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20" windowWidth="14892" windowHeight="7308" activeTab="2"/>
  </bookViews>
  <sheets>
    <sheet name="Aggre" sheetId="20" r:id="rId1"/>
    <sheet name="analysys" sheetId="21" r:id="rId2"/>
    <sheet name="CHART" sheetId="22" r:id="rId3"/>
  </sheets>
  <externalReferences>
    <externalReference r:id="rId4"/>
  </externalReferences>
  <definedNames>
    <definedName name="branch_btech">[1]branches!$C$1:$C$35</definedName>
    <definedName name="_xlnm.Database">#REF!</definedName>
  </definedNames>
  <calcPr calcId="114210"/>
</workbook>
</file>

<file path=xl/calcChain.xml><?xml version="1.0" encoding="utf-8"?>
<calcChain xmlns="http://schemas.openxmlformats.org/spreadsheetml/2006/main">
  <c r="C17" i="22"/>
  <c r="D17"/>
  <c r="E17"/>
  <c r="F17"/>
  <c r="C18"/>
  <c r="D18"/>
  <c r="E18"/>
  <c r="F18"/>
  <c r="C19"/>
  <c r="D19"/>
  <c r="E19"/>
  <c r="F19"/>
  <c r="C20"/>
  <c r="D20"/>
  <c r="E20"/>
  <c r="F20"/>
  <c r="F16"/>
  <c r="E16"/>
  <c r="D16"/>
  <c r="C16"/>
  <c r="B17"/>
  <c r="B18"/>
  <c r="B19"/>
  <c r="B20"/>
  <c r="B16"/>
  <c r="G20"/>
  <c r="G19"/>
  <c r="G18"/>
  <c r="G17"/>
  <c r="G16"/>
  <c r="G3"/>
  <c r="G4"/>
  <c r="G5"/>
  <c r="G6"/>
  <c r="G7"/>
  <c r="I214" i="21"/>
  <c r="J214"/>
  <c r="K214"/>
  <c r="L214"/>
  <c r="M214"/>
  <c r="N214"/>
  <c r="O214"/>
  <c r="P214"/>
  <c r="Q214"/>
  <c r="R214"/>
  <c r="S214"/>
  <c r="T214"/>
  <c r="U214"/>
  <c r="V214"/>
  <c r="W214"/>
  <c r="X214"/>
  <c r="Y214"/>
  <c r="Z214"/>
  <c r="AA214"/>
  <c r="AB214"/>
  <c r="AC214"/>
  <c r="AD214"/>
  <c r="AE214"/>
  <c r="AF214"/>
  <c r="AG214"/>
  <c r="X5"/>
  <c r="Y5"/>
  <c r="Z5"/>
  <c r="AA5"/>
  <c r="AB5"/>
  <c r="AC5"/>
  <c r="AD5"/>
  <c r="AE5"/>
  <c r="AF5"/>
  <c r="AG5"/>
  <c r="X6"/>
  <c r="Y6"/>
  <c r="Z6"/>
  <c r="AA6"/>
  <c r="AB6"/>
  <c r="AC6"/>
  <c r="AD6"/>
  <c r="AE6"/>
  <c r="AF6"/>
  <c r="AG6"/>
  <c r="X7"/>
  <c r="Y7"/>
  <c r="Z7"/>
  <c r="AA7"/>
  <c r="AB7"/>
  <c r="AC7"/>
  <c r="AD7"/>
  <c r="AE7"/>
  <c r="AF7"/>
  <c r="AG7"/>
  <c r="X8"/>
  <c r="Y8"/>
  <c r="Z8"/>
  <c r="AA8"/>
  <c r="AB8"/>
  <c r="AC8"/>
  <c r="AD8"/>
  <c r="AE8"/>
  <c r="AF8"/>
  <c r="AG8"/>
  <c r="X9"/>
  <c r="Y9"/>
  <c r="Z9"/>
  <c r="AA9"/>
  <c r="AB9"/>
  <c r="AC9"/>
  <c r="AD9"/>
  <c r="AE9"/>
  <c r="AF9"/>
  <c r="AG9"/>
  <c r="X10"/>
  <c r="Y10"/>
  <c r="Z10"/>
  <c r="AA10"/>
  <c r="AB10"/>
  <c r="AC10"/>
  <c r="AD10"/>
  <c r="AE10"/>
  <c r="AF10"/>
  <c r="AG10"/>
  <c r="X11"/>
  <c r="Y11"/>
  <c r="Z11"/>
  <c r="AA11"/>
  <c r="AB11"/>
  <c r="AC11"/>
  <c r="AD11"/>
  <c r="AE11"/>
  <c r="AF11"/>
  <c r="AG11"/>
  <c r="X12"/>
  <c r="Y12"/>
  <c r="Z12"/>
  <c r="AA12"/>
  <c r="AB12"/>
  <c r="AC12"/>
  <c r="AD12"/>
  <c r="AE12"/>
  <c r="AF12"/>
  <c r="AG12"/>
  <c r="X13"/>
  <c r="Y13"/>
  <c r="Z13"/>
  <c r="AA13"/>
  <c r="AB13"/>
  <c r="AC13"/>
  <c r="AD13"/>
  <c r="AE13"/>
  <c r="AF13"/>
  <c r="AG13"/>
  <c r="X14"/>
  <c r="Y14"/>
  <c r="Z14"/>
  <c r="AA14"/>
  <c r="AB14"/>
  <c r="AC14"/>
  <c r="AD14"/>
  <c r="AE14"/>
  <c r="AF14"/>
  <c r="AG14"/>
  <c r="X15"/>
  <c r="Y15"/>
  <c r="Z15"/>
  <c r="AA15"/>
  <c r="AB15"/>
  <c r="AC15"/>
  <c r="AD15"/>
  <c r="AE15"/>
  <c r="AF15"/>
  <c r="AG15"/>
  <c r="X16"/>
  <c r="Y16"/>
  <c r="Z16"/>
  <c r="AA16"/>
  <c r="AB16"/>
  <c r="AC16"/>
  <c r="AD16"/>
  <c r="AE16"/>
  <c r="AF16"/>
  <c r="AG16"/>
  <c r="X17"/>
  <c r="Y17"/>
  <c r="Z17"/>
  <c r="AA17"/>
  <c r="AB17"/>
  <c r="AC17"/>
  <c r="AD17"/>
  <c r="AE17"/>
  <c r="AF17"/>
  <c r="AG17"/>
  <c r="X18"/>
  <c r="Y18"/>
  <c r="Z18"/>
  <c r="AA18"/>
  <c r="AB18"/>
  <c r="AC18"/>
  <c r="AD18"/>
  <c r="AE18"/>
  <c r="AF18"/>
  <c r="AG18"/>
  <c r="X19"/>
  <c r="Y19"/>
  <c r="Z19"/>
  <c r="AA19"/>
  <c r="AB19"/>
  <c r="AC19"/>
  <c r="AD19"/>
  <c r="AE19"/>
  <c r="AF19"/>
  <c r="AG19"/>
  <c r="X20"/>
  <c r="Y20"/>
  <c r="Z20"/>
  <c r="AA20"/>
  <c r="AB20"/>
  <c r="AC20"/>
  <c r="AD20"/>
  <c r="AE20"/>
  <c r="AF20"/>
  <c r="AG20"/>
  <c r="X21"/>
  <c r="Y21"/>
  <c r="Z21"/>
  <c r="AA21"/>
  <c r="AB21"/>
  <c r="AC21"/>
  <c r="AD21"/>
  <c r="AE21"/>
  <c r="AF21"/>
  <c r="AG21"/>
  <c r="X22"/>
  <c r="Y22"/>
  <c r="Z22"/>
  <c r="AA22"/>
  <c r="AB22"/>
  <c r="AC22"/>
  <c r="AD22"/>
  <c r="AE22"/>
  <c r="AF22"/>
  <c r="AG22"/>
  <c r="X23"/>
  <c r="Y23"/>
  <c r="Z23"/>
  <c r="AA23"/>
  <c r="AB23"/>
  <c r="AC23"/>
  <c r="AD23"/>
  <c r="AE23"/>
  <c r="AF23"/>
  <c r="AG23"/>
  <c r="X24"/>
  <c r="Y24"/>
  <c r="Z24"/>
  <c r="AA24"/>
  <c r="AB24"/>
  <c r="AC24"/>
  <c r="AD24"/>
  <c r="AE24"/>
  <c r="AF24"/>
  <c r="AG24"/>
  <c r="X25"/>
  <c r="Y25"/>
  <c r="Z25"/>
  <c r="AA25"/>
  <c r="AB25"/>
  <c r="AC25"/>
  <c r="AD25"/>
  <c r="AE25"/>
  <c r="AF25"/>
  <c r="AG25"/>
  <c r="X26"/>
  <c r="Y26"/>
  <c r="Z26"/>
  <c r="AA26"/>
  <c r="AB26"/>
  <c r="AC26"/>
  <c r="AD26"/>
  <c r="AE26"/>
  <c r="AF26"/>
  <c r="AG26"/>
  <c r="X27"/>
  <c r="Y27"/>
  <c r="Z27"/>
  <c r="AA27"/>
  <c r="AB27"/>
  <c r="AC27"/>
  <c r="AD27"/>
  <c r="AE27"/>
  <c r="AF27"/>
  <c r="AG27"/>
  <c r="X28"/>
  <c r="Y28"/>
  <c r="Z28"/>
  <c r="AA28"/>
  <c r="AB28"/>
  <c r="AC28"/>
  <c r="AD28"/>
  <c r="AE28"/>
  <c r="AF28"/>
  <c r="AG28"/>
  <c r="X29"/>
  <c r="Y29"/>
  <c r="Z29"/>
  <c r="AA29"/>
  <c r="AB29"/>
  <c r="AC29"/>
  <c r="AD29"/>
  <c r="AE29"/>
  <c r="AF29"/>
  <c r="AG29"/>
  <c r="X30"/>
  <c r="Y30"/>
  <c r="Z30"/>
  <c r="AA30"/>
  <c r="AB30"/>
  <c r="AC30"/>
  <c r="AD30"/>
  <c r="AE30"/>
  <c r="AF30"/>
  <c r="AG30"/>
  <c r="X31"/>
  <c r="Y31"/>
  <c r="Z31"/>
  <c r="AA31"/>
  <c r="AB31"/>
  <c r="AC31"/>
  <c r="AD31"/>
  <c r="AE31"/>
  <c r="AF31"/>
  <c r="AG31"/>
  <c r="X32"/>
  <c r="Y32"/>
  <c r="Z32"/>
  <c r="AA32"/>
  <c r="AB32"/>
  <c r="AC32"/>
  <c r="AD32"/>
  <c r="AE32"/>
  <c r="AF32"/>
  <c r="AG32"/>
  <c r="X33"/>
  <c r="Y33"/>
  <c r="Z33"/>
  <c r="AA33"/>
  <c r="AB33"/>
  <c r="AC33"/>
  <c r="AD33"/>
  <c r="AE33"/>
  <c r="AF33"/>
  <c r="AG33"/>
  <c r="X34"/>
  <c r="Y34"/>
  <c r="Z34"/>
  <c r="AA34"/>
  <c r="AB34"/>
  <c r="AC34"/>
  <c r="AD34"/>
  <c r="AE34"/>
  <c r="AF34"/>
  <c r="AG34"/>
  <c r="X35"/>
  <c r="Y35"/>
  <c r="Z35"/>
  <c r="AA35"/>
  <c r="AB35"/>
  <c r="AC35"/>
  <c r="AD35"/>
  <c r="AE35"/>
  <c r="AF35"/>
  <c r="AG35"/>
  <c r="X36"/>
  <c r="Y36"/>
  <c r="Z36"/>
  <c r="AA36"/>
  <c r="AB36"/>
  <c r="AC36"/>
  <c r="AD36"/>
  <c r="AE36"/>
  <c r="AF36"/>
  <c r="AG36"/>
  <c r="X37"/>
  <c r="Y37"/>
  <c r="Z37"/>
  <c r="AA37"/>
  <c r="AB37"/>
  <c r="AC37"/>
  <c r="AD37"/>
  <c r="AE37"/>
  <c r="AF37"/>
  <c r="AG37"/>
  <c r="X38"/>
  <c r="Y38"/>
  <c r="Z38"/>
  <c r="AA38"/>
  <c r="AB38"/>
  <c r="AC38"/>
  <c r="AD38"/>
  <c r="AE38"/>
  <c r="AF38"/>
  <c r="AG38"/>
  <c r="X39"/>
  <c r="Y39"/>
  <c r="Z39"/>
  <c r="AA39"/>
  <c r="AB39"/>
  <c r="AC39"/>
  <c r="AD39"/>
  <c r="AE39"/>
  <c r="AF39"/>
  <c r="AG39"/>
  <c r="X40"/>
  <c r="Y40"/>
  <c r="Z40"/>
  <c r="AA40"/>
  <c r="AB40"/>
  <c r="AC40"/>
  <c r="AD40"/>
  <c r="AE40"/>
  <c r="AF40"/>
  <c r="AG40"/>
  <c r="X41"/>
  <c r="Y41"/>
  <c r="Z41"/>
  <c r="AA41"/>
  <c r="AB41"/>
  <c r="AC41"/>
  <c r="AD41"/>
  <c r="AE41"/>
  <c r="AF41"/>
  <c r="AG41"/>
  <c r="X42"/>
  <c r="Y42"/>
  <c r="Z42"/>
  <c r="AA42"/>
  <c r="AB42"/>
  <c r="AC42"/>
  <c r="AD42"/>
  <c r="AE42"/>
  <c r="AF42"/>
  <c r="AG42"/>
  <c r="X43"/>
  <c r="Y43"/>
  <c r="Z43"/>
  <c r="AA43"/>
  <c r="AB43"/>
  <c r="AC43"/>
  <c r="AD43"/>
  <c r="AE43"/>
  <c r="AF43"/>
  <c r="AG43"/>
  <c r="X44"/>
  <c r="Y44"/>
  <c r="Z44"/>
  <c r="AA44"/>
  <c r="AB44"/>
  <c r="AC44"/>
  <c r="AD44"/>
  <c r="AE44"/>
  <c r="AF44"/>
  <c r="AG44"/>
  <c r="X45"/>
  <c r="Y45"/>
  <c r="Z45"/>
  <c r="AA45"/>
  <c r="AB45"/>
  <c r="AC45"/>
  <c r="AD45"/>
  <c r="AE45"/>
  <c r="AF45"/>
  <c r="AG45"/>
  <c r="X46"/>
  <c r="Y46"/>
  <c r="Z46"/>
  <c r="AA46"/>
  <c r="AB46"/>
  <c r="AC46"/>
  <c r="AD46"/>
  <c r="AE46"/>
  <c r="AF46"/>
  <c r="AG46"/>
  <c r="X47"/>
  <c r="Y47"/>
  <c r="Z47"/>
  <c r="AA47"/>
  <c r="AB47"/>
  <c r="AC47"/>
  <c r="AD47"/>
  <c r="AE47"/>
  <c r="AF47"/>
  <c r="AG47"/>
  <c r="X48"/>
  <c r="Y48"/>
  <c r="Z48"/>
  <c r="AA48"/>
  <c r="AB48"/>
  <c r="AC48"/>
  <c r="AD48"/>
  <c r="AE48"/>
  <c r="AF48"/>
  <c r="AG48"/>
  <c r="X49"/>
  <c r="Y49"/>
  <c r="Z49"/>
  <c r="AA49"/>
  <c r="AB49"/>
  <c r="AC49"/>
  <c r="AD49"/>
  <c r="AE49"/>
  <c r="AF49"/>
  <c r="AG49"/>
  <c r="X50"/>
  <c r="Y50"/>
  <c r="Z50"/>
  <c r="AA50"/>
  <c r="AB50"/>
  <c r="AC50"/>
  <c r="AD50"/>
  <c r="AE50"/>
  <c r="AF50"/>
  <c r="AG50"/>
  <c r="X51"/>
  <c r="Y51"/>
  <c r="Z51"/>
  <c r="AA51"/>
  <c r="AB51"/>
  <c r="AC51"/>
  <c r="AD51"/>
  <c r="AE51"/>
  <c r="AF51"/>
  <c r="AG51"/>
  <c r="X52"/>
  <c r="Y52"/>
  <c r="Z52"/>
  <c r="AA52"/>
  <c r="AB52"/>
  <c r="AC52"/>
  <c r="AD52"/>
  <c r="AE52"/>
  <c r="AF52"/>
  <c r="AG52"/>
  <c r="X53"/>
  <c r="Y53"/>
  <c r="Z53"/>
  <c r="AA53"/>
  <c r="AB53"/>
  <c r="AC53"/>
  <c r="AD53"/>
  <c r="AE53"/>
  <c r="AF53"/>
  <c r="AG53"/>
  <c r="X54"/>
  <c r="Y54"/>
  <c r="Z54"/>
  <c r="AA54"/>
  <c r="AB54"/>
  <c r="AC54"/>
  <c r="AD54"/>
  <c r="AE54"/>
  <c r="AF54"/>
  <c r="AG54"/>
  <c r="X55"/>
  <c r="Y55"/>
  <c r="Z55"/>
  <c r="AA55"/>
  <c r="AB55"/>
  <c r="AC55"/>
  <c r="AD55"/>
  <c r="AE55"/>
  <c r="AF55"/>
  <c r="AG55"/>
  <c r="X56"/>
  <c r="Y56"/>
  <c r="Z56"/>
  <c r="AA56"/>
  <c r="AB56"/>
  <c r="AC56"/>
  <c r="AD56"/>
  <c r="AE56"/>
  <c r="AF56"/>
  <c r="AG56"/>
  <c r="X57"/>
  <c r="Y57"/>
  <c r="Z57"/>
  <c r="AA57"/>
  <c r="AB57"/>
  <c r="AC57"/>
  <c r="AD57"/>
  <c r="AE57"/>
  <c r="AF57"/>
  <c r="AG57"/>
  <c r="X58"/>
  <c r="Y58"/>
  <c r="Z58"/>
  <c r="AA58"/>
  <c r="AB58"/>
  <c r="AC58"/>
  <c r="AD58"/>
  <c r="AE58"/>
  <c r="AF58"/>
  <c r="AG58"/>
  <c r="X59"/>
  <c r="Y59"/>
  <c r="Z59"/>
  <c r="AA59"/>
  <c r="AB59"/>
  <c r="AC59"/>
  <c r="AD59"/>
  <c r="AE59"/>
  <c r="AF59"/>
  <c r="AG59"/>
  <c r="X60"/>
  <c r="Y60"/>
  <c r="Z60"/>
  <c r="AA60"/>
  <c r="AB60"/>
  <c r="AC60"/>
  <c r="AD60"/>
  <c r="AE60"/>
  <c r="AF60"/>
  <c r="AG60"/>
  <c r="X61"/>
  <c r="Y61"/>
  <c r="Z61"/>
  <c r="AA61"/>
  <c r="AB61"/>
  <c r="AC61"/>
  <c r="AD61"/>
  <c r="AE61"/>
  <c r="AF61"/>
  <c r="AG61"/>
  <c r="X62"/>
  <c r="Y62"/>
  <c r="Z62"/>
  <c r="AA62"/>
  <c r="AB62"/>
  <c r="AC62"/>
  <c r="AD62"/>
  <c r="AE62"/>
  <c r="AF62"/>
  <c r="AG62"/>
  <c r="X63"/>
  <c r="Y63"/>
  <c r="Z63"/>
  <c r="AA63"/>
  <c r="AB63"/>
  <c r="AC63"/>
  <c r="AD63"/>
  <c r="AE63"/>
  <c r="AF63"/>
  <c r="AG63"/>
  <c r="X64"/>
  <c r="Y64"/>
  <c r="Z64"/>
  <c r="AA64"/>
  <c r="AB64"/>
  <c r="AC64"/>
  <c r="AD64"/>
  <c r="AE64"/>
  <c r="AF64"/>
  <c r="AG64"/>
  <c r="X65"/>
  <c r="Y65"/>
  <c r="Z65"/>
  <c r="AA65"/>
  <c r="AB65"/>
  <c r="AC65"/>
  <c r="AD65"/>
  <c r="AE65"/>
  <c r="AF65"/>
  <c r="AG65"/>
  <c r="X66"/>
  <c r="Y66"/>
  <c r="Z66"/>
  <c r="AA66"/>
  <c r="AB66"/>
  <c r="AC66"/>
  <c r="AD66"/>
  <c r="AE66"/>
  <c r="AF66"/>
  <c r="AG66"/>
  <c r="X67"/>
  <c r="Y67"/>
  <c r="Z67"/>
  <c r="AA67"/>
  <c r="AB67"/>
  <c r="AC67"/>
  <c r="AD67"/>
  <c r="AE67"/>
  <c r="AF67"/>
  <c r="AG67"/>
  <c r="X68"/>
  <c r="Y68"/>
  <c r="Z68"/>
  <c r="AA68"/>
  <c r="AB68"/>
  <c r="AC68"/>
  <c r="AD68"/>
  <c r="AE68"/>
  <c r="AF68"/>
  <c r="AG68"/>
  <c r="X69"/>
  <c r="Y69"/>
  <c r="Z69"/>
  <c r="AA69"/>
  <c r="AB69"/>
  <c r="AC69"/>
  <c r="AD69"/>
  <c r="AE69"/>
  <c r="AF69"/>
  <c r="AG69"/>
  <c r="X70"/>
  <c r="Y70"/>
  <c r="Z70"/>
  <c r="AA70"/>
  <c r="AB70"/>
  <c r="AC70"/>
  <c r="AD70"/>
  <c r="AE70"/>
  <c r="AF70"/>
  <c r="AG70"/>
  <c r="X71"/>
  <c r="Y71"/>
  <c r="Z71"/>
  <c r="AA71"/>
  <c r="AB71"/>
  <c r="AC71"/>
  <c r="AD71"/>
  <c r="AE71"/>
  <c r="AF71"/>
  <c r="AG71"/>
  <c r="X72"/>
  <c r="Y72"/>
  <c r="Z72"/>
  <c r="AA72"/>
  <c r="AB72"/>
  <c r="AC72"/>
  <c r="AD72"/>
  <c r="AE72"/>
  <c r="AF72"/>
  <c r="AG72"/>
  <c r="X73"/>
  <c r="Y73"/>
  <c r="Z73"/>
  <c r="AA73"/>
  <c r="AB73"/>
  <c r="AC73"/>
  <c r="AD73"/>
  <c r="AE73"/>
  <c r="AF73"/>
  <c r="AG73"/>
  <c r="X74"/>
  <c r="Y74"/>
  <c r="Z74"/>
  <c r="AA74"/>
  <c r="AB74"/>
  <c r="AC74"/>
  <c r="AD74"/>
  <c r="AE74"/>
  <c r="AF74"/>
  <c r="AG74"/>
  <c r="X75"/>
  <c r="Y75"/>
  <c r="Z75"/>
  <c r="AA75"/>
  <c r="AB75"/>
  <c r="AC75"/>
  <c r="AD75"/>
  <c r="AE75"/>
  <c r="AF75"/>
  <c r="AG75"/>
  <c r="X76"/>
  <c r="Y76"/>
  <c r="Z76"/>
  <c r="AA76"/>
  <c r="AB76"/>
  <c r="AC76"/>
  <c r="AD76"/>
  <c r="AE76"/>
  <c r="AF76"/>
  <c r="AG76"/>
  <c r="X77"/>
  <c r="Y77"/>
  <c r="Z77"/>
  <c r="AA77"/>
  <c r="AB77"/>
  <c r="AC77"/>
  <c r="AD77"/>
  <c r="AE77"/>
  <c r="AF77"/>
  <c r="AG77"/>
  <c r="X78"/>
  <c r="Y78"/>
  <c r="Z78"/>
  <c r="AA78"/>
  <c r="AB78"/>
  <c r="AC78"/>
  <c r="AD78"/>
  <c r="AE78"/>
  <c r="AF78"/>
  <c r="AG78"/>
  <c r="X79"/>
  <c r="Y79"/>
  <c r="Z79"/>
  <c r="AA79"/>
  <c r="AB79"/>
  <c r="AC79"/>
  <c r="AD79"/>
  <c r="AE79"/>
  <c r="AF79"/>
  <c r="AG79"/>
  <c r="X80"/>
  <c r="Y80"/>
  <c r="Z80"/>
  <c r="AA80"/>
  <c r="AB80"/>
  <c r="AC80"/>
  <c r="AD80"/>
  <c r="AE80"/>
  <c r="AF80"/>
  <c r="AG80"/>
  <c r="X81"/>
  <c r="Y81"/>
  <c r="Z81"/>
  <c r="AA81"/>
  <c r="AB81"/>
  <c r="AC81"/>
  <c r="AD81"/>
  <c r="AE81"/>
  <c r="AF81"/>
  <c r="AG81"/>
  <c r="X82"/>
  <c r="Y82"/>
  <c r="Z82"/>
  <c r="AA82"/>
  <c r="AB82"/>
  <c r="AC82"/>
  <c r="AD82"/>
  <c r="AE82"/>
  <c r="AF82"/>
  <c r="AG82"/>
  <c r="X83"/>
  <c r="Y83"/>
  <c r="Z83"/>
  <c r="AA83"/>
  <c r="AB83"/>
  <c r="AC83"/>
  <c r="AD83"/>
  <c r="AE83"/>
  <c r="AF83"/>
  <c r="AG83"/>
  <c r="X84"/>
  <c r="Y84"/>
  <c r="Z84"/>
  <c r="AA84"/>
  <c r="AB84"/>
  <c r="AC84"/>
  <c r="AD84"/>
  <c r="AE84"/>
  <c r="AF84"/>
  <c r="AG84"/>
  <c r="X85"/>
  <c r="Y85"/>
  <c r="Z85"/>
  <c r="AA85"/>
  <c r="AB85"/>
  <c r="AC85"/>
  <c r="AD85"/>
  <c r="AE85"/>
  <c r="AF85"/>
  <c r="AG85"/>
  <c r="X86"/>
  <c r="Y86"/>
  <c r="Z86"/>
  <c r="AA86"/>
  <c r="AB86"/>
  <c r="AC86"/>
  <c r="AD86"/>
  <c r="AE86"/>
  <c r="AF86"/>
  <c r="AG86"/>
  <c r="X87"/>
  <c r="Y87"/>
  <c r="Z87"/>
  <c r="AA87"/>
  <c r="AB87"/>
  <c r="AC87"/>
  <c r="AD87"/>
  <c r="AE87"/>
  <c r="AF87"/>
  <c r="AG87"/>
  <c r="X88"/>
  <c r="Y88"/>
  <c r="Z88"/>
  <c r="AA88"/>
  <c r="AB88"/>
  <c r="AC88"/>
  <c r="AD88"/>
  <c r="AE88"/>
  <c r="AF88"/>
  <c r="AG88"/>
  <c r="X89"/>
  <c r="Y89"/>
  <c r="Z89"/>
  <c r="AA89"/>
  <c r="AB89"/>
  <c r="AC89"/>
  <c r="AD89"/>
  <c r="AE89"/>
  <c r="AF89"/>
  <c r="AG89"/>
  <c r="X90"/>
  <c r="Y90"/>
  <c r="Z90"/>
  <c r="AA90"/>
  <c r="AB90"/>
  <c r="AC90"/>
  <c r="AD90"/>
  <c r="AE90"/>
  <c r="AF90"/>
  <c r="AG90"/>
  <c r="X91"/>
  <c r="Y91"/>
  <c r="Z91"/>
  <c r="AA91"/>
  <c r="AB91"/>
  <c r="AC91"/>
  <c r="AD91"/>
  <c r="AE91"/>
  <c r="AF91"/>
  <c r="AG91"/>
  <c r="X92"/>
  <c r="Y92"/>
  <c r="Z92"/>
  <c r="AA92"/>
  <c r="AB92"/>
  <c r="AC92"/>
  <c r="AD92"/>
  <c r="AE92"/>
  <c r="AF92"/>
  <c r="AG92"/>
  <c r="X93"/>
  <c r="Y93"/>
  <c r="Z93"/>
  <c r="AA93"/>
  <c r="AB93"/>
  <c r="AC93"/>
  <c r="AD93"/>
  <c r="AE93"/>
  <c r="AF93"/>
  <c r="AG93"/>
  <c r="X94"/>
  <c r="Y94"/>
  <c r="Z94"/>
  <c r="AA94"/>
  <c r="AB94"/>
  <c r="AC94"/>
  <c r="AD94"/>
  <c r="AE94"/>
  <c r="AF94"/>
  <c r="AG94"/>
  <c r="X95"/>
  <c r="Y95"/>
  <c r="Z95"/>
  <c r="AA95"/>
  <c r="AB95"/>
  <c r="AC95"/>
  <c r="AD95"/>
  <c r="AE95"/>
  <c r="AF95"/>
  <c r="AG95"/>
  <c r="X96"/>
  <c r="Y96"/>
  <c r="Z96"/>
  <c r="AA96"/>
  <c r="AB96"/>
  <c r="AC96"/>
  <c r="AD96"/>
  <c r="AE96"/>
  <c r="AF96"/>
  <c r="AG96"/>
  <c r="X97"/>
  <c r="Y97"/>
  <c r="Z97"/>
  <c r="AA97"/>
  <c r="AB97"/>
  <c r="AC97"/>
  <c r="AD97"/>
  <c r="AE97"/>
  <c r="AF97"/>
  <c r="AG97"/>
  <c r="X98"/>
  <c r="Y98"/>
  <c r="Z98"/>
  <c r="AA98"/>
  <c r="AB98"/>
  <c r="AC98"/>
  <c r="AD98"/>
  <c r="AE98"/>
  <c r="AF98"/>
  <c r="AG98"/>
  <c r="X99"/>
  <c r="Y99"/>
  <c r="Z99"/>
  <c r="AA99"/>
  <c r="AB99"/>
  <c r="AC99"/>
  <c r="AD99"/>
  <c r="AE99"/>
  <c r="AF99"/>
  <c r="AG99"/>
  <c r="X100"/>
  <c r="Y100"/>
  <c r="Z100"/>
  <c r="AA100"/>
  <c r="AB100"/>
  <c r="AC100"/>
  <c r="AD100"/>
  <c r="AE100"/>
  <c r="AF100"/>
  <c r="AG100"/>
  <c r="X101"/>
  <c r="Y101"/>
  <c r="Z101"/>
  <c r="AA101"/>
  <c r="AB101"/>
  <c r="AC101"/>
  <c r="AD101"/>
  <c r="AE101"/>
  <c r="AF101"/>
  <c r="AG101"/>
  <c r="X102"/>
  <c r="Y102"/>
  <c r="Z102"/>
  <c r="AA102"/>
  <c r="AB102"/>
  <c r="AC102"/>
  <c r="AD102"/>
  <c r="AE102"/>
  <c r="AF102"/>
  <c r="AG102"/>
  <c r="X103"/>
  <c r="Y103"/>
  <c r="Z103"/>
  <c r="AA103"/>
  <c r="AB103"/>
  <c r="AC103"/>
  <c r="AD103"/>
  <c r="AE103"/>
  <c r="AF103"/>
  <c r="AG103"/>
  <c r="X104"/>
  <c r="Y104"/>
  <c r="Z104"/>
  <c r="AA104"/>
  <c r="AB104"/>
  <c r="AC104"/>
  <c r="AD104"/>
  <c r="AE104"/>
  <c r="AF104"/>
  <c r="AG104"/>
  <c r="X105"/>
  <c r="Y105"/>
  <c r="Z105"/>
  <c r="AA105"/>
  <c r="AB105"/>
  <c r="AC105"/>
  <c r="AD105"/>
  <c r="AE105"/>
  <c r="AF105"/>
  <c r="AG105"/>
  <c r="X106"/>
  <c r="Y106"/>
  <c r="Z106"/>
  <c r="AA106"/>
  <c r="AB106"/>
  <c r="AC106"/>
  <c r="AD106"/>
  <c r="AE106"/>
  <c r="AF106"/>
  <c r="AG106"/>
  <c r="X107"/>
  <c r="Y107"/>
  <c r="Z107"/>
  <c r="AA107"/>
  <c r="AB107"/>
  <c r="AC107"/>
  <c r="AD107"/>
  <c r="AE107"/>
  <c r="AF107"/>
  <c r="AG107"/>
  <c r="X108"/>
  <c r="Y108"/>
  <c r="Z108"/>
  <c r="AA108"/>
  <c r="AB108"/>
  <c r="AC108"/>
  <c r="AD108"/>
  <c r="AE108"/>
  <c r="AF108"/>
  <c r="AG108"/>
  <c r="X109"/>
  <c r="Y109"/>
  <c r="Z109"/>
  <c r="AA109"/>
  <c r="AB109"/>
  <c r="AC109"/>
  <c r="AD109"/>
  <c r="AE109"/>
  <c r="AF109"/>
  <c r="AG109"/>
  <c r="X110"/>
  <c r="Y110"/>
  <c r="Z110"/>
  <c r="AA110"/>
  <c r="AB110"/>
  <c r="AC110"/>
  <c r="AD110"/>
  <c r="AE110"/>
  <c r="AF110"/>
  <c r="AG110"/>
  <c r="X111"/>
  <c r="Y111"/>
  <c r="Z111"/>
  <c r="AA111"/>
  <c r="AB111"/>
  <c r="AC111"/>
  <c r="AD111"/>
  <c r="AE111"/>
  <c r="AF111"/>
  <c r="AG111"/>
  <c r="X112"/>
  <c r="Y112"/>
  <c r="Z112"/>
  <c r="AA112"/>
  <c r="AB112"/>
  <c r="AC112"/>
  <c r="AD112"/>
  <c r="AE112"/>
  <c r="AF112"/>
  <c r="AG112"/>
  <c r="X113"/>
  <c r="Y113"/>
  <c r="Z113"/>
  <c r="AA113"/>
  <c r="AB113"/>
  <c r="AC113"/>
  <c r="AD113"/>
  <c r="AE113"/>
  <c r="AF113"/>
  <c r="AG113"/>
  <c r="X114"/>
  <c r="Y114"/>
  <c r="Z114"/>
  <c r="AA114"/>
  <c r="AB114"/>
  <c r="AC114"/>
  <c r="AD114"/>
  <c r="AE114"/>
  <c r="AF114"/>
  <c r="AG114"/>
  <c r="X115"/>
  <c r="Y115"/>
  <c r="Z115"/>
  <c r="AA115"/>
  <c r="AB115"/>
  <c r="AC115"/>
  <c r="AD115"/>
  <c r="AE115"/>
  <c r="AF115"/>
  <c r="AG115"/>
  <c r="X116"/>
  <c r="Y116"/>
  <c r="Z116"/>
  <c r="AA116"/>
  <c r="AB116"/>
  <c r="AC116"/>
  <c r="AD116"/>
  <c r="AE116"/>
  <c r="AF116"/>
  <c r="AG116"/>
  <c r="X117"/>
  <c r="Y117"/>
  <c r="Z117"/>
  <c r="AA117"/>
  <c r="AB117"/>
  <c r="AC117"/>
  <c r="AD117"/>
  <c r="AE117"/>
  <c r="AF117"/>
  <c r="AG117"/>
  <c r="X118"/>
  <c r="Y118"/>
  <c r="Z118"/>
  <c r="AA118"/>
  <c r="AB118"/>
  <c r="AC118"/>
  <c r="AD118"/>
  <c r="AE118"/>
  <c r="AF118"/>
  <c r="AG118"/>
  <c r="X119"/>
  <c r="Y119"/>
  <c r="Z119"/>
  <c r="AA119"/>
  <c r="AB119"/>
  <c r="AC119"/>
  <c r="AD119"/>
  <c r="AE119"/>
  <c r="AF119"/>
  <c r="AG119"/>
  <c r="X120"/>
  <c r="Y120"/>
  <c r="Z120"/>
  <c r="AA120"/>
  <c r="AB120"/>
  <c r="AC120"/>
  <c r="AD120"/>
  <c r="AE120"/>
  <c r="AF120"/>
  <c r="AG120"/>
  <c r="X121"/>
  <c r="Y121"/>
  <c r="Z121"/>
  <c r="AA121"/>
  <c r="AB121"/>
  <c r="AC121"/>
  <c r="AD121"/>
  <c r="AE121"/>
  <c r="AF121"/>
  <c r="AG121"/>
  <c r="X122"/>
  <c r="Y122"/>
  <c r="Z122"/>
  <c r="AA122"/>
  <c r="AB122"/>
  <c r="AC122"/>
  <c r="AD122"/>
  <c r="AE122"/>
  <c r="AF122"/>
  <c r="AG122"/>
  <c r="X123"/>
  <c r="Y123"/>
  <c r="Z123"/>
  <c r="AA123"/>
  <c r="AB123"/>
  <c r="AC123"/>
  <c r="AD123"/>
  <c r="AE123"/>
  <c r="AF123"/>
  <c r="AG123"/>
  <c r="X124"/>
  <c r="Y124"/>
  <c r="Z124"/>
  <c r="AA124"/>
  <c r="AB124"/>
  <c r="AC124"/>
  <c r="AD124"/>
  <c r="AE124"/>
  <c r="AF124"/>
  <c r="AG124"/>
  <c r="X125"/>
  <c r="Y125"/>
  <c r="Z125"/>
  <c r="AA125"/>
  <c r="AB125"/>
  <c r="AC125"/>
  <c r="AD125"/>
  <c r="AE125"/>
  <c r="AF125"/>
  <c r="AG125"/>
  <c r="X126"/>
  <c r="Y126"/>
  <c r="Z126"/>
  <c r="AA126"/>
  <c r="AB126"/>
  <c r="AC126"/>
  <c r="AD126"/>
  <c r="AE126"/>
  <c r="AF126"/>
  <c r="AG126"/>
  <c r="X127"/>
  <c r="Y127"/>
  <c r="Z127"/>
  <c r="AA127"/>
  <c r="AB127"/>
  <c r="AC127"/>
  <c r="AD127"/>
  <c r="AE127"/>
  <c r="AF127"/>
  <c r="AG127"/>
  <c r="X128"/>
  <c r="Y128"/>
  <c r="Z128"/>
  <c r="AA128"/>
  <c r="AB128"/>
  <c r="AC128"/>
  <c r="AD128"/>
  <c r="AE128"/>
  <c r="AF128"/>
  <c r="AG128"/>
  <c r="X129"/>
  <c r="Y129"/>
  <c r="Z129"/>
  <c r="AA129"/>
  <c r="AB129"/>
  <c r="AC129"/>
  <c r="AD129"/>
  <c r="AE129"/>
  <c r="AF129"/>
  <c r="AG129"/>
  <c r="X130"/>
  <c r="Y130"/>
  <c r="Z130"/>
  <c r="AA130"/>
  <c r="AB130"/>
  <c r="AC130"/>
  <c r="AD130"/>
  <c r="AE130"/>
  <c r="AF130"/>
  <c r="AG130"/>
  <c r="X131"/>
  <c r="Y131"/>
  <c r="Z131"/>
  <c r="AA131"/>
  <c r="AB131"/>
  <c r="AC131"/>
  <c r="AD131"/>
  <c r="AE131"/>
  <c r="AF131"/>
  <c r="AG131"/>
  <c r="X132"/>
  <c r="Y132"/>
  <c r="Z132"/>
  <c r="AA132"/>
  <c r="AB132"/>
  <c r="AC132"/>
  <c r="AD132"/>
  <c r="AE132"/>
  <c r="AF132"/>
  <c r="AG132"/>
  <c r="X133"/>
  <c r="Y133"/>
  <c r="Z133"/>
  <c r="AA133"/>
  <c r="AB133"/>
  <c r="AC133"/>
  <c r="AD133"/>
  <c r="AE133"/>
  <c r="AF133"/>
  <c r="AG133"/>
  <c r="X134"/>
  <c r="Y134"/>
  <c r="Z134"/>
  <c r="AA134"/>
  <c r="AB134"/>
  <c r="AC134"/>
  <c r="AD134"/>
  <c r="AE134"/>
  <c r="AF134"/>
  <c r="AG134"/>
  <c r="X135"/>
  <c r="Y135"/>
  <c r="Z135"/>
  <c r="AA135"/>
  <c r="AB135"/>
  <c r="AC135"/>
  <c r="AD135"/>
  <c r="AE135"/>
  <c r="AF135"/>
  <c r="AG135"/>
  <c r="X136"/>
  <c r="Y136"/>
  <c r="Z136"/>
  <c r="AA136"/>
  <c r="AB136"/>
  <c r="AC136"/>
  <c r="AD136"/>
  <c r="AE136"/>
  <c r="AF136"/>
  <c r="AG136"/>
  <c r="X137"/>
  <c r="Y137"/>
  <c r="Z137"/>
  <c r="AA137"/>
  <c r="AB137"/>
  <c r="AC137"/>
  <c r="AD137"/>
  <c r="AE137"/>
  <c r="AF137"/>
  <c r="AG137"/>
  <c r="X138"/>
  <c r="Y138"/>
  <c r="Z138"/>
  <c r="AA138"/>
  <c r="AB138"/>
  <c r="AC138"/>
  <c r="AD138"/>
  <c r="AE138"/>
  <c r="AF138"/>
  <c r="AG138"/>
  <c r="X139"/>
  <c r="Y139"/>
  <c r="Z139"/>
  <c r="AA139"/>
  <c r="AB139"/>
  <c r="AC139"/>
  <c r="AD139"/>
  <c r="AE139"/>
  <c r="AF139"/>
  <c r="AG139"/>
  <c r="X140"/>
  <c r="Y140"/>
  <c r="Z140"/>
  <c r="AA140"/>
  <c r="AB140"/>
  <c r="AC140"/>
  <c r="AD140"/>
  <c r="AE140"/>
  <c r="AF140"/>
  <c r="AG140"/>
  <c r="X141"/>
  <c r="Y141"/>
  <c r="Z141"/>
  <c r="AA141"/>
  <c r="AB141"/>
  <c r="AC141"/>
  <c r="AD141"/>
  <c r="AE141"/>
  <c r="AF141"/>
  <c r="AG141"/>
  <c r="X142"/>
  <c r="Y142"/>
  <c r="Z142"/>
  <c r="AA142"/>
  <c r="AB142"/>
  <c r="AC142"/>
  <c r="AD142"/>
  <c r="AE142"/>
  <c r="AF142"/>
  <c r="AG142"/>
  <c r="X143"/>
  <c r="Y143"/>
  <c r="Z143"/>
  <c r="AA143"/>
  <c r="AB143"/>
  <c r="AC143"/>
  <c r="AD143"/>
  <c r="AE143"/>
  <c r="AF143"/>
  <c r="AG143"/>
  <c r="X144"/>
  <c r="Y144"/>
  <c r="Z144"/>
  <c r="AA144"/>
  <c r="AB144"/>
  <c r="AC144"/>
  <c r="AD144"/>
  <c r="AE144"/>
  <c r="AF144"/>
  <c r="AG144"/>
  <c r="X145"/>
  <c r="Y145"/>
  <c r="Z145"/>
  <c r="AA145"/>
  <c r="AB145"/>
  <c r="AC145"/>
  <c r="AD145"/>
  <c r="AE145"/>
  <c r="AF145"/>
  <c r="AG145"/>
  <c r="X146"/>
  <c r="Y146"/>
  <c r="Z146"/>
  <c r="AA146"/>
  <c r="AB146"/>
  <c r="AC146"/>
  <c r="AD146"/>
  <c r="AE146"/>
  <c r="AF146"/>
  <c r="AG146"/>
  <c r="X147"/>
  <c r="Y147"/>
  <c r="Z147"/>
  <c r="AA147"/>
  <c r="AB147"/>
  <c r="AC147"/>
  <c r="AD147"/>
  <c r="AE147"/>
  <c r="AF147"/>
  <c r="AG147"/>
  <c r="X148"/>
  <c r="Y148"/>
  <c r="Z148"/>
  <c r="AA148"/>
  <c r="AB148"/>
  <c r="AC148"/>
  <c r="AD148"/>
  <c r="AE148"/>
  <c r="AF148"/>
  <c r="AG148"/>
  <c r="X149"/>
  <c r="Y149"/>
  <c r="Z149"/>
  <c r="AA149"/>
  <c r="AB149"/>
  <c r="AC149"/>
  <c r="AD149"/>
  <c r="AE149"/>
  <c r="AF149"/>
  <c r="AG149"/>
  <c r="X150"/>
  <c r="Y150"/>
  <c r="Z150"/>
  <c r="AA150"/>
  <c r="AB150"/>
  <c r="AC150"/>
  <c r="AD150"/>
  <c r="AE150"/>
  <c r="AF150"/>
  <c r="AG150"/>
  <c r="X151"/>
  <c r="Y151"/>
  <c r="Z151"/>
  <c r="AA151"/>
  <c r="AB151"/>
  <c r="AC151"/>
  <c r="AD151"/>
  <c r="AE151"/>
  <c r="AF151"/>
  <c r="AG151"/>
  <c r="X152"/>
  <c r="Y152"/>
  <c r="Z152"/>
  <c r="AA152"/>
  <c r="AB152"/>
  <c r="AC152"/>
  <c r="AD152"/>
  <c r="AE152"/>
  <c r="AF152"/>
  <c r="AG152"/>
  <c r="X153"/>
  <c r="Y153"/>
  <c r="Z153"/>
  <c r="AA153"/>
  <c r="AB153"/>
  <c r="AC153"/>
  <c r="AD153"/>
  <c r="AE153"/>
  <c r="AF153"/>
  <c r="AG153"/>
  <c r="X154"/>
  <c r="Y154"/>
  <c r="Z154"/>
  <c r="AA154"/>
  <c r="AB154"/>
  <c r="AC154"/>
  <c r="AD154"/>
  <c r="AE154"/>
  <c r="AF154"/>
  <c r="AG154"/>
  <c r="X155"/>
  <c r="Y155"/>
  <c r="Z155"/>
  <c r="AA155"/>
  <c r="AB155"/>
  <c r="AC155"/>
  <c r="AD155"/>
  <c r="AE155"/>
  <c r="AF155"/>
  <c r="AG155"/>
  <c r="X156"/>
  <c r="Y156"/>
  <c r="Z156"/>
  <c r="AA156"/>
  <c r="AB156"/>
  <c r="AC156"/>
  <c r="AD156"/>
  <c r="AE156"/>
  <c r="AF156"/>
  <c r="AG156"/>
  <c r="X157"/>
  <c r="Y157"/>
  <c r="Z157"/>
  <c r="AA157"/>
  <c r="AB157"/>
  <c r="AC157"/>
  <c r="AD157"/>
  <c r="AE157"/>
  <c r="AF157"/>
  <c r="AG157"/>
  <c r="X158"/>
  <c r="Y158"/>
  <c r="Z158"/>
  <c r="AA158"/>
  <c r="AB158"/>
  <c r="AC158"/>
  <c r="AD158"/>
  <c r="AE158"/>
  <c r="AF158"/>
  <c r="AG158"/>
  <c r="X159"/>
  <c r="Y159"/>
  <c r="Z159"/>
  <c r="AA159"/>
  <c r="AB159"/>
  <c r="AC159"/>
  <c r="AD159"/>
  <c r="AE159"/>
  <c r="AF159"/>
  <c r="AG159"/>
  <c r="X160"/>
  <c r="Y160"/>
  <c r="Z160"/>
  <c r="AA160"/>
  <c r="AB160"/>
  <c r="AC160"/>
  <c r="AD160"/>
  <c r="AE160"/>
  <c r="AF160"/>
  <c r="AG160"/>
  <c r="X161"/>
  <c r="Y161"/>
  <c r="Z161"/>
  <c r="AA161"/>
  <c r="AB161"/>
  <c r="AC161"/>
  <c r="AD161"/>
  <c r="AE161"/>
  <c r="AF161"/>
  <c r="AG161"/>
  <c r="X162"/>
  <c r="Y162"/>
  <c r="Z162"/>
  <c r="AA162"/>
  <c r="AB162"/>
  <c r="AC162"/>
  <c r="AD162"/>
  <c r="AE162"/>
  <c r="AF162"/>
  <c r="AG162"/>
  <c r="X163"/>
  <c r="Y163"/>
  <c r="Z163"/>
  <c r="AA163"/>
  <c r="AB163"/>
  <c r="AC163"/>
  <c r="AD163"/>
  <c r="AE163"/>
  <c r="AF163"/>
  <c r="AG163"/>
  <c r="X164"/>
  <c r="Y164"/>
  <c r="Z164"/>
  <c r="AA164"/>
  <c r="AB164"/>
  <c r="AC164"/>
  <c r="AD164"/>
  <c r="AE164"/>
  <c r="AF164"/>
  <c r="AG164"/>
  <c r="X165"/>
  <c r="Y165"/>
  <c r="Z165"/>
  <c r="AA165"/>
  <c r="AB165"/>
  <c r="AC165"/>
  <c r="AD165"/>
  <c r="AE165"/>
  <c r="AF165"/>
  <c r="AG165"/>
  <c r="X166"/>
  <c r="Y166"/>
  <c r="Z166"/>
  <c r="AA166"/>
  <c r="AB166"/>
  <c r="AC166"/>
  <c r="AD166"/>
  <c r="AE166"/>
  <c r="AF166"/>
  <c r="AG166"/>
  <c r="X167"/>
  <c r="Y167"/>
  <c r="Z167"/>
  <c r="AA167"/>
  <c r="AB167"/>
  <c r="AC167"/>
  <c r="AD167"/>
  <c r="AE167"/>
  <c r="AF167"/>
  <c r="AG167"/>
  <c r="X168"/>
  <c r="Y168"/>
  <c r="Z168"/>
  <c r="AA168"/>
  <c r="AB168"/>
  <c r="AC168"/>
  <c r="AD168"/>
  <c r="AE168"/>
  <c r="AF168"/>
  <c r="AG168"/>
  <c r="X169"/>
  <c r="Y169"/>
  <c r="Z169"/>
  <c r="AA169"/>
  <c r="AB169"/>
  <c r="AC169"/>
  <c r="AD169"/>
  <c r="AE169"/>
  <c r="AF169"/>
  <c r="AG169"/>
  <c r="X170"/>
  <c r="Y170"/>
  <c r="Z170"/>
  <c r="AA170"/>
  <c r="AB170"/>
  <c r="AC170"/>
  <c r="AD170"/>
  <c r="AE170"/>
  <c r="AF170"/>
  <c r="AG170"/>
  <c r="X171"/>
  <c r="Y171"/>
  <c r="Z171"/>
  <c r="AA171"/>
  <c r="AB171"/>
  <c r="AC171"/>
  <c r="AD171"/>
  <c r="AE171"/>
  <c r="AF171"/>
  <c r="AG171"/>
  <c r="X172"/>
  <c r="Y172"/>
  <c r="Z172"/>
  <c r="AA172"/>
  <c r="AB172"/>
  <c r="AC172"/>
  <c r="AD172"/>
  <c r="AE172"/>
  <c r="AF172"/>
  <c r="AG172"/>
  <c r="X173"/>
  <c r="Y173"/>
  <c r="Z173"/>
  <c r="AA173"/>
  <c r="AB173"/>
  <c r="AC173"/>
  <c r="AD173"/>
  <c r="AE173"/>
  <c r="AF173"/>
  <c r="AG173"/>
  <c r="X174"/>
  <c r="Y174"/>
  <c r="Z174"/>
  <c r="AA174"/>
  <c r="AB174"/>
  <c r="AC174"/>
  <c r="AD174"/>
  <c r="AE174"/>
  <c r="AF174"/>
  <c r="AG174"/>
  <c r="X175"/>
  <c r="Y175"/>
  <c r="Z175"/>
  <c r="AA175"/>
  <c r="AB175"/>
  <c r="AC175"/>
  <c r="AD175"/>
  <c r="AE175"/>
  <c r="AF175"/>
  <c r="AG175"/>
  <c r="X176"/>
  <c r="Y176"/>
  <c r="Z176"/>
  <c r="AA176"/>
  <c r="AB176"/>
  <c r="AC176"/>
  <c r="AD176"/>
  <c r="AE176"/>
  <c r="AF176"/>
  <c r="AG176"/>
  <c r="X177"/>
  <c r="Y177"/>
  <c r="Z177"/>
  <c r="AA177"/>
  <c r="AB177"/>
  <c r="AC177"/>
  <c r="AD177"/>
  <c r="AE177"/>
  <c r="AF177"/>
  <c r="AG177"/>
  <c r="X178"/>
  <c r="Y178"/>
  <c r="Z178"/>
  <c r="AA178"/>
  <c r="AB178"/>
  <c r="AC178"/>
  <c r="AD178"/>
  <c r="AE178"/>
  <c r="AF178"/>
  <c r="AG178"/>
  <c r="X179"/>
  <c r="Y179"/>
  <c r="Z179"/>
  <c r="AA179"/>
  <c r="AB179"/>
  <c r="AC179"/>
  <c r="AD179"/>
  <c r="AE179"/>
  <c r="AF179"/>
  <c r="AG179"/>
  <c r="X180"/>
  <c r="Y180"/>
  <c r="Z180"/>
  <c r="AA180"/>
  <c r="AB180"/>
  <c r="AC180"/>
  <c r="AD180"/>
  <c r="AE180"/>
  <c r="AF180"/>
  <c r="AG180"/>
  <c r="X181"/>
  <c r="Y181"/>
  <c r="Z181"/>
  <c r="AA181"/>
  <c r="AB181"/>
  <c r="AC181"/>
  <c r="AD181"/>
  <c r="AE181"/>
  <c r="AF181"/>
  <c r="AG181"/>
  <c r="X182"/>
  <c r="Y182"/>
  <c r="Z182"/>
  <c r="AA182"/>
  <c r="AB182"/>
  <c r="AC182"/>
  <c r="AD182"/>
  <c r="AE182"/>
  <c r="AF182"/>
  <c r="AG182"/>
  <c r="X183"/>
  <c r="Y183"/>
  <c r="Z183"/>
  <c r="AA183"/>
  <c r="AB183"/>
  <c r="AC183"/>
  <c r="AD183"/>
  <c r="AE183"/>
  <c r="AF183"/>
  <c r="AG183"/>
  <c r="X184"/>
  <c r="Y184"/>
  <c r="Z184"/>
  <c r="AA184"/>
  <c r="AB184"/>
  <c r="AC184"/>
  <c r="AD184"/>
  <c r="AE184"/>
  <c r="AF184"/>
  <c r="AG184"/>
  <c r="X185"/>
  <c r="Y185"/>
  <c r="Z185"/>
  <c r="AA185"/>
  <c r="AB185"/>
  <c r="AC185"/>
  <c r="AD185"/>
  <c r="AE185"/>
  <c r="AF185"/>
  <c r="AG185"/>
  <c r="X186"/>
  <c r="Y186"/>
  <c r="Z186"/>
  <c r="AA186"/>
  <c r="AB186"/>
  <c r="AC186"/>
  <c r="AD186"/>
  <c r="AE186"/>
  <c r="AF186"/>
  <c r="AG186"/>
  <c r="X187"/>
  <c r="Y187"/>
  <c r="Z187"/>
  <c r="AA187"/>
  <c r="AB187"/>
  <c r="AC187"/>
  <c r="AD187"/>
  <c r="AE187"/>
  <c r="AF187"/>
  <c r="AG187"/>
  <c r="X188"/>
  <c r="Y188"/>
  <c r="Z188"/>
  <c r="AA188"/>
  <c r="AB188"/>
  <c r="AC188"/>
  <c r="AD188"/>
  <c r="AE188"/>
  <c r="AF188"/>
  <c r="AG188"/>
  <c r="X189"/>
  <c r="Y189"/>
  <c r="Z189"/>
  <c r="AA189"/>
  <c r="AB189"/>
  <c r="AC189"/>
  <c r="AD189"/>
  <c r="AE189"/>
  <c r="AF189"/>
  <c r="AG189"/>
  <c r="X190"/>
  <c r="Y190"/>
  <c r="Z190"/>
  <c r="AA190"/>
  <c r="AB190"/>
  <c r="AC190"/>
  <c r="AD190"/>
  <c r="AE190"/>
  <c r="AF190"/>
  <c r="AG190"/>
  <c r="X191"/>
  <c r="Y191"/>
  <c r="Z191"/>
  <c r="AA191"/>
  <c r="AB191"/>
  <c r="AC191"/>
  <c r="AD191"/>
  <c r="AE191"/>
  <c r="AF191"/>
  <c r="AG191"/>
  <c r="X192"/>
  <c r="Y192"/>
  <c r="Z192"/>
  <c r="AA192"/>
  <c r="AB192"/>
  <c r="AC192"/>
  <c r="AD192"/>
  <c r="AE192"/>
  <c r="AF192"/>
  <c r="AG192"/>
  <c r="X193"/>
  <c r="Y193"/>
  <c r="Z193"/>
  <c r="AA193"/>
  <c r="AB193"/>
  <c r="AC193"/>
  <c r="AD193"/>
  <c r="AE193"/>
  <c r="AF193"/>
  <c r="AG193"/>
  <c r="X194"/>
  <c r="Y194"/>
  <c r="Z194"/>
  <c r="AA194"/>
  <c r="AB194"/>
  <c r="AC194"/>
  <c r="AD194"/>
  <c r="AE194"/>
  <c r="AF194"/>
  <c r="AG194"/>
  <c r="X195"/>
  <c r="Y195"/>
  <c r="Z195"/>
  <c r="AA195"/>
  <c r="AB195"/>
  <c r="AC195"/>
  <c r="AD195"/>
  <c r="AE195"/>
  <c r="AF195"/>
  <c r="AG195"/>
  <c r="X196"/>
  <c r="Y196"/>
  <c r="Z196"/>
  <c r="AA196"/>
  <c r="AB196"/>
  <c r="AC196"/>
  <c r="AD196"/>
  <c r="AE196"/>
  <c r="AF196"/>
  <c r="AG196"/>
  <c r="X197"/>
  <c r="Y197"/>
  <c r="Z197"/>
  <c r="AA197"/>
  <c r="AB197"/>
  <c r="AC197"/>
  <c r="AD197"/>
  <c r="AE197"/>
  <c r="AF197"/>
  <c r="AG197"/>
  <c r="X198"/>
  <c r="Y198"/>
  <c r="Z198"/>
  <c r="AA198"/>
  <c r="AB198"/>
  <c r="AC198"/>
  <c r="AD198"/>
  <c r="AE198"/>
  <c r="AF198"/>
  <c r="AG198"/>
  <c r="X199"/>
  <c r="Y199"/>
  <c r="Z199"/>
  <c r="AA199"/>
  <c r="AB199"/>
  <c r="AC199"/>
  <c r="AD199"/>
  <c r="AE199"/>
  <c r="AF199"/>
  <c r="AG199"/>
  <c r="X200"/>
  <c r="Y200"/>
  <c r="Z200"/>
  <c r="AA200"/>
  <c r="AB200"/>
  <c r="AC200"/>
  <c r="AD200"/>
  <c r="AE200"/>
  <c r="AF200"/>
  <c r="AG200"/>
  <c r="X201"/>
  <c r="Y201"/>
  <c r="Z201"/>
  <c r="AA201"/>
  <c r="AB201"/>
  <c r="AC201"/>
  <c r="AD201"/>
  <c r="AE201"/>
  <c r="AF201"/>
  <c r="AG201"/>
  <c r="X202"/>
  <c r="Y202"/>
  <c r="Z202"/>
  <c r="AA202"/>
  <c r="AB202"/>
  <c r="AC202"/>
  <c r="AD202"/>
  <c r="AE202"/>
  <c r="AF202"/>
  <c r="AG202"/>
  <c r="X203"/>
  <c r="Y203"/>
  <c r="Z203"/>
  <c r="AA203"/>
  <c r="AB203"/>
  <c r="AC203"/>
  <c r="AD203"/>
  <c r="AE203"/>
  <c r="AF203"/>
  <c r="AG203"/>
  <c r="X204"/>
  <c r="Y204"/>
  <c r="Z204"/>
  <c r="AA204"/>
  <c r="AB204"/>
  <c r="AC204"/>
  <c r="AD204"/>
  <c r="AE204"/>
  <c r="AF204"/>
  <c r="AG204"/>
  <c r="X205"/>
  <c r="Y205"/>
  <c r="Z205"/>
  <c r="AA205"/>
  <c r="AB205"/>
  <c r="AC205"/>
  <c r="AD205"/>
  <c r="AE205"/>
  <c r="AF205"/>
  <c r="AG205"/>
  <c r="X206"/>
  <c r="Y206"/>
  <c r="Z206"/>
  <c r="AA206"/>
  <c r="AB206"/>
  <c r="AC206"/>
  <c r="AD206"/>
  <c r="AE206"/>
  <c r="AF206"/>
  <c r="AG206"/>
  <c r="X207"/>
  <c r="Y207"/>
  <c r="Z207"/>
  <c r="AA207"/>
  <c r="AB207"/>
  <c r="AC207"/>
  <c r="AD207"/>
  <c r="AE207"/>
  <c r="AF207"/>
  <c r="AG207"/>
  <c r="X208"/>
  <c r="Y208"/>
  <c r="Z208"/>
  <c r="AA208"/>
  <c r="AB208"/>
  <c r="AC208"/>
  <c r="AD208"/>
  <c r="AE208"/>
  <c r="AF208"/>
  <c r="AG208"/>
  <c r="X209"/>
  <c r="Y209"/>
  <c r="Z209"/>
  <c r="AA209"/>
  <c r="AB209"/>
  <c r="AC209"/>
  <c r="AD209"/>
  <c r="AE209"/>
  <c r="AF209"/>
  <c r="AG209"/>
  <c r="X210"/>
  <c r="Y210"/>
  <c r="Z210"/>
  <c r="AA210"/>
  <c r="AB210"/>
  <c r="AC210"/>
  <c r="AD210"/>
  <c r="AE210"/>
  <c r="AF210"/>
  <c r="AG210"/>
  <c r="X211"/>
  <c r="Y211"/>
  <c r="Z211"/>
  <c r="AA211"/>
  <c r="AB211"/>
  <c r="AC211"/>
  <c r="AD211"/>
  <c r="AE211"/>
  <c r="AF211"/>
  <c r="AG211"/>
  <c r="X212"/>
  <c r="Y212"/>
  <c r="Z212"/>
  <c r="AA212"/>
  <c r="AB212"/>
  <c r="AC212"/>
  <c r="AD212"/>
  <c r="AE212"/>
  <c r="AF212"/>
  <c r="AG212"/>
  <c r="X213"/>
  <c r="Y213"/>
  <c r="Z213"/>
  <c r="AA213"/>
  <c r="AB213"/>
  <c r="AC213"/>
  <c r="AD213"/>
  <c r="AE213"/>
  <c r="AF213"/>
  <c r="AG213"/>
  <c r="AG4"/>
  <c r="AF4"/>
  <c r="AE4"/>
  <c r="AD4"/>
  <c r="AC4"/>
  <c r="AB4"/>
  <c r="AA4"/>
  <c r="Z4"/>
  <c r="Y4"/>
  <c r="X4"/>
  <c r="S5"/>
  <c r="T5"/>
  <c r="U5"/>
  <c r="V5"/>
  <c r="W5"/>
  <c r="S6"/>
  <c r="T6"/>
  <c r="U6"/>
  <c r="V6"/>
  <c r="W6"/>
  <c r="S7"/>
  <c r="T7"/>
  <c r="U7"/>
  <c r="V7"/>
  <c r="W7"/>
  <c r="S8"/>
  <c r="T8"/>
  <c r="U8"/>
  <c r="V8"/>
  <c r="W8"/>
  <c r="S9"/>
  <c r="T9"/>
  <c r="U9"/>
  <c r="V9"/>
  <c r="W9"/>
  <c r="S10"/>
  <c r="T10"/>
  <c r="U10"/>
  <c r="V10"/>
  <c r="W10"/>
  <c r="S11"/>
  <c r="T11"/>
  <c r="U11"/>
  <c r="V11"/>
  <c r="W11"/>
  <c r="S12"/>
  <c r="T12"/>
  <c r="U12"/>
  <c r="V12"/>
  <c r="W12"/>
  <c r="S13"/>
  <c r="T13"/>
  <c r="U13"/>
  <c r="V13"/>
  <c r="W13"/>
  <c r="S14"/>
  <c r="T14"/>
  <c r="U14"/>
  <c r="V14"/>
  <c r="W14"/>
  <c r="S15"/>
  <c r="T15"/>
  <c r="U15"/>
  <c r="V15"/>
  <c r="W15"/>
  <c r="S16"/>
  <c r="T16"/>
  <c r="U16"/>
  <c r="V16"/>
  <c r="W16"/>
  <c r="S17"/>
  <c r="T17"/>
  <c r="U17"/>
  <c r="V17"/>
  <c r="W17"/>
  <c r="S18"/>
  <c r="T18"/>
  <c r="U18"/>
  <c r="V18"/>
  <c r="W18"/>
  <c r="S19"/>
  <c r="T19"/>
  <c r="U19"/>
  <c r="V19"/>
  <c r="W19"/>
  <c r="S20"/>
  <c r="T20"/>
  <c r="U20"/>
  <c r="V20"/>
  <c r="W20"/>
  <c r="S21"/>
  <c r="T21"/>
  <c r="U21"/>
  <c r="V21"/>
  <c r="W21"/>
  <c r="S22"/>
  <c r="T22"/>
  <c r="U22"/>
  <c r="V22"/>
  <c r="W22"/>
  <c r="S23"/>
  <c r="T23"/>
  <c r="U23"/>
  <c r="V23"/>
  <c r="W23"/>
  <c r="S24"/>
  <c r="T24"/>
  <c r="U24"/>
  <c r="V24"/>
  <c r="W24"/>
  <c r="S25"/>
  <c r="T25"/>
  <c r="U25"/>
  <c r="V25"/>
  <c r="W25"/>
  <c r="S26"/>
  <c r="T26"/>
  <c r="U26"/>
  <c r="V26"/>
  <c r="W26"/>
  <c r="S27"/>
  <c r="T27"/>
  <c r="U27"/>
  <c r="V27"/>
  <c r="W27"/>
  <c r="S28"/>
  <c r="T28"/>
  <c r="U28"/>
  <c r="V28"/>
  <c r="W28"/>
  <c r="S29"/>
  <c r="T29"/>
  <c r="U29"/>
  <c r="V29"/>
  <c r="W29"/>
  <c r="S30"/>
  <c r="T30"/>
  <c r="U30"/>
  <c r="V30"/>
  <c r="W30"/>
  <c r="S31"/>
  <c r="T31"/>
  <c r="U31"/>
  <c r="V31"/>
  <c r="W31"/>
  <c r="S32"/>
  <c r="T32"/>
  <c r="U32"/>
  <c r="V32"/>
  <c r="W32"/>
  <c r="S33"/>
  <c r="T33"/>
  <c r="U33"/>
  <c r="V33"/>
  <c r="W33"/>
  <c r="S34"/>
  <c r="T34"/>
  <c r="U34"/>
  <c r="V34"/>
  <c r="W34"/>
  <c r="S35"/>
  <c r="T35"/>
  <c r="U35"/>
  <c r="V35"/>
  <c r="W35"/>
  <c r="S36"/>
  <c r="T36"/>
  <c r="U36"/>
  <c r="V36"/>
  <c r="W36"/>
  <c r="S37"/>
  <c r="T37"/>
  <c r="U37"/>
  <c r="V37"/>
  <c r="W37"/>
  <c r="S38"/>
  <c r="T38"/>
  <c r="U38"/>
  <c r="V38"/>
  <c r="W38"/>
  <c r="S39"/>
  <c r="T39"/>
  <c r="U39"/>
  <c r="V39"/>
  <c r="W39"/>
  <c r="S40"/>
  <c r="T40"/>
  <c r="U40"/>
  <c r="V40"/>
  <c r="W40"/>
  <c r="S41"/>
  <c r="T41"/>
  <c r="U41"/>
  <c r="V41"/>
  <c r="W41"/>
  <c r="S42"/>
  <c r="T42"/>
  <c r="U42"/>
  <c r="V42"/>
  <c r="W42"/>
  <c r="S43"/>
  <c r="T43"/>
  <c r="U43"/>
  <c r="V43"/>
  <c r="W43"/>
  <c r="S44"/>
  <c r="T44"/>
  <c r="U44"/>
  <c r="V44"/>
  <c r="W44"/>
  <c r="S45"/>
  <c r="T45"/>
  <c r="U45"/>
  <c r="V45"/>
  <c r="W45"/>
  <c r="S46"/>
  <c r="T46"/>
  <c r="U46"/>
  <c r="V46"/>
  <c r="W46"/>
  <c r="S47"/>
  <c r="T47"/>
  <c r="U47"/>
  <c r="V47"/>
  <c r="W47"/>
  <c r="S48"/>
  <c r="T48"/>
  <c r="U48"/>
  <c r="V48"/>
  <c r="W48"/>
  <c r="S49"/>
  <c r="T49"/>
  <c r="U49"/>
  <c r="V49"/>
  <c r="W49"/>
  <c r="S50"/>
  <c r="T50"/>
  <c r="U50"/>
  <c r="V50"/>
  <c r="W50"/>
  <c r="S51"/>
  <c r="T51"/>
  <c r="U51"/>
  <c r="V51"/>
  <c r="W51"/>
  <c r="S52"/>
  <c r="T52"/>
  <c r="U52"/>
  <c r="V52"/>
  <c r="W52"/>
  <c r="S53"/>
  <c r="T53"/>
  <c r="U53"/>
  <c r="V53"/>
  <c r="W53"/>
  <c r="S54"/>
  <c r="T54"/>
  <c r="U54"/>
  <c r="V54"/>
  <c r="W54"/>
  <c r="S55"/>
  <c r="T55"/>
  <c r="U55"/>
  <c r="V55"/>
  <c r="W55"/>
  <c r="S56"/>
  <c r="T56"/>
  <c r="U56"/>
  <c r="V56"/>
  <c r="W56"/>
  <c r="S57"/>
  <c r="T57"/>
  <c r="U57"/>
  <c r="V57"/>
  <c r="W57"/>
  <c r="S58"/>
  <c r="T58"/>
  <c r="U58"/>
  <c r="V58"/>
  <c r="W58"/>
  <c r="S59"/>
  <c r="T59"/>
  <c r="U59"/>
  <c r="V59"/>
  <c r="W59"/>
  <c r="S60"/>
  <c r="T60"/>
  <c r="U60"/>
  <c r="V60"/>
  <c r="W60"/>
  <c r="S61"/>
  <c r="T61"/>
  <c r="U61"/>
  <c r="V61"/>
  <c r="W61"/>
  <c r="S62"/>
  <c r="T62"/>
  <c r="U62"/>
  <c r="V62"/>
  <c r="W62"/>
  <c r="S63"/>
  <c r="T63"/>
  <c r="U63"/>
  <c r="V63"/>
  <c r="W63"/>
  <c r="S64"/>
  <c r="T64"/>
  <c r="U64"/>
  <c r="V64"/>
  <c r="W64"/>
  <c r="S65"/>
  <c r="T65"/>
  <c r="U65"/>
  <c r="V65"/>
  <c r="W65"/>
  <c r="S66"/>
  <c r="T66"/>
  <c r="U66"/>
  <c r="V66"/>
  <c r="W66"/>
  <c r="S67"/>
  <c r="T67"/>
  <c r="U67"/>
  <c r="V67"/>
  <c r="W67"/>
  <c r="S68"/>
  <c r="T68"/>
  <c r="U68"/>
  <c r="V68"/>
  <c r="W68"/>
  <c r="S69"/>
  <c r="T69"/>
  <c r="U69"/>
  <c r="V69"/>
  <c r="W69"/>
  <c r="S70"/>
  <c r="T70"/>
  <c r="U70"/>
  <c r="V70"/>
  <c r="W70"/>
  <c r="S71"/>
  <c r="T71"/>
  <c r="U71"/>
  <c r="V71"/>
  <c r="W71"/>
  <c r="S72"/>
  <c r="T72"/>
  <c r="U72"/>
  <c r="V72"/>
  <c r="W72"/>
  <c r="S73"/>
  <c r="T73"/>
  <c r="U73"/>
  <c r="V73"/>
  <c r="W73"/>
  <c r="S74"/>
  <c r="T74"/>
  <c r="U74"/>
  <c r="V74"/>
  <c r="W74"/>
  <c r="S75"/>
  <c r="T75"/>
  <c r="U75"/>
  <c r="V75"/>
  <c r="W75"/>
  <c r="S76"/>
  <c r="T76"/>
  <c r="U76"/>
  <c r="V76"/>
  <c r="W76"/>
  <c r="S77"/>
  <c r="T77"/>
  <c r="U77"/>
  <c r="V77"/>
  <c r="W77"/>
  <c r="S78"/>
  <c r="T78"/>
  <c r="U78"/>
  <c r="V78"/>
  <c r="W78"/>
  <c r="S79"/>
  <c r="T79"/>
  <c r="U79"/>
  <c r="V79"/>
  <c r="W79"/>
  <c r="S80"/>
  <c r="T80"/>
  <c r="U80"/>
  <c r="V80"/>
  <c r="W80"/>
  <c r="S81"/>
  <c r="T81"/>
  <c r="U81"/>
  <c r="V81"/>
  <c r="W81"/>
  <c r="S82"/>
  <c r="T82"/>
  <c r="U82"/>
  <c r="V82"/>
  <c r="W82"/>
  <c r="S83"/>
  <c r="T83"/>
  <c r="U83"/>
  <c r="V83"/>
  <c r="W83"/>
  <c r="S84"/>
  <c r="T84"/>
  <c r="U84"/>
  <c r="V84"/>
  <c r="W84"/>
  <c r="S85"/>
  <c r="T85"/>
  <c r="U85"/>
  <c r="V85"/>
  <c r="W85"/>
  <c r="S86"/>
  <c r="T86"/>
  <c r="U86"/>
  <c r="V86"/>
  <c r="W86"/>
  <c r="S87"/>
  <c r="T87"/>
  <c r="U87"/>
  <c r="V87"/>
  <c r="W87"/>
  <c r="S88"/>
  <c r="T88"/>
  <c r="U88"/>
  <c r="V88"/>
  <c r="W88"/>
  <c r="S89"/>
  <c r="T89"/>
  <c r="U89"/>
  <c r="V89"/>
  <c r="W89"/>
  <c r="S90"/>
  <c r="T90"/>
  <c r="U90"/>
  <c r="V90"/>
  <c r="W90"/>
  <c r="S91"/>
  <c r="T91"/>
  <c r="U91"/>
  <c r="V91"/>
  <c r="W91"/>
  <c r="S92"/>
  <c r="T92"/>
  <c r="U92"/>
  <c r="V92"/>
  <c r="W92"/>
  <c r="S93"/>
  <c r="T93"/>
  <c r="U93"/>
  <c r="V93"/>
  <c r="W93"/>
  <c r="S94"/>
  <c r="T94"/>
  <c r="U94"/>
  <c r="V94"/>
  <c r="W94"/>
  <c r="S95"/>
  <c r="T95"/>
  <c r="U95"/>
  <c r="V95"/>
  <c r="W95"/>
  <c r="S96"/>
  <c r="T96"/>
  <c r="U96"/>
  <c r="V96"/>
  <c r="W96"/>
  <c r="S97"/>
  <c r="T97"/>
  <c r="U97"/>
  <c r="V97"/>
  <c r="W97"/>
  <c r="S98"/>
  <c r="T98"/>
  <c r="U98"/>
  <c r="V98"/>
  <c r="W98"/>
  <c r="S99"/>
  <c r="T99"/>
  <c r="U99"/>
  <c r="V99"/>
  <c r="W99"/>
  <c r="S100"/>
  <c r="T100"/>
  <c r="U100"/>
  <c r="V100"/>
  <c r="W100"/>
  <c r="S101"/>
  <c r="T101"/>
  <c r="U101"/>
  <c r="V101"/>
  <c r="W101"/>
  <c r="S102"/>
  <c r="T102"/>
  <c r="U102"/>
  <c r="V102"/>
  <c r="W102"/>
  <c r="S103"/>
  <c r="T103"/>
  <c r="U103"/>
  <c r="V103"/>
  <c r="W103"/>
  <c r="S104"/>
  <c r="T104"/>
  <c r="U104"/>
  <c r="V104"/>
  <c r="W104"/>
  <c r="S105"/>
  <c r="T105"/>
  <c r="U105"/>
  <c r="V105"/>
  <c r="W105"/>
  <c r="S106"/>
  <c r="T106"/>
  <c r="U106"/>
  <c r="V106"/>
  <c r="W106"/>
  <c r="S107"/>
  <c r="T107"/>
  <c r="U107"/>
  <c r="V107"/>
  <c r="W107"/>
  <c r="S108"/>
  <c r="T108"/>
  <c r="U108"/>
  <c r="V108"/>
  <c r="W108"/>
  <c r="S109"/>
  <c r="T109"/>
  <c r="U109"/>
  <c r="V109"/>
  <c r="W109"/>
  <c r="S110"/>
  <c r="T110"/>
  <c r="U110"/>
  <c r="V110"/>
  <c r="W110"/>
  <c r="S111"/>
  <c r="T111"/>
  <c r="U111"/>
  <c r="V111"/>
  <c r="W111"/>
  <c r="S112"/>
  <c r="T112"/>
  <c r="U112"/>
  <c r="V112"/>
  <c r="W112"/>
  <c r="S113"/>
  <c r="T113"/>
  <c r="U113"/>
  <c r="V113"/>
  <c r="W113"/>
  <c r="S114"/>
  <c r="T114"/>
  <c r="U114"/>
  <c r="V114"/>
  <c r="W114"/>
  <c r="S115"/>
  <c r="T115"/>
  <c r="U115"/>
  <c r="V115"/>
  <c r="W115"/>
  <c r="S116"/>
  <c r="T116"/>
  <c r="U116"/>
  <c r="V116"/>
  <c r="W116"/>
  <c r="S117"/>
  <c r="T117"/>
  <c r="U117"/>
  <c r="V117"/>
  <c r="W117"/>
  <c r="S118"/>
  <c r="T118"/>
  <c r="U118"/>
  <c r="V118"/>
  <c r="W118"/>
  <c r="S119"/>
  <c r="T119"/>
  <c r="U119"/>
  <c r="V119"/>
  <c r="W119"/>
  <c r="S120"/>
  <c r="T120"/>
  <c r="U120"/>
  <c r="V120"/>
  <c r="W120"/>
  <c r="S121"/>
  <c r="T121"/>
  <c r="U121"/>
  <c r="V121"/>
  <c r="W121"/>
  <c r="S122"/>
  <c r="T122"/>
  <c r="U122"/>
  <c r="V122"/>
  <c r="W122"/>
  <c r="S123"/>
  <c r="T123"/>
  <c r="U123"/>
  <c r="V123"/>
  <c r="W123"/>
  <c r="S124"/>
  <c r="T124"/>
  <c r="U124"/>
  <c r="V124"/>
  <c r="W124"/>
  <c r="S125"/>
  <c r="T125"/>
  <c r="U125"/>
  <c r="V125"/>
  <c r="W125"/>
  <c r="S126"/>
  <c r="T126"/>
  <c r="U126"/>
  <c r="V126"/>
  <c r="W126"/>
  <c r="S127"/>
  <c r="T127"/>
  <c r="U127"/>
  <c r="V127"/>
  <c r="W127"/>
  <c r="S128"/>
  <c r="T128"/>
  <c r="U128"/>
  <c r="V128"/>
  <c r="W128"/>
  <c r="S129"/>
  <c r="T129"/>
  <c r="U129"/>
  <c r="V129"/>
  <c r="W129"/>
  <c r="S130"/>
  <c r="T130"/>
  <c r="U130"/>
  <c r="V130"/>
  <c r="W130"/>
  <c r="S131"/>
  <c r="T131"/>
  <c r="U131"/>
  <c r="V131"/>
  <c r="W131"/>
  <c r="S132"/>
  <c r="T132"/>
  <c r="U132"/>
  <c r="V132"/>
  <c r="W132"/>
  <c r="S133"/>
  <c r="T133"/>
  <c r="U133"/>
  <c r="V133"/>
  <c r="W133"/>
  <c r="S134"/>
  <c r="T134"/>
  <c r="U134"/>
  <c r="V134"/>
  <c r="W134"/>
  <c r="S135"/>
  <c r="T135"/>
  <c r="U135"/>
  <c r="V135"/>
  <c r="W135"/>
  <c r="S136"/>
  <c r="T136"/>
  <c r="U136"/>
  <c r="V136"/>
  <c r="W136"/>
  <c r="S137"/>
  <c r="T137"/>
  <c r="U137"/>
  <c r="V137"/>
  <c r="W137"/>
  <c r="S138"/>
  <c r="T138"/>
  <c r="U138"/>
  <c r="V138"/>
  <c r="W138"/>
  <c r="S139"/>
  <c r="T139"/>
  <c r="U139"/>
  <c r="V139"/>
  <c r="W139"/>
  <c r="S140"/>
  <c r="T140"/>
  <c r="U140"/>
  <c r="V140"/>
  <c r="W140"/>
  <c r="S141"/>
  <c r="T141"/>
  <c r="U141"/>
  <c r="V141"/>
  <c r="W141"/>
  <c r="S142"/>
  <c r="T142"/>
  <c r="U142"/>
  <c r="V142"/>
  <c r="W142"/>
  <c r="S143"/>
  <c r="T143"/>
  <c r="U143"/>
  <c r="V143"/>
  <c r="W143"/>
  <c r="S144"/>
  <c r="T144"/>
  <c r="U144"/>
  <c r="V144"/>
  <c r="W144"/>
  <c r="S145"/>
  <c r="T145"/>
  <c r="U145"/>
  <c r="V145"/>
  <c r="W145"/>
  <c r="S146"/>
  <c r="T146"/>
  <c r="U146"/>
  <c r="V146"/>
  <c r="W146"/>
  <c r="S147"/>
  <c r="T147"/>
  <c r="U147"/>
  <c r="V147"/>
  <c r="W147"/>
  <c r="S148"/>
  <c r="T148"/>
  <c r="U148"/>
  <c r="V148"/>
  <c r="W148"/>
  <c r="S149"/>
  <c r="T149"/>
  <c r="U149"/>
  <c r="V149"/>
  <c r="W149"/>
  <c r="S150"/>
  <c r="T150"/>
  <c r="U150"/>
  <c r="V150"/>
  <c r="W150"/>
  <c r="S151"/>
  <c r="T151"/>
  <c r="U151"/>
  <c r="V151"/>
  <c r="W151"/>
  <c r="S152"/>
  <c r="T152"/>
  <c r="U152"/>
  <c r="V152"/>
  <c r="W152"/>
  <c r="S153"/>
  <c r="T153"/>
  <c r="U153"/>
  <c r="V153"/>
  <c r="W153"/>
  <c r="S154"/>
  <c r="T154"/>
  <c r="U154"/>
  <c r="V154"/>
  <c r="W154"/>
  <c r="S155"/>
  <c r="T155"/>
  <c r="U155"/>
  <c r="V155"/>
  <c r="W155"/>
  <c r="S156"/>
  <c r="T156"/>
  <c r="U156"/>
  <c r="V156"/>
  <c r="W156"/>
  <c r="S157"/>
  <c r="T157"/>
  <c r="U157"/>
  <c r="V157"/>
  <c r="W157"/>
  <c r="S158"/>
  <c r="T158"/>
  <c r="U158"/>
  <c r="V158"/>
  <c r="W158"/>
  <c r="S159"/>
  <c r="T159"/>
  <c r="U159"/>
  <c r="V159"/>
  <c r="W159"/>
  <c r="S160"/>
  <c r="T160"/>
  <c r="U160"/>
  <c r="V160"/>
  <c r="W160"/>
  <c r="S161"/>
  <c r="T161"/>
  <c r="U161"/>
  <c r="V161"/>
  <c r="W161"/>
  <c r="S162"/>
  <c r="T162"/>
  <c r="U162"/>
  <c r="V162"/>
  <c r="W162"/>
  <c r="S163"/>
  <c r="T163"/>
  <c r="U163"/>
  <c r="V163"/>
  <c r="W163"/>
  <c r="S164"/>
  <c r="T164"/>
  <c r="U164"/>
  <c r="V164"/>
  <c r="W164"/>
  <c r="S165"/>
  <c r="T165"/>
  <c r="U165"/>
  <c r="V165"/>
  <c r="W165"/>
  <c r="S166"/>
  <c r="T166"/>
  <c r="U166"/>
  <c r="V166"/>
  <c r="W166"/>
  <c r="S167"/>
  <c r="T167"/>
  <c r="U167"/>
  <c r="V167"/>
  <c r="W167"/>
  <c r="S168"/>
  <c r="T168"/>
  <c r="U168"/>
  <c r="V168"/>
  <c r="W168"/>
  <c r="S169"/>
  <c r="T169"/>
  <c r="U169"/>
  <c r="V169"/>
  <c r="W169"/>
  <c r="S170"/>
  <c r="T170"/>
  <c r="U170"/>
  <c r="V170"/>
  <c r="W170"/>
  <c r="S171"/>
  <c r="T171"/>
  <c r="U171"/>
  <c r="V171"/>
  <c r="W171"/>
  <c r="S172"/>
  <c r="T172"/>
  <c r="U172"/>
  <c r="V172"/>
  <c r="W172"/>
  <c r="S173"/>
  <c r="T173"/>
  <c r="U173"/>
  <c r="V173"/>
  <c r="W173"/>
  <c r="S174"/>
  <c r="T174"/>
  <c r="U174"/>
  <c r="V174"/>
  <c r="W174"/>
  <c r="S175"/>
  <c r="T175"/>
  <c r="U175"/>
  <c r="V175"/>
  <c r="W175"/>
  <c r="S176"/>
  <c r="T176"/>
  <c r="U176"/>
  <c r="V176"/>
  <c r="W176"/>
  <c r="S177"/>
  <c r="T177"/>
  <c r="U177"/>
  <c r="V177"/>
  <c r="W177"/>
  <c r="S178"/>
  <c r="T178"/>
  <c r="U178"/>
  <c r="V178"/>
  <c r="W178"/>
  <c r="S179"/>
  <c r="T179"/>
  <c r="U179"/>
  <c r="V179"/>
  <c r="W179"/>
  <c r="S180"/>
  <c r="T180"/>
  <c r="U180"/>
  <c r="V180"/>
  <c r="W180"/>
  <c r="S181"/>
  <c r="T181"/>
  <c r="U181"/>
  <c r="V181"/>
  <c r="W181"/>
  <c r="S182"/>
  <c r="T182"/>
  <c r="U182"/>
  <c r="V182"/>
  <c r="W182"/>
  <c r="S183"/>
  <c r="T183"/>
  <c r="U183"/>
  <c r="V183"/>
  <c r="W183"/>
  <c r="S184"/>
  <c r="T184"/>
  <c r="U184"/>
  <c r="V184"/>
  <c r="W184"/>
  <c r="S185"/>
  <c r="T185"/>
  <c r="U185"/>
  <c r="V185"/>
  <c r="W185"/>
  <c r="S186"/>
  <c r="T186"/>
  <c r="U186"/>
  <c r="V186"/>
  <c r="W186"/>
  <c r="S187"/>
  <c r="T187"/>
  <c r="U187"/>
  <c r="V187"/>
  <c r="W187"/>
  <c r="S188"/>
  <c r="T188"/>
  <c r="U188"/>
  <c r="V188"/>
  <c r="W188"/>
  <c r="S189"/>
  <c r="T189"/>
  <c r="U189"/>
  <c r="V189"/>
  <c r="W189"/>
  <c r="S190"/>
  <c r="T190"/>
  <c r="U190"/>
  <c r="V190"/>
  <c r="W190"/>
  <c r="S191"/>
  <c r="T191"/>
  <c r="U191"/>
  <c r="V191"/>
  <c r="W191"/>
  <c r="S192"/>
  <c r="T192"/>
  <c r="U192"/>
  <c r="V192"/>
  <c r="W192"/>
  <c r="S193"/>
  <c r="T193"/>
  <c r="U193"/>
  <c r="V193"/>
  <c r="W193"/>
  <c r="S194"/>
  <c r="T194"/>
  <c r="U194"/>
  <c r="V194"/>
  <c r="W194"/>
  <c r="S195"/>
  <c r="T195"/>
  <c r="U195"/>
  <c r="V195"/>
  <c r="W195"/>
  <c r="S196"/>
  <c r="T196"/>
  <c r="U196"/>
  <c r="V196"/>
  <c r="W196"/>
  <c r="S197"/>
  <c r="T197"/>
  <c r="U197"/>
  <c r="V197"/>
  <c r="W197"/>
  <c r="S198"/>
  <c r="T198"/>
  <c r="U198"/>
  <c r="V198"/>
  <c r="W198"/>
  <c r="S199"/>
  <c r="T199"/>
  <c r="U199"/>
  <c r="V199"/>
  <c r="W199"/>
  <c r="S200"/>
  <c r="T200"/>
  <c r="U200"/>
  <c r="V200"/>
  <c r="W200"/>
  <c r="S201"/>
  <c r="T201"/>
  <c r="U201"/>
  <c r="V201"/>
  <c r="W201"/>
  <c r="S202"/>
  <c r="T202"/>
  <c r="U202"/>
  <c r="V202"/>
  <c r="W202"/>
  <c r="S203"/>
  <c r="T203"/>
  <c r="U203"/>
  <c r="V203"/>
  <c r="W203"/>
  <c r="S204"/>
  <c r="T204"/>
  <c r="U204"/>
  <c r="V204"/>
  <c r="W204"/>
  <c r="S205"/>
  <c r="T205"/>
  <c r="U205"/>
  <c r="V205"/>
  <c r="W205"/>
  <c r="S206"/>
  <c r="T206"/>
  <c r="U206"/>
  <c r="V206"/>
  <c r="W206"/>
  <c r="S207"/>
  <c r="T207"/>
  <c r="U207"/>
  <c r="V207"/>
  <c r="W207"/>
  <c r="S208"/>
  <c r="T208"/>
  <c r="U208"/>
  <c r="V208"/>
  <c r="W208"/>
  <c r="S209"/>
  <c r="T209"/>
  <c r="U209"/>
  <c r="V209"/>
  <c r="W209"/>
  <c r="S210"/>
  <c r="T210"/>
  <c r="U210"/>
  <c r="V210"/>
  <c r="W210"/>
  <c r="S211"/>
  <c r="T211"/>
  <c r="U211"/>
  <c r="V211"/>
  <c r="W211"/>
  <c r="S212"/>
  <c r="T212"/>
  <c r="U212"/>
  <c r="V212"/>
  <c r="W212"/>
  <c r="S213"/>
  <c r="T213"/>
  <c r="U213"/>
  <c r="V213"/>
  <c r="W213"/>
  <c r="W4"/>
  <c r="V4"/>
  <c r="U4"/>
  <c r="T4"/>
  <c r="S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4"/>
  <c r="P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4"/>
  <c r="I5"/>
  <c r="J5"/>
  <c r="K5"/>
  <c r="L5"/>
  <c r="M5"/>
  <c r="I6"/>
  <c r="J6"/>
  <c r="K6"/>
  <c r="L6"/>
  <c r="M6"/>
  <c r="I7"/>
  <c r="J7"/>
  <c r="K7"/>
  <c r="L7"/>
  <c r="M7"/>
  <c r="I8"/>
  <c r="J8"/>
  <c r="K8"/>
  <c r="L8"/>
  <c r="M8"/>
  <c r="I9"/>
  <c r="J9"/>
  <c r="K9"/>
  <c r="L9"/>
  <c r="M9"/>
  <c r="I10"/>
  <c r="J10"/>
  <c r="K10"/>
  <c r="L10"/>
  <c r="M10"/>
  <c r="I11"/>
  <c r="J11"/>
  <c r="K11"/>
  <c r="L11"/>
  <c r="M11"/>
  <c r="I12"/>
  <c r="J12"/>
  <c r="K12"/>
  <c r="L12"/>
  <c r="M12"/>
  <c r="I13"/>
  <c r="J13"/>
  <c r="K13"/>
  <c r="L13"/>
  <c r="M13"/>
  <c r="I14"/>
  <c r="J14"/>
  <c r="K14"/>
  <c r="L14"/>
  <c r="M14"/>
  <c r="I15"/>
  <c r="J15"/>
  <c r="K15"/>
  <c r="L15"/>
  <c r="M15"/>
  <c r="I16"/>
  <c r="J16"/>
  <c r="K16"/>
  <c r="L16"/>
  <c r="M16"/>
  <c r="I17"/>
  <c r="J17"/>
  <c r="K17"/>
  <c r="L17"/>
  <c r="M17"/>
  <c r="I18"/>
  <c r="J18"/>
  <c r="K18"/>
  <c r="L18"/>
  <c r="M18"/>
  <c r="I19"/>
  <c r="J19"/>
  <c r="K19"/>
  <c r="L19"/>
  <c r="M19"/>
  <c r="I20"/>
  <c r="J20"/>
  <c r="K20"/>
  <c r="L20"/>
  <c r="M20"/>
  <c r="I21"/>
  <c r="J21"/>
  <c r="K21"/>
  <c r="L21"/>
  <c r="M21"/>
  <c r="I22"/>
  <c r="J22"/>
  <c r="K22"/>
  <c r="L22"/>
  <c r="M22"/>
  <c r="I23"/>
  <c r="J23"/>
  <c r="K23"/>
  <c r="L23"/>
  <c r="M23"/>
  <c r="I24"/>
  <c r="J24"/>
  <c r="K24"/>
  <c r="L24"/>
  <c r="M24"/>
  <c r="I25"/>
  <c r="J25"/>
  <c r="K25"/>
  <c r="L25"/>
  <c r="M25"/>
  <c r="I26"/>
  <c r="J26"/>
  <c r="K26"/>
  <c r="L26"/>
  <c r="M26"/>
  <c r="I27"/>
  <c r="J27"/>
  <c r="K27"/>
  <c r="L27"/>
  <c r="M27"/>
  <c r="I28"/>
  <c r="J28"/>
  <c r="K28"/>
  <c r="L28"/>
  <c r="M28"/>
  <c r="I29"/>
  <c r="J29"/>
  <c r="K29"/>
  <c r="L29"/>
  <c r="M29"/>
  <c r="I30"/>
  <c r="J30"/>
  <c r="K30"/>
  <c r="L30"/>
  <c r="M30"/>
  <c r="I31"/>
  <c r="J31"/>
  <c r="K31"/>
  <c r="L31"/>
  <c r="M31"/>
  <c r="I32"/>
  <c r="J32"/>
  <c r="K32"/>
  <c r="L32"/>
  <c r="M32"/>
  <c r="I33"/>
  <c r="J33"/>
  <c r="K33"/>
  <c r="L33"/>
  <c r="M33"/>
  <c r="I34"/>
  <c r="J34"/>
  <c r="K34"/>
  <c r="L34"/>
  <c r="M34"/>
  <c r="I35"/>
  <c r="J35"/>
  <c r="K35"/>
  <c r="L35"/>
  <c r="M35"/>
  <c r="I36"/>
  <c r="J36"/>
  <c r="K36"/>
  <c r="L36"/>
  <c r="M36"/>
  <c r="I37"/>
  <c r="J37"/>
  <c r="K37"/>
  <c r="L37"/>
  <c r="M37"/>
  <c r="I38"/>
  <c r="J38"/>
  <c r="K38"/>
  <c r="L38"/>
  <c r="M38"/>
  <c r="I39"/>
  <c r="J39"/>
  <c r="K39"/>
  <c r="L39"/>
  <c r="M39"/>
  <c r="I40"/>
  <c r="J40"/>
  <c r="K40"/>
  <c r="L40"/>
  <c r="M40"/>
  <c r="I41"/>
  <c r="J41"/>
  <c r="K41"/>
  <c r="L41"/>
  <c r="M41"/>
  <c r="I42"/>
  <c r="J42"/>
  <c r="K42"/>
  <c r="L42"/>
  <c r="M42"/>
  <c r="I43"/>
  <c r="J43"/>
  <c r="K43"/>
  <c r="L43"/>
  <c r="M43"/>
  <c r="I44"/>
  <c r="J44"/>
  <c r="K44"/>
  <c r="L44"/>
  <c r="M44"/>
  <c r="I45"/>
  <c r="J45"/>
  <c r="K45"/>
  <c r="L45"/>
  <c r="M45"/>
  <c r="I46"/>
  <c r="J46"/>
  <c r="K46"/>
  <c r="L46"/>
  <c r="M46"/>
  <c r="I47"/>
  <c r="J47"/>
  <c r="K47"/>
  <c r="L47"/>
  <c r="M47"/>
  <c r="I48"/>
  <c r="J48"/>
  <c r="K48"/>
  <c r="L48"/>
  <c r="M48"/>
  <c r="I49"/>
  <c r="J49"/>
  <c r="K49"/>
  <c r="L49"/>
  <c r="M49"/>
  <c r="I50"/>
  <c r="J50"/>
  <c r="K50"/>
  <c r="L50"/>
  <c r="M50"/>
  <c r="I51"/>
  <c r="J51"/>
  <c r="K51"/>
  <c r="L51"/>
  <c r="M51"/>
  <c r="I52"/>
  <c r="J52"/>
  <c r="K52"/>
  <c r="L52"/>
  <c r="M52"/>
  <c r="I53"/>
  <c r="J53"/>
  <c r="K53"/>
  <c r="L53"/>
  <c r="M53"/>
  <c r="I54"/>
  <c r="J54"/>
  <c r="K54"/>
  <c r="L54"/>
  <c r="M54"/>
  <c r="I55"/>
  <c r="J55"/>
  <c r="K55"/>
  <c r="L55"/>
  <c r="M55"/>
  <c r="I56"/>
  <c r="J56"/>
  <c r="K56"/>
  <c r="L56"/>
  <c r="M56"/>
  <c r="I57"/>
  <c r="J57"/>
  <c r="K57"/>
  <c r="L57"/>
  <c r="M57"/>
  <c r="I58"/>
  <c r="J58"/>
  <c r="K58"/>
  <c r="L58"/>
  <c r="M58"/>
  <c r="I59"/>
  <c r="J59"/>
  <c r="K59"/>
  <c r="L59"/>
  <c r="M59"/>
  <c r="I60"/>
  <c r="J60"/>
  <c r="K60"/>
  <c r="L60"/>
  <c r="M60"/>
  <c r="I61"/>
  <c r="J61"/>
  <c r="K61"/>
  <c r="L61"/>
  <c r="M61"/>
  <c r="I62"/>
  <c r="J62"/>
  <c r="K62"/>
  <c r="L62"/>
  <c r="M62"/>
  <c r="I63"/>
  <c r="J63"/>
  <c r="K63"/>
  <c r="L63"/>
  <c r="M63"/>
  <c r="I64"/>
  <c r="J64"/>
  <c r="K64"/>
  <c r="L64"/>
  <c r="M64"/>
  <c r="I65"/>
  <c r="J65"/>
  <c r="K65"/>
  <c r="L65"/>
  <c r="M65"/>
  <c r="I66"/>
  <c r="J66"/>
  <c r="K66"/>
  <c r="L66"/>
  <c r="M66"/>
  <c r="I67"/>
  <c r="J67"/>
  <c r="K67"/>
  <c r="L67"/>
  <c r="M67"/>
  <c r="I68"/>
  <c r="J68"/>
  <c r="K68"/>
  <c r="L68"/>
  <c r="M68"/>
  <c r="I69"/>
  <c r="J69"/>
  <c r="K69"/>
  <c r="L69"/>
  <c r="M69"/>
  <c r="I70"/>
  <c r="J70"/>
  <c r="K70"/>
  <c r="L70"/>
  <c r="M70"/>
  <c r="I71"/>
  <c r="J71"/>
  <c r="K71"/>
  <c r="L71"/>
  <c r="M71"/>
  <c r="I72"/>
  <c r="J72"/>
  <c r="K72"/>
  <c r="L72"/>
  <c r="M72"/>
  <c r="I73"/>
  <c r="J73"/>
  <c r="K73"/>
  <c r="L73"/>
  <c r="M73"/>
  <c r="I74"/>
  <c r="J74"/>
  <c r="K74"/>
  <c r="L74"/>
  <c r="M74"/>
  <c r="I75"/>
  <c r="J75"/>
  <c r="K75"/>
  <c r="L75"/>
  <c r="M75"/>
  <c r="I76"/>
  <c r="J76"/>
  <c r="K76"/>
  <c r="L76"/>
  <c r="M76"/>
  <c r="I77"/>
  <c r="J77"/>
  <c r="K77"/>
  <c r="L77"/>
  <c r="M77"/>
  <c r="I78"/>
  <c r="J78"/>
  <c r="K78"/>
  <c r="L78"/>
  <c r="M78"/>
  <c r="I79"/>
  <c r="J79"/>
  <c r="K79"/>
  <c r="L79"/>
  <c r="M79"/>
  <c r="I80"/>
  <c r="J80"/>
  <c r="K80"/>
  <c r="L80"/>
  <c r="M80"/>
  <c r="I81"/>
  <c r="J81"/>
  <c r="K81"/>
  <c r="L81"/>
  <c r="M81"/>
  <c r="I82"/>
  <c r="J82"/>
  <c r="K82"/>
  <c r="L82"/>
  <c r="M82"/>
  <c r="I83"/>
  <c r="J83"/>
  <c r="K83"/>
  <c r="L83"/>
  <c r="M83"/>
  <c r="I84"/>
  <c r="J84"/>
  <c r="K84"/>
  <c r="L84"/>
  <c r="M84"/>
  <c r="I85"/>
  <c r="J85"/>
  <c r="K85"/>
  <c r="L85"/>
  <c r="M85"/>
  <c r="I86"/>
  <c r="J86"/>
  <c r="K86"/>
  <c r="L86"/>
  <c r="M86"/>
  <c r="I87"/>
  <c r="J87"/>
  <c r="K87"/>
  <c r="L87"/>
  <c r="M87"/>
  <c r="I88"/>
  <c r="J88"/>
  <c r="K88"/>
  <c r="L88"/>
  <c r="M88"/>
  <c r="I89"/>
  <c r="J89"/>
  <c r="K89"/>
  <c r="L89"/>
  <c r="M89"/>
  <c r="I90"/>
  <c r="J90"/>
  <c r="K90"/>
  <c r="L90"/>
  <c r="M90"/>
  <c r="I91"/>
  <c r="J91"/>
  <c r="K91"/>
  <c r="L91"/>
  <c r="M91"/>
  <c r="I92"/>
  <c r="J92"/>
  <c r="K92"/>
  <c r="L92"/>
  <c r="M92"/>
  <c r="I93"/>
  <c r="J93"/>
  <c r="K93"/>
  <c r="L93"/>
  <c r="M93"/>
  <c r="I94"/>
  <c r="J94"/>
  <c r="K94"/>
  <c r="L94"/>
  <c r="M94"/>
  <c r="I95"/>
  <c r="J95"/>
  <c r="K95"/>
  <c r="L95"/>
  <c r="M95"/>
  <c r="I96"/>
  <c r="J96"/>
  <c r="K96"/>
  <c r="L96"/>
  <c r="M96"/>
  <c r="I97"/>
  <c r="J97"/>
  <c r="K97"/>
  <c r="L97"/>
  <c r="M97"/>
  <c r="I98"/>
  <c r="J98"/>
  <c r="K98"/>
  <c r="L98"/>
  <c r="M98"/>
  <c r="I99"/>
  <c r="J99"/>
  <c r="K99"/>
  <c r="L99"/>
  <c r="M99"/>
  <c r="I100"/>
  <c r="J100"/>
  <c r="K100"/>
  <c r="L100"/>
  <c r="M100"/>
  <c r="I101"/>
  <c r="J101"/>
  <c r="K101"/>
  <c r="L101"/>
  <c r="M101"/>
  <c r="I102"/>
  <c r="J102"/>
  <c r="K102"/>
  <c r="L102"/>
  <c r="M102"/>
  <c r="I103"/>
  <c r="J103"/>
  <c r="K103"/>
  <c r="L103"/>
  <c r="M103"/>
  <c r="I104"/>
  <c r="J104"/>
  <c r="K104"/>
  <c r="L104"/>
  <c r="M104"/>
  <c r="I105"/>
  <c r="J105"/>
  <c r="K105"/>
  <c r="L105"/>
  <c r="M105"/>
  <c r="I106"/>
  <c r="J106"/>
  <c r="K106"/>
  <c r="L106"/>
  <c r="M106"/>
  <c r="I107"/>
  <c r="J107"/>
  <c r="K107"/>
  <c r="L107"/>
  <c r="M107"/>
  <c r="I108"/>
  <c r="J108"/>
  <c r="K108"/>
  <c r="L108"/>
  <c r="M108"/>
  <c r="I109"/>
  <c r="J109"/>
  <c r="K109"/>
  <c r="L109"/>
  <c r="M109"/>
  <c r="I110"/>
  <c r="J110"/>
  <c r="K110"/>
  <c r="L110"/>
  <c r="M110"/>
  <c r="I111"/>
  <c r="J111"/>
  <c r="K111"/>
  <c r="L111"/>
  <c r="M111"/>
  <c r="I112"/>
  <c r="J112"/>
  <c r="K112"/>
  <c r="L112"/>
  <c r="M112"/>
  <c r="I113"/>
  <c r="J113"/>
  <c r="K113"/>
  <c r="L113"/>
  <c r="M113"/>
  <c r="I114"/>
  <c r="J114"/>
  <c r="K114"/>
  <c r="L114"/>
  <c r="M114"/>
  <c r="I115"/>
  <c r="J115"/>
  <c r="K115"/>
  <c r="L115"/>
  <c r="M115"/>
  <c r="I116"/>
  <c r="J116"/>
  <c r="K116"/>
  <c r="L116"/>
  <c r="M116"/>
  <c r="I117"/>
  <c r="J117"/>
  <c r="K117"/>
  <c r="L117"/>
  <c r="M117"/>
  <c r="I118"/>
  <c r="J118"/>
  <c r="K118"/>
  <c r="L118"/>
  <c r="M118"/>
  <c r="I119"/>
  <c r="J119"/>
  <c r="K119"/>
  <c r="L119"/>
  <c r="M119"/>
  <c r="I120"/>
  <c r="J120"/>
  <c r="K120"/>
  <c r="L120"/>
  <c r="M120"/>
  <c r="I121"/>
  <c r="J121"/>
  <c r="K121"/>
  <c r="L121"/>
  <c r="M121"/>
  <c r="I122"/>
  <c r="J122"/>
  <c r="K122"/>
  <c r="L122"/>
  <c r="M122"/>
  <c r="I123"/>
  <c r="J123"/>
  <c r="K123"/>
  <c r="L123"/>
  <c r="M123"/>
  <c r="I124"/>
  <c r="J124"/>
  <c r="K124"/>
  <c r="L124"/>
  <c r="M124"/>
  <c r="I125"/>
  <c r="J125"/>
  <c r="K125"/>
  <c r="L125"/>
  <c r="M125"/>
  <c r="I126"/>
  <c r="J126"/>
  <c r="K126"/>
  <c r="L126"/>
  <c r="M126"/>
  <c r="I127"/>
  <c r="J127"/>
  <c r="K127"/>
  <c r="L127"/>
  <c r="M127"/>
  <c r="I128"/>
  <c r="J128"/>
  <c r="K128"/>
  <c r="L128"/>
  <c r="M128"/>
  <c r="I129"/>
  <c r="J129"/>
  <c r="K129"/>
  <c r="L129"/>
  <c r="M129"/>
  <c r="I130"/>
  <c r="J130"/>
  <c r="K130"/>
  <c r="L130"/>
  <c r="M130"/>
  <c r="I131"/>
  <c r="J131"/>
  <c r="K131"/>
  <c r="L131"/>
  <c r="M131"/>
  <c r="I132"/>
  <c r="J132"/>
  <c r="K132"/>
  <c r="L132"/>
  <c r="M132"/>
  <c r="I133"/>
  <c r="J133"/>
  <c r="K133"/>
  <c r="L133"/>
  <c r="M133"/>
  <c r="I134"/>
  <c r="J134"/>
  <c r="K134"/>
  <c r="L134"/>
  <c r="M134"/>
  <c r="I135"/>
  <c r="J135"/>
  <c r="K135"/>
  <c r="L135"/>
  <c r="M135"/>
  <c r="I136"/>
  <c r="J136"/>
  <c r="K136"/>
  <c r="L136"/>
  <c r="M136"/>
  <c r="I137"/>
  <c r="J137"/>
  <c r="K137"/>
  <c r="L137"/>
  <c r="M137"/>
  <c r="I138"/>
  <c r="J138"/>
  <c r="K138"/>
  <c r="L138"/>
  <c r="M138"/>
  <c r="I139"/>
  <c r="J139"/>
  <c r="K139"/>
  <c r="L139"/>
  <c r="M139"/>
  <c r="I140"/>
  <c r="J140"/>
  <c r="K140"/>
  <c r="L140"/>
  <c r="M140"/>
  <c r="I141"/>
  <c r="J141"/>
  <c r="K141"/>
  <c r="L141"/>
  <c r="M141"/>
  <c r="I142"/>
  <c r="J142"/>
  <c r="K142"/>
  <c r="L142"/>
  <c r="M142"/>
  <c r="I143"/>
  <c r="J143"/>
  <c r="K143"/>
  <c r="L143"/>
  <c r="M143"/>
  <c r="I144"/>
  <c r="J144"/>
  <c r="K144"/>
  <c r="L144"/>
  <c r="M144"/>
  <c r="I145"/>
  <c r="J145"/>
  <c r="K145"/>
  <c r="L145"/>
  <c r="M145"/>
  <c r="I146"/>
  <c r="J146"/>
  <c r="K146"/>
  <c r="L146"/>
  <c r="M146"/>
  <c r="I147"/>
  <c r="J147"/>
  <c r="K147"/>
  <c r="L147"/>
  <c r="M147"/>
  <c r="I148"/>
  <c r="J148"/>
  <c r="K148"/>
  <c r="L148"/>
  <c r="M148"/>
  <c r="I149"/>
  <c r="J149"/>
  <c r="K149"/>
  <c r="L149"/>
  <c r="M149"/>
  <c r="I150"/>
  <c r="J150"/>
  <c r="K150"/>
  <c r="L150"/>
  <c r="M150"/>
  <c r="I151"/>
  <c r="J151"/>
  <c r="K151"/>
  <c r="L151"/>
  <c r="M151"/>
  <c r="I152"/>
  <c r="J152"/>
  <c r="K152"/>
  <c r="L152"/>
  <c r="M152"/>
  <c r="I153"/>
  <c r="J153"/>
  <c r="K153"/>
  <c r="L153"/>
  <c r="M153"/>
  <c r="I154"/>
  <c r="J154"/>
  <c r="K154"/>
  <c r="L154"/>
  <c r="M154"/>
  <c r="I155"/>
  <c r="J155"/>
  <c r="K155"/>
  <c r="L155"/>
  <c r="M155"/>
  <c r="I156"/>
  <c r="J156"/>
  <c r="K156"/>
  <c r="L156"/>
  <c r="M156"/>
  <c r="I157"/>
  <c r="J157"/>
  <c r="K157"/>
  <c r="L157"/>
  <c r="M157"/>
  <c r="I158"/>
  <c r="J158"/>
  <c r="K158"/>
  <c r="L158"/>
  <c r="M158"/>
  <c r="I159"/>
  <c r="J159"/>
  <c r="K159"/>
  <c r="L159"/>
  <c r="M159"/>
  <c r="I160"/>
  <c r="J160"/>
  <c r="K160"/>
  <c r="L160"/>
  <c r="M160"/>
  <c r="I161"/>
  <c r="J161"/>
  <c r="K161"/>
  <c r="L161"/>
  <c r="M161"/>
  <c r="I162"/>
  <c r="J162"/>
  <c r="K162"/>
  <c r="L162"/>
  <c r="M162"/>
  <c r="I163"/>
  <c r="J163"/>
  <c r="K163"/>
  <c r="L163"/>
  <c r="M163"/>
  <c r="I164"/>
  <c r="J164"/>
  <c r="K164"/>
  <c r="L164"/>
  <c r="M164"/>
  <c r="I165"/>
  <c r="J165"/>
  <c r="K165"/>
  <c r="L165"/>
  <c r="M165"/>
  <c r="I166"/>
  <c r="J166"/>
  <c r="K166"/>
  <c r="L166"/>
  <c r="M166"/>
  <c r="I167"/>
  <c r="J167"/>
  <c r="K167"/>
  <c r="L167"/>
  <c r="M167"/>
  <c r="I168"/>
  <c r="J168"/>
  <c r="K168"/>
  <c r="L168"/>
  <c r="M168"/>
  <c r="I169"/>
  <c r="J169"/>
  <c r="K169"/>
  <c r="L169"/>
  <c r="M169"/>
  <c r="I170"/>
  <c r="J170"/>
  <c r="K170"/>
  <c r="L170"/>
  <c r="M170"/>
  <c r="I171"/>
  <c r="J171"/>
  <c r="K171"/>
  <c r="L171"/>
  <c r="M171"/>
  <c r="I172"/>
  <c r="J172"/>
  <c r="K172"/>
  <c r="L172"/>
  <c r="M172"/>
  <c r="I173"/>
  <c r="J173"/>
  <c r="K173"/>
  <c r="L173"/>
  <c r="M173"/>
  <c r="I174"/>
  <c r="J174"/>
  <c r="K174"/>
  <c r="L174"/>
  <c r="M174"/>
  <c r="I175"/>
  <c r="J175"/>
  <c r="K175"/>
  <c r="L175"/>
  <c r="M175"/>
  <c r="I176"/>
  <c r="J176"/>
  <c r="K176"/>
  <c r="L176"/>
  <c r="M176"/>
  <c r="I177"/>
  <c r="J177"/>
  <c r="K177"/>
  <c r="L177"/>
  <c r="M177"/>
  <c r="I178"/>
  <c r="J178"/>
  <c r="K178"/>
  <c r="L178"/>
  <c r="M178"/>
  <c r="I179"/>
  <c r="J179"/>
  <c r="K179"/>
  <c r="L179"/>
  <c r="M179"/>
  <c r="I180"/>
  <c r="J180"/>
  <c r="K180"/>
  <c r="L180"/>
  <c r="M180"/>
  <c r="I181"/>
  <c r="J181"/>
  <c r="K181"/>
  <c r="L181"/>
  <c r="M181"/>
  <c r="J182"/>
  <c r="K182"/>
  <c r="L182"/>
  <c r="M182"/>
  <c r="J183"/>
  <c r="K183"/>
  <c r="L183"/>
  <c r="M183"/>
  <c r="J184"/>
  <c r="K184"/>
  <c r="L184"/>
  <c r="M184"/>
  <c r="J185"/>
  <c r="K185"/>
  <c r="L185"/>
  <c r="M185"/>
  <c r="J186"/>
  <c r="K186"/>
  <c r="L186"/>
  <c r="M186"/>
  <c r="J187"/>
  <c r="K187"/>
  <c r="L187"/>
  <c r="M187"/>
  <c r="J188"/>
  <c r="K188"/>
  <c r="L188"/>
  <c r="M188"/>
  <c r="J189"/>
  <c r="K189"/>
  <c r="L189"/>
  <c r="M189"/>
  <c r="J190"/>
  <c r="K190"/>
  <c r="L190"/>
  <c r="M190"/>
  <c r="J191"/>
  <c r="K191"/>
  <c r="L191"/>
  <c r="M191"/>
  <c r="J192"/>
  <c r="K192"/>
  <c r="L192"/>
  <c r="M192"/>
  <c r="J193"/>
  <c r="K193"/>
  <c r="L193"/>
  <c r="M193"/>
  <c r="J194"/>
  <c r="K194"/>
  <c r="L194"/>
  <c r="M194"/>
  <c r="J195"/>
  <c r="K195"/>
  <c r="L195"/>
  <c r="M195"/>
  <c r="J196"/>
  <c r="K196"/>
  <c r="L196"/>
  <c r="M196"/>
  <c r="J197"/>
  <c r="K197"/>
  <c r="L197"/>
  <c r="M197"/>
  <c r="J198"/>
  <c r="K198"/>
  <c r="L198"/>
  <c r="M198"/>
  <c r="J199"/>
  <c r="K199"/>
  <c r="L199"/>
  <c r="M199"/>
  <c r="J200"/>
  <c r="K200"/>
  <c r="L200"/>
  <c r="M200"/>
  <c r="J201"/>
  <c r="K201"/>
  <c r="L201"/>
  <c r="M201"/>
  <c r="J202"/>
  <c r="K202"/>
  <c r="L202"/>
  <c r="M202"/>
  <c r="J203"/>
  <c r="K203"/>
  <c r="L203"/>
  <c r="M203"/>
  <c r="J204"/>
  <c r="K204"/>
  <c r="L204"/>
  <c r="M204"/>
  <c r="J205"/>
  <c r="K205"/>
  <c r="L205"/>
  <c r="M205"/>
  <c r="J206"/>
  <c r="K206"/>
  <c r="L206"/>
  <c r="M206"/>
  <c r="J207"/>
  <c r="K207"/>
  <c r="L207"/>
  <c r="M207"/>
  <c r="J208"/>
  <c r="K208"/>
  <c r="L208"/>
  <c r="M208"/>
  <c r="J209"/>
  <c r="K209"/>
  <c r="L209"/>
  <c r="M209"/>
  <c r="J210"/>
  <c r="K210"/>
  <c r="L210"/>
  <c r="M210"/>
  <c r="J211"/>
  <c r="K211"/>
  <c r="L211"/>
  <c r="M211"/>
  <c r="J212"/>
  <c r="K212"/>
  <c r="L212"/>
  <c r="M212"/>
  <c r="J213"/>
  <c r="K213"/>
  <c r="L213"/>
  <c r="M213"/>
  <c r="M4"/>
  <c r="L4"/>
  <c r="K4"/>
  <c r="J4"/>
  <c r="I4"/>
  <c r="D214"/>
  <c r="E214"/>
  <c r="F214"/>
  <c r="G214"/>
  <c r="H214"/>
</calcChain>
</file>

<file path=xl/sharedStrings.xml><?xml version="1.0" encoding="utf-8"?>
<sst xmlns="http://schemas.openxmlformats.org/spreadsheetml/2006/main" count="925" uniqueCount="454">
  <si>
    <t>KRISHN MURARI SINGH</t>
  </si>
  <si>
    <t>SURESH SINGH</t>
  </si>
  <si>
    <t>SANDIP CHAURASIA</t>
  </si>
  <si>
    <t>BUDHIRAM CHAURASIA</t>
  </si>
  <si>
    <t>URVASHI PANDEY</t>
  </si>
  <si>
    <t>SHRIKRISHNA PANDEY</t>
  </si>
  <si>
    <t>TILAK RAM</t>
  </si>
  <si>
    <t>SONU GUPTA</t>
  </si>
  <si>
    <t>PREM PRAKASH GUPTA</t>
  </si>
  <si>
    <t>PREETI SHARMA</t>
  </si>
  <si>
    <t>MUKESH CHAND SHARMA</t>
  </si>
  <si>
    <t>RAMESH KUMAR SAH</t>
  </si>
  <si>
    <t>JANARDAN SAH</t>
  </si>
  <si>
    <t>VIKESH KUMAR</t>
  </si>
  <si>
    <t>SWAPNIL KAKKAR</t>
  </si>
  <si>
    <t>SATISH KAKKAR</t>
  </si>
  <si>
    <t>PUJA RAI</t>
  </si>
  <si>
    <t>SHALENDRA NATH RAI</t>
  </si>
  <si>
    <t>RUBY CHAUDHARY</t>
  </si>
  <si>
    <t>RAVINDRA SINGH</t>
  </si>
  <si>
    <t>ABHAY MISHRA</t>
  </si>
  <si>
    <t>ARUN KUMAR MISHRA</t>
  </si>
  <si>
    <t>MR. RAKESH GOEL</t>
  </si>
  <si>
    <t>ADITYA GUPTA</t>
  </si>
  <si>
    <t>AWADESH KUMAR GUPTA</t>
  </si>
  <si>
    <t>RUBY KAUSHIK</t>
  </si>
  <si>
    <t>MORDHWAJ SHARMA</t>
  </si>
  <si>
    <t>SURAJ GUPTA</t>
  </si>
  <si>
    <t>BADRI PRASAD GUPTA</t>
  </si>
  <si>
    <t>TABREZ AJAZ</t>
  </si>
  <si>
    <t>AJAZ AHMAD</t>
  </si>
  <si>
    <t>KATYAYNI TRIPATHI</t>
  </si>
  <si>
    <t>VIDYA BHUSHAN TRIPATHI</t>
  </si>
  <si>
    <t>PAYAL MISHRA</t>
  </si>
  <si>
    <t>KAUSHAL KISHOR MISHRA</t>
  </si>
  <si>
    <t>NOOTAN SINGH</t>
  </si>
  <si>
    <t>KAWAL DEO SINGH</t>
  </si>
  <si>
    <t>AFREEN MANNAN</t>
  </si>
  <si>
    <t>ABDUL MANNAN KHAN</t>
  </si>
  <si>
    <t>SHIKHAR AGRAWAL</t>
  </si>
  <si>
    <t>ROHIT TYAGI</t>
  </si>
  <si>
    <t>CHETAN PRAKASH</t>
  </si>
  <si>
    <t>KRASHAN KUMAR</t>
  </si>
  <si>
    <t>GOBIND SINGH</t>
  </si>
  <si>
    <t>AVDHESH MALIK</t>
  </si>
  <si>
    <t>CHANDRASEN MALIK</t>
  </si>
  <si>
    <t>Roll No.</t>
  </si>
  <si>
    <t>Name of Student</t>
  </si>
  <si>
    <t>F'NAME</t>
  </si>
  <si>
    <t>AASHEESH KUMAR</t>
  </si>
  <si>
    <t>ABHISHEK GOEL</t>
  </si>
  <si>
    <t>AJAY KUMAR</t>
  </si>
  <si>
    <t>ANKIT DUBEY</t>
  </si>
  <si>
    <t>RANVEER SINGH YADAV</t>
  </si>
  <si>
    <t>KRISHAN PAL SINGH</t>
  </si>
  <si>
    <t>RAJENDRA KUMAR</t>
  </si>
  <si>
    <t>SAURABH KUMAR</t>
  </si>
  <si>
    <t>VINOD KUMAR</t>
  </si>
  <si>
    <t>SHUBHAM GOEL</t>
  </si>
  <si>
    <t>AAKANKSHA RASTOGI</t>
  </si>
  <si>
    <t>MANOJ RASTOGI</t>
  </si>
  <si>
    <t>AARUSHI JAIN</t>
  </si>
  <si>
    <t>AJAY JAIN</t>
  </si>
  <si>
    <t>MAMRAJ SINGH</t>
  </si>
  <si>
    <t>AAYUSHI JAIN</t>
  </si>
  <si>
    <t>MUKESH JAIN</t>
  </si>
  <si>
    <t>ABHISHEK AGGARWAL</t>
  </si>
  <si>
    <t>SUNIL KUMAR</t>
  </si>
  <si>
    <t>ABHISHEK BHARADWAJ</t>
  </si>
  <si>
    <t>SANTOSH BHARADWAJ</t>
  </si>
  <si>
    <t>ABHISHEK JAIN</t>
  </si>
  <si>
    <t>DHARMENDRA JAIN</t>
  </si>
  <si>
    <t>ABHISHEK SAROJ</t>
  </si>
  <si>
    <t>VIJAYEE SAROJ</t>
  </si>
  <si>
    <t>RAM DAYAL</t>
  </si>
  <si>
    <t>AJAY KUMAR VERMA</t>
  </si>
  <si>
    <t>VIJAY KUMAR VERMA</t>
  </si>
  <si>
    <t>AKANKSHA CHHABRA</t>
  </si>
  <si>
    <t>DEVENDRA KUMAR</t>
  </si>
  <si>
    <t>AKANSHA GUPTA</t>
  </si>
  <si>
    <t>PANKAJ GUPTA</t>
  </si>
  <si>
    <t>AKANSHA SINGH</t>
  </si>
  <si>
    <t>SAMIR SINGH</t>
  </si>
  <si>
    <t>AKASH</t>
  </si>
  <si>
    <t>CHANDRA BHAN</t>
  </si>
  <si>
    <t>AKASH GARG</t>
  </si>
  <si>
    <t>BHUMESH GARG</t>
  </si>
  <si>
    <t>AKHIL BANSAL</t>
  </si>
  <si>
    <t>DIPENDRA KUMAR BANSAL</t>
  </si>
  <si>
    <t>AMAN PATEL</t>
  </si>
  <si>
    <t>AMARDEEP SINGH</t>
  </si>
  <si>
    <t>SHYAM SINGH</t>
  </si>
  <si>
    <t>AMBUJ SRIVASTAVA</t>
  </si>
  <si>
    <t>SHAILENDRA KUMAR SRIVASTAVA</t>
  </si>
  <si>
    <t>ANANYA AGARWAL</t>
  </si>
  <si>
    <t>AJAY KUMAR GUPTA</t>
  </si>
  <si>
    <t>ANANYA SHARMA</t>
  </si>
  <si>
    <t>RAKESH SHARMA</t>
  </si>
  <si>
    <t>ANIL KUMAR YADAV</t>
  </si>
  <si>
    <t>RAJPAL SINGH YADAV</t>
  </si>
  <si>
    <t>ANJALI SUMAN</t>
  </si>
  <si>
    <t>RADHEY SHYAM SUMAN</t>
  </si>
  <si>
    <t>SATISH KUMAR DUBEY</t>
  </si>
  <si>
    <t>ANKUR KUMAR</t>
  </si>
  <si>
    <t>ASHOK KUMAR</t>
  </si>
  <si>
    <t>ANKUR RAI</t>
  </si>
  <si>
    <t>SUDHAKAR RAI</t>
  </si>
  <si>
    <t>ANKUSH SHARMA</t>
  </si>
  <si>
    <t>RAJESH SHARMA</t>
  </si>
  <si>
    <t>ANMOL</t>
  </si>
  <si>
    <t>NARESH KUMAR</t>
  </si>
  <si>
    <t>ANUJ KUMAR GAUTAM</t>
  </si>
  <si>
    <t>SHAMBHU DAYAL GAUTAM</t>
  </si>
  <si>
    <t>ANUJA GOEL</t>
  </si>
  <si>
    <t>RAKESH KUMAR GOEL</t>
  </si>
  <si>
    <t>ANUPAM KUMAR</t>
  </si>
  <si>
    <t>RAJVEER SINGH</t>
  </si>
  <si>
    <t>ANURAG RAO</t>
  </si>
  <si>
    <t>ARCHIT SINGHAL</t>
  </si>
  <si>
    <t>VINOD KUMAR SINGHAL</t>
  </si>
  <si>
    <t>ARIF AHAMAD ANSARI</t>
  </si>
  <si>
    <t>ISARAR AHAMAD</t>
  </si>
  <si>
    <t>ARUN KUMAR SINGH</t>
  </si>
  <si>
    <t>ARUSHI RAI</t>
  </si>
  <si>
    <t>RAJESH RAI</t>
  </si>
  <si>
    <t>ARVIND KUMAR SINGH</t>
  </si>
  <si>
    <t>PADMAKAR SINGH</t>
  </si>
  <si>
    <t>ASHISH HALDIA</t>
  </si>
  <si>
    <t>GHAJENDRA SINGH</t>
  </si>
  <si>
    <t>ASHISH JAIN</t>
  </si>
  <si>
    <t>VINOD JAIN</t>
  </si>
  <si>
    <t>ASHISH NIGAM</t>
  </si>
  <si>
    <t>J. R. NIGAM</t>
  </si>
  <si>
    <t>ASHUTOSH CHAUDHARY</t>
  </si>
  <si>
    <t>RAMKARAN CHAUDHARY</t>
  </si>
  <si>
    <t>ASHVINI KUMAR</t>
  </si>
  <si>
    <t>RAM KISHOR</t>
  </si>
  <si>
    <t>ATUL KUMAR TIWARI</t>
  </si>
  <si>
    <t>PRADEEP KUMAR TIWARI</t>
  </si>
  <si>
    <t>AYUSH GUPTA</t>
  </si>
  <si>
    <t>AYUSH SRIVASTAVA</t>
  </si>
  <si>
    <t>SACHINDRA MOHAN SRIVASTAVA</t>
  </si>
  <si>
    <t>AYUSHI AGRAWAL</t>
  </si>
  <si>
    <t>MAHESH CHANDRA AGRAWAL</t>
  </si>
  <si>
    <t>AYUSHI SRIVASTAVA</t>
  </si>
  <si>
    <t>ANIL SRIVASTAVA</t>
  </si>
  <si>
    <t>BANTI KUMAR</t>
  </si>
  <si>
    <t>SOMPAL SINGH</t>
  </si>
  <si>
    <t>BHUPENDRA KUMAR</t>
  </si>
  <si>
    <t>UPENDRA NATH DWIVEDI</t>
  </si>
  <si>
    <t>BRIJESH CHANDRA PANDAY</t>
  </si>
  <si>
    <t>HAREESH CHANDRA PANDAY</t>
  </si>
  <si>
    <t>CHANCHAL</t>
  </si>
  <si>
    <t>MAHENDRAPAL</t>
  </si>
  <si>
    <t>DAULAT SINGH KUSHWAHA</t>
  </si>
  <si>
    <t>JAGDISH KUSHWAHA</t>
  </si>
  <si>
    <t>DEEPASHI GUPTA</t>
  </si>
  <si>
    <t>SANJAY KUMAR</t>
  </si>
  <si>
    <t>DISHA MEHTA</t>
  </si>
  <si>
    <t>O. P. MEHTA</t>
  </si>
  <si>
    <t>GAURAV</t>
  </si>
  <si>
    <t>GAURAV KUMAR RAJPUT</t>
  </si>
  <si>
    <t>RAM BABU RAJPUT</t>
  </si>
  <si>
    <t>HARSHIT AGGARWAL</t>
  </si>
  <si>
    <t>DEEPAK AGGARWAL</t>
  </si>
  <si>
    <t>HIMANSHU GOYAL</t>
  </si>
  <si>
    <t>PREM NARAYAN</t>
  </si>
  <si>
    <t>HITESH TYAGI</t>
  </si>
  <si>
    <t>RAJVEER TYAGI</t>
  </si>
  <si>
    <t>INGIT BHATNAGAR</t>
  </si>
  <si>
    <t>SANJAY BAHTANAGAR</t>
  </si>
  <si>
    <t>ISHAN AGRAWAL</t>
  </si>
  <si>
    <t>PANKAJ AGRAWAL</t>
  </si>
  <si>
    <t>ISHANT KAUSHIK</t>
  </si>
  <si>
    <t>SATYA PRAKASH KAUSHIK</t>
  </si>
  <si>
    <t>ISHITA GUPTA</t>
  </si>
  <si>
    <t>SHISHIR GUPTA</t>
  </si>
  <si>
    <t>ISHU SWAMI</t>
  </si>
  <si>
    <t>MUKESH KUMAR SWAMI</t>
  </si>
  <si>
    <t>JAGRITI SINGH</t>
  </si>
  <si>
    <t>SUNDER SINGH</t>
  </si>
  <si>
    <t>JATIN JAIN</t>
  </si>
  <si>
    <t>AJAY KUMAR JAIN</t>
  </si>
  <si>
    <t>JAY KUMAR</t>
  </si>
  <si>
    <t>SHAMBOO NATH PATEL</t>
  </si>
  <si>
    <t>JAYA SRIVASTAVA</t>
  </si>
  <si>
    <t>PRAMOD KUMAR SRIVASTAVA</t>
  </si>
  <si>
    <t>JAYESH PATHAK</t>
  </si>
  <si>
    <t>VINOD KUMAR PATHAK</t>
  </si>
  <si>
    <t>JOSHVA THAKRAL</t>
  </si>
  <si>
    <t>RAMESH KUMAR THAKRAL</t>
  </si>
  <si>
    <t>JUHI AGGARWAL</t>
  </si>
  <si>
    <t>VIJAY AGGARWAL</t>
  </si>
  <si>
    <t>JYOTI GAUTAM</t>
  </si>
  <si>
    <t>KEWAL NARAYAN</t>
  </si>
  <si>
    <t>KAMAL LATA GAUTAM</t>
  </si>
  <si>
    <t>RAM GATI</t>
  </si>
  <si>
    <t>KAMAYANI RANJAN</t>
  </si>
  <si>
    <t>BHARAT RANJAN</t>
  </si>
  <si>
    <t>KANIKA BATHLA</t>
  </si>
  <si>
    <t>KEWAL KRISHAN BATHLA</t>
  </si>
  <si>
    <t>KAPIL KUMAR BHARDWAJ</t>
  </si>
  <si>
    <t>MUKESH KUMAR SHARMA</t>
  </si>
  <si>
    <t>KARTIK KAPOOR</t>
  </si>
  <si>
    <t>SUNEET KAPOOR</t>
  </si>
  <si>
    <t>KARTIK SAGAR</t>
  </si>
  <si>
    <t>RAJ KUMAR SAGAR</t>
  </si>
  <si>
    <t>KAUSHIK MISHRA</t>
  </si>
  <si>
    <t>R. P. MISHRA</t>
  </si>
  <si>
    <t>KAVISH SAXENA</t>
  </si>
  <si>
    <t>ASHISH KAUSAR</t>
  </si>
  <si>
    <t>KEERTI CHAUDHARY</t>
  </si>
  <si>
    <t>HARENDRA SINGH</t>
  </si>
  <si>
    <t>KESHAV KANT BAJPAI</t>
  </si>
  <si>
    <t>RAVI KANT BAJPAI</t>
  </si>
  <si>
    <t>KESHAV TRIVEDI</t>
  </si>
  <si>
    <t>UMESH TRIVEDI</t>
  </si>
  <si>
    <t>KM. SHIKHA SINGH</t>
  </si>
  <si>
    <t>VALENDU BHUSHAN SINGH</t>
  </si>
  <si>
    <t>KSHITIZ BRAHMANIA</t>
  </si>
  <si>
    <t>DINESH KUMAR BRAHMANIA</t>
  </si>
  <si>
    <t>LAKSHYA KATHURIA</t>
  </si>
  <si>
    <t>MANOJ KATHURIA</t>
  </si>
  <si>
    <t>LAVISH GUPTA</t>
  </si>
  <si>
    <t>LOVEKUSH</t>
  </si>
  <si>
    <t>DEVKINANDAN</t>
  </si>
  <si>
    <t>MADHUKAR RAJ</t>
  </si>
  <si>
    <t>RAJ MAHATIM YADAV</t>
  </si>
  <si>
    <t>MADHUR GARG</t>
  </si>
  <si>
    <t>AJAY GARG</t>
  </si>
  <si>
    <t>MANISH KUMAR TOLIA</t>
  </si>
  <si>
    <t>KUNDAN SINGH</t>
  </si>
  <si>
    <t>MANSI ARORA</t>
  </si>
  <si>
    <t>LAJPAT RAI ARORA</t>
  </si>
  <si>
    <t>MAYANK DIXIT</t>
  </si>
  <si>
    <t>ALOK DIXIT</t>
  </si>
  <si>
    <t>MAYANK GOYAL</t>
  </si>
  <si>
    <t>MUKESH KUMAR AGRAWAL</t>
  </si>
  <si>
    <t>MEENAL GUPTA</t>
  </si>
  <si>
    <t>SANJEEV GUPTA</t>
  </si>
  <si>
    <t>MINAZ AFREEN</t>
  </si>
  <si>
    <t>SYED MOHAMMAD SHAHABUDDIN</t>
  </si>
  <si>
    <t>MOHD. FAISAL REHMAN</t>
  </si>
  <si>
    <t>REHMAN ALI</t>
  </si>
  <si>
    <t>MOHIT SHARMA</t>
  </si>
  <si>
    <t>CHETAN SHARMA</t>
  </si>
  <si>
    <t>MOHIT VERMA</t>
  </si>
  <si>
    <t>KRISHAN KUMAR VERMA</t>
  </si>
  <si>
    <t>MONISHA MITTAL</t>
  </si>
  <si>
    <t>DINESH KUMAR MITTAL</t>
  </si>
  <si>
    <t>MUDIT SINGH SENGAR</t>
  </si>
  <si>
    <t>UDAY BIR SINGH SENGAR</t>
  </si>
  <si>
    <t>NATASHA KASANA</t>
  </si>
  <si>
    <t>RAJENDRA KASANA</t>
  </si>
  <si>
    <t>NEERAJ KUMAR</t>
  </si>
  <si>
    <t>LUXMAN PRASAD</t>
  </si>
  <si>
    <t>NEHA RAJPUT</t>
  </si>
  <si>
    <t>RAJESH RAJPUT</t>
  </si>
  <si>
    <t>NIDHI CHOUDHARY</t>
  </si>
  <si>
    <t>NIKITA MITTAL</t>
  </si>
  <si>
    <t>SANDEEP MITTAL</t>
  </si>
  <si>
    <t>NIKITA YADAV</t>
  </si>
  <si>
    <t>VIKAS NARAYAN YADAV</t>
  </si>
  <si>
    <t>NITIN SINGH</t>
  </si>
  <si>
    <t>NAND LAL SINGH</t>
  </si>
  <si>
    <t>PALLAVI CHAUDHARI</t>
  </si>
  <si>
    <t>JAGDEESH PRASAD CHAUDHARI</t>
  </si>
  <si>
    <t>PARUL</t>
  </si>
  <si>
    <t>K P ANURAGI</t>
  </si>
  <si>
    <t>PAWAN MISHRA</t>
  </si>
  <si>
    <t>RADHEY SHYAM MISHRA</t>
  </si>
  <si>
    <t>PHALGUNI SAXENA</t>
  </si>
  <si>
    <t>S. K. SAXENA</t>
  </si>
  <si>
    <t>PIYUSH AGGARWAL</t>
  </si>
  <si>
    <t>MUKESH KUMAR GUPTA</t>
  </si>
  <si>
    <t>POOJA GUPTA</t>
  </si>
  <si>
    <t>MANOJ KUMAR GUPTA</t>
  </si>
  <si>
    <t>PRABHJYOT KAUR</t>
  </si>
  <si>
    <t>GURNAM SINGH</t>
  </si>
  <si>
    <t>PRADEEP KUMAR</t>
  </si>
  <si>
    <t>OMPAL SINGH</t>
  </si>
  <si>
    <t>PRAFUL GUPTA</t>
  </si>
  <si>
    <t>JAI KISHAN GUPTA</t>
  </si>
  <si>
    <t>PRAKHAR MISHRA</t>
  </si>
  <si>
    <t>DINESH KUMAR MISHRA</t>
  </si>
  <si>
    <t>PRASHANT KUMAR</t>
  </si>
  <si>
    <t>RAM DAS SINGH</t>
  </si>
  <si>
    <t>PRATEEK CHATURVEDI</t>
  </si>
  <si>
    <t>LAXMIKANT CHATURVEDI</t>
  </si>
  <si>
    <t>PRATEEK SHARMA</t>
  </si>
  <si>
    <t>RAMJANAM SHARMA</t>
  </si>
  <si>
    <t>PRATYUSH SHUKLA</t>
  </si>
  <si>
    <t>VIRENDRA KUMAR SHUKLA</t>
  </si>
  <si>
    <t>PREETI ARYA</t>
  </si>
  <si>
    <t>DALCHAND GANGWAR</t>
  </si>
  <si>
    <t>PUSHPENDRA TOMAR</t>
  </si>
  <si>
    <t>DHARMRAJ TOMER</t>
  </si>
  <si>
    <t>RAGHAV MAHESHWARI</t>
  </si>
  <si>
    <t>RAJ KUMAR RATHI</t>
  </si>
  <si>
    <t>RAHUL YADAV</t>
  </si>
  <si>
    <t>RAJAT JOHARI</t>
  </si>
  <si>
    <t>SURESH JOHARI</t>
  </si>
  <si>
    <t>RAJSHREE GUPTA</t>
  </si>
  <si>
    <t>RAMNARAYAN GUPTA</t>
  </si>
  <si>
    <t>RAMESH KUMAR JAISWAL</t>
  </si>
  <si>
    <t>GAYA PRASAD</t>
  </si>
  <si>
    <t>RATIKESH MISRA</t>
  </si>
  <si>
    <t>S. K. MISHRA</t>
  </si>
  <si>
    <t>RAVEENA KHAN</t>
  </si>
  <si>
    <t>ANIS AHMED</t>
  </si>
  <si>
    <t>RAVI SHUKLA</t>
  </si>
  <si>
    <t>SUSHIL KUMAR SHUKLA</t>
  </si>
  <si>
    <t>RISHABH SEHGAL</t>
  </si>
  <si>
    <t>PRADEEP KUMAR SEHGAL</t>
  </si>
  <si>
    <t>RISHIKESH PANDEY</t>
  </si>
  <si>
    <t>GIREEN KUMAR PANDEY</t>
  </si>
  <si>
    <t>ROHIT RAJ VERAM</t>
  </si>
  <si>
    <t>RAJENDRA KUMAR VERMA</t>
  </si>
  <si>
    <t>RUCHI CHAUHAN</t>
  </si>
  <si>
    <t>RAVINDRA KUMAR CHAUHAN</t>
  </si>
  <si>
    <t>RUPALI SINGH</t>
  </si>
  <si>
    <t>JITENDRA PAL SINGH</t>
  </si>
  <si>
    <t>SACHIN SAXENA</t>
  </si>
  <si>
    <t>Y. K. SAXENA</t>
  </si>
  <si>
    <t>SAGAR CHAUDHARY KHUTEL</t>
  </si>
  <si>
    <t>MUKESH KUMAR CHOUDHARY</t>
  </si>
  <si>
    <t>SANDIP KUMAR GUPTA</t>
  </si>
  <si>
    <t>RAJ KISHORE GUPTA</t>
  </si>
  <si>
    <t>VIRENDRA DUTT</t>
  </si>
  <si>
    <t>LAL SINGH</t>
  </si>
  <si>
    <t>SAURABH UPADHYAY</t>
  </si>
  <si>
    <t>RAVISH CHANDRA UPADHYAY</t>
  </si>
  <si>
    <t>SHALU DHAKA</t>
  </si>
  <si>
    <t>SATISH DHAKA</t>
  </si>
  <si>
    <t>SHASHANK</t>
  </si>
  <si>
    <t>RAMESH KUMAR</t>
  </si>
  <si>
    <t>SHASHANK SHUKLA</t>
  </si>
  <si>
    <t>SANJAY KUMAR SHUKLA</t>
  </si>
  <si>
    <t>SHEFFALI JAIN</t>
  </si>
  <si>
    <t>ASHOK KUMAR JAIN</t>
  </si>
  <si>
    <t>SHIKHAR CHOUDHARY</t>
  </si>
  <si>
    <t>DEEPAK KUMAR</t>
  </si>
  <si>
    <t>SHIVANSHU TYAGI</t>
  </si>
  <si>
    <t>KAPIL TYAGI</t>
  </si>
  <si>
    <t>SHOBHIT SAXENA</t>
  </si>
  <si>
    <t>VIPIN KUMAR SAXENA</t>
  </si>
  <si>
    <t>BRIJESH GOEL</t>
  </si>
  <si>
    <t>SHUBHAM GUPTA</t>
  </si>
  <si>
    <t>PRAVEEN GUPTA</t>
  </si>
  <si>
    <t>SHUBHAM KAMRA</t>
  </si>
  <si>
    <t>NARESH KAMRA</t>
  </si>
  <si>
    <t>SHUBHAM KUSHWAHA</t>
  </si>
  <si>
    <t>NARENDRA SINGH</t>
  </si>
  <si>
    <t>SHUBHAM RAHAL</t>
  </si>
  <si>
    <t>BHUPENDER SINGH</t>
  </si>
  <si>
    <t>SHUBHAM SINGHAL</t>
  </si>
  <si>
    <t>AJAY KUMAR SINGHAL</t>
  </si>
  <si>
    <t>SHUBHANGI</t>
  </si>
  <si>
    <t>RAJ KUMAR</t>
  </si>
  <si>
    <t>SHUBHI GUPTA</t>
  </si>
  <si>
    <t>SHARAD KUMAR GUPTA</t>
  </si>
  <si>
    <t>SOMYA PARASHAR</t>
  </si>
  <si>
    <t>RAJ KUMAR SHARMA</t>
  </si>
  <si>
    <t>SONALI AGARWAL</t>
  </si>
  <si>
    <t>V. K. AGARWAL</t>
  </si>
  <si>
    <t>STUTI SRIVASTAVA</t>
  </si>
  <si>
    <t>UMESH CHANDRA SRIVASTAVA</t>
  </si>
  <si>
    <t>SUNITA RAWAT</t>
  </si>
  <si>
    <t>REWASHANKAR RAWAT</t>
  </si>
  <si>
    <t>SURYA DUA</t>
  </si>
  <si>
    <t>GANESH KUMAR DUA</t>
  </si>
  <si>
    <t>TANUSHREE ROY</t>
  </si>
  <si>
    <t>SAIKAT ROY</t>
  </si>
  <si>
    <t>TANYA AGARWAL</t>
  </si>
  <si>
    <t>MAHESH KUMAR AGARWAL</t>
  </si>
  <si>
    <t>TARIKA GHAI</t>
  </si>
  <si>
    <t>MUKESH GHAI</t>
  </si>
  <si>
    <t>TUSHAR GUPTA</t>
  </si>
  <si>
    <t>A. K. JAISWAL</t>
  </si>
  <si>
    <t>UTKARSH AGARWAL</t>
  </si>
  <si>
    <t>ANAND PRAKASH AGARWAL</t>
  </si>
  <si>
    <t>UTKARSH AGNIHOTRI</t>
  </si>
  <si>
    <t>AJAI KUMAR AGNIHOTRI</t>
  </si>
  <si>
    <t>UTKARSH GUPTA</t>
  </si>
  <si>
    <t>SHAILENDRA GUPTA</t>
  </si>
  <si>
    <t>VAIBHAV PANDEY</t>
  </si>
  <si>
    <t>ASHOK KUMAR PANDEY</t>
  </si>
  <si>
    <t>VARTIKA SRIVASTAVA</t>
  </si>
  <si>
    <t>ALOK RANJAN</t>
  </si>
  <si>
    <t>VEDANSH GARG</t>
  </si>
  <si>
    <t>ASHEESH KUMAR GUPTA</t>
  </si>
  <si>
    <t>VIBHA YADAV</t>
  </si>
  <si>
    <t>SHREE RAM YADAV</t>
  </si>
  <si>
    <t>VIBHOR JAIN</t>
  </si>
  <si>
    <t>ANIL KUMAR JAIN</t>
  </si>
  <si>
    <t>VIKAS KUMAR</t>
  </si>
  <si>
    <t>S. L. RAM</t>
  </si>
  <si>
    <t>VIKAS SINGH</t>
  </si>
  <si>
    <t>AWADH RAJ SINGH</t>
  </si>
  <si>
    <t>VINAY KUMAR RAI</t>
  </si>
  <si>
    <t>KRISHNA NAND RAI</t>
  </si>
  <si>
    <t>RAMPAL SINGH</t>
  </si>
  <si>
    <t>VIPIN KUMAR VERMA</t>
  </si>
  <si>
    <t>ARVIND KUMAR VERMA</t>
  </si>
  <si>
    <t>VIPIN YADAV</t>
  </si>
  <si>
    <t>CHARAN SINGH</t>
  </si>
  <si>
    <t>VIPUL AGRAWAL</t>
  </si>
  <si>
    <t>DEVENDRA KUMAR AGRAWAL</t>
  </si>
  <si>
    <t>VISHAL KUMAR</t>
  </si>
  <si>
    <t>NARAYAN PRASAD</t>
  </si>
  <si>
    <t>VISHNOO VISHAL SINGH</t>
  </si>
  <si>
    <t>MAHENDRA SINGH</t>
  </si>
  <si>
    <t>VIVEK RANA</t>
  </si>
  <si>
    <t>UDAIVEER SINGH</t>
  </si>
  <si>
    <t>ASHISH KUMAR</t>
  </si>
  <si>
    <t>RAJENDRA PRASAD</t>
  </si>
  <si>
    <t>ADITI JAIN</t>
  </si>
  <si>
    <t>SAKET JAIN</t>
  </si>
  <si>
    <t>APOORVA GUPTA</t>
  </si>
  <si>
    <t>RAKESH GUPTA</t>
  </si>
  <si>
    <t>NIMISHA DIXIT</t>
  </si>
  <si>
    <t>RAKESH KUMAR DIXIT</t>
  </si>
  <si>
    <t>RACHNA SINGHAL</t>
  </si>
  <si>
    <t>SANJAY KUMAR SINGHAL</t>
  </si>
  <si>
    <t>SHUBHI TEWARI</t>
  </si>
  <si>
    <t>SANJAY TEWARI</t>
  </si>
  <si>
    <t>OM PRAKASH</t>
  </si>
  <si>
    <t>SAJAL MITTAL</t>
  </si>
  <si>
    <t>SURESH CHANDRA MITTAL</t>
  </si>
  <si>
    <t>5th sem %</t>
  </si>
  <si>
    <t>3rd SEM %</t>
  </si>
  <si>
    <t>4th SEM %</t>
  </si>
  <si>
    <t>1st SEM  %</t>
  </si>
  <si>
    <t>2nd SEM  %</t>
  </si>
  <si>
    <t>ABSENT IN ALL</t>
  </si>
  <si>
    <t>Ist sem anlaysis</t>
  </si>
  <si>
    <t>&lt;60</t>
  </si>
  <si>
    <t>2011-15</t>
  </si>
  <si>
    <t>SEM I</t>
  </si>
  <si>
    <t>SEM II</t>
  </si>
  <si>
    <t>SEM III</t>
  </si>
  <si>
    <t>SEM IV</t>
  </si>
  <si>
    <t>SEM V</t>
  </si>
  <si>
    <t>&gt;=60 &lt;70</t>
  </si>
  <si>
    <t>&gt;=70 &lt;75</t>
  </si>
  <si>
    <t>&gt;=75 &lt;85</t>
  </si>
  <si>
    <t>IInd sem anlaysis</t>
  </si>
  <si>
    <t>IVth sem anlaysis</t>
  </si>
  <si>
    <t>Vth sem anlaysis</t>
  </si>
  <si>
    <t>&gt;=85</t>
  </si>
  <si>
    <t>&gt;=60 &amp; &lt;70</t>
  </si>
  <si>
    <t>&gt;=70 &amp; &lt;75</t>
  </si>
  <si>
    <t>&gt;=75 &amp; &lt;85</t>
  </si>
  <si>
    <t>IIIrd sem anlaysis</t>
  </si>
</sst>
</file>

<file path=xl/styles.xml><?xml version="1.0" encoding="utf-8"?>
<styleSheet xmlns="http://schemas.openxmlformats.org/spreadsheetml/2006/main">
  <fonts count="17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11"/>
      <color indexed="8"/>
      <name val="Calibri"/>
      <family val="2"/>
    </font>
    <font>
      <sz val="10"/>
      <name val="Times New Roman"/>
      <family val="1"/>
    </font>
    <font>
      <b/>
      <sz val="10"/>
      <color indexed="8"/>
      <name val="Arial"/>
      <family val="2"/>
    </font>
    <font>
      <sz val="11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Times New Roman"/>
      <family val="1"/>
    </font>
    <font>
      <sz val="11"/>
      <name val="Calibri"/>
      <family val="2"/>
    </font>
    <font>
      <sz val="8"/>
      <name val="Arial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59"/>
      </left>
      <right/>
      <top/>
      <bottom style="thin">
        <color indexed="5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59"/>
      </left>
      <right/>
      <top style="thin">
        <color indexed="59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0"/>
    <xf numFmtId="0" fontId="2" fillId="0" borderId="0"/>
    <xf numFmtId="0" fontId="16" fillId="0" borderId="0"/>
    <xf numFmtId="0" fontId="16" fillId="0" borderId="0"/>
    <xf numFmtId="0" fontId="16" fillId="0" borderId="0"/>
  </cellStyleXfs>
  <cellXfs count="67">
    <xf numFmtId="0" fontId="0" fillId="0" borderId="0" xfId="0"/>
    <xf numFmtId="0" fontId="5" fillId="0" borderId="0" xfId="0" applyFont="1"/>
    <xf numFmtId="0" fontId="0" fillId="0" borderId="0" xfId="0" applyFill="1"/>
    <xf numFmtId="2" fontId="0" fillId="0" borderId="0" xfId="0" applyNumberFormat="1"/>
    <xf numFmtId="49" fontId="9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 shrinkToFit="1"/>
    </xf>
    <xf numFmtId="0" fontId="9" fillId="0" borderId="1" xfId="0" applyFont="1" applyFill="1" applyBorder="1" applyAlignment="1">
      <alignment horizontal="center" vertical="center" wrapText="1"/>
    </xf>
    <xf numFmtId="2" fontId="9" fillId="0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10" fillId="0" borderId="1" xfId="2" applyFont="1" applyFill="1" applyBorder="1" applyAlignment="1">
      <alignment horizontal="center" vertical="center"/>
    </xf>
    <xf numFmtId="0" fontId="10" fillId="0" borderId="1" xfId="2" applyFont="1" applyFill="1" applyBorder="1" applyAlignment="1">
      <alignment vertical="center" shrinkToFit="1"/>
    </xf>
    <xf numFmtId="2" fontId="10" fillId="0" borderId="1" xfId="2" applyNumberFormat="1" applyFont="1" applyFill="1" applyBorder="1" applyAlignment="1">
      <alignment horizontal="center" vertical="center"/>
    </xf>
    <xf numFmtId="2" fontId="10" fillId="0" borderId="1" xfId="2" applyNumberFormat="1" applyFont="1" applyFill="1" applyBorder="1" applyAlignment="1">
      <alignment horizontal="center" vertical="center" shrinkToFit="1"/>
    </xf>
    <xf numFmtId="0" fontId="11" fillId="0" borderId="1" xfId="5" applyFont="1" applyFill="1" applyBorder="1" applyAlignment="1">
      <alignment horizontal="center" vertical="center" wrapText="1"/>
    </xf>
    <xf numFmtId="2" fontId="12" fillId="0" borderId="1" xfId="0" applyNumberFormat="1" applyFont="1" applyBorder="1"/>
    <xf numFmtId="0" fontId="10" fillId="0" borderId="1" xfId="2" applyFont="1" applyFill="1" applyBorder="1" applyAlignment="1">
      <alignment horizontal="left" vertical="center" shrinkToFit="1"/>
    </xf>
    <xf numFmtId="0" fontId="11" fillId="0" borderId="1" xfId="5" applyFont="1" applyFill="1" applyBorder="1" applyAlignment="1">
      <alignment horizontal="left" vertical="center" wrapText="1"/>
    </xf>
    <xf numFmtId="0" fontId="12" fillId="0" borderId="1" xfId="0" applyFont="1" applyFill="1" applyBorder="1"/>
    <xf numFmtId="2" fontId="13" fillId="0" borderId="2" xfId="0" applyNumberFormat="1" applyFont="1" applyBorder="1" applyAlignment="1">
      <alignment horizontal="center"/>
    </xf>
    <xf numFmtId="2" fontId="11" fillId="0" borderId="1" xfId="5" applyNumberFormat="1" applyFont="1" applyFill="1" applyBorder="1" applyAlignment="1">
      <alignment horizontal="center" vertical="center" wrapText="1"/>
    </xf>
    <xf numFmtId="2" fontId="11" fillId="2" borderId="1" xfId="5" applyNumberFormat="1" applyFont="1" applyFill="1" applyBorder="1" applyAlignment="1">
      <alignment horizontal="center" vertical="center" wrapText="1"/>
    </xf>
    <xf numFmtId="2" fontId="9" fillId="0" borderId="0" xfId="0" applyNumberFormat="1" applyFont="1" applyAlignment="1">
      <alignment wrapText="1"/>
    </xf>
    <xf numFmtId="2" fontId="8" fillId="0" borderId="2" xfId="0" applyNumberFormat="1" applyFont="1" applyBorder="1" applyAlignment="1">
      <alignment horizontal="center"/>
    </xf>
    <xf numFmtId="0" fontId="1" fillId="0" borderId="1" xfId="2" applyFont="1" applyFill="1" applyBorder="1" applyAlignment="1">
      <alignment horizontal="center" vertical="center"/>
    </xf>
    <xf numFmtId="0" fontId="1" fillId="0" borderId="1" xfId="2" applyFont="1" applyFill="1" applyBorder="1" applyAlignment="1">
      <alignment vertical="center" shrinkToFit="1"/>
    </xf>
    <xf numFmtId="2" fontId="1" fillId="0" borderId="1" xfId="2" applyNumberFormat="1" applyFont="1" applyFill="1" applyBorder="1" applyAlignment="1">
      <alignment horizontal="center" vertical="center"/>
    </xf>
    <xf numFmtId="2" fontId="1" fillId="0" borderId="1" xfId="2" applyNumberFormat="1" applyFont="1" applyFill="1" applyBorder="1" applyAlignment="1">
      <alignment horizontal="center" vertical="center" shrinkToFit="1"/>
    </xf>
    <xf numFmtId="0" fontId="1" fillId="0" borderId="1" xfId="2" applyFont="1" applyFill="1" applyBorder="1" applyAlignment="1">
      <alignment horizontal="left" vertical="center" shrinkToFit="1"/>
    </xf>
    <xf numFmtId="0" fontId="1" fillId="0" borderId="1" xfId="5" applyFont="1" applyFill="1" applyBorder="1" applyAlignment="1">
      <alignment horizontal="center" vertical="center" wrapText="1"/>
    </xf>
    <xf numFmtId="0" fontId="1" fillId="0" borderId="1" xfId="5" applyFont="1" applyFill="1" applyBorder="1" applyAlignment="1">
      <alignment horizontal="left" vertical="center" wrapText="1"/>
    </xf>
    <xf numFmtId="0" fontId="1" fillId="0" borderId="1" xfId="0" applyFont="1" applyFill="1" applyBorder="1"/>
    <xf numFmtId="2" fontId="1" fillId="0" borderId="1" xfId="5" applyNumberFormat="1" applyFont="1" applyFill="1" applyBorder="1" applyAlignment="1">
      <alignment horizontal="center" vertical="center" wrapText="1"/>
    </xf>
    <xf numFmtId="2" fontId="1" fillId="0" borderId="1" xfId="0" applyNumberFormat="1" applyFont="1" applyBorder="1"/>
    <xf numFmtId="49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 shrinkToFit="1"/>
    </xf>
    <xf numFmtId="0" fontId="7" fillId="0" borderId="1" xfId="0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" fontId="1" fillId="0" borderId="3" xfId="0" applyNumberFormat="1" applyFont="1" applyBorder="1" applyAlignment="1">
      <alignment horizontal="center"/>
    </xf>
    <xf numFmtId="2" fontId="14" fillId="0" borderId="3" xfId="0" applyNumberFormat="1" applyFont="1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2" fontId="1" fillId="0" borderId="4" xfId="5" applyNumberFormat="1" applyFont="1" applyFill="1" applyBorder="1" applyAlignment="1">
      <alignment horizontal="center" vertical="center" wrapText="1"/>
    </xf>
    <xf numFmtId="2" fontId="1" fillId="0" borderId="4" xfId="0" applyNumberFormat="1" applyFont="1" applyBorder="1"/>
    <xf numFmtId="2" fontId="1" fillId="0" borderId="5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6" fillId="0" borderId="1" xfId="0" applyFont="1" applyBorder="1" applyAlignment="1">
      <alignment horizontal="center"/>
    </xf>
    <xf numFmtId="2" fontId="1" fillId="0" borderId="6" xfId="5" applyNumberFormat="1" applyFont="1" applyFill="1" applyBorder="1" applyAlignment="1">
      <alignment horizontal="center" vertical="center" wrapText="1"/>
    </xf>
    <xf numFmtId="2" fontId="1" fillId="0" borderId="6" xfId="0" applyNumberFormat="1" applyFont="1" applyBorder="1"/>
    <xf numFmtId="2" fontId="14" fillId="0" borderId="7" xfId="0" applyNumberFormat="1" applyFont="1" applyBorder="1" applyAlignment="1">
      <alignment horizontal="center"/>
    </xf>
    <xf numFmtId="0" fontId="0" fillId="0" borderId="6" xfId="0" applyBorder="1"/>
    <xf numFmtId="0" fontId="2" fillId="0" borderId="6" xfId="0" applyFont="1" applyBorder="1"/>
    <xf numFmtId="0" fontId="6" fillId="0" borderId="8" xfId="0" applyFont="1" applyFill="1" applyBorder="1"/>
    <xf numFmtId="2" fontId="4" fillId="0" borderId="9" xfId="0" applyNumberFormat="1" applyFont="1" applyBorder="1"/>
    <xf numFmtId="2" fontId="6" fillId="0" borderId="10" xfId="0" applyNumberFormat="1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6" fillId="0" borderId="10" xfId="0" applyFont="1" applyFill="1" applyBorder="1"/>
    <xf numFmtId="0" fontId="1" fillId="0" borderId="6" xfId="0" applyFont="1" applyFill="1" applyBorder="1"/>
    <xf numFmtId="2" fontId="6" fillId="0" borderId="9" xfId="0" applyNumberFormat="1" applyFont="1" applyBorder="1"/>
    <xf numFmtId="0" fontId="6" fillId="0" borderId="11" xfId="0" applyFont="1" applyFill="1" applyBorder="1"/>
    <xf numFmtId="0" fontId="0" fillId="0" borderId="0" xfId="0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</cellXfs>
  <cellStyles count="6">
    <cellStyle name="Normal" xfId="0" builtinId="0"/>
    <cellStyle name="Normal 2" xfId="1"/>
    <cellStyle name="Normal 2 2" xfId="2"/>
    <cellStyle name="Normal 3" xfId="3"/>
    <cellStyle name="Normal 3 2" xfId="4"/>
    <cellStyle name="Normal 4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Batch 2011-15</a:t>
            </a:r>
          </a:p>
        </c:rich>
      </c:tx>
      <c:layout>
        <c:manualLayout>
          <c:xMode val="edge"/>
          <c:yMode val="edge"/>
          <c:x val="0.3929667275961104"/>
          <c:y val="4.117657407370839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207966196571091"/>
          <c:y val="0.24117707671743488"/>
          <c:w val="0.67584160932871906"/>
          <c:h val="0.43529521163634594"/>
        </c:manualLayout>
      </c:layout>
      <c:barChart>
        <c:barDir val="col"/>
        <c:grouping val="clustered"/>
        <c:ser>
          <c:idx val="0"/>
          <c:order val="0"/>
          <c:tx>
            <c:strRef>
              <c:f>CHART!$A$16</c:f>
              <c:strCache>
                <c:ptCount val="1"/>
                <c:pt idx="0">
                  <c:v>SEM I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CHART!$B$15:$F$15</c:f>
              <c:strCache>
                <c:ptCount val="5"/>
                <c:pt idx="0">
                  <c:v>&lt;60</c:v>
                </c:pt>
                <c:pt idx="1">
                  <c:v>&gt;=60 &amp; &lt;70</c:v>
                </c:pt>
                <c:pt idx="2">
                  <c:v>&gt;=70 &amp; &lt;75</c:v>
                </c:pt>
                <c:pt idx="3">
                  <c:v>&gt;=75 &amp; &lt;85</c:v>
                </c:pt>
                <c:pt idx="4">
                  <c:v>&gt;=85</c:v>
                </c:pt>
              </c:strCache>
            </c:strRef>
          </c:cat>
          <c:val>
            <c:numRef>
              <c:f>CHART!$B$16:$F$16</c:f>
              <c:numCache>
                <c:formatCode>0.00</c:formatCode>
                <c:ptCount val="5"/>
                <c:pt idx="0">
                  <c:v>5.6179775280898872</c:v>
                </c:pt>
                <c:pt idx="1">
                  <c:v>36.516853932584269</c:v>
                </c:pt>
                <c:pt idx="2">
                  <c:v>25.280898876404496</c:v>
                </c:pt>
                <c:pt idx="3">
                  <c:v>27.528089887640451</c:v>
                </c:pt>
                <c:pt idx="4">
                  <c:v>5.0561797752808983</c:v>
                </c:pt>
              </c:numCache>
            </c:numRef>
          </c:val>
        </c:ser>
        <c:ser>
          <c:idx val="1"/>
          <c:order val="1"/>
          <c:tx>
            <c:strRef>
              <c:f>CHART!$A$17</c:f>
              <c:strCache>
                <c:ptCount val="1"/>
                <c:pt idx="0">
                  <c:v>SEM II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CHART!$B$15:$F$15</c:f>
              <c:strCache>
                <c:ptCount val="5"/>
                <c:pt idx="0">
                  <c:v>&lt;60</c:v>
                </c:pt>
                <c:pt idx="1">
                  <c:v>&gt;=60 &amp; &lt;70</c:v>
                </c:pt>
                <c:pt idx="2">
                  <c:v>&gt;=70 &amp; &lt;75</c:v>
                </c:pt>
                <c:pt idx="3">
                  <c:v>&gt;=75 &amp; &lt;85</c:v>
                </c:pt>
                <c:pt idx="4">
                  <c:v>&gt;=85</c:v>
                </c:pt>
              </c:strCache>
            </c:strRef>
          </c:cat>
          <c:val>
            <c:numRef>
              <c:f>CHART!$B$17:$F$17</c:f>
              <c:numCache>
                <c:formatCode>0.00</c:formatCode>
                <c:ptCount val="5"/>
                <c:pt idx="0">
                  <c:v>8.4269662921348321</c:v>
                </c:pt>
                <c:pt idx="1">
                  <c:v>35.393258426966291</c:v>
                </c:pt>
                <c:pt idx="2">
                  <c:v>24.719101123595504</c:v>
                </c:pt>
                <c:pt idx="3">
                  <c:v>25.280898876404496</c:v>
                </c:pt>
                <c:pt idx="4">
                  <c:v>6.179775280898876</c:v>
                </c:pt>
              </c:numCache>
            </c:numRef>
          </c:val>
        </c:ser>
        <c:ser>
          <c:idx val="2"/>
          <c:order val="2"/>
          <c:tx>
            <c:strRef>
              <c:f>CHART!$A$18</c:f>
              <c:strCache>
                <c:ptCount val="1"/>
                <c:pt idx="0">
                  <c:v>SEM III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CHART!$B$15:$F$15</c:f>
              <c:strCache>
                <c:ptCount val="5"/>
                <c:pt idx="0">
                  <c:v>&lt;60</c:v>
                </c:pt>
                <c:pt idx="1">
                  <c:v>&gt;=60 &amp; &lt;70</c:v>
                </c:pt>
                <c:pt idx="2">
                  <c:v>&gt;=70 &amp; &lt;75</c:v>
                </c:pt>
                <c:pt idx="3">
                  <c:v>&gt;=75 &amp; &lt;85</c:v>
                </c:pt>
                <c:pt idx="4">
                  <c:v>&gt;=85</c:v>
                </c:pt>
              </c:strCache>
            </c:strRef>
          </c:cat>
          <c:val>
            <c:numRef>
              <c:f>CHART!$B$18:$F$18</c:f>
              <c:numCache>
                <c:formatCode>0.00</c:formatCode>
                <c:ptCount val="5"/>
                <c:pt idx="0">
                  <c:v>24.285714285714285</c:v>
                </c:pt>
                <c:pt idx="1">
                  <c:v>44.761904761904766</c:v>
                </c:pt>
                <c:pt idx="2">
                  <c:v>16.666666666666664</c:v>
                </c:pt>
                <c:pt idx="3">
                  <c:v>14.285714285714285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CHART!$A$19</c:f>
              <c:strCache>
                <c:ptCount val="1"/>
                <c:pt idx="0">
                  <c:v>SEM IV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CHART!$B$15:$F$15</c:f>
              <c:strCache>
                <c:ptCount val="5"/>
                <c:pt idx="0">
                  <c:v>&lt;60</c:v>
                </c:pt>
                <c:pt idx="1">
                  <c:v>&gt;=60 &amp; &lt;70</c:v>
                </c:pt>
                <c:pt idx="2">
                  <c:v>&gt;=70 &amp; &lt;75</c:v>
                </c:pt>
                <c:pt idx="3">
                  <c:v>&gt;=75 &amp; &lt;85</c:v>
                </c:pt>
                <c:pt idx="4">
                  <c:v>&gt;=85</c:v>
                </c:pt>
              </c:strCache>
            </c:strRef>
          </c:cat>
          <c:val>
            <c:numRef>
              <c:f>CHART!$B$19:$F$19</c:f>
              <c:numCache>
                <c:formatCode>0.00</c:formatCode>
                <c:ptCount val="5"/>
                <c:pt idx="0">
                  <c:v>31.904761904761902</c:v>
                </c:pt>
                <c:pt idx="1">
                  <c:v>42.857142857142854</c:v>
                </c:pt>
                <c:pt idx="2">
                  <c:v>17.142857142857142</c:v>
                </c:pt>
                <c:pt idx="3">
                  <c:v>8.0952380952380949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CHART!$A$20</c:f>
              <c:strCache>
                <c:ptCount val="1"/>
                <c:pt idx="0">
                  <c:v>SEM V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CHART!$B$15:$F$15</c:f>
              <c:strCache>
                <c:ptCount val="5"/>
                <c:pt idx="0">
                  <c:v>&lt;60</c:v>
                </c:pt>
                <c:pt idx="1">
                  <c:v>&gt;=60 &amp; &lt;70</c:v>
                </c:pt>
                <c:pt idx="2">
                  <c:v>&gt;=70 &amp; &lt;75</c:v>
                </c:pt>
                <c:pt idx="3">
                  <c:v>&gt;=75 &amp; &lt;85</c:v>
                </c:pt>
                <c:pt idx="4">
                  <c:v>&gt;=85</c:v>
                </c:pt>
              </c:strCache>
            </c:strRef>
          </c:cat>
          <c:val>
            <c:numRef>
              <c:f>CHART!$B$20:$F$20</c:f>
              <c:numCache>
                <c:formatCode>0.00</c:formatCode>
                <c:ptCount val="5"/>
                <c:pt idx="0">
                  <c:v>16.666666666666664</c:v>
                </c:pt>
                <c:pt idx="1">
                  <c:v>41.904761904761905</c:v>
                </c:pt>
                <c:pt idx="2">
                  <c:v>20.952380952380953</c:v>
                </c:pt>
                <c:pt idx="3">
                  <c:v>19.523809523809526</c:v>
                </c:pt>
                <c:pt idx="4">
                  <c:v>0.95238095238095244</c:v>
                </c:pt>
              </c:numCache>
            </c:numRef>
          </c:val>
        </c:ser>
        <c:axId val="70545792"/>
        <c:axId val="70548096"/>
      </c:barChart>
      <c:catAx>
        <c:axId val="705457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Range</a:t>
                </a:r>
              </a:p>
            </c:rich>
          </c:tx>
          <c:layout>
            <c:manualLayout>
              <c:xMode val="edge"/>
              <c:yMode val="edge"/>
              <c:x val="0.45718697101648637"/>
              <c:y val="0.8588256878230606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548096"/>
        <c:crosses val="autoZero"/>
        <c:auto val="1"/>
        <c:lblAlgn val="ctr"/>
        <c:lblOffset val="100"/>
        <c:tickLblSkip val="1"/>
        <c:tickMarkSkip val="1"/>
      </c:catAx>
      <c:valAx>
        <c:axId val="705480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% of students</a:t>
                </a:r>
              </a:p>
            </c:rich>
          </c:tx>
          <c:layout>
            <c:manualLayout>
              <c:xMode val="edge"/>
              <c:yMode val="edge"/>
              <c:x val="2.9052014880646296E-2"/>
              <c:y val="0.28823601851595876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5457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779896568645109"/>
          <c:y val="0.27353009920392007"/>
          <c:w val="0.12691143342598118"/>
          <c:h val="0.370589166663375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Batch 2011-15</a:t>
            </a:r>
          </a:p>
        </c:rich>
      </c:tx>
      <c:layout>
        <c:manualLayout>
          <c:xMode val="edge"/>
          <c:yMode val="edge"/>
          <c:x val="0.39389364363212398"/>
          <c:y val="4.105585074869436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83227218994242"/>
          <c:y val="0.24046998295663841"/>
          <c:w val="0.62900845417222895"/>
          <c:h val="0.50146789128762403"/>
        </c:manualLayout>
      </c:layout>
      <c:barChart>
        <c:barDir val="col"/>
        <c:grouping val="clustered"/>
        <c:ser>
          <c:idx val="0"/>
          <c:order val="0"/>
          <c:tx>
            <c:strRef>
              <c:f>CHART!$B$15</c:f>
              <c:strCache>
                <c:ptCount val="1"/>
                <c:pt idx="0">
                  <c:v>&lt;60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CHART!$A$16:$A$20</c:f>
              <c:strCache>
                <c:ptCount val="5"/>
                <c:pt idx="0">
                  <c:v>SEM I</c:v>
                </c:pt>
                <c:pt idx="1">
                  <c:v>SEM II</c:v>
                </c:pt>
                <c:pt idx="2">
                  <c:v>SEM III</c:v>
                </c:pt>
                <c:pt idx="3">
                  <c:v>SEM IV</c:v>
                </c:pt>
                <c:pt idx="4">
                  <c:v>SEM V</c:v>
                </c:pt>
              </c:strCache>
            </c:strRef>
          </c:cat>
          <c:val>
            <c:numRef>
              <c:f>CHART!$B$16:$B$20</c:f>
              <c:numCache>
                <c:formatCode>0.00</c:formatCode>
                <c:ptCount val="5"/>
                <c:pt idx="0">
                  <c:v>5.6179775280898872</c:v>
                </c:pt>
                <c:pt idx="1">
                  <c:v>8.4269662921348321</c:v>
                </c:pt>
                <c:pt idx="2">
                  <c:v>24.285714285714285</c:v>
                </c:pt>
                <c:pt idx="3">
                  <c:v>31.904761904761902</c:v>
                </c:pt>
                <c:pt idx="4">
                  <c:v>16.666666666666664</c:v>
                </c:pt>
              </c:numCache>
            </c:numRef>
          </c:val>
        </c:ser>
        <c:ser>
          <c:idx val="1"/>
          <c:order val="1"/>
          <c:tx>
            <c:strRef>
              <c:f>CHART!$C$15</c:f>
              <c:strCache>
                <c:ptCount val="1"/>
                <c:pt idx="0">
                  <c:v>&gt;=60 &amp; &lt;70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CHART!$A$16:$A$20</c:f>
              <c:strCache>
                <c:ptCount val="5"/>
                <c:pt idx="0">
                  <c:v>SEM I</c:v>
                </c:pt>
                <c:pt idx="1">
                  <c:v>SEM II</c:v>
                </c:pt>
                <c:pt idx="2">
                  <c:v>SEM III</c:v>
                </c:pt>
                <c:pt idx="3">
                  <c:v>SEM IV</c:v>
                </c:pt>
                <c:pt idx="4">
                  <c:v>SEM V</c:v>
                </c:pt>
              </c:strCache>
            </c:strRef>
          </c:cat>
          <c:val>
            <c:numRef>
              <c:f>CHART!$C$16:$C$20</c:f>
              <c:numCache>
                <c:formatCode>0.00</c:formatCode>
                <c:ptCount val="5"/>
                <c:pt idx="0">
                  <c:v>36.516853932584269</c:v>
                </c:pt>
                <c:pt idx="1">
                  <c:v>35.393258426966291</c:v>
                </c:pt>
                <c:pt idx="2">
                  <c:v>44.761904761904766</c:v>
                </c:pt>
                <c:pt idx="3">
                  <c:v>42.857142857142854</c:v>
                </c:pt>
                <c:pt idx="4">
                  <c:v>41.904761904761905</c:v>
                </c:pt>
              </c:numCache>
            </c:numRef>
          </c:val>
        </c:ser>
        <c:ser>
          <c:idx val="2"/>
          <c:order val="2"/>
          <c:tx>
            <c:strRef>
              <c:f>CHART!$D$15</c:f>
              <c:strCache>
                <c:ptCount val="1"/>
                <c:pt idx="0">
                  <c:v>&gt;=70 &amp; &lt;75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CHART!$A$16:$A$20</c:f>
              <c:strCache>
                <c:ptCount val="5"/>
                <c:pt idx="0">
                  <c:v>SEM I</c:v>
                </c:pt>
                <c:pt idx="1">
                  <c:v>SEM II</c:v>
                </c:pt>
                <c:pt idx="2">
                  <c:v>SEM III</c:v>
                </c:pt>
                <c:pt idx="3">
                  <c:v>SEM IV</c:v>
                </c:pt>
                <c:pt idx="4">
                  <c:v>SEM V</c:v>
                </c:pt>
              </c:strCache>
            </c:strRef>
          </c:cat>
          <c:val>
            <c:numRef>
              <c:f>CHART!$D$16:$D$20</c:f>
              <c:numCache>
                <c:formatCode>0.00</c:formatCode>
                <c:ptCount val="5"/>
                <c:pt idx="0">
                  <c:v>25.280898876404496</c:v>
                </c:pt>
                <c:pt idx="1">
                  <c:v>24.719101123595504</c:v>
                </c:pt>
                <c:pt idx="2">
                  <c:v>16.666666666666664</c:v>
                </c:pt>
                <c:pt idx="3">
                  <c:v>17.142857142857142</c:v>
                </c:pt>
                <c:pt idx="4">
                  <c:v>20.952380952380953</c:v>
                </c:pt>
              </c:numCache>
            </c:numRef>
          </c:val>
        </c:ser>
        <c:ser>
          <c:idx val="3"/>
          <c:order val="3"/>
          <c:tx>
            <c:strRef>
              <c:f>CHART!$E$15</c:f>
              <c:strCache>
                <c:ptCount val="1"/>
                <c:pt idx="0">
                  <c:v>&gt;=75 &amp; &lt;85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CHART!$A$16:$A$20</c:f>
              <c:strCache>
                <c:ptCount val="5"/>
                <c:pt idx="0">
                  <c:v>SEM I</c:v>
                </c:pt>
                <c:pt idx="1">
                  <c:v>SEM II</c:v>
                </c:pt>
                <c:pt idx="2">
                  <c:v>SEM III</c:v>
                </c:pt>
                <c:pt idx="3">
                  <c:v>SEM IV</c:v>
                </c:pt>
                <c:pt idx="4">
                  <c:v>SEM V</c:v>
                </c:pt>
              </c:strCache>
            </c:strRef>
          </c:cat>
          <c:val>
            <c:numRef>
              <c:f>CHART!$E$16:$E$20</c:f>
              <c:numCache>
                <c:formatCode>0.00</c:formatCode>
                <c:ptCount val="5"/>
                <c:pt idx="0">
                  <c:v>27.528089887640451</c:v>
                </c:pt>
                <c:pt idx="1">
                  <c:v>25.280898876404496</c:v>
                </c:pt>
                <c:pt idx="2">
                  <c:v>14.285714285714285</c:v>
                </c:pt>
                <c:pt idx="3">
                  <c:v>8.0952380952380949</c:v>
                </c:pt>
                <c:pt idx="4">
                  <c:v>19.523809523809526</c:v>
                </c:pt>
              </c:numCache>
            </c:numRef>
          </c:val>
        </c:ser>
        <c:ser>
          <c:idx val="4"/>
          <c:order val="4"/>
          <c:tx>
            <c:strRef>
              <c:f>CHART!$F$15</c:f>
              <c:strCache>
                <c:ptCount val="1"/>
                <c:pt idx="0">
                  <c:v>&gt;=85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CHART!$A$16:$A$20</c:f>
              <c:strCache>
                <c:ptCount val="5"/>
                <c:pt idx="0">
                  <c:v>SEM I</c:v>
                </c:pt>
                <c:pt idx="1">
                  <c:v>SEM II</c:v>
                </c:pt>
                <c:pt idx="2">
                  <c:v>SEM III</c:v>
                </c:pt>
                <c:pt idx="3">
                  <c:v>SEM IV</c:v>
                </c:pt>
                <c:pt idx="4">
                  <c:v>SEM V</c:v>
                </c:pt>
              </c:strCache>
            </c:strRef>
          </c:cat>
          <c:val>
            <c:numRef>
              <c:f>CHART!$F$16:$F$20</c:f>
              <c:numCache>
                <c:formatCode>0.00</c:formatCode>
                <c:ptCount val="5"/>
                <c:pt idx="0">
                  <c:v>5.0561797752808983</c:v>
                </c:pt>
                <c:pt idx="1">
                  <c:v>6.179775280898876</c:v>
                </c:pt>
                <c:pt idx="2">
                  <c:v>0</c:v>
                </c:pt>
                <c:pt idx="3">
                  <c:v>0</c:v>
                </c:pt>
                <c:pt idx="4">
                  <c:v>0.95238095238095244</c:v>
                </c:pt>
              </c:numCache>
            </c:numRef>
          </c:val>
        </c:ser>
        <c:axId val="71116672"/>
        <c:axId val="71139328"/>
      </c:barChart>
      <c:catAx>
        <c:axId val="711166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Semester</a:t>
                </a:r>
              </a:p>
            </c:rich>
          </c:tx>
          <c:layout>
            <c:manualLayout>
              <c:xMode val="edge"/>
              <c:yMode val="edge"/>
              <c:x val="0.41526771731758805"/>
              <c:y val="0.8592403049548176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139328"/>
        <c:crosses val="autoZero"/>
        <c:auto val="1"/>
        <c:lblAlgn val="ctr"/>
        <c:lblOffset val="100"/>
        <c:tickLblSkip val="1"/>
        <c:tickMarkSkip val="1"/>
      </c:catAx>
      <c:valAx>
        <c:axId val="711393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% of students</a:t>
                </a:r>
              </a:p>
            </c:rich>
          </c:tx>
          <c:layout>
            <c:manualLayout>
              <c:xMode val="edge"/>
              <c:yMode val="edge"/>
              <c:x val="2.9007671430272698E-2"/>
              <c:y val="0.31964912368626319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1166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068808049867369"/>
          <c:y val="0.30791888061520772"/>
          <c:w val="0.17404602858163615"/>
          <c:h val="0.3695026567382492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320040</xdr:colOff>
      <xdr:row>4</xdr:row>
      <xdr:rowOff>160020</xdr:rowOff>
    </xdr:from>
    <xdr:to>
      <xdr:col>15</xdr:col>
      <xdr:colOff>426720</xdr:colOff>
      <xdr:row>20</xdr:row>
      <xdr:rowOff>68580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27</xdr:row>
      <xdr:rowOff>0</xdr:rowOff>
    </xdr:from>
    <xdr:to>
      <xdr:col>14</xdr:col>
      <xdr:colOff>114300</xdr:colOff>
      <xdr:row>42</xdr:row>
      <xdr:rowOff>83820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MP%20DATA/2011-12/ADMISSION%202011-12/MTU%20DATA%202011-12/OTHERS/MTU%20DATA%20FORMAT%20201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.Tech."/>
      <sheetName val="B.Arch."/>
      <sheetName val="B.Pharm."/>
      <sheetName val="BHMCT"/>
      <sheetName val="colleges"/>
      <sheetName val="branches"/>
      <sheetName val="others"/>
      <sheetName val="BFAD"/>
      <sheetName val="MCA"/>
      <sheetName val="MBA"/>
      <sheetName val="Lateral (B.Tech)"/>
      <sheetName val="Lateral (B.Pharm.)"/>
    </sheetNames>
    <sheetDataSet>
      <sheetData sheetId="0"/>
      <sheetData sheetId="1"/>
      <sheetData sheetId="2"/>
      <sheetData sheetId="3"/>
      <sheetData sheetId="4"/>
      <sheetData sheetId="5">
        <row r="1">
          <cell r="C1" t="str">
            <v>Civil Engineering : 0</v>
          </cell>
        </row>
        <row r="2">
          <cell r="C2" t="str">
            <v>Bio-Medical Engineering : 1</v>
          </cell>
        </row>
        <row r="3">
          <cell r="C3" t="str">
            <v>Computer Science &amp; Engineering : 10</v>
          </cell>
        </row>
        <row r="4">
          <cell r="C4" t="str">
            <v>Comp. Engineering &amp; Information Technology : 12</v>
          </cell>
        </row>
        <row r="5">
          <cell r="C5" t="str">
            <v>Information Technology : 13</v>
          </cell>
        </row>
        <row r="6">
          <cell r="C6" t="str">
            <v>Electrical Engineering : 20</v>
          </cell>
        </row>
        <row r="7">
          <cell r="C7" t="str">
            <v>Electrical &amp; Electronics Engineering : 21</v>
          </cell>
        </row>
        <row r="8">
          <cell r="C8" t="str">
            <v>Instrumentation &amp; Control Engineering : 22</v>
          </cell>
        </row>
        <row r="9">
          <cell r="C9" t="str">
            <v>Instrumentation Engineering : 23</v>
          </cell>
        </row>
        <row r="10">
          <cell r="C10" t="str">
            <v>Electronics Engineering : 30</v>
          </cell>
        </row>
        <row r="11">
          <cell r="C11" t="str">
            <v>Electronics &amp; Communication Engineering : 31</v>
          </cell>
        </row>
        <row r="12">
          <cell r="C12" t="str">
            <v>Electronics &amp; Instrumentation Engineering : 32</v>
          </cell>
        </row>
        <row r="13">
          <cell r="C13" t="str">
            <v>Electronics &amp; Telecommunication Engineering : 33</v>
          </cell>
        </row>
        <row r="14">
          <cell r="C14" t="str">
            <v>Electronics, Instrumentation &amp; Control Engineering : 34</v>
          </cell>
        </row>
        <row r="15">
          <cell r="C15" t="str">
            <v>Applied Electronics &amp; Instrumentation Engineering : 35</v>
          </cell>
        </row>
        <row r="16">
          <cell r="C16" t="str">
            <v>Mechanical Engineering : 40</v>
          </cell>
        </row>
        <row r="17">
          <cell r="C17" t="str">
            <v>Manufacturing Technology : 41</v>
          </cell>
        </row>
        <row r="18">
          <cell r="C18" t="str">
            <v>Metallurgical Engineering : 42</v>
          </cell>
        </row>
        <row r="19">
          <cell r="C19" t="str">
            <v>Mechanical &amp; Industrial Engineering : 43</v>
          </cell>
        </row>
        <row r="20">
          <cell r="C20" t="str">
            <v>Production Engineering : 44</v>
          </cell>
        </row>
        <row r="21">
          <cell r="C21" t="str">
            <v>Industrial &amp; Production Engineering : 45</v>
          </cell>
        </row>
        <row r="22">
          <cell r="C22" t="str">
            <v>Production &amp; Industrial Engineering : 46</v>
          </cell>
        </row>
        <row r="23">
          <cell r="C23" t="str">
            <v>Automobile Engineering : 47</v>
          </cell>
        </row>
        <row r="24">
          <cell r="C24" t="str">
            <v>Aeronautical Engineering : 48</v>
          </cell>
        </row>
        <row r="25">
          <cell r="C25" t="str">
            <v>Bachelor of Pharmacy : 50</v>
          </cell>
        </row>
        <row r="26">
          <cell r="C26" t="str">
            <v>Chemical Engineering : 51</v>
          </cell>
        </row>
        <row r="27">
          <cell r="C27" t="str">
            <v>Bio-Chemical Engineering : 52</v>
          </cell>
        </row>
        <row r="28">
          <cell r="C28" t="str">
            <v>Chemical &amp; Alcohol Technology : 53</v>
          </cell>
        </row>
        <row r="29">
          <cell r="C29" t="str">
            <v>Bio-Technology : 54</v>
          </cell>
        </row>
        <row r="30">
          <cell r="C30" t="str">
            <v>Bio-Chemical Engineering : 55</v>
          </cell>
        </row>
        <row r="31">
          <cell r="C31" t="str">
            <v>Agricultural Engineering : 80</v>
          </cell>
        </row>
        <row r="32">
          <cell r="C32" t="str">
            <v>Bachelor of  Architecture : 81</v>
          </cell>
        </row>
        <row r="33">
          <cell r="C33" t="str">
            <v>Food Technology &amp; Engineering : 82</v>
          </cell>
        </row>
        <row r="34">
          <cell r="C34" t="str">
            <v>Agricultural Engineering : 89</v>
          </cell>
        </row>
        <row r="35">
          <cell r="C35" t="str">
            <v>Environmental Engineering : 97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19"/>
  <sheetViews>
    <sheetView workbookViewId="0">
      <selection activeCell="J9" sqref="J9"/>
    </sheetView>
  </sheetViews>
  <sheetFormatPr defaultRowHeight="13.2"/>
  <cols>
    <col min="1" max="1" width="18.44140625" customWidth="1"/>
    <col min="2" max="2" width="19.6640625" customWidth="1"/>
    <col min="3" max="3" width="24.88671875" customWidth="1"/>
    <col min="4" max="5" width="9.109375" style="2" customWidth="1"/>
    <col min="6" max="6" width="9.109375" style="3" customWidth="1"/>
    <col min="8" max="8" width="9.109375" style="3" customWidth="1"/>
  </cols>
  <sheetData>
    <row r="1" spans="1:11" ht="26.4">
      <c r="A1" s="4" t="s">
        <v>46</v>
      </c>
      <c r="B1" s="5" t="s">
        <v>47</v>
      </c>
      <c r="C1" s="5" t="s">
        <v>48</v>
      </c>
      <c r="D1" s="6" t="s">
        <v>432</v>
      </c>
      <c r="E1" s="7" t="s">
        <v>433</v>
      </c>
      <c r="F1" s="21" t="s">
        <v>430</v>
      </c>
      <c r="G1" s="8" t="s">
        <v>431</v>
      </c>
      <c r="H1" s="21" t="s">
        <v>429</v>
      </c>
      <c r="I1" s="63"/>
      <c r="J1" s="63"/>
      <c r="K1" s="63"/>
    </row>
    <row r="2" spans="1:11" ht="13.8">
      <c r="A2" s="9">
        <v>1102910001</v>
      </c>
      <c r="B2" s="10" t="s">
        <v>59</v>
      </c>
      <c r="C2" s="10" t="s">
        <v>60</v>
      </c>
      <c r="D2" s="11">
        <v>76.8</v>
      </c>
      <c r="E2" s="12">
        <v>73.8</v>
      </c>
      <c r="F2" s="19">
        <v>67.2</v>
      </c>
      <c r="G2" s="14">
        <v>68.3</v>
      </c>
      <c r="H2" s="18">
        <v>64.7</v>
      </c>
    </row>
    <row r="3" spans="1:11" ht="13.8">
      <c r="A3" s="9">
        <v>1102910002</v>
      </c>
      <c r="B3" s="10" t="s">
        <v>61</v>
      </c>
      <c r="C3" s="10" t="s">
        <v>62</v>
      </c>
      <c r="D3" s="11">
        <v>69.900000000000006</v>
      </c>
      <c r="E3" s="12">
        <v>71.8</v>
      </c>
      <c r="F3" s="19">
        <v>66.5</v>
      </c>
      <c r="G3" s="14">
        <v>70.8</v>
      </c>
      <c r="H3" s="18">
        <v>64.900000000000006</v>
      </c>
    </row>
    <row r="4" spans="1:11" ht="13.8">
      <c r="A4" s="9">
        <v>1102910003</v>
      </c>
      <c r="B4" s="10" t="s">
        <v>49</v>
      </c>
      <c r="C4" s="10" t="s">
        <v>63</v>
      </c>
      <c r="D4" s="11">
        <v>69.599999999999994</v>
      </c>
      <c r="E4" s="12">
        <v>67.599999999999994</v>
      </c>
      <c r="F4" s="19">
        <v>61.8</v>
      </c>
      <c r="G4" s="14">
        <v>62.8</v>
      </c>
      <c r="H4" s="18">
        <v>64.8</v>
      </c>
    </row>
    <row r="5" spans="1:11" ht="13.8">
      <c r="A5" s="9">
        <v>1102910004</v>
      </c>
      <c r="B5" s="15" t="s">
        <v>64</v>
      </c>
      <c r="C5" s="15" t="s">
        <v>65</v>
      </c>
      <c r="D5" s="11">
        <v>78</v>
      </c>
      <c r="E5" s="12">
        <v>79.7</v>
      </c>
      <c r="F5" s="19">
        <v>76.099999999999994</v>
      </c>
      <c r="G5" s="14">
        <v>76.400000000000006</v>
      </c>
      <c r="H5" s="18">
        <v>73.3</v>
      </c>
    </row>
    <row r="6" spans="1:11" ht="13.8">
      <c r="A6" s="9">
        <v>1102910005</v>
      </c>
      <c r="B6" s="15" t="s">
        <v>66</v>
      </c>
      <c r="C6" s="15" t="s">
        <v>67</v>
      </c>
      <c r="D6" s="11">
        <v>67.099999999999994</v>
      </c>
      <c r="E6" s="12">
        <v>64.400000000000006</v>
      </c>
      <c r="F6" s="19">
        <v>59.6</v>
      </c>
      <c r="G6" s="14">
        <v>58.1</v>
      </c>
      <c r="H6" s="18">
        <v>66.2</v>
      </c>
    </row>
    <row r="7" spans="1:11" ht="13.8">
      <c r="A7" s="9">
        <v>1102910006</v>
      </c>
      <c r="B7" s="10" t="s">
        <v>68</v>
      </c>
      <c r="C7" s="10" t="s">
        <v>69</v>
      </c>
      <c r="D7" s="11">
        <v>77.3</v>
      </c>
      <c r="E7" s="12">
        <v>73.8</v>
      </c>
      <c r="F7" s="19">
        <v>71.5</v>
      </c>
      <c r="G7" s="14">
        <v>66</v>
      </c>
      <c r="H7" s="18">
        <v>63.4</v>
      </c>
    </row>
    <row r="8" spans="1:11" ht="13.8">
      <c r="A8" s="9">
        <v>1102910007</v>
      </c>
      <c r="B8" s="15" t="s">
        <v>70</v>
      </c>
      <c r="C8" s="15" t="s">
        <v>71</v>
      </c>
      <c r="D8" s="11">
        <v>82.2</v>
      </c>
      <c r="E8" s="12">
        <v>79.900000000000006</v>
      </c>
      <c r="F8" s="19">
        <v>79.2</v>
      </c>
      <c r="G8" s="14">
        <v>78</v>
      </c>
      <c r="H8" s="18">
        <v>77</v>
      </c>
    </row>
    <row r="9" spans="1:11" ht="13.8">
      <c r="A9" s="9">
        <v>1102910008</v>
      </c>
      <c r="B9" s="10" t="s">
        <v>72</v>
      </c>
      <c r="C9" s="10" t="s">
        <v>73</v>
      </c>
      <c r="D9" s="11">
        <v>65</v>
      </c>
      <c r="E9" s="12">
        <v>67.599999999999994</v>
      </c>
      <c r="F9" s="19">
        <v>62</v>
      </c>
      <c r="G9" s="14">
        <v>59.8</v>
      </c>
      <c r="H9" s="18">
        <v>63.2</v>
      </c>
    </row>
    <row r="10" spans="1:11" ht="13.8">
      <c r="A10" s="9">
        <v>1102910009</v>
      </c>
      <c r="B10" s="10" t="s">
        <v>51</v>
      </c>
      <c r="C10" s="10" t="s">
        <v>74</v>
      </c>
      <c r="D10" s="11">
        <v>51</v>
      </c>
      <c r="E10" s="12">
        <v>51.7</v>
      </c>
      <c r="F10" s="20">
        <v>43.4</v>
      </c>
      <c r="G10" s="14">
        <v>15.3</v>
      </c>
      <c r="H10" s="18" t="s">
        <v>434</v>
      </c>
    </row>
    <row r="11" spans="1:11" ht="13.8">
      <c r="A11" s="9">
        <v>1102910010</v>
      </c>
      <c r="B11" s="10" t="s">
        <v>75</v>
      </c>
      <c r="C11" s="10" t="s">
        <v>76</v>
      </c>
      <c r="D11" s="11">
        <v>75.400000000000006</v>
      </c>
      <c r="E11" s="12">
        <v>79.2</v>
      </c>
      <c r="F11" s="19">
        <v>73.099999999999994</v>
      </c>
      <c r="G11" s="14">
        <v>72.2</v>
      </c>
      <c r="H11" s="18">
        <v>69.3</v>
      </c>
    </row>
    <row r="12" spans="1:11" ht="13.8">
      <c r="A12" s="9">
        <v>1102910011</v>
      </c>
      <c r="B12" s="10" t="s">
        <v>77</v>
      </c>
      <c r="C12" s="10" t="s">
        <v>78</v>
      </c>
      <c r="D12" s="11">
        <v>72.900000000000006</v>
      </c>
      <c r="E12" s="12">
        <v>73.5</v>
      </c>
      <c r="F12" s="19">
        <v>73.3</v>
      </c>
      <c r="G12" s="14">
        <v>69.8</v>
      </c>
      <c r="H12" s="18">
        <v>67.900000000000006</v>
      </c>
    </row>
    <row r="13" spans="1:11" ht="13.8">
      <c r="A13" s="9">
        <v>1102910012</v>
      </c>
      <c r="B13" s="15" t="s">
        <v>79</v>
      </c>
      <c r="C13" s="15" t="s">
        <v>80</v>
      </c>
      <c r="D13" s="11">
        <v>81.2</v>
      </c>
      <c r="E13" s="12">
        <v>79.8</v>
      </c>
      <c r="F13" s="19">
        <v>79.599999999999994</v>
      </c>
      <c r="G13" s="14">
        <v>78.2</v>
      </c>
      <c r="H13" s="18">
        <v>81.3</v>
      </c>
    </row>
    <row r="14" spans="1:11" ht="13.8">
      <c r="A14" s="9">
        <v>1102910013</v>
      </c>
      <c r="B14" s="15" t="s">
        <v>81</v>
      </c>
      <c r="C14" s="15" t="s">
        <v>82</v>
      </c>
      <c r="D14" s="11">
        <v>66.5</v>
      </c>
      <c r="E14" s="12">
        <v>66.7</v>
      </c>
      <c r="F14" s="19">
        <v>65.400000000000006</v>
      </c>
      <c r="G14" s="14">
        <v>65.3</v>
      </c>
      <c r="H14" s="18">
        <v>68.3</v>
      </c>
    </row>
    <row r="15" spans="1:11" ht="13.8">
      <c r="A15" s="9">
        <v>1102910014</v>
      </c>
      <c r="B15" s="10" t="s">
        <v>83</v>
      </c>
      <c r="C15" s="10" t="s">
        <v>84</v>
      </c>
      <c r="D15" s="11">
        <v>68.3</v>
      </c>
      <c r="E15" s="12">
        <v>62.3</v>
      </c>
      <c r="F15" s="19">
        <v>61.2</v>
      </c>
      <c r="G15" s="14">
        <v>60.4</v>
      </c>
      <c r="H15" s="18">
        <v>61.6</v>
      </c>
    </row>
    <row r="16" spans="1:11" ht="13.8">
      <c r="A16" s="9">
        <v>1102910015</v>
      </c>
      <c r="B16" s="15" t="s">
        <v>85</v>
      </c>
      <c r="C16" s="15" t="s">
        <v>86</v>
      </c>
      <c r="D16" s="11">
        <v>74.5</v>
      </c>
      <c r="E16" s="12">
        <v>69.5</v>
      </c>
      <c r="F16" s="19">
        <v>66.7</v>
      </c>
      <c r="G16" s="14">
        <v>64.3</v>
      </c>
      <c r="H16" s="18">
        <v>67.599999999999994</v>
      </c>
    </row>
    <row r="17" spans="1:8" ht="13.8">
      <c r="A17" s="9">
        <v>1102910016</v>
      </c>
      <c r="B17" s="10" t="s">
        <v>87</v>
      </c>
      <c r="C17" s="10" t="s">
        <v>88</v>
      </c>
      <c r="D17" s="11">
        <v>81.099999999999994</v>
      </c>
      <c r="E17" s="12">
        <v>81.400000000000006</v>
      </c>
      <c r="F17" s="19">
        <v>75.400000000000006</v>
      </c>
      <c r="G17" s="14">
        <v>71.599999999999994</v>
      </c>
      <c r="H17" s="18">
        <v>72.599999999999994</v>
      </c>
    </row>
    <row r="18" spans="1:8" ht="13.8">
      <c r="A18" s="9">
        <v>1102910017</v>
      </c>
      <c r="B18" s="15" t="s">
        <v>89</v>
      </c>
      <c r="C18" s="15" t="s">
        <v>57</v>
      </c>
      <c r="D18" s="11">
        <v>62.1</v>
      </c>
      <c r="E18" s="12">
        <v>57.4</v>
      </c>
      <c r="F18" s="19"/>
      <c r="G18" s="14">
        <v>61.9</v>
      </c>
      <c r="H18" s="18"/>
    </row>
    <row r="19" spans="1:8" ht="13.8">
      <c r="A19" s="9">
        <v>1102910018</v>
      </c>
      <c r="B19" s="10" t="s">
        <v>90</v>
      </c>
      <c r="C19" s="10" t="s">
        <v>91</v>
      </c>
      <c r="D19" s="11">
        <v>71.400000000000006</v>
      </c>
      <c r="E19" s="12">
        <v>62.8</v>
      </c>
      <c r="F19" s="19">
        <v>66</v>
      </c>
      <c r="G19" s="14">
        <v>64.400000000000006</v>
      </c>
      <c r="H19" s="18">
        <v>66.099999999999994</v>
      </c>
    </row>
    <row r="20" spans="1:8" ht="13.8">
      <c r="A20" s="9">
        <v>1102910019</v>
      </c>
      <c r="B20" s="10" t="s">
        <v>92</v>
      </c>
      <c r="C20" s="10" t="s">
        <v>93</v>
      </c>
      <c r="D20" s="11">
        <v>73.099999999999994</v>
      </c>
      <c r="E20" s="12">
        <v>68.8</v>
      </c>
      <c r="F20" s="19">
        <v>59.9</v>
      </c>
      <c r="G20" s="14"/>
      <c r="H20" s="18">
        <v>63.9</v>
      </c>
    </row>
    <row r="21" spans="1:8" ht="13.8">
      <c r="A21" s="9">
        <v>1102910020</v>
      </c>
      <c r="B21" s="10" t="s">
        <v>94</v>
      </c>
      <c r="C21" s="10" t="s">
        <v>95</v>
      </c>
      <c r="D21" s="11">
        <v>67</v>
      </c>
      <c r="E21" s="12">
        <v>69.900000000000006</v>
      </c>
      <c r="F21" s="19">
        <v>63.6</v>
      </c>
      <c r="G21" s="14">
        <v>60.7</v>
      </c>
      <c r="H21" s="18">
        <v>65.2</v>
      </c>
    </row>
    <row r="22" spans="1:8" ht="13.8">
      <c r="A22" s="9">
        <v>1102910021</v>
      </c>
      <c r="B22" s="10" t="s">
        <v>96</v>
      </c>
      <c r="C22" s="10" t="s">
        <v>97</v>
      </c>
      <c r="D22" s="11">
        <v>72.5</v>
      </c>
      <c r="E22" s="12"/>
      <c r="F22" s="19"/>
      <c r="G22" s="14"/>
      <c r="H22" s="18"/>
    </row>
    <row r="23" spans="1:8" ht="13.8">
      <c r="A23" s="9">
        <v>1102910022</v>
      </c>
      <c r="B23" s="10" t="s">
        <v>98</v>
      </c>
      <c r="C23" s="10" t="s">
        <v>99</v>
      </c>
      <c r="D23" s="11">
        <v>67.2</v>
      </c>
      <c r="E23" s="12">
        <v>64.2</v>
      </c>
      <c r="F23" s="19">
        <v>67.5</v>
      </c>
      <c r="G23" s="14">
        <v>63.7</v>
      </c>
      <c r="H23" s="18">
        <v>70</v>
      </c>
    </row>
    <row r="24" spans="1:8" ht="13.8">
      <c r="A24" s="9">
        <v>1102910023</v>
      </c>
      <c r="B24" s="10" t="s">
        <v>100</v>
      </c>
      <c r="C24" s="10" t="s">
        <v>101</v>
      </c>
      <c r="D24" s="11">
        <v>61.2</v>
      </c>
      <c r="E24" s="12">
        <v>67</v>
      </c>
      <c r="F24" s="19">
        <v>62.3</v>
      </c>
      <c r="G24" s="14">
        <v>66.900000000000006</v>
      </c>
      <c r="H24" s="18">
        <v>70.3</v>
      </c>
    </row>
    <row r="25" spans="1:8" ht="13.8">
      <c r="A25" s="9">
        <v>1102910024</v>
      </c>
      <c r="B25" s="15" t="s">
        <v>52</v>
      </c>
      <c r="C25" s="15" t="s">
        <v>102</v>
      </c>
      <c r="D25" s="11">
        <v>62</v>
      </c>
      <c r="E25" s="12">
        <v>65.900000000000006</v>
      </c>
      <c r="F25" s="19">
        <v>65.7</v>
      </c>
      <c r="G25" s="14">
        <v>65.900000000000006</v>
      </c>
      <c r="H25" s="18">
        <v>74.5</v>
      </c>
    </row>
    <row r="26" spans="1:8" ht="13.8">
      <c r="A26" s="9">
        <v>1102910025</v>
      </c>
      <c r="B26" s="10" t="s">
        <v>103</v>
      </c>
      <c r="C26" s="10" t="s">
        <v>104</v>
      </c>
      <c r="D26" s="11">
        <v>65.3</v>
      </c>
      <c r="E26" s="12">
        <v>66.900000000000006</v>
      </c>
      <c r="F26" s="19">
        <v>62.4</v>
      </c>
      <c r="G26" s="14">
        <v>60.5</v>
      </c>
      <c r="H26" s="18">
        <v>65.7</v>
      </c>
    </row>
    <row r="27" spans="1:8" ht="13.8">
      <c r="A27" s="9">
        <v>1102910026</v>
      </c>
      <c r="B27" s="10" t="s">
        <v>105</v>
      </c>
      <c r="C27" s="10" t="s">
        <v>106</v>
      </c>
      <c r="D27" s="11">
        <v>74.099999999999994</v>
      </c>
      <c r="E27" s="12">
        <v>70.7</v>
      </c>
      <c r="F27" s="19">
        <v>72.099999999999994</v>
      </c>
      <c r="G27" s="14">
        <v>69.3</v>
      </c>
      <c r="H27" s="18">
        <v>67.900000000000006</v>
      </c>
    </row>
    <row r="28" spans="1:8" ht="13.8">
      <c r="A28" s="9">
        <v>1102910027</v>
      </c>
      <c r="B28" s="10" t="s">
        <v>107</v>
      </c>
      <c r="C28" s="10" t="s">
        <v>108</v>
      </c>
      <c r="D28" s="11">
        <v>72.3</v>
      </c>
      <c r="E28" s="12">
        <v>64.3</v>
      </c>
      <c r="F28" s="19">
        <v>66.8</v>
      </c>
      <c r="G28" s="14">
        <v>59.4</v>
      </c>
      <c r="H28" s="18">
        <v>70.7</v>
      </c>
    </row>
    <row r="29" spans="1:8" ht="13.8">
      <c r="A29" s="9">
        <v>1102910028</v>
      </c>
      <c r="B29" s="10" t="s">
        <v>109</v>
      </c>
      <c r="C29" s="10" t="s">
        <v>110</v>
      </c>
      <c r="D29" s="11">
        <v>79.3</v>
      </c>
      <c r="E29" s="12">
        <v>84.3</v>
      </c>
      <c r="F29" s="19">
        <v>76.099999999999994</v>
      </c>
      <c r="G29" s="14">
        <v>71</v>
      </c>
      <c r="H29" s="18">
        <v>76</v>
      </c>
    </row>
    <row r="30" spans="1:8" ht="13.8">
      <c r="A30" s="9">
        <v>1102910029</v>
      </c>
      <c r="B30" s="10" t="s">
        <v>111</v>
      </c>
      <c r="C30" s="10" t="s">
        <v>112</v>
      </c>
      <c r="D30" s="11">
        <v>64</v>
      </c>
      <c r="E30" s="12">
        <v>62.6</v>
      </c>
      <c r="F30" s="19">
        <v>58.7</v>
      </c>
      <c r="G30" s="14">
        <v>53.9</v>
      </c>
      <c r="H30" s="18">
        <v>56.9</v>
      </c>
    </row>
    <row r="31" spans="1:8" ht="13.8">
      <c r="A31" s="9">
        <v>1102910030</v>
      </c>
      <c r="B31" s="10" t="s">
        <v>113</v>
      </c>
      <c r="C31" s="10" t="s">
        <v>114</v>
      </c>
      <c r="D31" s="11">
        <v>81.400000000000006</v>
      </c>
      <c r="E31" s="12">
        <v>78.400000000000006</v>
      </c>
      <c r="F31" s="19">
        <v>73.7</v>
      </c>
      <c r="G31" s="14">
        <v>73</v>
      </c>
      <c r="H31" s="18">
        <v>79</v>
      </c>
    </row>
    <row r="32" spans="1:8" ht="13.8">
      <c r="A32" s="9">
        <v>1102910031</v>
      </c>
      <c r="B32" s="10" t="s">
        <v>115</v>
      </c>
      <c r="C32" s="10" t="s">
        <v>116</v>
      </c>
      <c r="D32" s="11">
        <v>65.8</v>
      </c>
      <c r="E32" s="12">
        <v>69.400000000000006</v>
      </c>
      <c r="F32" s="20">
        <v>41.1</v>
      </c>
      <c r="G32" s="14">
        <v>15.7</v>
      </c>
      <c r="H32" s="18"/>
    </row>
    <row r="33" spans="1:8" ht="13.8">
      <c r="A33" s="9">
        <v>1102910032</v>
      </c>
      <c r="B33" s="10" t="s">
        <v>117</v>
      </c>
      <c r="C33" s="10" t="s">
        <v>51</v>
      </c>
      <c r="D33" s="11">
        <v>58.4</v>
      </c>
      <c r="E33" s="12">
        <v>54.1</v>
      </c>
      <c r="F33" s="19">
        <v>48.5</v>
      </c>
      <c r="G33" s="14">
        <v>47.7</v>
      </c>
      <c r="H33" s="18">
        <v>55.5</v>
      </c>
    </row>
    <row r="34" spans="1:8" ht="13.8">
      <c r="A34" s="9">
        <v>1102910033</v>
      </c>
      <c r="B34" s="10" t="s">
        <v>118</v>
      </c>
      <c r="C34" s="10" t="s">
        <v>119</v>
      </c>
      <c r="D34" s="11">
        <v>71.599999999999994</v>
      </c>
      <c r="E34" s="12">
        <v>70</v>
      </c>
      <c r="F34" s="19">
        <v>67.400000000000006</v>
      </c>
      <c r="G34" s="14">
        <v>64.599999999999994</v>
      </c>
      <c r="H34" s="18">
        <v>66.400000000000006</v>
      </c>
    </row>
    <row r="35" spans="1:8" ht="13.8">
      <c r="A35" s="9">
        <v>1102910034</v>
      </c>
      <c r="B35" s="10" t="s">
        <v>120</v>
      </c>
      <c r="C35" s="10" t="s">
        <v>121</v>
      </c>
      <c r="D35" s="11">
        <v>70.8</v>
      </c>
      <c r="E35" s="12">
        <v>75.3</v>
      </c>
      <c r="F35" s="19">
        <v>63.6</v>
      </c>
      <c r="G35" s="14">
        <v>64.099999999999994</v>
      </c>
      <c r="H35" s="18">
        <v>65.5</v>
      </c>
    </row>
    <row r="36" spans="1:8" ht="13.8">
      <c r="A36" s="9">
        <v>1102910035</v>
      </c>
      <c r="B36" s="10" t="s">
        <v>122</v>
      </c>
      <c r="C36" s="10" t="s">
        <v>54</v>
      </c>
      <c r="D36" s="11">
        <v>61.9</v>
      </c>
      <c r="E36" s="12">
        <v>64.099999999999994</v>
      </c>
      <c r="F36" s="19">
        <v>52.2</v>
      </c>
      <c r="G36" s="14">
        <v>50.1</v>
      </c>
      <c r="H36" s="18">
        <v>54.9</v>
      </c>
    </row>
    <row r="37" spans="1:8" ht="13.8">
      <c r="A37" s="9">
        <v>1102910036</v>
      </c>
      <c r="B37" s="10" t="s">
        <v>123</v>
      </c>
      <c r="C37" s="10" t="s">
        <v>124</v>
      </c>
      <c r="D37" s="11">
        <v>88.3</v>
      </c>
      <c r="E37" s="12">
        <v>88.6</v>
      </c>
      <c r="F37" s="19">
        <v>80</v>
      </c>
      <c r="G37" s="14">
        <v>82</v>
      </c>
      <c r="H37" s="18">
        <v>84.1</v>
      </c>
    </row>
    <row r="38" spans="1:8" ht="13.8">
      <c r="A38" s="9">
        <v>1102910037</v>
      </c>
      <c r="B38" s="10" t="s">
        <v>125</v>
      </c>
      <c r="C38" s="10" t="s">
        <v>126</v>
      </c>
      <c r="D38" s="11">
        <v>73.5</v>
      </c>
      <c r="E38" s="12">
        <v>71.3</v>
      </c>
      <c r="F38" s="19">
        <v>64.099999999999994</v>
      </c>
      <c r="G38" s="14">
        <v>66.7</v>
      </c>
      <c r="H38" s="18">
        <v>69.599999999999994</v>
      </c>
    </row>
    <row r="39" spans="1:8" ht="13.8">
      <c r="A39" s="9">
        <v>1102910038</v>
      </c>
      <c r="B39" s="10" t="s">
        <v>127</v>
      </c>
      <c r="C39" s="10" t="s">
        <v>128</v>
      </c>
      <c r="D39" s="11">
        <v>60.6</v>
      </c>
      <c r="E39" s="12">
        <v>65.599999999999994</v>
      </c>
      <c r="F39" s="19">
        <v>52.6</v>
      </c>
      <c r="G39" s="14">
        <v>56.4</v>
      </c>
      <c r="H39" s="18">
        <v>60.2</v>
      </c>
    </row>
    <row r="40" spans="1:8" ht="13.8">
      <c r="A40" s="9">
        <v>1102910039</v>
      </c>
      <c r="B40" s="10" t="s">
        <v>129</v>
      </c>
      <c r="C40" s="10" t="s">
        <v>130</v>
      </c>
      <c r="D40" s="11">
        <v>64.599999999999994</v>
      </c>
      <c r="E40" s="12">
        <v>60.5</v>
      </c>
      <c r="F40" s="19">
        <v>61.7</v>
      </c>
      <c r="G40" s="14">
        <v>59.5</v>
      </c>
      <c r="H40" s="18">
        <v>59</v>
      </c>
    </row>
    <row r="41" spans="1:8" ht="13.8">
      <c r="A41" s="9">
        <v>1102910040</v>
      </c>
      <c r="B41" s="10" t="s">
        <v>131</v>
      </c>
      <c r="C41" s="10" t="s">
        <v>132</v>
      </c>
      <c r="D41" s="11">
        <v>56.3</v>
      </c>
      <c r="E41" s="12">
        <v>51.5</v>
      </c>
      <c r="F41" s="19">
        <v>52.7</v>
      </c>
      <c r="G41" s="14">
        <v>48.6</v>
      </c>
      <c r="H41" s="18">
        <v>56.9</v>
      </c>
    </row>
    <row r="42" spans="1:8" ht="13.8">
      <c r="A42" s="9">
        <v>1102910041</v>
      </c>
      <c r="B42" s="10" t="s">
        <v>133</v>
      </c>
      <c r="C42" s="10" t="s">
        <v>134</v>
      </c>
      <c r="D42" s="11">
        <v>65</v>
      </c>
      <c r="E42" s="12">
        <v>70.5</v>
      </c>
      <c r="F42" s="19">
        <v>61.8</v>
      </c>
      <c r="G42" s="14">
        <v>57.9</v>
      </c>
      <c r="H42" s="18">
        <v>54.5</v>
      </c>
    </row>
    <row r="43" spans="1:8" ht="13.8">
      <c r="A43" s="9">
        <v>1102910042</v>
      </c>
      <c r="B43" s="10" t="s">
        <v>135</v>
      </c>
      <c r="C43" s="10" t="s">
        <v>136</v>
      </c>
      <c r="D43" s="11">
        <v>67.3</v>
      </c>
      <c r="E43" s="12">
        <v>62.5</v>
      </c>
      <c r="F43" s="19">
        <v>68.099999999999994</v>
      </c>
      <c r="G43" s="14">
        <v>60.4</v>
      </c>
      <c r="H43" s="18">
        <v>59.2</v>
      </c>
    </row>
    <row r="44" spans="1:8" ht="13.8">
      <c r="A44" s="9">
        <v>1102910043</v>
      </c>
      <c r="B44" s="10" t="s">
        <v>137</v>
      </c>
      <c r="C44" s="10" t="s">
        <v>138</v>
      </c>
      <c r="D44" s="11">
        <v>72</v>
      </c>
      <c r="E44" s="12">
        <v>68.400000000000006</v>
      </c>
      <c r="F44" s="19">
        <v>69.900000000000006</v>
      </c>
      <c r="G44" s="14">
        <v>67</v>
      </c>
      <c r="H44" s="18">
        <v>68.3</v>
      </c>
    </row>
    <row r="45" spans="1:8" ht="13.8">
      <c r="A45" s="9">
        <v>1102910044</v>
      </c>
      <c r="B45" s="15" t="s">
        <v>139</v>
      </c>
      <c r="C45" s="15" t="s">
        <v>110</v>
      </c>
      <c r="D45" s="11">
        <v>61.2</v>
      </c>
      <c r="E45" s="12">
        <v>59.9</v>
      </c>
      <c r="F45" s="19">
        <v>61.4</v>
      </c>
      <c r="G45" s="14">
        <v>54.9</v>
      </c>
      <c r="H45" s="18">
        <v>61.7</v>
      </c>
    </row>
    <row r="46" spans="1:8" ht="13.8">
      <c r="A46" s="9">
        <v>1102910045</v>
      </c>
      <c r="B46" s="10" t="s">
        <v>140</v>
      </c>
      <c r="C46" s="10" t="s">
        <v>141</v>
      </c>
      <c r="D46" s="11">
        <v>71.3</v>
      </c>
      <c r="E46" s="12">
        <v>78.8</v>
      </c>
      <c r="F46" s="19">
        <v>75.400000000000006</v>
      </c>
      <c r="G46" s="14">
        <v>72.2</v>
      </c>
      <c r="H46" s="18">
        <v>71</v>
      </c>
    </row>
    <row r="47" spans="1:8" ht="13.8">
      <c r="A47" s="9">
        <v>1102910046</v>
      </c>
      <c r="B47" s="10" t="s">
        <v>142</v>
      </c>
      <c r="C47" s="10" t="s">
        <v>143</v>
      </c>
      <c r="D47" s="11">
        <v>78</v>
      </c>
      <c r="E47" s="12">
        <v>79.099999999999994</v>
      </c>
      <c r="F47" s="19">
        <v>72.8</v>
      </c>
      <c r="G47" s="14">
        <v>70.3</v>
      </c>
      <c r="H47" s="18">
        <v>75.3</v>
      </c>
    </row>
    <row r="48" spans="1:8" ht="13.8">
      <c r="A48" s="9">
        <v>1102910047</v>
      </c>
      <c r="B48" s="10" t="s">
        <v>144</v>
      </c>
      <c r="C48" s="10" t="s">
        <v>145</v>
      </c>
      <c r="D48" s="11">
        <v>90.7</v>
      </c>
      <c r="E48" s="12">
        <v>90.9</v>
      </c>
      <c r="F48" s="19">
        <v>84.5</v>
      </c>
      <c r="G48" s="14">
        <v>77.5</v>
      </c>
      <c r="H48" s="18">
        <v>83.2</v>
      </c>
    </row>
    <row r="49" spans="1:8" ht="13.8">
      <c r="A49" s="9">
        <v>1102910048</v>
      </c>
      <c r="B49" s="10" t="s">
        <v>146</v>
      </c>
      <c r="C49" s="10" t="s">
        <v>147</v>
      </c>
      <c r="D49" s="11">
        <v>64.2</v>
      </c>
      <c r="E49" s="12">
        <v>65.5</v>
      </c>
      <c r="F49" s="19">
        <v>64</v>
      </c>
      <c r="G49" s="14">
        <v>54.1</v>
      </c>
      <c r="H49" s="18">
        <v>61.4</v>
      </c>
    </row>
    <row r="50" spans="1:8" ht="13.8">
      <c r="A50" s="9">
        <v>1102910049</v>
      </c>
      <c r="B50" s="15" t="s">
        <v>148</v>
      </c>
      <c r="C50" s="15" t="s">
        <v>149</v>
      </c>
      <c r="D50" s="11">
        <v>65.2</v>
      </c>
      <c r="E50" s="12">
        <v>65.2</v>
      </c>
      <c r="F50" s="19">
        <v>66.8</v>
      </c>
      <c r="G50" s="14">
        <v>62.2</v>
      </c>
      <c r="H50" s="18">
        <v>65.8</v>
      </c>
    </row>
    <row r="51" spans="1:8" ht="13.8">
      <c r="A51" s="9">
        <v>1102910050</v>
      </c>
      <c r="B51" s="10" t="s">
        <v>150</v>
      </c>
      <c r="C51" s="10" t="s">
        <v>151</v>
      </c>
      <c r="D51" s="11">
        <v>64.3</v>
      </c>
      <c r="E51" s="12">
        <v>60.8</v>
      </c>
      <c r="F51" s="19">
        <v>59.8</v>
      </c>
      <c r="G51" s="14">
        <v>62.6</v>
      </c>
      <c r="H51" s="18">
        <v>63.6</v>
      </c>
    </row>
    <row r="52" spans="1:8" ht="13.8">
      <c r="A52" s="9">
        <v>1102910051</v>
      </c>
      <c r="B52" s="10" t="s">
        <v>152</v>
      </c>
      <c r="C52" s="10" t="s">
        <v>153</v>
      </c>
      <c r="D52" s="11">
        <v>46.7</v>
      </c>
      <c r="E52" s="12">
        <v>51.1</v>
      </c>
      <c r="F52" s="14"/>
      <c r="G52" s="14"/>
      <c r="H52" s="18"/>
    </row>
    <row r="53" spans="1:8" ht="13.8">
      <c r="A53" s="9">
        <v>1102910052</v>
      </c>
      <c r="B53" s="10" t="s">
        <v>154</v>
      </c>
      <c r="C53" s="10" t="s">
        <v>155</v>
      </c>
      <c r="D53" s="11">
        <v>71.900000000000006</v>
      </c>
      <c r="E53" s="12">
        <v>69.5</v>
      </c>
      <c r="F53" s="19">
        <v>63</v>
      </c>
      <c r="G53" s="14">
        <v>63.8</v>
      </c>
      <c r="H53" s="18">
        <v>70.099999999999994</v>
      </c>
    </row>
    <row r="54" spans="1:8" ht="13.8">
      <c r="A54" s="9">
        <v>1102910053</v>
      </c>
      <c r="B54" s="10" t="s">
        <v>156</v>
      </c>
      <c r="C54" s="10" t="s">
        <v>157</v>
      </c>
      <c r="D54" s="11">
        <v>85.1</v>
      </c>
      <c r="E54" s="12">
        <v>81.5</v>
      </c>
      <c r="F54" s="19">
        <v>76.7</v>
      </c>
      <c r="G54" s="14">
        <v>77.599999999999994</v>
      </c>
      <c r="H54" s="18">
        <v>84.9</v>
      </c>
    </row>
    <row r="55" spans="1:8" ht="13.8">
      <c r="A55" s="9">
        <v>1102910054</v>
      </c>
      <c r="B55" s="15" t="s">
        <v>158</v>
      </c>
      <c r="C55" s="15" t="s">
        <v>159</v>
      </c>
      <c r="D55" s="11">
        <v>79.5</v>
      </c>
      <c r="E55" s="12">
        <v>75.599999999999994</v>
      </c>
      <c r="F55" s="19">
        <v>76.099999999999994</v>
      </c>
      <c r="G55" s="14">
        <v>73.599999999999994</v>
      </c>
      <c r="H55" s="18">
        <v>79.599999999999994</v>
      </c>
    </row>
    <row r="56" spans="1:8" ht="13.8">
      <c r="A56" s="9">
        <v>1102910055</v>
      </c>
      <c r="B56" s="10" t="s">
        <v>160</v>
      </c>
      <c r="C56" s="10" t="s">
        <v>67</v>
      </c>
      <c r="D56" s="11">
        <v>74.400000000000006</v>
      </c>
      <c r="E56" s="12">
        <v>74.400000000000006</v>
      </c>
      <c r="F56" s="19">
        <v>70.7</v>
      </c>
      <c r="G56" s="14">
        <v>72.8</v>
      </c>
      <c r="H56" s="18">
        <v>74.900000000000006</v>
      </c>
    </row>
    <row r="57" spans="1:8" ht="13.8">
      <c r="A57" s="9">
        <v>1102910056</v>
      </c>
      <c r="B57" s="10" t="s">
        <v>161</v>
      </c>
      <c r="C57" s="10" t="s">
        <v>162</v>
      </c>
      <c r="D57" s="11">
        <v>61.5</v>
      </c>
      <c r="E57" s="12">
        <v>51.2</v>
      </c>
      <c r="F57" s="19">
        <v>50.3</v>
      </c>
      <c r="G57" s="14">
        <v>53.5</v>
      </c>
      <c r="H57" s="18">
        <v>59.7</v>
      </c>
    </row>
    <row r="58" spans="1:8" ht="13.8">
      <c r="A58" s="9">
        <v>1102910057</v>
      </c>
      <c r="B58" s="15" t="s">
        <v>163</v>
      </c>
      <c r="C58" s="15" t="s">
        <v>164</v>
      </c>
      <c r="D58" s="11">
        <v>79.7</v>
      </c>
      <c r="E58" s="12">
        <v>78.599999999999994</v>
      </c>
      <c r="F58" s="19">
        <v>71.2</v>
      </c>
      <c r="G58" s="14">
        <v>65.5</v>
      </c>
      <c r="H58" s="18">
        <v>72.3</v>
      </c>
    </row>
    <row r="59" spans="1:8" ht="13.8">
      <c r="A59" s="9">
        <v>1102910058</v>
      </c>
      <c r="B59" s="10" t="s">
        <v>165</v>
      </c>
      <c r="C59" s="10" t="s">
        <v>166</v>
      </c>
      <c r="D59" s="11">
        <v>71.599999999999994</v>
      </c>
      <c r="E59" s="12">
        <v>62.3</v>
      </c>
      <c r="F59" s="19">
        <v>60.5</v>
      </c>
      <c r="G59" s="14">
        <v>67.2</v>
      </c>
      <c r="H59" s="18">
        <v>70.5</v>
      </c>
    </row>
    <row r="60" spans="1:8" ht="13.8">
      <c r="A60" s="9">
        <v>1102910059</v>
      </c>
      <c r="B60" s="15" t="s">
        <v>167</v>
      </c>
      <c r="C60" s="15" t="s">
        <v>168</v>
      </c>
      <c r="D60" s="11">
        <v>68.599999999999994</v>
      </c>
      <c r="E60" s="12">
        <v>66.599999999999994</v>
      </c>
      <c r="F60" s="19">
        <v>58.9</v>
      </c>
      <c r="G60" s="14">
        <v>57.3</v>
      </c>
      <c r="H60" s="18">
        <v>61.5</v>
      </c>
    </row>
    <row r="61" spans="1:8" ht="13.8">
      <c r="A61" s="9">
        <v>1102910060</v>
      </c>
      <c r="B61" s="15" t="s">
        <v>169</v>
      </c>
      <c r="C61" s="15" t="s">
        <v>170</v>
      </c>
      <c r="D61" s="11">
        <v>75.7</v>
      </c>
      <c r="E61" s="12">
        <v>75.7</v>
      </c>
      <c r="F61" s="19">
        <v>63</v>
      </c>
      <c r="G61" s="14">
        <v>65.5</v>
      </c>
      <c r="H61" s="18">
        <v>66.099999999999994</v>
      </c>
    </row>
    <row r="62" spans="1:8" ht="13.8">
      <c r="A62" s="9">
        <v>1102910061</v>
      </c>
      <c r="B62" s="15" t="s">
        <v>171</v>
      </c>
      <c r="C62" s="15" t="s">
        <v>172</v>
      </c>
      <c r="D62" s="11">
        <v>69.599999999999994</v>
      </c>
      <c r="E62" s="12">
        <v>72.3</v>
      </c>
      <c r="F62" s="19">
        <v>58.6</v>
      </c>
      <c r="G62" s="14">
        <v>58.2</v>
      </c>
      <c r="H62" s="18">
        <v>59.6</v>
      </c>
    </row>
    <row r="63" spans="1:8" ht="13.8">
      <c r="A63" s="9">
        <v>1102910062</v>
      </c>
      <c r="B63" s="10" t="s">
        <v>173</v>
      </c>
      <c r="C63" s="10" t="s">
        <v>174</v>
      </c>
      <c r="D63" s="11">
        <v>73.3</v>
      </c>
      <c r="E63" s="12">
        <v>72.8</v>
      </c>
      <c r="F63" s="19">
        <v>62.9</v>
      </c>
      <c r="G63" s="14">
        <v>63.9</v>
      </c>
      <c r="H63" s="18">
        <v>64.2</v>
      </c>
    </row>
    <row r="64" spans="1:8" ht="13.8">
      <c r="A64" s="9">
        <v>1102910063</v>
      </c>
      <c r="B64" s="15" t="s">
        <v>175</v>
      </c>
      <c r="C64" s="15" t="s">
        <v>176</v>
      </c>
      <c r="D64" s="11">
        <v>79.900000000000006</v>
      </c>
      <c r="E64" s="12">
        <v>82.4</v>
      </c>
      <c r="F64" s="19">
        <v>73.2</v>
      </c>
      <c r="G64" s="14">
        <v>70.3</v>
      </c>
      <c r="H64" s="18">
        <v>69.7</v>
      </c>
    </row>
    <row r="65" spans="1:8" ht="13.8">
      <c r="A65" s="9">
        <v>1102910064</v>
      </c>
      <c r="B65" s="10" t="s">
        <v>177</v>
      </c>
      <c r="C65" s="10" t="s">
        <v>178</v>
      </c>
      <c r="D65" s="11">
        <v>67.7</v>
      </c>
      <c r="E65" s="12">
        <v>72.400000000000006</v>
      </c>
      <c r="F65" s="19">
        <v>62.2</v>
      </c>
      <c r="G65" s="14">
        <v>60.1</v>
      </c>
      <c r="H65" s="18">
        <v>65.7</v>
      </c>
    </row>
    <row r="66" spans="1:8" ht="13.8">
      <c r="A66" s="9">
        <v>1102910065</v>
      </c>
      <c r="B66" s="10" t="s">
        <v>179</v>
      </c>
      <c r="C66" s="10" t="s">
        <v>180</v>
      </c>
      <c r="D66" s="11">
        <v>68.2</v>
      </c>
      <c r="E66" s="12">
        <v>68</v>
      </c>
      <c r="F66" s="19">
        <v>64.8</v>
      </c>
      <c r="G66" s="14">
        <v>69.3</v>
      </c>
      <c r="H66" s="18">
        <v>69.8</v>
      </c>
    </row>
    <row r="67" spans="1:8" ht="13.8">
      <c r="A67" s="9">
        <v>1102910066</v>
      </c>
      <c r="B67" s="15" t="s">
        <v>181</v>
      </c>
      <c r="C67" s="15" t="s">
        <v>182</v>
      </c>
      <c r="D67" s="11">
        <v>82.3</v>
      </c>
      <c r="E67" s="12">
        <v>77.099999999999994</v>
      </c>
      <c r="F67" s="19">
        <v>70.8</v>
      </c>
      <c r="G67" s="14">
        <v>69.099999999999994</v>
      </c>
      <c r="H67" s="18">
        <v>70.5</v>
      </c>
    </row>
    <row r="68" spans="1:8" ht="13.8">
      <c r="A68" s="9">
        <v>1102910067</v>
      </c>
      <c r="B68" s="10" t="s">
        <v>183</v>
      </c>
      <c r="C68" s="10" t="s">
        <v>184</v>
      </c>
      <c r="D68" s="11">
        <v>62.1</v>
      </c>
      <c r="E68" s="12">
        <v>65.8</v>
      </c>
      <c r="F68" s="19">
        <v>61.6</v>
      </c>
      <c r="G68" s="14">
        <v>58.7</v>
      </c>
      <c r="H68" s="18">
        <v>62.9</v>
      </c>
    </row>
    <row r="69" spans="1:8" ht="13.8">
      <c r="A69" s="9">
        <v>1102910068</v>
      </c>
      <c r="B69" s="15" t="s">
        <v>185</v>
      </c>
      <c r="C69" s="15" t="s">
        <v>186</v>
      </c>
      <c r="D69" s="11">
        <v>76.3</v>
      </c>
      <c r="E69" s="12">
        <v>81.2</v>
      </c>
      <c r="F69" s="19">
        <v>71.7</v>
      </c>
      <c r="G69" s="14">
        <v>67.900000000000006</v>
      </c>
      <c r="H69" s="18">
        <v>74.400000000000006</v>
      </c>
    </row>
    <row r="70" spans="1:8" ht="13.8">
      <c r="A70" s="9">
        <v>1102910069</v>
      </c>
      <c r="B70" s="10" t="s">
        <v>187</v>
      </c>
      <c r="C70" s="10" t="s">
        <v>188</v>
      </c>
      <c r="D70" s="11">
        <v>61.2</v>
      </c>
      <c r="E70" s="12">
        <v>56.4</v>
      </c>
      <c r="F70" s="19">
        <v>47.9</v>
      </c>
      <c r="G70" s="14">
        <v>52.2</v>
      </c>
      <c r="H70" s="18">
        <v>51.4</v>
      </c>
    </row>
    <row r="71" spans="1:8" ht="13.8">
      <c r="A71" s="9">
        <v>1102910070</v>
      </c>
      <c r="B71" s="10" t="s">
        <v>189</v>
      </c>
      <c r="C71" s="10" t="s">
        <v>190</v>
      </c>
      <c r="D71" s="11">
        <v>76.5</v>
      </c>
      <c r="E71" s="12">
        <v>73.400000000000006</v>
      </c>
      <c r="F71" s="19">
        <v>67.400000000000006</v>
      </c>
      <c r="G71" s="14">
        <v>69.400000000000006</v>
      </c>
      <c r="H71" s="18">
        <v>75.3</v>
      </c>
    </row>
    <row r="72" spans="1:8" ht="13.8">
      <c r="A72" s="9">
        <v>1102910071</v>
      </c>
      <c r="B72" s="15" t="s">
        <v>191</v>
      </c>
      <c r="C72" s="15" t="s">
        <v>192</v>
      </c>
      <c r="D72" s="11">
        <v>78.099999999999994</v>
      </c>
      <c r="E72" s="12">
        <v>71.599999999999994</v>
      </c>
      <c r="F72" s="19">
        <v>70.099999999999994</v>
      </c>
      <c r="G72" s="14">
        <v>72.099999999999994</v>
      </c>
      <c r="H72" s="18">
        <v>76</v>
      </c>
    </row>
    <row r="73" spans="1:8" ht="13.8">
      <c r="A73" s="9">
        <v>1102910072</v>
      </c>
      <c r="B73" s="10" t="s">
        <v>193</v>
      </c>
      <c r="C73" s="10" t="s">
        <v>194</v>
      </c>
      <c r="D73" s="11">
        <v>66.099999999999994</v>
      </c>
      <c r="E73" s="12">
        <v>71</v>
      </c>
      <c r="F73" s="19">
        <v>62.6</v>
      </c>
      <c r="G73" s="14">
        <v>63.6</v>
      </c>
      <c r="H73" s="18">
        <v>70.3</v>
      </c>
    </row>
    <row r="74" spans="1:8" ht="13.8">
      <c r="A74" s="9">
        <v>1102910073</v>
      </c>
      <c r="B74" s="10" t="s">
        <v>195</v>
      </c>
      <c r="C74" s="10" t="s">
        <v>196</v>
      </c>
      <c r="D74" s="11">
        <v>67.099999999999994</v>
      </c>
      <c r="E74" s="12">
        <v>65.7</v>
      </c>
      <c r="F74" s="19">
        <v>65.400000000000006</v>
      </c>
      <c r="G74" s="14">
        <v>68</v>
      </c>
      <c r="H74" s="18">
        <v>72.400000000000006</v>
      </c>
    </row>
    <row r="75" spans="1:8" ht="13.8">
      <c r="A75" s="9">
        <v>1102910074</v>
      </c>
      <c r="B75" s="10" t="s">
        <v>197</v>
      </c>
      <c r="C75" s="10" t="s">
        <v>198</v>
      </c>
      <c r="D75" s="11">
        <v>87.1</v>
      </c>
      <c r="E75" s="12">
        <v>84.7</v>
      </c>
      <c r="F75" s="19">
        <v>77.400000000000006</v>
      </c>
      <c r="G75" s="14">
        <v>72</v>
      </c>
      <c r="H75" s="18">
        <v>83.9</v>
      </c>
    </row>
    <row r="76" spans="1:8" ht="13.8">
      <c r="A76" s="9">
        <v>1102910075</v>
      </c>
      <c r="B76" s="15" t="s">
        <v>199</v>
      </c>
      <c r="C76" s="15" t="s">
        <v>200</v>
      </c>
      <c r="D76" s="11">
        <v>89.6</v>
      </c>
      <c r="E76" s="12">
        <v>91.2</v>
      </c>
      <c r="F76" s="19">
        <v>83.8</v>
      </c>
      <c r="G76" s="14">
        <v>81.599999999999994</v>
      </c>
      <c r="H76" s="18">
        <v>85.3</v>
      </c>
    </row>
    <row r="77" spans="1:8" ht="13.8">
      <c r="A77" s="9">
        <v>1102910076</v>
      </c>
      <c r="B77" s="10" t="s">
        <v>201</v>
      </c>
      <c r="C77" s="10" t="s">
        <v>202</v>
      </c>
      <c r="D77" s="11">
        <v>75.099999999999994</v>
      </c>
      <c r="E77" s="12">
        <v>75.400000000000006</v>
      </c>
      <c r="F77" s="19">
        <v>72.7</v>
      </c>
      <c r="G77" s="14">
        <v>70.099999999999994</v>
      </c>
      <c r="H77" s="18">
        <v>75.8</v>
      </c>
    </row>
    <row r="78" spans="1:8" ht="13.8">
      <c r="A78" s="9">
        <v>1102910077</v>
      </c>
      <c r="B78" s="10" t="s">
        <v>203</v>
      </c>
      <c r="C78" s="10" t="s">
        <v>204</v>
      </c>
      <c r="D78" s="11">
        <v>69.400000000000006</v>
      </c>
      <c r="E78" s="12">
        <v>61.4</v>
      </c>
      <c r="F78" s="19">
        <v>52.6</v>
      </c>
      <c r="G78" s="14">
        <v>50.5</v>
      </c>
      <c r="H78" s="18"/>
    </row>
    <row r="79" spans="1:8" ht="13.8">
      <c r="A79" s="9">
        <v>1102910078</v>
      </c>
      <c r="B79" s="10" t="s">
        <v>205</v>
      </c>
      <c r="C79" s="10" t="s">
        <v>206</v>
      </c>
      <c r="D79" s="11">
        <v>67.5</v>
      </c>
      <c r="E79" s="12">
        <v>71.400000000000006</v>
      </c>
      <c r="F79" s="19">
        <v>75.8</v>
      </c>
      <c r="G79" s="14">
        <v>63</v>
      </c>
      <c r="H79" s="18">
        <v>70.2</v>
      </c>
    </row>
    <row r="80" spans="1:8" ht="13.8">
      <c r="A80" s="9">
        <v>1102910079</v>
      </c>
      <c r="B80" s="10" t="s">
        <v>207</v>
      </c>
      <c r="C80" s="10" t="s">
        <v>208</v>
      </c>
      <c r="D80" s="11">
        <v>71</v>
      </c>
      <c r="E80" s="12">
        <v>72.3</v>
      </c>
      <c r="F80" s="19">
        <v>63.1</v>
      </c>
      <c r="G80" s="14">
        <v>60.3</v>
      </c>
      <c r="H80" s="18">
        <v>62.3</v>
      </c>
    </row>
    <row r="81" spans="1:8" ht="13.8">
      <c r="A81" s="9">
        <v>1102910080</v>
      </c>
      <c r="B81" s="10" t="s">
        <v>209</v>
      </c>
      <c r="C81" s="10" t="s">
        <v>210</v>
      </c>
      <c r="D81" s="11">
        <v>73.8</v>
      </c>
      <c r="E81" s="12">
        <v>74.5</v>
      </c>
      <c r="F81" s="19">
        <v>69.599999999999994</v>
      </c>
      <c r="G81" s="14">
        <v>67.099999999999994</v>
      </c>
      <c r="H81" s="18">
        <v>70.099999999999994</v>
      </c>
    </row>
    <row r="82" spans="1:8" ht="13.8">
      <c r="A82" s="9">
        <v>1102910081</v>
      </c>
      <c r="B82" s="15" t="s">
        <v>211</v>
      </c>
      <c r="C82" s="15" t="s">
        <v>212</v>
      </c>
      <c r="D82" s="11">
        <v>73.599999999999994</v>
      </c>
      <c r="E82" s="12">
        <v>66.599999999999994</v>
      </c>
      <c r="F82" s="19">
        <v>65.8</v>
      </c>
      <c r="G82" s="14">
        <v>68.2</v>
      </c>
      <c r="H82" s="18">
        <v>76.7</v>
      </c>
    </row>
    <row r="83" spans="1:8" ht="13.8">
      <c r="A83" s="9">
        <v>1102910082</v>
      </c>
      <c r="B83" s="10" t="s">
        <v>213</v>
      </c>
      <c r="C83" s="10" t="s">
        <v>214</v>
      </c>
      <c r="D83" s="11">
        <v>84.3</v>
      </c>
      <c r="E83" s="12">
        <v>87.8</v>
      </c>
      <c r="F83" s="19">
        <v>76.3</v>
      </c>
      <c r="G83" s="14">
        <v>74.900000000000006</v>
      </c>
      <c r="H83" s="18">
        <v>77.2</v>
      </c>
    </row>
    <row r="84" spans="1:8" ht="13.8">
      <c r="A84" s="9">
        <v>1102910083</v>
      </c>
      <c r="B84" s="15" t="s">
        <v>215</v>
      </c>
      <c r="C84" s="15" t="s">
        <v>216</v>
      </c>
      <c r="D84" s="11">
        <v>55.2</v>
      </c>
      <c r="E84" s="12">
        <v>47.7</v>
      </c>
      <c r="F84" s="19">
        <v>46.2</v>
      </c>
      <c r="G84" s="14">
        <v>40.1</v>
      </c>
      <c r="H84" s="18"/>
    </row>
    <row r="85" spans="1:8" ht="13.8">
      <c r="A85" s="9">
        <v>1102910084</v>
      </c>
      <c r="B85" s="15" t="s">
        <v>217</v>
      </c>
      <c r="C85" s="15" t="s">
        <v>218</v>
      </c>
      <c r="D85" s="11">
        <v>74.900000000000006</v>
      </c>
      <c r="E85" s="12">
        <v>73.599999999999994</v>
      </c>
      <c r="F85" s="19">
        <v>70.900000000000006</v>
      </c>
      <c r="G85" s="14">
        <v>68.599999999999994</v>
      </c>
      <c r="H85" s="18">
        <v>75.599999999999994</v>
      </c>
    </row>
    <row r="86" spans="1:8" ht="13.8">
      <c r="A86" s="9">
        <v>1102910085</v>
      </c>
      <c r="B86" s="10" t="s">
        <v>219</v>
      </c>
      <c r="C86" s="10" t="s">
        <v>220</v>
      </c>
      <c r="D86" s="11">
        <v>59.5</v>
      </c>
      <c r="E86" s="12">
        <v>59.4</v>
      </c>
      <c r="F86" s="19">
        <v>47.8</v>
      </c>
      <c r="G86" s="14">
        <v>51.2</v>
      </c>
      <c r="H86" s="18">
        <v>51.8</v>
      </c>
    </row>
    <row r="87" spans="1:8" ht="13.8">
      <c r="A87" s="9">
        <v>1102910086</v>
      </c>
      <c r="B87" s="10" t="s">
        <v>221</v>
      </c>
      <c r="C87" s="10" t="s">
        <v>222</v>
      </c>
      <c r="D87" s="11">
        <v>77</v>
      </c>
      <c r="E87" s="12">
        <v>76.3</v>
      </c>
      <c r="F87" s="19">
        <v>69.7</v>
      </c>
      <c r="G87" s="14">
        <v>72.599999999999994</v>
      </c>
      <c r="H87" s="18">
        <v>73.900000000000006</v>
      </c>
    </row>
    <row r="88" spans="1:8" ht="13.8">
      <c r="A88" s="9">
        <v>1102910087</v>
      </c>
      <c r="B88" s="15" t="s">
        <v>223</v>
      </c>
      <c r="C88" s="15" t="s">
        <v>80</v>
      </c>
      <c r="D88" s="11">
        <v>61</v>
      </c>
      <c r="E88" s="12">
        <v>63.6</v>
      </c>
      <c r="F88" s="19">
        <v>50.5</v>
      </c>
      <c r="G88" s="14">
        <v>52.1</v>
      </c>
      <c r="H88" s="18">
        <v>59.1</v>
      </c>
    </row>
    <row r="89" spans="1:8" ht="13.8">
      <c r="A89" s="9">
        <v>1102910088</v>
      </c>
      <c r="B89" s="10" t="s">
        <v>224</v>
      </c>
      <c r="C89" s="10" t="s">
        <v>225</v>
      </c>
      <c r="D89" s="11">
        <v>59</v>
      </c>
      <c r="E89" s="12">
        <v>57.9</v>
      </c>
      <c r="F89" s="19">
        <v>55.8</v>
      </c>
      <c r="G89" s="14">
        <v>57.5</v>
      </c>
      <c r="H89" s="18">
        <v>58.7</v>
      </c>
    </row>
    <row r="90" spans="1:8" ht="13.8">
      <c r="A90" s="9">
        <v>1102910089</v>
      </c>
      <c r="B90" s="10" t="s">
        <v>226</v>
      </c>
      <c r="C90" s="10" t="s">
        <v>227</v>
      </c>
      <c r="D90" s="11">
        <v>77</v>
      </c>
      <c r="E90" s="12">
        <v>74.599999999999994</v>
      </c>
      <c r="F90" s="19">
        <v>68.2</v>
      </c>
      <c r="G90" s="14">
        <v>69</v>
      </c>
      <c r="H90" s="18">
        <v>75.599999999999994</v>
      </c>
    </row>
    <row r="91" spans="1:8" ht="13.8">
      <c r="A91" s="9">
        <v>1102910090</v>
      </c>
      <c r="B91" s="15" t="s">
        <v>228</v>
      </c>
      <c r="C91" s="15" t="s">
        <v>229</v>
      </c>
      <c r="D91" s="11">
        <v>67.400000000000006</v>
      </c>
      <c r="E91" s="12">
        <v>71.2</v>
      </c>
      <c r="F91" s="19">
        <v>66.099999999999994</v>
      </c>
      <c r="G91" s="14">
        <v>63.3</v>
      </c>
      <c r="H91" s="18">
        <v>78.099999999999994</v>
      </c>
    </row>
    <row r="92" spans="1:8" ht="13.8">
      <c r="A92" s="9">
        <v>1102910091</v>
      </c>
      <c r="B92" s="10" t="s">
        <v>230</v>
      </c>
      <c r="C92" s="10" t="s">
        <v>231</v>
      </c>
      <c r="D92" s="11">
        <v>61.8</v>
      </c>
      <c r="E92" s="12">
        <v>66.599999999999994</v>
      </c>
      <c r="F92" s="19">
        <v>67.7</v>
      </c>
      <c r="G92" s="14">
        <v>67.400000000000006</v>
      </c>
      <c r="H92" s="18">
        <v>67.599999999999994</v>
      </c>
    </row>
    <row r="93" spans="1:8" ht="13.8">
      <c r="A93" s="9">
        <v>1102910092</v>
      </c>
      <c r="B93" s="10" t="s">
        <v>232</v>
      </c>
      <c r="C93" s="10" t="s">
        <v>233</v>
      </c>
      <c r="D93" s="11">
        <v>85.3</v>
      </c>
      <c r="E93" s="12">
        <v>86.7</v>
      </c>
      <c r="F93" s="19">
        <v>81.599999999999994</v>
      </c>
      <c r="G93" s="14">
        <v>72.5</v>
      </c>
      <c r="H93" s="18">
        <v>81.5</v>
      </c>
    </row>
    <row r="94" spans="1:8" ht="13.8">
      <c r="A94" s="9">
        <v>1102910093</v>
      </c>
      <c r="B94" s="10" t="s">
        <v>234</v>
      </c>
      <c r="C94" s="10" t="s">
        <v>235</v>
      </c>
      <c r="D94" s="11">
        <v>81.099999999999994</v>
      </c>
      <c r="E94" s="12">
        <v>87.1</v>
      </c>
      <c r="F94" s="19">
        <v>76.7</v>
      </c>
      <c r="G94" s="14">
        <v>74.2</v>
      </c>
      <c r="H94" s="18">
        <v>78.2</v>
      </c>
    </row>
    <row r="95" spans="1:8" ht="13.8">
      <c r="A95" s="9">
        <v>1102910094</v>
      </c>
      <c r="B95" s="10" t="s">
        <v>236</v>
      </c>
      <c r="C95" s="10" t="s">
        <v>237</v>
      </c>
      <c r="D95" s="11">
        <v>73.599999999999994</v>
      </c>
      <c r="E95" s="12">
        <v>77.400000000000006</v>
      </c>
      <c r="F95" s="19">
        <v>71.3</v>
      </c>
      <c r="G95" s="14">
        <v>63.2</v>
      </c>
      <c r="H95" s="18">
        <v>67.599999999999994</v>
      </c>
    </row>
    <row r="96" spans="1:8" ht="13.8">
      <c r="A96" s="9">
        <v>1102910095</v>
      </c>
      <c r="B96" s="15" t="s">
        <v>238</v>
      </c>
      <c r="C96" s="15" t="s">
        <v>239</v>
      </c>
      <c r="D96" s="11">
        <v>70.400000000000006</v>
      </c>
      <c r="E96" s="12">
        <v>77.099999999999994</v>
      </c>
      <c r="F96" s="19">
        <v>75.5</v>
      </c>
      <c r="G96" s="14">
        <v>70.5</v>
      </c>
      <c r="H96" s="18">
        <v>73.5</v>
      </c>
    </row>
    <row r="97" spans="1:8" ht="13.8">
      <c r="A97" s="9">
        <v>1102910096</v>
      </c>
      <c r="B97" s="10" t="s">
        <v>240</v>
      </c>
      <c r="C97" s="10" t="s">
        <v>241</v>
      </c>
      <c r="D97" s="11">
        <v>78.599999999999994</v>
      </c>
      <c r="E97" s="12">
        <v>76</v>
      </c>
      <c r="F97" s="19">
        <v>68.7</v>
      </c>
      <c r="G97" s="14">
        <v>69.5</v>
      </c>
      <c r="H97" s="18">
        <v>70.7</v>
      </c>
    </row>
    <row r="98" spans="1:8" ht="13.8">
      <c r="A98" s="9">
        <v>1102910097</v>
      </c>
      <c r="B98" s="15" t="s">
        <v>242</v>
      </c>
      <c r="C98" s="15" t="s">
        <v>243</v>
      </c>
      <c r="D98" s="11">
        <v>72</v>
      </c>
      <c r="E98" s="12">
        <v>74.5</v>
      </c>
      <c r="F98" s="19">
        <v>61.7</v>
      </c>
      <c r="G98" s="14">
        <v>64.3</v>
      </c>
      <c r="H98" s="18">
        <v>70.7</v>
      </c>
    </row>
    <row r="99" spans="1:8" ht="13.8">
      <c r="A99" s="9">
        <v>1102910098</v>
      </c>
      <c r="B99" s="15" t="s">
        <v>244</v>
      </c>
      <c r="C99" s="15" t="s">
        <v>245</v>
      </c>
      <c r="D99" s="11">
        <v>61.9</v>
      </c>
      <c r="E99" s="12">
        <v>62.1</v>
      </c>
      <c r="F99" s="19">
        <v>55.2</v>
      </c>
      <c r="G99" s="14">
        <v>47.8</v>
      </c>
      <c r="H99" s="18">
        <v>54.6</v>
      </c>
    </row>
    <row r="100" spans="1:8" ht="13.8">
      <c r="A100" s="9">
        <v>1102910099</v>
      </c>
      <c r="B100" s="10" t="s">
        <v>246</v>
      </c>
      <c r="C100" s="10" t="s">
        <v>247</v>
      </c>
      <c r="D100" s="11">
        <v>66</v>
      </c>
      <c r="E100" s="12">
        <v>63</v>
      </c>
      <c r="F100" s="19">
        <v>58.1</v>
      </c>
      <c r="G100" s="14">
        <v>51.6</v>
      </c>
      <c r="H100" s="18">
        <v>61</v>
      </c>
    </row>
    <row r="101" spans="1:8" ht="13.8">
      <c r="A101" s="9">
        <v>1102910100</v>
      </c>
      <c r="B101" s="10" t="s">
        <v>248</v>
      </c>
      <c r="C101" s="10" t="s">
        <v>249</v>
      </c>
      <c r="D101" s="11">
        <v>83.4</v>
      </c>
      <c r="E101" s="12">
        <v>78.8</v>
      </c>
      <c r="F101" s="19">
        <v>72.5</v>
      </c>
      <c r="G101" s="14">
        <v>75.8</v>
      </c>
      <c r="H101" s="18">
        <v>79.400000000000006</v>
      </c>
    </row>
    <row r="102" spans="1:8" ht="13.8">
      <c r="A102" s="9">
        <v>1102910101</v>
      </c>
      <c r="B102" s="10" t="s">
        <v>250</v>
      </c>
      <c r="C102" s="10" t="s">
        <v>251</v>
      </c>
      <c r="D102" s="11">
        <v>66.3</v>
      </c>
      <c r="E102" s="12">
        <v>62.3</v>
      </c>
      <c r="F102" s="19">
        <v>52.5</v>
      </c>
      <c r="G102" s="14">
        <v>56.4</v>
      </c>
      <c r="H102" s="18">
        <v>56.5</v>
      </c>
    </row>
    <row r="103" spans="1:8" ht="13.8">
      <c r="A103" s="9">
        <v>1102910102</v>
      </c>
      <c r="B103" s="10" t="s">
        <v>252</v>
      </c>
      <c r="C103" s="10" t="s">
        <v>253</v>
      </c>
      <c r="D103" s="11">
        <v>73.099999999999994</v>
      </c>
      <c r="E103" s="12">
        <v>72.599999999999994</v>
      </c>
      <c r="F103" s="19">
        <v>68.3</v>
      </c>
      <c r="G103" s="14">
        <v>71.2</v>
      </c>
      <c r="H103" s="18">
        <v>72.599999999999994</v>
      </c>
    </row>
    <row r="104" spans="1:8" ht="13.8">
      <c r="A104" s="9">
        <v>1102910103</v>
      </c>
      <c r="B104" s="10" t="s">
        <v>254</v>
      </c>
      <c r="C104" s="10" t="s">
        <v>255</v>
      </c>
      <c r="D104" s="11">
        <v>73.8</v>
      </c>
      <c r="E104" s="12">
        <v>66.400000000000006</v>
      </c>
      <c r="F104" s="19">
        <v>64.599999999999994</v>
      </c>
      <c r="G104" s="14">
        <v>73</v>
      </c>
      <c r="H104" s="18">
        <v>67.400000000000006</v>
      </c>
    </row>
    <row r="105" spans="1:8" ht="13.8">
      <c r="A105" s="9">
        <v>1102910104</v>
      </c>
      <c r="B105" s="15" t="s">
        <v>256</v>
      </c>
      <c r="C105" s="15" t="s">
        <v>257</v>
      </c>
      <c r="D105" s="11">
        <v>66.900000000000006</v>
      </c>
      <c r="E105" s="12">
        <v>64.599999999999994</v>
      </c>
      <c r="F105" s="19">
        <v>58</v>
      </c>
      <c r="G105" s="14">
        <v>53.6</v>
      </c>
      <c r="H105" s="18">
        <v>59.5</v>
      </c>
    </row>
    <row r="106" spans="1:8" ht="13.8">
      <c r="A106" s="9">
        <v>1102910105</v>
      </c>
      <c r="B106" s="10" t="s">
        <v>258</v>
      </c>
      <c r="C106" s="10" t="s">
        <v>104</v>
      </c>
      <c r="D106" s="11">
        <v>63.8</v>
      </c>
      <c r="E106" s="12">
        <v>68.599999999999994</v>
      </c>
      <c r="F106" s="19">
        <v>59.2</v>
      </c>
      <c r="G106" s="14">
        <v>61.7</v>
      </c>
      <c r="H106" s="18">
        <v>62.7</v>
      </c>
    </row>
    <row r="107" spans="1:8" ht="13.8">
      <c r="A107" s="9">
        <v>1102910106</v>
      </c>
      <c r="B107" s="15" t="s">
        <v>259</v>
      </c>
      <c r="C107" s="15" t="s">
        <v>260</v>
      </c>
      <c r="D107" s="11">
        <v>66.900000000000006</v>
      </c>
      <c r="E107" s="12">
        <v>55</v>
      </c>
      <c r="F107" s="19">
        <v>55.8</v>
      </c>
      <c r="G107" s="14">
        <v>57.5</v>
      </c>
      <c r="H107" s="18">
        <v>63.1</v>
      </c>
    </row>
    <row r="108" spans="1:8" ht="13.8">
      <c r="A108" s="9">
        <v>1102910107</v>
      </c>
      <c r="B108" s="15" t="s">
        <v>261</v>
      </c>
      <c r="C108" s="15" t="s">
        <v>262</v>
      </c>
      <c r="D108" s="11">
        <v>75.7</v>
      </c>
      <c r="E108" s="12">
        <v>73.599999999999994</v>
      </c>
      <c r="F108" s="19">
        <v>62.2</v>
      </c>
      <c r="G108" s="14">
        <v>65.099999999999994</v>
      </c>
      <c r="H108" s="18">
        <v>72.7</v>
      </c>
    </row>
    <row r="109" spans="1:8" ht="13.8">
      <c r="A109" s="9">
        <v>1102910108</v>
      </c>
      <c r="B109" s="10" t="s">
        <v>263</v>
      </c>
      <c r="C109" s="10" t="s">
        <v>264</v>
      </c>
      <c r="D109" s="11">
        <v>76.5</v>
      </c>
      <c r="E109" s="12">
        <v>79.3</v>
      </c>
      <c r="F109" s="19">
        <v>69.400000000000006</v>
      </c>
      <c r="G109" s="14">
        <v>61.1</v>
      </c>
      <c r="H109" s="18">
        <v>68.2</v>
      </c>
    </row>
    <row r="110" spans="1:8" ht="13.8">
      <c r="A110" s="9">
        <v>1102910109</v>
      </c>
      <c r="B110" s="10" t="s">
        <v>265</v>
      </c>
      <c r="C110" s="10" t="s">
        <v>266</v>
      </c>
      <c r="D110" s="11">
        <v>66.8</v>
      </c>
      <c r="E110" s="12">
        <v>65.8</v>
      </c>
      <c r="F110" s="19">
        <v>61</v>
      </c>
      <c r="G110" s="14">
        <v>58.8</v>
      </c>
      <c r="H110" s="18">
        <v>67.099999999999994</v>
      </c>
    </row>
    <row r="111" spans="1:8" ht="13.8">
      <c r="A111" s="9">
        <v>1102910110</v>
      </c>
      <c r="B111" s="10" t="s">
        <v>267</v>
      </c>
      <c r="C111" s="10" t="s">
        <v>268</v>
      </c>
      <c r="D111" s="11">
        <v>71.8</v>
      </c>
      <c r="E111" s="12">
        <v>70.099999999999994</v>
      </c>
      <c r="F111" s="19">
        <v>67.099999999999994</v>
      </c>
      <c r="G111" s="14">
        <v>65.900000000000006</v>
      </c>
      <c r="H111" s="18">
        <v>68.900000000000006</v>
      </c>
    </row>
    <row r="112" spans="1:8" ht="13.8">
      <c r="A112" s="9">
        <v>1102910111</v>
      </c>
      <c r="B112" s="10" t="s">
        <v>269</v>
      </c>
      <c r="C112" s="10" t="s">
        <v>270</v>
      </c>
      <c r="D112" s="11">
        <v>78.400000000000006</v>
      </c>
      <c r="E112" s="12">
        <v>78.2</v>
      </c>
      <c r="F112" s="19">
        <v>67.8</v>
      </c>
      <c r="G112" s="14">
        <v>65</v>
      </c>
      <c r="H112" s="18">
        <v>67.5</v>
      </c>
    </row>
    <row r="113" spans="1:8" ht="13.8">
      <c r="A113" s="9">
        <v>1102910112</v>
      </c>
      <c r="B113" s="15" t="s">
        <v>271</v>
      </c>
      <c r="C113" s="15" t="s">
        <v>272</v>
      </c>
      <c r="D113" s="11">
        <v>62.8</v>
      </c>
      <c r="E113" s="12">
        <v>60</v>
      </c>
      <c r="F113" s="19">
        <v>64.599999999999994</v>
      </c>
      <c r="G113" s="14">
        <v>72.5</v>
      </c>
      <c r="H113" s="18">
        <v>78.2</v>
      </c>
    </row>
    <row r="114" spans="1:8" ht="13.8">
      <c r="A114" s="9">
        <v>1102910113</v>
      </c>
      <c r="B114" s="10" t="s">
        <v>273</v>
      </c>
      <c r="C114" s="10" t="s">
        <v>274</v>
      </c>
      <c r="D114" s="11">
        <v>71</v>
      </c>
      <c r="E114" s="12">
        <v>69.400000000000006</v>
      </c>
      <c r="F114" s="19">
        <v>60.7</v>
      </c>
      <c r="G114" s="14">
        <v>61.2</v>
      </c>
      <c r="H114" s="18">
        <v>64.900000000000006</v>
      </c>
    </row>
    <row r="115" spans="1:8" ht="13.8">
      <c r="A115" s="9">
        <v>1102910114</v>
      </c>
      <c r="B115" s="15" t="s">
        <v>275</v>
      </c>
      <c r="C115" s="15" t="s">
        <v>276</v>
      </c>
      <c r="D115" s="11">
        <v>65.099999999999994</v>
      </c>
      <c r="E115" s="12">
        <v>68.5</v>
      </c>
      <c r="F115" s="19">
        <v>65.099999999999994</v>
      </c>
      <c r="G115" s="14">
        <v>64.400000000000006</v>
      </c>
      <c r="H115" s="18">
        <v>71.7</v>
      </c>
    </row>
    <row r="116" spans="1:8" ht="13.8">
      <c r="A116" s="9">
        <v>1102910115</v>
      </c>
      <c r="B116" s="10" t="s">
        <v>277</v>
      </c>
      <c r="C116" s="10" t="s">
        <v>278</v>
      </c>
      <c r="D116" s="11">
        <v>79.5</v>
      </c>
      <c r="E116" s="12">
        <v>78.5</v>
      </c>
      <c r="F116" s="19">
        <v>74.3</v>
      </c>
      <c r="G116" s="14">
        <v>79.900000000000006</v>
      </c>
      <c r="H116" s="18">
        <v>72.3</v>
      </c>
    </row>
    <row r="117" spans="1:8" ht="13.8">
      <c r="A117" s="9">
        <v>1102910116</v>
      </c>
      <c r="B117" s="10" t="s">
        <v>279</v>
      </c>
      <c r="C117" s="10" t="s">
        <v>280</v>
      </c>
      <c r="D117" s="11">
        <v>68</v>
      </c>
      <c r="E117" s="12">
        <v>63.5</v>
      </c>
      <c r="F117" s="19">
        <v>56</v>
      </c>
      <c r="G117" s="14">
        <v>55.6</v>
      </c>
      <c r="H117" s="18">
        <v>58</v>
      </c>
    </row>
    <row r="118" spans="1:8" ht="13.8">
      <c r="A118" s="9">
        <v>1102910117</v>
      </c>
      <c r="B118" s="10" t="s">
        <v>281</v>
      </c>
      <c r="C118" s="10" t="s">
        <v>282</v>
      </c>
      <c r="D118" s="11">
        <v>68.599999999999994</v>
      </c>
      <c r="E118" s="12">
        <v>66</v>
      </c>
      <c r="F118" s="19">
        <v>63.5</v>
      </c>
      <c r="G118" s="14">
        <v>55.4</v>
      </c>
      <c r="H118" s="18">
        <v>57.8</v>
      </c>
    </row>
    <row r="119" spans="1:8" ht="13.8">
      <c r="A119" s="9">
        <v>1102910118</v>
      </c>
      <c r="B119" s="10" t="s">
        <v>283</v>
      </c>
      <c r="C119" s="10" t="s">
        <v>284</v>
      </c>
      <c r="D119" s="11">
        <v>68.5</v>
      </c>
      <c r="E119" s="12">
        <v>66.599999999999994</v>
      </c>
      <c r="F119" s="19">
        <v>62</v>
      </c>
      <c r="G119" s="14">
        <v>58.3</v>
      </c>
      <c r="H119" s="18">
        <v>59.4</v>
      </c>
    </row>
    <row r="120" spans="1:8" ht="13.8">
      <c r="A120" s="9">
        <v>1102910119</v>
      </c>
      <c r="B120" s="10" t="s">
        <v>285</v>
      </c>
      <c r="C120" s="10" t="s">
        <v>286</v>
      </c>
      <c r="D120" s="11">
        <v>65</v>
      </c>
      <c r="E120" s="12">
        <v>63.1</v>
      </c>
      <c r="F120" s="19">
        <v>62.3</v>
      </c>
      <c r="G120" s="14">
        <v>65.599999999999994</v>
      </c>
      <c r="H120" s="18">
        <v>60.8</v>
      </c>
    </row>
    <row r="121" spans="1:8" ht="13.8">
      <c r="A121" s="9">
        <v>1102910120</v>
      </c>
      <c r="B121" s="10" t="s">
        <v>287</v>
      </c>
      <c r="C121" s="10" t="s">
        <v>288</v>
      </c>
      <c r="D121" s="11">
        <v>83.5</v>
      </c>
      <c r="E121" s="12">
        <v>83.3</v>
      </c>
      <c r="F121" s="14"/>
      <c r="G121" s="14"/>
      <c r="H121" s="18"/>
    </row>
    <row r="122" spans="1:8" ht="13.8">
      <c r="A122" s="9">
        <v>1102910121</v>
      </c>
      <c r="B122" s="10" t="s">
        <v>289</v>
      </c>
      <c r="C122" s="10" t="s">
        <v>290</v>
      </c>
      <c r="D122" s="11">
        <v>72.599999999999994</v>
      </c>
      <c r="E122" s="12">
        <v>67.5</v>
      </c>
      <c r="F122" s="19">
        <v>62.7</v>
      </c>
      <c r="G122" s="14">
        <v>60.6</v>
      </c>
      <c r="H122" s="18">
        <v>65.5</v>
      </c>
    </row>
    <row r="123" spans="1:8" ht="13.8">
      <c r="A123" s="9">
        <v>1102910122</v>
      </c>
      <c r="B123" s="10" t="s">
        <v>291</v>
      </c>
      <c r="C123" s="10" t="s">
        <v>292</v>
      </c>
      <c r="D123" s="11">
        <v>72.2</v>
      </c>
      <c r="E123" s="12">
        <v>70</v>
      </c>
      <c r="F123" s="19">
        <v>65.3</v>
      </c>
      <c r="G123" s="14">
        <v>61.7</v>
      </c>
      <c r="H123" s="18">
        <v>73.2</v>
      </c>
    </row>
    <row r="124" spans="1:8" ht="13.8">
      <c r="A124" s="9">
        <v>1102910123</v>
      </c>
      <c r="B124" s="10" t="s">
        <v>293</v>
      </c>
      <c r="C124" s="10" t="s">
        <v>294</v>
      </c>
      <c r="D124" s="11">
        <v>64.8</v>
      </c>
      <c r="E124" s="12">
        <v>77.7</v>
      </c>
      <c r="F124" s="19">
        <v>65.2</v>
      </c>
      <c r="G124" s="14">
        <v>65.5</v>
      </c>
      <c r="H124" s="18">
        <v>70.099999999999994</v>
      </c>
    </row>
    <row r="125" spans="1:8" ht="13.8">
      <c r="A125" s="9">
        <v>1102910124</v>
      </c>
      <c r="B125" s="10" t="s">
        <v>295</v>
      </c>
      <c r="C125" s="10" t="s">
        <v>296</v>
      </c>
      <c r="D125" s="11">
        <v>66.3</v>
      </c>
      <c r="E125" s="12">
        <v>62.8</v>
      </c>
      <c r="F125" s="19">
        <v>55.6</v>
      </c>
      <c r="G125" s="14">
        <v>48.9</v>
      </c>
      <c r="H125" s="18">
        <v>45.2</v>
      </c>
    </row>
    <row r="126" spans="1:8" ht="13.8">
      <c r="A126" s="9">
        <v>1102910125</v>
      </c>
      <c r="B126" s="10" t="s">
        <v>297</v>
      </c>
      <c r="C126" s="10" t="s">
        <v>298</v>
      </c>
      <c r="D126" s="11">
        <v>75</v>
      </c>
      <c r="E126" s="12">
        <v>77.8</v>
      </c>
      <c r="F126" s="19">
        <v>71.599999999999994</v>
      </c>
      <c r="G126" s="14">
        <v>69</v>
      </c>
      <c r="H126" s="18">
        <v>76.7</v>
      </c>
    </row>
    <row r="127" spans="1:8" ht="13.8">
      <c r="A127" s="9">
        <v>1102910126</v>
      </c>
      <c r="B127" s="10" t="s">
        <v>299</v>
      </c>
      <c r="C127" s="10" t="s">
        <v>53</v>
      </c>
      <c r="D127" s="11">
        <v>78.3</v>
      </c>
      <c r="E127" s="12">
        <v>80.099999999999994</v>
      </c>
      <c r="F127" s="19">
        <v>77.099999999999994</v>
      </c>
      <c r="G127" s="14">
        <v>72.599999999999994</v>
      </c>
      <c r="H127" s="18">
        <v>76.3</v>
      </c>
    </row>
    <row r="128" spans="1:8" ht="13.8">
      <c r="A128" s="9">
        <v>1102910127</v>
      </c>
      <c r="B128" s="10" t="s">
        <v>300</v>
      </c>
      <c r="C128" s="10" t="s">
        <v>301</v>
      </c>
      <c r="D128" s="11">
        <v>54.6</v>
      </c>
      <c r="E128" s="12">
        <v>62.1</v>
      </c>
      <c r="F128" s="19">
        <v>56.7</v>
      </c>
      <c r="G128" s="14">
        <v>54.3</v>
      </c>
      <c r="H128" s="18">
        <v>60</v>
      </c>
    </row>
    <row r="129" spans="1:8" ht="13.8">
      <c r="A129" s="9">
        <v>1102910128</v>
      </c>
      <c r="B129" s="10" t="s">
        <v>302</v>
      </c>
      <c r="C129" s="10" t="s">
        <v>303</v>
      </c>
      <c r="D129" s="11">
        <v>77.3</v>
      </c>
      <c r="E129" s="12">
        <v>72.400000000000006</v>
      </c>
      <c r="F129" s="19">
        <v>69</v>
      </c>
      <c r="G129" s="14">
        <v>66.5</v>
      </c>
      <c r="H129" s="18">
        <v>69.3</v>
      </c>
    </row>
    <row r="130" spans="1:8" ht="13.8">
      <c r="A130" s="9">
        <v>1102910129</v>
      </c>
      <c r="B130" s="10" t="s">
        <v>304</v>
      </c>
      <c r="C130" s="10" t="s">
        <v>305</v>
      </c>
      <c r="D130" s="11">
        <v>67.2</v>
      </c>
      <c r="E130" s="12">
        <v>74.400000000000006</v>
      </c>
      <c r="F130" s="19">
        <v>70.7</v>
      </c>
      <c r="G130" s="14">
        <v>66.8</v>
      </c>
      <c r="H130" s="18">
        <v>66.900000000000006</v>
      </c>
    </row>
    <row r="131" spans="1:8" ht="13.8">
      <c r="A131" s="9">
        <v>1102910130</v>
      </c>
      <c r="B131" s="10" t="s">
        <v>306</v>
      </c>
      <c r="C131" s="10" t="s">
        <v>307</v>
      </c>
      <c r="D131" s="11">
        <v>89.2</v>
      </c>
      <c r="E131" s="12">
        <v>88.5</v>
      </c>
      <c r="F131" s="19">
        <v>79.099999999999994</v>
      </c>
      <c r="G131" s="14">
        <v>80.8</v>
      </c>
      <c r="H131" s="18">
        <v>80.900000000000006</v>
      </c>
    </row>
    <row r="132" spans="1:8" ht="13.8">
      <c r="A132" s="9">
        <v>1102910131</v>
      </c>
      <c r="B132" s="10" t="s">
        <v>308</v>
      </c>
      <c r="C132" s="10" t="s">
        <v>309</v>
      </c>
      <c r="D132" s="11">
        <v>78.2</v>
      </c>
      <c r="E132" s="12">
        <v>80.7</v>
      </c>
      <c r="F132" s="19">
        <v>73.599999999999994</v>
      </c>
      <c r="G132" s="14">
        <v>66</v>
      </c>
      <c r="H132" s="18">
        <v>73</v>
      </c>
    </row>
    <row r="133" spans="1:8" ht="13.8">
      <c r="A133" s="9">
        <v>1102910132</v>
      </c>
      <c r="B133" s="10" t="s">
        <v>310</v>
      </c>
      <c r="C133" s="10" t="s">
        <v>311</v>
      </c>
      <c r="D133" s="11">
        <v>70.8</v>
      </c>
      <c r="E133" s="12">
        <v>73</v>
      </c>
      <c r="F133" s="19">
        <v>70.2</v>
      </c>
      <c r="G133" s="14">
        <v>59</v>
      </c>
      <c r="H133" s="18">
        <v>66.8</v>
      </c>
    </row>
    <row r="134" spans="1:8" ht="13.8">
      <c r="A134" s="9">
        <v>1102910133</v>
      </c>
      <c r="B134" s="15" t="s">
        <v>312</v>
      </c>
      <c r="C134" s="15" t="s">
        <v>313</v>
      </c>
      <c r="D134" s="11">
        <v>79.099999999999994</v>
      </c>
      <c r="E134" s="12">
        <v>77.900000000000006</v>
      </c>
      <c r="F134" s="19">
        <v>76.8</v>
      </c>
      <c r="G134" s="14">
        <v>75.7</v>
      </c>
      <c r="H134" s="18">
        <v>77.2</v>
      </c>
    </row>
    <row r="135" spans="1:8" ht="13.8">
      <c r="A135" s="9">
        <v>1102910134</v>
      </c>
      <c r="B135" s="10" t="s">
        <v>314</v>
      </c>
      <c r="C135" s="10" t="s">
        <v>315</v>
      </c>
      <c r="D135" s="11">
        <v>71.5</v>
      </c>
      <c r="E135" s="12">
        <v>67.099999999999994</v>
      </c>
      <c r="F135" s="19">
        <v>70.400000000000006</v>
      </c>
      <c r="G135" s="14">
        <v>65.5</v>
      </c>
      <c r="H135" s="18">
        <v>62.8</v>
      </c>
    </row>
    <row r="136" spans="1:8" ht="13.8">
      <c r="A136" s="9">
        <v>1102910135</v>
      </c>
      <c r="B136" s="10" t="s">
        <v>316</v>
      </c>
      <c r="C136" s="10" t="s">
        <v>317</v>
      </c>
      <c r="D136" s="11">
        <v>61.7</v>
      </c>
      <c r="E136" s="12">
        <v>59.8</v>
      </c>
      <c r="F136" s="19">
        <v>56.1</v>
      </c>
      <c r="G136" s="14">
        <v>58.9</v>
      </c>
      <c r="H136" s="18">
        <v>62.8</v>
      </c>
    </row>
    <row r="137" spans="1:8" ht="13.8">
      <c r="A137" s="9">
        <v>1102910136</v>
      </c>
      <c r="B137" s="10" t="s">
        <v>318</v>
      </c>
      <c r="C137" s="10" t="s">
        <v>319</v>
      </c>
      <c r="D137" s="11">
        <v>78.400000000000006</v>
      </c>
      <c r="E137" s="12">
        <v>72.7</v>
      </c>
      <c r="F137" s="19">
        <v>70.900000000000006</v>
      </c>
      <c r="G137" s="14">
        <v>65.900000000000006</v>
      </c>
      <c r="H137" s="18">
        <v>66.099999999999994</v>
      </c>
    </row>
    <row r="138" spans="1:8" ht="13.8">
      <c r="A138" s="9">
        <v>1102910137</v>
      </c>
      <c r="B138" s="15" t="s">
        <v>320</v>
      </c>
      <c r="C138" s="15" t="s">
        <v>321</v>
      </c>
      <c r="D138" s="11">
        <v>73.599999999999994</v>
      </c>
      <c r="E138" s="12">
        <v>74.3</v>
      </c>
      <c r="F138" s="19">
        <v>74.3</v>
      </c>
      <c r="G138" s="14">
        <v>73.5</v>
      </c>
      <c r="H138" s="18">
        <v>71.3</v>
      </c>
    </row>
    <row r="139" spans="1:8" ht="13.8">
      <c r="A139" s="9">
        <v>1102910138</v>
      </c>
      <c r="B139" s="10" t="s">
        <v>322</v>
      </c>
      <c r="C139" s="10" t="s">
        <v>323</v>
      </c>
      <c r="D139" s="11">
        <v>61.7</v>
      </c>
      <c r="E139" s="12">
        <v>58</v>
      </c>
      <c r="F139" s="19">
        <v>53.7</v>
      </c>
      <c r="G139" s="14">
        <v>51</v>
      </c>
      <c r="H139" s="18">
        <v>57.3</v>
      </c>
    </row>
    <row r="140" spans="1:8" ht="13.8">
      <c r="A140" s="9">
        <v>1102910139</v>
      </c>
      <c r="B140" s="15" t="s">
        <v>324</v>
      </c>
      <c r="C140" s="15" t="s">
        <v>325</v>
      </c>
      <c r="D140" s="11">
        <v>72.599999999999994</v>
      </c>
      <c r="E140" s="12">
        <v>67.7</v>
      </c>
      <c r="F140" s="19">
        <v>64.2</v>
      </c>
      <c r="G140" s="14">
        <v>63.9</v>
      </c>
      <c r="H140" s="18">
        <v>69.8</v>
      </c>
    </row>
    <row r="141" spans="1:8" ht="13.8">
      <c r="A141" s="9">
        <v>1102910140</v>
      </c>
      <c r="B141" s="15" t="s">
        <v>326</v>
      </c>
      <c r="C141" s="15" t="s">
        <v>327</v>
      </c>
      <c r="D141" s="11">
        <v>67.099999999999994</v>
      </c>
      <c r="E141" s="12">
        <v>70.7</v>
      </c>
      <c r="F141" s="19">
        <v>69</v>
      </c>
      <c r="G141" s="14">
        <v>67.599999999999994</v>
      </c>
      <c r="H141" s="18">
        <v>73.5</v>
      </c>
    </row>
    <row r="142" spans="1:8" ht="13.8">
      <c r="A142" s="9">
        <v>1102910142</v>
      </c>
      <c r="B142" s="10" t="s">
        <v>56</v>
      </c>
      <c r="C142" s="10" t="s">
        <v>328</v>
      </c>
      <c r="D142" s="11">
        <v>70.7</v>
      </c>
      <c r="E142" s="12">
        <v>69</v>
      </c>
      <c r="F142" s="19">
        <v>68.3</v>
      </c>
      <c r="G142" s="14">
        <v>65.400000000000006</v>
      </c>
      <c r="H142" s="18">
        <v>71.900000000000006</v>
      </c>
    </row>
    <row r="143" spans="1:8" ht="13.8">
      <c r="A143" s="9">
        <v>1102910141</v>
      </c>
      <c r="B143" s="15" t="s">
        <v>56</v>
      </c>
      <c r="C143" s="15" t="s">
        <v>329</v>
      </c>
      <c r="D143" s="11">
        <v>75.5</v>
      </c>
      <c r="E143" s="12">
        <v>79.5</v>
      </c>
      <c r="F143" s="19">
        <v>71.2</v>
      </c>
      <c r="G143" s="14">
        <v>62.9</v>
      </c>
      <c r="H143" s="18">
        <v>66</v>
      </c>
    </row>
    <row r="144" spans="1:8" ht="13.8">
      <c r="A144" s="9">
        <v>1102910143</v>
      </c>
      <c r="B144" s="10" t="s">
        <v>330</v>
      </c>
      <c r="C144" s="10" t="s">
        <v>331</v>
      </c>
      <c r="D144" s="11">
        <v>76.099999999999994</v>
      </c>
      <c r="E144" s="12">
        <v>75.099999999999994</v>
      </c>
      <c r="F144" s="19">
        <v>64</v>
      </c>
      <c r="G144" s="14">
        <v>63.9</v>
      </c>
      <c r="H144" s="18">
        <v>65.099999999999994</v>
      </c>
    </row>
    <row r="145" spans="1:8" ht="13.8">
      <c r="A145" s="9">
        <v>1102910144</v>
      </c>
      <c r="B145" s="10" t="s">
        <v>332</v>
      </c>
      <c r="C145" s="10" t="s">
        <v>333</v>
      </c>
      <c r="D145" s="11">
        <v>80</v>
      </c>
      <c r="E145" s="12">
        <v>83.7</v>
      </c>
      <c r="F145" s="19">
        <v>77.3</v>
      </c>
      <c r="G145" s="14">
        <v>73.099999999999994</v>
      </c>
      <c r="H145" s="18">
        <v>78.7</v>
      </c>
    </row>
    <row r="146" spans="1:8" ht="13.8">
      <c r="A146" s="9">
        <v>1102910145</v>
      </c>
      <c r="B146" s="10" t="s">
        <v>334</v>
      </c>
      <c r="C146" s="10" t="s">
        <v>335</v>
      </c>
      <c r="D146" s="11">
        <v>74.3</v>
      </c>
      <c r="E146" s="12">
        <v>74</v>
      </c>
      <c r="F146" s="19">
        <v>65.900000000000006</v>
      </c>
      <c r="G146" s="14">
        <v>66.599999999999994</v>
      </c>
      <c r="H146" s="18">
        <v>70.7</v>
      </c>
    </row>
    <row r="147" spans="1:8" ht="13.8">
      <c r="A147" s="9">
        <v>1102910146</v>
      </c>
      <c r="B147" s="10" t="s">
        <v>336</v>
      </c>
      <c r="C147" s="10" t="s">
        <v>337</v>
      </c>
      <c r="D147" s="11">
        <v>64.400000000000006</v>
      </c>
      <c r="E147" s="12">
        <v>70</v>
      </c>
      <c r="F147" s="19">
        <v>60</v>
      </c>
      <c r="G147" s="14">
        <v>59</v>
      </c>
      <c r="H147" s="18">
        <v>60</v>
      </c>
    </row>
    <row r="148" spans="1:8" ht="13.8">
      <c r="A148" s="9">
        <v>1102910147</v>
      </c>
      <c r="B148" s="15" t="s">
        <v>338</v>
      </c>
      <c r="C148" s="15" t="s">
        <v>339</v>
      </c>
      <c r="D148" s="11">
        <v>75.099999999999994</v>
      </c>
      <c r="E148" s="12">
        <v>73.2</v>
      </c>
      <c r="F148" s="19">
        <v>67.8</v>
      </c>
      <c r="G148" s="14">
        <v>70.3</v>
      </c>
      <c r="H148" s="18">
        <v>71</v>
      </c>
    </row>
    <row r="149" spans="1:8" ht="13.8">
      <c r="A149" s="9">
        <v>1102910148</v>
      </c>
      <c r="B149" s="10" t="s">
        <v>340</v>
      </c>
      <c r="C149" s="10" t="s">
        <v>341</v>
      </c>
      <c r="D149" s="11">
        <v>67.7</v>
      </c>
      <c r="E149" s="12">
        <v>71.7</v>
      </c>
      <c r="F149" s="19">
        <v>63.7</v>
      </c>
      <c r="G149" s="14">
        <v>64.400000000000006</v>
      </c>
      <c r="H149" s="18">
        <v>64.900000000000006</v>
      </c>
    </row>
    <row r="150" spans="1:8" ht="13.8">
      <c r="A150" s="9">
        <v>1102910149</v>
      </c>
      <c r="B150" s="10" t="s">
        <v>342</v>
      </c>
      <c r="C150" s="10" t="s">
        <v>343</v>
      </c>
      <c r="D150" s="11">
        <v>75.599999999999994</v>
      </c>
      <c r="E150" s="12">
        <v>70.3</v>
      </c>
      <c r="F150" s="19">
        <v>63.7</v>
      </c>
      <c r="G150" s="14">
        <v>65.7</v>
      </c>
      <c r="H150" s="18">
        <v>67.8</v>
      </c>
    </row>
    <row r="151" spans="1:8" ht="13.8">
      <c r="A151" s="9">
        <v>1102910150</v>
      </c>
      <c r="B151" s="15" t="s">
        <v>344</v>
      </c>
      <c r="C151" s="15" t="s">
        <v>345</v>
      </c>
      <c r="D151" s="11">
        <v>69</v>
      </c>
      <c r="E151" s="12">
        <v>71.599999999999994</v>
      </c>
      <c r="F151" s="19">
        <v>60.5</v>
      </c>
      <c r="G151" s="14">
        <v>59.5</v>
      </c>
      <c r="H151" s="18">
        <v>63.1</v>
      </c>
    </row>
    <row r="152" spans="1:8" ht="13.8">
      <c r="A152" s="9">
        <v>1102910151</v>
      </c>
      <c r="B152" s="15" t="s">
        <v>58</v>
      </c>
      <c r="C152" s="15" t="s">
        <v>346</v>
      </c>
      <c r="D152" s="11">
        <v>72.900000000000006</v>
      </c>
      <c r="E152" s="12">
        <v>76.7</v>
      </c>
      <c r="F152" s="19">
        <v>66.099999999999994</v>
      </c>
      <c r="G152" s="14">
        <v>64.7</v>
      </c>
      <c r="H152" s="18">
        <v>66.3</v>
      </c>
    </row>
    <row r="153" spans="1:8" ht="13.8">
      <c r="A153" s="9">
        <v>1102910152</v>
      </c>
      <c r="B153" s="15" t="s">
        <v>347</v>
      </c>
      <c r="C153" s="15" t="s">
        <v>348</v>
      </c>
      <c r="D153" s="11">
        <v>71.7</v>
      </c>
      <c r="E153" s="12">
        <v>79.099999999999994</v>
      </c>
      <c r="F153" s="19">
        <v>65.8</v>
      </c>
      <c r="G153" s="14">
        <v>57.1</v>
      </c>
      <c r="H153" s="18">
        <v>63.6</v>
      </c>
    </row>
    <row r="154" spans="1:8" ht="13.8">
      <c r="A154" s="9">
        <v>1102910153</v>
      </c>
      <c r="B154" s="10" t="s">
        <v>349</v>
      </c>
      <c r="C154" s="10" t="s">
        <v>350</v>
      </c>
      <c r="D154" s="11">
        <v>70.400000000000006</v>
      </c>
      <c r="E154" s="12">
        <v>69.900000000000006</v>
      </c>
      <c r="F154" s="19">
        <v>60.6</v>
      </c>
      <c r="G154" s="14">
        <v>60.2</v>
      </c>
      <c r="H154" s="18">
        <v>69</v>
      </c>
    </row>
    <row r="155" spans="1:8" ht="13.8">
      <c r="A155" s="9">
        <v>1102910154</v>
      </c>
      <c r="B155" s="10" t="s">
        <v>351</v>
      </c>
      <c r="C155" s="10" t="s">
        <v>352</v>
      </c>
      <c r="D155" s="11">
        <v>80.400000000000006</v>
      </c>
      <c r="E155" s="12">
        <v>79.2</v>
      </c>
      <c r="F155" s="19">
        <v>68.099999999999994</v>
      </c>
      <c r="G155" s="14">
        <v>66.099999999999994</v>
      </c>
      <c r="H155" s="18">
        <v>71.400000000000006</v>
      </c>
    </row>
    <row r="156" spans="1:8" ht="13.8">
      <c r="A156" s="9">
        <v>1102910155</v>
      </c>
      <c r="B156" s="15" t="s">
        <v>353</v>
      </c>
      <c r="C156" s="15" t="s">
        <v>354</v>
      </c>
      <c r="D156" s="11">
        <v>63.6</v>
      </c>
      <c r="E156" s="12">
        <v>61.6</v>
      </c>
      <c r="F156" s="19">
        <v>60.9</v>
      </c>
      <c r="G156" s="14">
        <v>62.5</v>
      </c>
      <c r="H156" s="18">
        <v>64</v>
      </c>
    </row>
    <row r="157" spans="1:8" ht="13.8">
      <c r="A157" s="9">
        <v>1102910156</v>
      </c>
      <c r="B157" s="15" t="s">
        <v>355</v>
      </c>
      <c r="C157" s="15" t="s">
        <v>356</v>
      </c>
      <c r="D157" s="11">
        <v>68.7</v>
      </c>
      <c r="E157" s="12">
        <v>59.4</v>
      </c>
      <c r="F157" s="19">
        <v>56.7</v>
      </c>
      <c r="G157" s="14">
        <v>59.2</v>
      </c>
      <c r="H157" s="18">
        <v>66.099999999999994</v>
      </c>
    </row>
    <row r="158" spans="1:8" ht="13.8">
      <c r="A158" s="9">
        <v>1102910157</v>
      </c>
      <c r="B158" s="15" t="s">
        <v>357</v>
      </c>
      <c r="C158" s="15" t="s">
        <v>358</v>
      </c>
      <c r="D158" s="11">
        <v>66.900000000000006</v>
      </c>
      <c r="E158" s="12">
        <v>69.8</v>
      </c>
      <c r="F158" s="19">
        <v>63.3</v>
      </c>
      <c r="G158" s="14">
        <v>66.5</v>
      </c>
      <c r="H158" s="18">
        <v>70.400000000000006</v>
      </c>
    </row>
    <row r="159" spans="1:8" ht="13.8">
      <c r="A159" s="9">
        <v>1102910158</v>
      </c>
      <c r="B159" s="15" t="s">
        <v>359</v>
      </c>
      <c r="C159" s="15" t="s">
        <v>360</v>
      </c>
      <c r="D159" s="11">
        <v>80.599999999999994</v>
      </c>
      <c r="E159" s="12">
        <v>71.900000000000006</v>
      </c>
      <c r="F159" s="19">
        <v>69.3</v>
      </c>
      <c r="G159" s="14">
        <v>63</v>
      </c>
      <c r="H159" s="18">
        <v>73</v>
      </c>
    </row>
    <row r="160" spans="1:8" ht="13.8">
      <c r="A160" s="9">
        <v>1102910159</v>
      </c>
      <c r="B160" s="15" t="s">
        <v>361</v>
      </c>
      <c r="C160" s="15" t="s">
        <v>362</v>
      </c>
      <c r="D160" s="11">
        <v>56.7</v>
      </c>
      <c r="E160" s="12">
        <v>62.3</v>
      </c>
      <c r="F160" s="19">
        <v>58.5</v>
      </c>
      <c r="G160" s="14">
        <v>59.2</v>
      </c>
      <c r="H160" s="18">
        <v>66.099999999999994</v>
      </c>
    </row>
    <row r="161" spans="1:8" ht="13.8">
      <c r="A161" s="9">
        <v>1102910160</v>
      </c>
      <c r="B161" s="15" t="s">
        <v>363</v>
      </c>
      <c r="C161" s="15" t="s">
        <v>364</v>
      </c>
      <c r="D161" s="11">
        <v>83.5</v>
      </c>
      <c r="E161" s="12">
        <v>85</v>
      </c>
      <c r="F161" s="19">
        <v>80.3</v>
      </c>
      <c r="G161" s="14">
        <v>73.099999999999994</v>
      </c>
      <c r="H161" s="18">
        <v>75.8</v>
      </c>
    </row>
    <row r="162" spans="1:8" ht="13.8">
      <c r="A162" s="9">
        <v>1102910161</v>
      </c>
      <c r="B162" s="15" t="s">
        <v>365</v>
      </c>
      <c r="C162" s="15" t="s">
        <v>366</v>
      </c>
      <c r="D162" s="11">
        <v>85.2</v>
      </c>
      <c r="E162" s="12">
        <v>86.1</v>
      </c>
      <c r="F162" s="19">
        <v>83.5</v>
      </c>
      <c r="G162" s="14">
        <v>71.8</v>
      </c>
      <c r="H162" s="18">
        <v>76.8</v>
      </c>
    </row>
    <row r="163" spans="1:8" ht="13.8">
      <c r="A163" s="9">
        <v>1102910162</v>
      </c>
      <c r="B163" s="10" t="s">
        <v>367</v>
      </c>
      <c r="C163" s="10" t="s">
        <v>368</v>
      </c>
      <c r="D163" s="11">
        <v>58.4</v>
      </c>
      <c r="E163" s="12">
        <v>65.5</v>
      </c>
      <c r="F163" s="19">
        <v>62.2</v>
      </c>
      <c r="G163" s="14">
        <v>57.3</v>
      </c>
      <c r="H163" s="18">
        <v>65.2</v>
      </c>
    </row>
    <row r="164" spans="1:8" ht="13.8">
      <c r="A164" s="9">
        <v>1102910163</v>
      </c>
      <c r="B164" s="15" t="s">
        <v>369</v>
      </c>
      <c r="C164" s="15" t="s">
        <v>370</v>
      </c>
      <c r="D164" s="11">
        <v>68.7</v>
      </c>
      <c r="E164" s="12">
        <v>71.7</v>
      </c>
      <c r="F164" s="19">
        <v>70.900000000000006</v>
      </c>
      <c r="G164" s="14">
        <v>64.900000000000006</v>
      </c>
      <c r="H164" s="18">
        <v>69.3</v>
      </c>
    </row>
    <row r="165" spans="1:8" ht="13.8">
      <c r="A165" s="9">
        <v>1102910164</v>
      </c>
      <c r="B165" s="15" t="s">
        <v>371</v>
      </c>
      <c r="C165" s="15" t="s">
        <v>372</v>
      </c>
      <c r="D165" s="11">
        <v>73.599999999999994</v>
      </c>
      <c r="E165" s="12">
        <v>75.3</v>
      </c>
      <c r="F165" s="19">
        <v>73.3</v>
      </c>
      <c r="G165" s="14">
        <v>66.599999999999994</v>
      </c>
      <c r="H165" s="18">
        <v>73.599999999999994</v>
      </c>
    </row>
    <row r="166" spans="1:8" ht="13.8">
      <c r="A166" s="9">
        <v>1102910165</v>
      </c>
      <c r="B166" s="15" t="s">
        <v>373</v>
      </c>
      <c r="C166" s="15" t="s">
        <v>374</v>
      </c>
      <c r="D166" s="11">
        <v>80.099999999999994</v>
      </c>
      <c r="E166" s="12">
        <v>80.900000000000006</v>
      </c>
      <c r="F166" s="19">
        <v>75.599999999999994</v>
      </c>
      <c r="G166" s="14">
        <v>73.900000000000006</v>
      </c>
      <c r="H166" s="18">
        <v>78.599999999999994</v>
      </c>
    </row>
    <row r="167" spans="1:8" ht="13.8">
      <c r="A167" s="9">
        <v>1102910166</v>
      </c>
      <c r="B167" s="15" t="s">
        <v>375</v>
      </c>
      <c r="C167" s="15" t="s">
        <v>376</v>
      </c>
      <c r="D167" s="11">
        <v>80.400000000000006</v>
      </c>
      <c r="E167" s="12">
        <v>75.7</v>
      </c>
      <c r="F167" s="19">
        <v>74.599999999999994</v>
      </c>
      <c r="G167" s="14">
        <v>71.5</v>
      </c>
      <c r="H167" s="18">
        <v>74.599999999999994</v>
      </c>
    </row>
    <row r="168" spans="1:8" ht="13.8">
      <c r="A168" s="9">
        <v>1102910167</v>
      </c>
      <c r="B168" s="10" t="s">
        <v>377</v>
      </c>
      <c r="C168" s="10" t="s">
        <v>378</v>
      </c>
      <c r="D168" s="11">
        <v>70</v>
      </c>
      <c r="E168" s="12">
        <v>72.599999999999994</v>
      </c>
      <c r="F168" s="19">
        <v>65.599999999999994</v>
      </c>
      <c r="G168" s="14">
        <v>59.3</v>
      </c>
      <c r="H168" s="18">
        <v>69</v>
      </c>
    </row>
    <row r="169" spans="1:8" ht="13.8">
      <c r="A169" s="9">
        <v>1102910168</v>
      </c>
      <c r="B169" s="10" t="s">
        <v>379</v>
      </c>
      <c r="C169" s="10" t="s">
        <v>380</v>
      </c>
      <c r="D169" s="11">
        <v>61.1</v>
      </c>
      <c r="E169" s="12">
        <v>61.1</v>
      </c>
      <c r="F169" s="19">
        <v>68.2</v>
      </c>
      <c r="G169" s="14">
        <v>64.8</v>
      </c>
      <c r="H169" s="18">
        <v>65.400000000000006</v>
      </c>
    </row>
    <row r="170" spans="1:8" ht="13.8">
      <c r="A170" s="9">
        <v>1102910169</v>
      </c>
      <c r="B170" s="10" t="s">
        <v>381</v>
      </c>
      <c r="C170" s="10" t="s">
        <v>382</v>
      </c>
      <c r="D170" s="11">
        <v>81.900000000000006</v>
      </c>
      <c r="E170" s="12">
        <v>85.7</v>
      </c>
      <c r="F170" s="19">
        <v>82.9</v>
      </c>
      <c r="G170" s="14">
        <v>73.7</v>
      </c>
      <c r="H170" s="18">
        <v>78.099999999999994</v>
      </c>
    </row>
    <row r="171" spans="1:8" ht="13.8">
      <c r="A171" s="9">
        <v>1102910170</v>
      </c>
      <c r="B171" s="10" t="s">
        <v>383</v>
      </c>
      <c r="C171" s="10" t="s">
        <v>384</v>
      </c>
      <c r="D171" s="11">
        <v>74.099999999999994</v>
      </c>
      <c r="E171" s="12">
        <v>71.3</v>
      </c>
      <c r="F171" s="19">
        <v>59.4</v>
      </c>
      <c r="G171" s="14">
        <v>55.4</v>
      </c>
      <c r="H171" s="18">
        <v>63.7</v>
      </c>
    </row>
    <row r="172" spans="1:8" ht="13.8">
      <c r="A172" s="9">
        <v>1102910171</v>
      </c>
      <c r="B172" s="10" t="s">
        <v>385</v>
      </c>
      <c r="C172" s="10" t="s">
        <v>386</v>
      </c>
      <c r="D172" s="11">
        <v>70.3</v>
      </c>
      <c r="E172" s="12">
        <v>61.2</v>
      </c>
      <c r="F172" s="19">
        <v>63.7</v>
      </c>
      <c r="G172" s="14">
        <v>58.2</v>
      </c>
      <c r="H172" s="18">
        <v>63.7</v>
      </c>
    </row>
    <row r="173" spans="1:8" ht="13.8">
      <c r="A173" s="9">
        <v>1102910172</v>
      </c>
      <c r="B173" s="15" t="s">
        <v>387</v>
      </c>
      <c r="C173" s="15" t="s">
        <v>388</v>
      </c>
      <c r="D173" s="11">
        <v>72</v>
      </c>
      <c r="E173" s="12">
        <v>63.8</v>
      </c>
      <c r="F173" s="19">
        <v>66.3</v>
      </c>
      <c r="G173" s="14">
        <v>66.5</v>
      </c>
      <c r="H173" s="18">
        <v>66.3</v>
      </c>
    </row>
    <row r="174" spans="1:8" ht="13.8">
      <c r="A174" s="9">
        <v>1102910173</v>
      </c>
      <c r="B174" s="10" t="s">
        <v>389</v>
      </c>
      <c r="C174" s="10" t="s">
        <v>390</v>
      </c>
      <c r="D174" s="11">
        <v>72.599999999999994</v>
      </c>
      <c r="E174" s="12">
        <v>73.8</v>
      </c>
      <c r="F174" s="19">
        <v>70.400000000000006</v>
      </c>
      <c r="G174" s="14">
        <v>61.5</v>
      </c>
      <c r="H174" s="18">
        <v>63.2</v>
      </c>
    </row>
    <row r="175" spans="1:8" ht="13.8">
      <c r="A175" s="9">
        <v>1102910174</v>
      </c>
      <c r="B175" s="10" t="s">
        <v>391</v>
      </c>
      <c r="C175" s="10" t="s">
        <v>392</v>
      </c>
      <c r="D175" s="11">
        <v>62.6</v>
      </c>
      <c r="E175" s="12">
        <v>61.8</v>
      </c>
      <c r="F175" s="19">
        <v>55.8</v>
      </c>
      <c r="G175" s="14">
        <v>54.8</v>
      </c>
      <c r="H175" s="18">
        <v>63.3</v>
      </c>
    </row>
    <row r="176" spans="1:8" ht="13.8">
      <c r="A176" s="9">
        <v>1102910175</v>
      </c>
      <c r="B176" s="15" t="s">
        <v>393</v>
      </c>
      <c r="C176" s="15" t="s">
        <v>394</v>
      </c>
      <c r="D176" s="11">
        <v>85.9</v>
      </c>
      <c r="E176" s="12">
        <v>86.1</v>
      </c>
      <c r="F176" s="19">
        <v>77.7</v>
      </c>
      <c r="G176" s="14">
        <v>75.400000000000006</v>
      </c>
      <c r="H176" s="18">
        <v>81.099999999999994</v>
      </c>
    </row>
    <row r="177" spans="1:8" ht="13.8">
      <c r="A177" s="9">
        <v>1102910176</v>
      </c>
      <c r="B177" s="10" t="s">
        <v>395</v>
      </c>
      <c r="C177" s="10" t="s">
        <v>396</v>
      </c>
      <c r="D177" s="11">
        <v>59.4</v>
      </c>
      <c r="E177" s="12">
        <v>60.3</v>
      </c>
      <c r="F177" s="19">
        <v>55</v>
      </c>
      <c r="G177" s="14">
        <v>53.3</v>
      </c>
      <c r="H177" s="18">
        <v>58.1</v>
      </c>
    </row>
    <row r="178" spans="1:8" ht="13.8">
      <c r="A178" s="9">
        <v>1102910177</v>
      </c>
      <c r="B178" s="10" t="s">
        <v>397</v>
      </c>
      <c r="C178" s="10" t="s">
        <v>398</v>
      </c>
      <c r="D178" s="11">
        <v>70.7</v>
      </c>
      <c r="E178" s="12">
        <v>76.900000000000006</v>
      </c>
      <c r="F178" s="19">
        <v>67</v>
      </c>
      <c r="G178" s="14">
        <v>67.900000000000006</v>
      </c>
      <c r="H178" s="18">
        <v>70.900000000000006</v>
      </c>
    </row>
    <row r="179" spans="1:8" ht="13.8">
      <c r="A179" s="9">
        <v>1102910178</v>
      </c>
      <c r="B179" s="10" t="s">
        <v>397</v>
      </c>
      <c r="C179" s="10" t="s">
        <v>352</v>
      </c>
      <c r="D179" s="11">
        <v>49.9</v>
      </c>
      <c r="E179" s="12">
        <v>49.2</v>
      </c>
      <c r="F179" s="19">
        <v>45.4</v>
      </c>
      <c r="G179" s="14">
        <v>43.7</v>
      </c>
      <c r="H179" s="18"/>
    </row>
    <row r="180" spans="1:8" ht="13.8">
      <c r="A180" s="9">
        <v>1102910179</v>
      </c>
      <c r="B180" s="10" t="s">
        <v>399</v>
      </c>
      <c r="C180" s="10" t="s">
        <v>400</v>
      </c>
      <c r="D180" s="11">
        <v>53.6</v>
      </c>
      <c r="E180" s="12">
        <v>59</v>
      </c>
      <c r="F180" s="19">
        <v>49.7</v>
      </c>
      <c r="G180" s="14">
        <v>46.8</v>
      </c>
      <c r="H180" s="18">
        <v>53.6</v>
      </c>
    </row>
    <row r="181" spans="1:8" ht="13.8">
      <c r="A181" s="9">
        <v>1102910180</v>
      </c>
      <c r="B181" s="10" t="s">
        <v>57</v>
      </c>
      <c r="C181" s="10" t="s">
        <v>401</v>
      </c>
      <c r="D181" s="11">
        <v>65.7</v>
      </c>
      <c r="E181" s="12">
        <v>55.2</v>
      </c>
      <c r="F181" s="19">
        <v>57.7</v>
      </c>
      <c r="G181" s="14">
        <v>58</v>
      </c>
      <c r="H181" s="18">
        <v>62.5</v>
      </c>
    </row>
    <row r="182" spans="1:8" ht="13.8">
      <c r="A182" s="9">
        <v>1102910181</v>
      </c>
      <c r="B182" s="10" t="s">
        <v>402</v>
      </c>
      <c r="C182" s="10" t="s">
        <v>403</v>
      </c>
      <c r="D182" s="11">
        <v>76.900000000000006</v>
      </c>
      <c r="E182" s="12">
        <v>78.900000000000006</v>
      </c>
      <c r="F182" s="19">
        <v>67.900000000000006</v>
      </c>
      <c r="G182" s="14">
        <v>62.2</v>
      </c>
      <c r="H182" s="18">
        <v>74.3</v>
      </c>
    </row>
    <row r="183" spans="1:8" ht="13.8">
      <c r="A183" s="9">
        <v>1102910182</v>
      </c>
      <c r="B183" s="10" t="s">
        <v>404</v>
      </c>
      <c r="C183" s="10" t="s">
        <v>405</v>
      </c>
      <c r="D183" s="11">
        <v>78</v>
      </c>
      <c r="E183" s="12">
        <v>69.8</v>
      </c>
      <c r="F183" s="14"/>
      <c r="G183" s="14"/>
      <c r="H183" s="18"/>
    </row>
    <row r="184" spans="1:8" ht="13.8">
      <c r="A184" s="9">
        <v>1102910183</v>
      </c>
      <c r="B184" s="10" t="s">
        <v>406</v>
      </c>
      <c r="C184" s="10" t="s">
        <v>407</v>
      </c>
      <c r="D184" s="11">
        <v>77.400000000000006</v>
      </c>
      <c r="E184" s="12">
        <v>77.900000000000006</v>
      </c>
      <c r="F184" s="19">
        <v>66.2</v>
      </c>
      <c r="G184" s="14">
        <v>65.400000000000006</v>
      </c>
      <c r="H184" s="22">
        <v>68.099999999999994</v>
      </c>
    </row>
    <row r="185" spans="1:8" ht="13.8">
      <c r="A185" s="9">
        <v>1102910184</v>
      </c>
      <c r="B185" s="10" t="s">
        <v>408</v>
      </c>
      <c r="C185" s="10" t="s">
        <v>409</v>
      </c>
      <c r="D185" s="11">
        <v>61.2</v>
      </c>
      <c r="E185" s="12">
        <v>66</v>
      </c>
      <c r="F185" s="14"/>
      <c r="G185" s="14"/>
      <c r="H185" s="22"/>
    </row>
    <row r="186" spans="1:8" ht="13.8">
      <c r="A186" s="9">
        <v>1102910185</v>
      </c>
      <c r="B186" s="10" t="s">
        <v>410</v>
      </c>
      <c r="C186" s="10" t="s">
        <v>411</v>
      </c>
      <c r="D186" s="11">
        <v>73.3</v>
      </c>
      <c r="E186" s="12">
        <v>77.400000000000006</v>
      </c>
      <c r="F186" s="19">
        <v>73.2</v>
      </c>
      <c r="G186" s="14">
        <v>63.8</v>
      </c>
      <c r="H186" s="22">
        <v>68.2</v>
      </c>
    </row>
    <row r="187" spans="1:8" ht="13.8">
      <c r="A187" s="9">
        <v>1102910186</v>
      </c>
      <c r="B187" s="10" t="s">
        <v>412</v>
      </c>
      <c r="C187" s="10" t="s">
        <v>413</v>
      </c>
      <c r="D187" s="11">
        <v>76.2</v>
      </c>
      <c r="E187" s="12">
        <v>74.900000000000006</v>
      </c>
      <c r="F187" s="19">
        <v>65.8</v>
      </c>
      <c r="G187" s="14">
        <v>65.599999999999994</v>
      </c>
      <c r="H187" s="22">
        <v>72</v>
      </c>
    </row>
    <row r="188" spans="1:8">
      <c r="A188" s="13">
        <v>1102913005</v>
      </c>
      <c r="B188" s="16" t="s">
        <v>416</v>
      </c>
      <c r="C188" s="16" t="s">
        <v>417</v>
      </c>
      <c r="D188" s="17"/>
      <c r="E188" s="17"/>
      <c r="F188" s="19">
        <v>72.099999999999994</v>
      </c>
      <c r="G188" s="14">
        <v>75.7</v>
      </c>
      <c r="H188" s="22">
        <v>76.900000000000006</v>
      </c>
    </row>
    <row r="189" spans="1:8">
      <c r="A189" s="13">
        <v>1102913028</v>
      </c>
      <c r="B189" s="16" t="s">
        <v>418</v>
      </c>
      <c r="C189" s="16" t="s">
        <v>419</v>
      </c>
      <c r="D189" s="17"/>
      <c r="E189" s="17"/>
      <c r="F189" s="19">
        <v>77.400000000000006</v>
      </c>
      <c r="G189" s="14">
        <v>75.3</v>
      </c>
      <c r="H189" s="22">
        <v>77.900000000000006</v>
      </c>
    </row>
    <row r="190" spans="1:8">
      <c r="A190" s="13">
        <v>1102913067</v>
      </c>
      <c r="B190" s="16" t="s">
        <v>420</v>
      </c>
      <c r="C190" s="16" t="s">
        <v>421</v>
      </c>
      <c r="D190" s="17"/>
      <c r="E190" s="17"/>
      <c r="F190" s="19">
        <v>79.3</v>
      </c>
      <c r="G190" s="14">
        <v>81.8</v>
      </c>
      <c r="H190" s="22">
        <v>85.5</v>
      </c>
    </row>
    <row r="191" spans="1:8">
      <c r="A191" s="13">
        <v>1102913078</v>
      </c>
      <c r="B191" s="16" t="s">
        <v>422</v>
      </c>
      <c r="C191" s="16" t="s">
        <v>423</v>
      </c>
      <c r="D191" s="17"/>
      <c r="E191" s="17"/>
      <c r="F191" s="19">
        <v>78.900000000000006</v>
      </c>
      <c r="G191" s="14">
        <v>71.400000000000006</v>
      </c>
      <c r="H191" s="22">
        <v>77.5</v>
      </c>
    </row>
    <row r="192" spans="1:8">
      <c r="A192" s="13">
        <v>1102913105</v>
      </c>
      <c r="B192" s="16" t="s">
        <v>424</v>
      </c>
      <c r="C192" s="16" t="s">
        <v>425</v>
      </c>
      <c r="D192" s="17"/>
      <c r="E192" s="17"/>
      <c r="F192" s="19">
        <v>72.2</v>
      </c>
      <c r="G192" s="14">
        <v>72.400000000000006</v>
      </c>
      <c r="H192" s="22">
        <v>75.8</v>
      </c>
    </row>
    <row r="193" spans="1:8">
      <c r="A193" s="13">
        <v>1102940087</v>
      </c>
      <c r="B193" s="16" t="s">
        <v>427</v>
      </c>
      <c r="C193" s="16" t="s">
        <v>428</v>
      </c>
      <c r="D193" s="17"/>
      <c r="E193" s="17"/>
      <c r="F193" s="19">
        <v>80.099999999999994</v>
      </c>
      <c r="G193" s="14">
        <v>84</v>
      </c>
      <c r="H193" s="22">
        <v>84.1</v>
      </c>
    </row>
    <row r="194" spans="1:8">
      <c r="A194" s="13">
        <v>1202910801</v>
      </c>
      <c r="B194" s="16" t="s">
        <v>44</v>
      </c>
      <c r="C194" s="16" t="s">
        <v>45</v>
      </c>
      <c r="D194" s="17"/>
      <c r="E194" s="17"/>
      <c r="F194" s="19">
        <v>46.4</v>
      </c>
      <c r="G194" s="14">
        <v>44.6</v>
      </c>
      <c r="H194" s="22">
        <v>52.8</v>
      </c>
    </row>
    <row r="195" spans="1:8">
      <c r="A195" s="13">
        <v>1202910901</v>
      </c>
      <c r="B195" s="16" t="s">
        <v>20</v>
      </c>
      <c r="C195" s="16" t="s">
        <v>21</v>
      </c>
      <c r="D195" s="17"/>
      <c r="E195" s="17"/>
      <c r="F195" s="19">
        <v>52.3</v>
      </c>
      <c r="G195" s="14">
        <v>51.7</v>
      </c>
      <c r="H195" s="22">
        <v>0</v>
      </c>
    </row>
    <row r="196" spans="1:8">
      <c r="A196" s="13">
        <v>1202910902</v>
      </c>
      <c r="B196" s="16" t="s">
        <v>50</v>
      </c>
      <c r="C196" s="16" t="s">
        <v>22</v>
      </c>
      <c r="D196" s="17"/>
      <c r="E196" s="17"/>
      <c r="F196" s="19">
        <v>57</v>
      </c>
      <c r="G196" s="14">
        <v>49.2</v>
      </c>
      <c r="H196" s="22">
        <v>55</v>
      </c>
    </row>
    <row r="197" spans="1:8">
      <c r="A197" s="13">
        <v>1202910903</v>
      </c>
      <c r="B197" s="16" t="s">
        <v>23</v>
      </c>
      <c r="C197" s="16" t="s">
        <v>24</v>
      </c>
      <c r="D197" s="17"/>
      <c r="E197" s="17"/>
      <c r="F197" s="19">
        <v>54.9</v>
      </c>
      <c r="G197" s="14">
        <v>45.8</v>
      </c>
      <c r="H197" s="22">
        <v>54</v>
      </c>
    </row>
    <row r="198" spans="1:8">
      <c r="A198" s="13">
        <v>1202910904</v>
      </c>
      <c r="B198" s="16" t="s">
        <v>37</v>
      </c>
      <c r="C198" s="16" t="s">
        <v>38</v>
      </c>
      <c r="D198" s="17"/>
      <c r="E198" s="17"/>
      <c r="F198" s="19">
        <v>68.400000000000006</v>
      </c>
      <c r="G198" s="14">
        <v>67.099999999999994</v>
      </c>
      <c r="H198" s="22">
        <v>74</v>
      </c>
    </row>
    <row r="199" spans="1:8">
      <c r="A199" s="13">
        <v>1202910905</v>
      </c>
      <c r="B199" s="16" t="s">
        <v>414</v>
      </c>
      <c r="C199" s="16" t="s">
        <v>415</v>
      </c>
      <c r="D199" s="17"/>
      <c r="E199" s="17"/>
      <c r="F199" s="19">
        <v>63.8</v>
      </c>
      <c r="G199" s="14">
        <v>64.3</v>
      </c>
      <c r="H199" s="22">
        <v>67.2</v>
      </c>
    </row>
    <row r="200" spans="1:8">
      <c r="A200" s="13">
        <v>1202910906</v>
      </c>
      <c r="B200" s="16" t="s">
        <v>31</v>
      </c>
      <c r="C200" s="16" t="s">
        <v>32</v>
      </c>
      <c r="D200" s="17"/>
      <c r="E200" s="17"/>
      <c r="F200" s="19">
        <v>65.2</v>
      </c>
      <c r="G200" s="14">
        <v>70.599999999999994</v>
      </c>
      <c r="H200" s="22">
        <v>71.099999999999994</v>
      </c>
    </row>
    <row r="201" spans="1:8">
      <c r="A201" s="13">
        <v>1202910907</v>
      </c>
      <c r="B201" s="16" t="s">
        <v>42</v>
      </c>
      <c r="C201" s="16" t="s">
        <v>43</v>
      </c>
      <c r="D201" s="17"/>
      <c r="E201" s="17"/>
      <c r="F201" s="19">
        <v>45.2</v>
      </c>
      <c r="G201" s="14">
        <v>46.7</v>
      </c>
      <c r="H201" s="22"/>
    </row>
    <row r="202" spans="1:8">
      <c r="A202" s="13">
        <v>1202910908</v>
      </c>
      <c r="B202" s="16" t="s">
        <v>0</v>
      </c>
      <c r="C202" s="16" t="s">
        <v>1</v>
      </c>
      <c r="D202" s="17"/>
      <c r="E202" s="17"/>
      <c r="F202" s="19">
        <v>46.5</v>
      </c>
      <c r="G202" s="14">
        <v>53</v>
      </c>
      <c r="H202" s="22">
        <v>60.4</v>
      </c>
    </row>
    <row r="203" spans="1:8">
      <c r="A203" s="13">
        <v>1202910909</v>
      </c>
      <c r="B203" s="16" t="s">
        <v>35</v>
      </c>
      <c r="C203" s="16" t="s">
        <v>36</v>
      </c>
      <c r="D203" s="17"/>
      <c r="E203" s="17"/>
      <c r="F203" s="19">
        <v>64.900000000000006</v>
      </c>
      <c r="G203" s="14">
        <v>68.8</v>
      </c>
      <c r="H203" s="22">
        <v>76.099999999999994</v>
      </c>
    </row>
    <row r="204" spans="1:8">
      <c r="A204" s="13">
        <v>1202910910</v>
      </c>
      <c r="B204" s="16" t="s">
        <v>33</v>
      </c>
      <c r="C204" s="16" t="s">
        <v>34</v>
      </c>
      <c r="D204" s="17"/>
      <c r="E204" s="17"/>
      <c r="F204" s="19">
        <v>65.400000000000006</v>
      </c>
      <c r="G204" s="14">
        <v>70.400000000000006</v>
      </c>
      <c r="H204" s="22">
        <v>76</v>
      </c>
    </row>
    <row r="205" spans="1:8">
      <c r="A205" s="13">
        <v>1202910911</v>
      </c>
      <c r="B205" s="16" t="s">
        <v>9</v>
      </c>
      <c r="C205" s="16" t="s">
        <v>10</v>
      </c>
      <c r="D205" s="17"/>
      <c r="E205" s="17"/>
      <c r="F205" s="19">
        <v>57.8</v>
      </c>
      <c r="G205" s="14">
        <v>55.3</v>
      </c>
      <c r="H205" s="22">
        <v>65.400000000000006</v>
      </c>
    </row>
    <row r="206" spans="1:8">
      <c r="A206" s="13">
        <v>1202910912</v>
      </c>
      <c r="B206" s="16" t="s">
        <v>16</v>
      </c>
      <c r="C206" s="16" t="s">
        <v>17</v>
      </c>
      <c r="D206" s="17"/>
      <c r="E206" s="17"/>
      <c r="F206" s="19">
        <v>53.6</v>
      </c>
      <c r="G206" s="14">
        <v>53.4</v>
      </c>
      <c r="H206" s="22">
        <v>59.2</v>
      </c>
    </row>
    <row r="207" spans="1:8">
      <c r="A207" s="13">
        <v>1202910913</v>
      </c>
      <c r="B207" s="16" t="s">
        <v>11</v>
      </c>
      <c r="C207" s="16" t="s">
        <v>12</v>
      </c>
      <c r="D207" s="17"/>
      <c r="E207" s="17"/>
      <c r="F207" s="19">
        <v>58.9</v>
      </c>
      <c r="G207" s="14">
        <v>54.7</v>
      </c>
      <c r="H207" s="22">
        <v>66</v>
      </c>
    </row>
    <row r="208" spans="1:8">
      <c r="A208" s="13">
        <v>1202910914</v>
      </c>
      <c r="B208" s="16" t="s">
        <v>40</v>
      </c>
      <c r="C208" s="16" t="s">
        <v>41</v>
      </c>
      <c r="D208" s="17"/>
      <c r="E208" s="17"/>
      <c r="F208" s="19">
        <v>49.4</v>
      </c>
      <c r="G208" s="14">
        <v>46.8</v>
      </c>
      <c r="H208" s="22">
        <v>55.9</v>
      </c>
    </row>
    <row r="209" spans="1:8">
      <c r="A209" s="13">
        <v>1202910915</v>
      </c>
      <c r="B209" s="16" t="s">
        <v>18</v>
      </c>
      <c r="C209" s="16" t="s">
        <v>19</v>
      </c>
      <c r="D209" s="17"/>
      <c r="E209" s="17"/>
      <c r="F209" s="19">
        <v>52.6</v>
      </c>
      <c r="G209" s="14">
        <v>53</v>
      </c>
      <c r="H209" s="22">
        <v>65.3</v>
      </c>
    </row>
    <row r="210" spans="1:8">
      <c r="A210" s="13">
        <v>1202910916</v>
      </c>
      <c r="B210" s="16" t="s">
        <v>25</v>
      </c>
      <c r="C210" s="16" t="s">
        <v>26</v>
      </c>
      <c r="D210" s="17"/>
      <c r="E210" s="17"/>
      <c r="F210" s="19">
        <v>74.7</v>
      </c>
      <c r="G210" s="14">
        <v>75.3</v>
      </c>
      <c r="H210" s="22">
        <v>78.5</v>
      </c>
    </row>
    <row r="211" spans="1:8">
      <c r="A211" s="13">
        <v>1202910917</v>
      </c>
      <c r="B211" s="16" t="s">
        <v>2</v>
      </c>
      <c r="C211" s="16" t="s">
        <v>3</v>
      </c>
      <c r="D211" s="17"/>
      <c r="E211" s="17"/>
      <c r="F211" s="19">
        <v>65</v>
      </c>
      <c r="G211" s="14">
        <v>64.599999999999994</v>
      </c>
      <c r="H211" s="22">
        <v>69.599999999999994</v>
      </c>
    </row>
    <row r="212" spans="1:8">
      <c r="A212" s="13">
        <v>1202910918</v>
      </c>
      <c r="B212" s="16" t="s">
        <v>39</v>
      </c>
      <c r="C212" s="16" t="s">
        <v>55</v>
      </c>
      <c r="D212" s="17"/>
      <c r="E212" s="17"/>
      <c r="F212" s="19">
        <v>62.2</v>
      </c>
      <c r="G212" s="14">
        <v>58.6</v>
      </c>
      <c r="H212" s="22">
        <v>62.3</v>
      </c>
    </row>
    <row r="213" spans="1:8">
      <c r="A213" s="13">
        <v>1202910919</v>
      </c>
      <c r="B213" s="16" t="s">
        <v>7</v>
      </c>
      <c r="C213" s="16" t="s">
        <v>8</v>
      </c>
      <c r="D213" s="17"/>
      <c r="E213" s="17"/>
      <c r="F213" s="19">
        <v>54.1</v>
      </c>
      <c r="G213" s="14">
        <v>56</v>
      </c>
      <c r="H213" s="22">
        <v>59.4</v>
      </c>
    </row>
    <row r="214" spans="1:8">
      <c r="A214" s="13">
        <v>1202910920</v>
      </c>
      <c r="B214" s="16" t="s">
        <v>27</v>
      </c>
      <c r="C214" s="16" t="s">
        <v>28</v>
      </c>
      <c r="D214" s="17"/>
      <c r="E214" s="17"/>
      <c r="F214" s="19">
        <v>72.7</v>
      </c>
      <c r="G214" s="14">
        <v>74.7</v>
      </c>
      <c r="H214" s="22">
        <v>75.8</v>
      </c>
    </row>
    <row r="215" spans="1:8">
      <c r="A215" s="13">
        <v>1202910921</v>
      </c>
      <c r="B215" s="16" t="s">
        <v>14</v>
      </c>
      <c r="C215" s="16" t="s">
        <v>15</v>
      </c>
      <c r="D215" s="17"/>
      <c r="E215" s="17"/>
      <c r="F215" s="19">
        <v>50.1</v>
      </c>
      <c r="G215" s="14">
        <v>54</v>
      </c>
      <c r="H215" s="22">
        <v>63.8</v>
      </c>
    </row>
    <row r="216" spans="1:8">
      <c r="A216" s="13">
        <v>1202910922</v>
      </c>
      <c r="B216" s="16" t="s">
        <v>29</v>
      </c>
      <c r="C216" s="16" t="s">
        <v>30</v>
      </c>
      <c r="D216" s="17"/>
      <c r="E216" s="17"/>
      <c r="F216" s="19">
        <v>71.7</v>
      </c>
      <c r="G216" s="14">
        <v>73.7</v>
      </c>
      <c r="H216" s="22">
        <v>72.3</v>
      </c>
    </row>
    <row r="217" spans="1:8">
      <c r="A217" s="13">
        <v>1202910923</v>
      </c>
      <c r="B217" s="16" t="s">
        <v>4</v>
      </c>
      <c r="C217" s="16" t="s">
        <v>5</v>
      </c>
      <c r="D217" s="17"/>
      <c r="E217" s="17"/>
      <c r="F217" s="19">
        <v>55.9</v>
      </c>
      <c r="G217" s="14">
        <v>59.3</v>
      </c>
      <c r="H217" s="22">
        <v>64.7</v>
      </c>
    </row>
    <row r="218" spans="1:8">
      <c r="A218" s="13">
        <v>1202910924</v>
      </c>
      <c r="B218" s="16" t="s">
        <v>395</v>
      </c>
      <c r="C218" s="16" t="s">
        <v>6</v>
      </c>
      <c r="D218" s="17"/>
      <c r="E218" s="17"/>
      <c r="F218" s="19">
        <v>56.1</v>
      </c>
      <c r="G218" s="14">
        <v>56.7</v>
      </c>
      <c r="H218" s="22">
        <v>58.8</v>
      </c>
    </row>
    <row r="219" spans="1:8">
      <c r="A219" s="13">
        <v>1202910925</v>
      </c>
      <c r="B219" s="16" t="s">
        <v>13</v>
      </c>
      <c r="C219" s="16" t="s">
        <v>426</v>
      </c>
      <c r="D219" s="17"/>
      <c r="E219" s="17"/>
      <c r="F219" s="19">
        <v>60.5</v>
      </c>
      <c r="G219" s="14">
        <v>54.5</v>
      </c>
      <c r="H219" s="22">
        <v>62.3</v>
      </c>
    </row>
  </sheetData>
  <mergeCells count="1">
    <mergeCell ref="I1:K1"/>
  </mergeCells>
  <phoneticPr fontId="1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AG214"/>
  <sheetViews>
    <sheetView topLeftCell="T1" workbookViewId="0">
      <selection activeCell="AI3" sqref="AI3"/>
    </sheetView>
  </sheetViews>
  <sheetFormatPr defaultRowHeight="13.8"/>
  <cols>
    <col min="1" max="1" width="14.5546875" customWidth="1"/>
    <col min="2" max="2" width="29" customWidth="1"/>
    <col min="3" max="3" width="25.6640625" customWidth="1"/>
    <col min="6" max="6" width="9.109375" style="1" customWidth="1"/>
  </cols>
  <sheetData>
    <row r="2" spans="1:33">
      <c r="I2" s="64" t="s">
        <v>435</v>
      </c>
      <c r="J2" s="65"/>
      <c r="K2" s="65"/>
      <c r="L2" s="65"/>
      <c r="M2" s="66"/>
      <c r="N2" s="64" t="s">
        <v>446</v>
      </c>
      <c r="O2" s="65"/>
      <c r="P2" s="65"/>
      <c r="Q2" s="65"/>
      <c r="R2" s="66"/>
      <c r="S2" s="64" t="s">
        <v>453</v>
      </c>
      <c r="T2" s="65"/>
      <c r="U2" s="65"/>
      <c r="V2" s="65"/>
      <c r="W2" s="66"/>
      <c r="X2" s="64" t="s">
        <v>447</v>
      </c>
      <c r="Y2" s="65"/>
      <c r="Z2" s="65"/>
      <c r="AA2" s="65"/>
      <c r="AB2" s="66"/>
      <c r="AC2" s="64" t="s">
        <v>448</v>
      </c>
      <c r="AD2" s="65"/>
      <c r="AE2" s="65"/>
      <c r="AF2" s="65"/>
      <c r="AG2" s="66"/>
    </row>
    <row r="3" spans="1:33" s="56" customFormat="1" ht="28.8">
      <c r="A3" s="33" t="s">
        <v>46</v>
      </c>
      <c r="B3" s="34" t="s">
        <v>47</v>
      </c>
      <c r="C3" s="34" t="s">
        <v>48</v>
      </c>
      <c r="D3" s="35" t="s">
        <v>432</v>
      </c>
      <c r="E3" s="36" t="s">
        <v>433</v>
      </c>
      <c r="F3" s="45" t="s">
        <v>430</v>
      </c>
      <c r="G3" s="46" t="s">
        <v>431</v>
      </c>
      <c r="H3" s="45" t="s">
        <v>429</v>
      </c>
      <c r="I3" s="47" t="s">
        <v>436</v>
      </c>
      <c r="J3" s="47" t="s">
        <v>443</v>
      </c>
      <c r="K3" s="47" t="s">
        <v>444</v>
      </c>
      <c r="L3" s="47" t="s">
        <v>445</v>
      </c>
      <c r="M3" s="47" t="s">
        <v>449</v>
      </c>
      <c r="N3" s="47" t="s">
        <v>436</v>
      </c>
      <c r="O3" s="47" t="s">
        <v>443</v>
      </c>
      <c r="P3" s="47" t="s">
        <v>444</v>
      </c>
      <c r="Q3" s="47" t="s">
        <v>445</v>
      </c>
      <c r="R3" s="47" t="s">
        <v>449</v>
      </c>
      <c r="S3" s="47" t="s">
        <v>436</v>
      </c>
      <c r="T3" s="47" t="s">
        <v>443</v>
      </c>
      <c r="U3" s="47" t="s">
        <v>444</v>
      </c>
      <c r="V3" s="47" t="s">
        <v>445</v>
      </c>
      <c r="W3" s="47" t="s">
        <v>449</v>
      </c>
      <c r="X3" s="47" t="s">
        <v>436</v>
      </c>
      <c r="Y3" s="47" t="s">
        <v>443</v>
      </c>
      <c r="Z3" s="47" t="s">
        <v>444</v>
      </c>
      <c r="AA3" s="47" t="s">
        <v>445</v>
      </c>
      <c r="AB3" s="47" t="s">
        <v>449</v>
      </c>
      <c r="AC3" s="47" t="s">
        <v>436</v>
      </c>
      <c r="AD3" s="47" t="s">
        <v>443</v>
      </c>
      <c r="AE3" s="47" t="s">
        <v>444</v>
      </c>
      <c r="AF3" s="47" t="s">
        <v>445</v>
      </c>
      <c r="AG3" s="47" t="s">
        <v>449</v>
      </c>
    </row>
    <row r="4" spans="1:33" ht="14.4">
      <c r="A4" s="23">
        <v>1102910001</v>
      </c>
      <c r="B4" s="24" t="s">
        <v>59</v>
      </c>
      <c r="C4" s="24" t="s">
        <v>60</v>
      </c>
      <c r="D4" s="25">
        <v>76.8</v>
      </c>
      <c r="E4" s="26">
        <v>73.8</v>
      </c>
      <c r="F4" s="42">
        <v>67.2</v>
      </c>
      <c r="G4" s="43">
        <v>68.3</v>
      </c>
      <c r="H4" s="44">
        <v>64.7</v>
      </c>
      <c r="I4" s="41">
        <f>IF(D4&lt;60,1,0)</f>
        <v>0</v>
      </c>
      <c r="J4" s="41">
        <f>IF((D4&gt;=60)*(D4&lt;70),1,0)</f>
        <v>0</v>
      </c>
      <c r="K4" s="40">
        <f>IF((D4&gt;=70)*(D4&lt;75),1,0)</f>
        <v>0</v>
      </c>
      <c r="L4" s="40">
        <f>IF((D4&gt;=75)*(D4&lt;85),1,0)</f>
        <v>1</v>
      </c>
      <c r="M4" s="40">
        <f>IF(D4&gt;=85,1,0)</f>
        <v>0</v>
      </c>
      <c r="N4" s="41">
        <f>IF(E4&lt;60,1,0)</f>
        <v>0</v>
      </c>
      <c r="O4" s="41">
        <f>IF((E4&gt;=60)*(E4&lt;70),1,0)</f>
        <v>0</v>
      </c>
      <c r="P4" s="41">
        <f>IF((E4&gt;=70)*(E4&lt;75),1,0)</f>
        <v>1</v>
      </c>
      <c r="Q4" s="41">
        <f>IF((E4&gt;=75)*(E4&lt;85),1,0)</f>
        <v>0</v>
      </c>
      <c r="R4" s="41">
        <f>IF(E4&gt;=85,1,0)</f>
        <v>0</v>
      </c>
      <c r="S4" s="41">
        <f>IF(F4&lt;60,1,0)</f>
        <v>0</v>
      </c>
      <c r="T4" s="41">
        <f>IF((F4&gt;=60)*(F4&lt;70),1,0)</f>
        <v>1</v>
      </c>
      <c r="U4" s="41">
        <f>IF((F4&gt;=70)*(F4&lt;75),1,0)</f>
        <v>0</v>
      </c>
      <c r="V4" s="41">
        <f>IF((F4&gt;=75)*(F4&lt;85),1,0)</f>
        <v>0</v>
      </c>
      <c r="W4" s="41">
        <f>IF(F4&gt;=85,1,0)</f>
        <v>0</v>
      </c>
      <c r="X4" s="41">
        <f>IF(G4&lt;60,1,0)</f>
        <v>0</v>
      </c>
      <c r="Y4" s="41">
        <f>IF((G4&gt;=60)*(G4&lt;70),1,0)</f>
        <v>1</v>
      </c>
      <c r="Z4" s="41">
        <f>IF((G4&gt;=70)*(G4&lt;75),1,0)</f>
        <v>0</v>
      </c>
      <c r="AA4" s="41">
        <f>IF((G4&gt;=75)*(G4&lt;85),1,0)</f>
        <v>0</v>
      </c>
      <c r="AB4" s="41">
        <f>IF(G4&gt;=85,1,0)</f>
        <v>0</v>
      </c>
      <c r="AC4" s="41">
        <f>IF(H4&lt;60,1,0)</f>
        <v>0</v>
      </c>
      <c r="AD4" s="41">
        <f>IF((H4&gt;=60)*(H4&lt;70),1,0)</f>
        <v>1</v>
      </c>
      <c r="AE4" s="41">
        <f>IF((H4&gt;=70)*(H4&lt;75),1,0)</f>
        <v>0</v>
      </c>
      <c r="AF4" s="41">
        <f>IF((H4&gt;=75)*(H4&lt;85),1,0)</f>
        <v>0</v>
      </c>
      <c r="AG4" s="41">
        <f>IF(H4&gt;=85,1,0)</f>
        <v>0</v>
      </c>
    </row>
    <row r="5" spans="1:33" ht="14.4">
      <c r="A5" s="23">
        <v>1102910002</v>
      </c>
      <c r="B5" s="24" t="s">
        <v>61</v>
      </c>
      <c r="C5" s="24" t="s">
        <v>62</v>
      </c>
      <c r="D5" s="25">
        <v>69.900000000000006</v>
      </c>
      <c r="E5" s="26">
        <v>71.8</v>
      </c>
      <c r="F5" s="31">
        <v>66.5</v>
      </c>
      <c r="G5" s="32">
        <v>70.8</v>
      </c>
      <c r="H5" s="38">
        <v>64.900000000000006</v>
      </c>
      <c r="I5" s="41">
        <f t="shared" ref="I5:I68" si="0">IF(D5&lt;60,1,0)</f>
        <v>0</v>
      </c>
      <c r="J5" s="41">
        <f t="shared" ref="J5:J68" si="1">IF((D5&gt;=60)*(D5&lt;70),1,0)</f>
        <v>1</v>
      </c>
      <c r="K5" s="40">
        <f t="shared" ref="K5:K68" si="2">IF((D5&gt;=70)*(D5&lt;75),1,0)</f>
        <v>0</v>
      </c>
      <c r="L5" s="40">
        <f t="shared" ref="L5:L68" si="3">IF((D5&gt;=75)*(D5&lt;85),1,0)</f>
        <v>0</v>
      </c>
      <c r="M5" s="40">
        <f t="shared" ref="M5:M68" si="4">IF(D5&gt;=85,1,0)</f>
        <v>0</v>
      </c>
      <c r="N5" s="41">
        <f t="shared" ref="N5:N68" si="5">IF(E5&lt;60,1,0)</f>
        <v>0</v>
      </c>
      <c r="O5" s="41">
        <f t="shared" ref="O5:O68" si="6">IF((E5&gt;=60)*(E5&lt;70),1,0)</f>
        <v>0</v>
      </c>
      <c r="P5" s="41">
        <f t="shared" ref="P5:P68" si="7">IF((E5&gt;=70)*(E5&lt;75),1,0)</f>
        <v>1</v>
      </c>
      <c r="Q5" s="41">
        <f t="shared" ref="Q5:Q68" si="8">IF((E5&gt;=75)*(E5&lt;85),1,0)</f>
        <v>0</v>
      </c>
      <c r="R5" s="41">
        <f t="shared" ref="R5:R68" si="9">IF(E5&gt;=85,1,0)</f>
        <v>0</v>
      </c>
      <c r="S5" s="41">
        <f t="shared" ref="S5:S68" si="10">IF(F5&lt;60,1,0)</f>
        <v>0</v>
      </c>
      <c r="T5" s="41">
        <f t="shared" ref="T5:T68" si="11">IF((F5&gt;=60)*(F5&lt;70),1,0)</f>
        <v>1</v>
      </c>
      <c r="U5" s="41">
        <f t="shared" ref="U5:U68" si="12">IF((F5&gt;=70)*(F5&lt;75),1,0)</f>
        <v>0</v>
      </c>
      <c r="V5" s="41">
        <f t="shared" ref="V5:V68" si="13">IF((F5&gt;=75)*(F5&lt;85),1,0)</f>
        <v>0</v>
      </c>
      <c r="W5" s="41">
        <f t="shared" ref="W5:W68" si="14">IF(F5&gt;=85,1,0)</f>
        <v>0</v>
      </c>
      <c r="X5" s="41">
        <f t="shared" ref="X5:X68" si="15">IF(G5&lt;60,1,0)</f>
        <v>0</v>
      </c>
      <c r="Y5" s="41">
        <f t="shared" ref="Y5:Y68" si="16">IF((G5&gt;=60)*(G5&lt;70),1,0)</f>
        <v>0</v>
      </c>
      <c r="Z5" s="41">
        <f t="shared" ref="Z5:Z68" si="17">IF((G5&gt;=70)*(G5&lt;75),1,0)</f>
        <v>1</v>
      </c>
      <c r="AA5" s="41">
        <f t="shared" ref="AA5:AA68" si="18">IF((G5&gt;=75)*(G5&lt;85),1,0)</f>
        <v>0</v>
      </c>
      <c r="AB5" s="41">
        <f t="shared" ref="AB5:AB68" si="19">IF(G5&gt;=85,1,0)</f>
        <v>0</v>
      </c>
      <c r="AC5" s="41">
        <f t="shared" ref="AC5:AC68" si="20">IF(H5&lt;60,1,0)</f>
        <v>0</v>
      </c>
      <c r="AD5" s="41">
        <f t="shared" ref="AD5:AD68" si="21">IF((H5&gt;=60)*(H5&lt;70),1,0)</f>
        <v>1</v>
      </c>
      <c r="AE5" s="41">
        <f t="shared" ref="AE5:AE68" si="22">IF((H5&gt;=70)*(H5&lt;75),1,0)</f>
        <v>0</v>
      </c>
      <c r="AF5" s="41">
        <f t="shared" ref="AF5:AF68" si="23">IF((H5&gt;=75)*(H5&lt;85),1,0)</f>
        <v>0</v>
      </c>
      <c r="AG5" s="41">
        <f t="shared" ref="AG5:AG68" si="24">IF(H5&gt;=85,1,0)</f>
        <v>0</v>
      </c>
    </row>
    <row r="6" spans="1:33" ht="14.4">
      <c r="A6" s="23">
        <v>1102910003</v>
      </c>
      <c r="B6" s="24" t="s">
        <v>49</v>
      </c>
      <c r="C6" s="24" t="s">
        <v>63</v>
      </c>
      <c r="D6" s="25">
        <v>69.599999999999994</v>
      </c>
      <c r="E6" s="26">
        <v>67.599999999999994</v>
      </c>
      <c r="F6" s="31">
        <v>61.8</v>
      </c>
      <c r="G6" s="32">
        <v>62.8</v>
      </c>
      <c r="H6" s="38">
        <v>64.8</v>
      </c>
      <c r="I6" s="41">
        <f t="shared" si="0"/>
        <v>0</v>
      </c>
      <c r="J6" s="41">
        <f t="shared" si="1"/>
        <v>1</v>
      </c>
      <c r="K6" s="40">
        <f t="shared" si="2"/>
        <v>0</v>
      </c>
      <c r="L6" s="40">
        <f t="shared" si="3"/>
        <v>0</v>
      </c>
      <c r="M6" s="40">
        <f t="shared" si="4"/>
        <v>0</v>
      </c>
      <c r="N6" s="41">
        <f t="shared" si="5"/>
        <v>0</v>
      </c>
      <c r="O6" s="41">
        <f t="shared" si="6"/>
        <v>1</v>
      </c>
      <c r="P6" s="41">
        <f t="shared" si="7"/>
        <v>0</v>
      </c>
      <c r="Q6" s="41">
        <f t="shared" si="8"/>
        <v>0</v>
      </c>
      <c r="R6" s="41">
        <f t="shared" si="9"/>
        <v>0</v>
      </c>
      <c r="S6" s="41">
        <f t="shared" si="10"/>
        <v>0</v>
      </c>
      <c r="T6" s="41">
        <f t="shared" si="11"/>
        <v>1</v>
      </c>
      <c r="U6" s="41">
        <f t="shared" si="12"/>
        <v>0</v>
      </c>
      <c r="V6" s="41">
        <f t="shared" si="13"/>
        <v>0</v>
      </c>
      <c r="W6" s="41">
        <f t="shared" si="14"/>
        <v>0</v>
      </c>
      <c r="X6" s="41">
        <f t="shared" si="15"/>
        <v>0</v>
      </c>
      <c r="Y6" s="41">
        <f t="shared" si="16"/>
        <v>1</v>
      </c>
      <c r="Z6" s="41">
        <f t="shared" si="17"/>
        <v>0</v>
      </c>
      <c r="AA6" s="41">
        <f t="shared" si="18"/>
        <v>0</v>
      </c>
      <c r="AB6" s="41">
        <f t="shared" si="19"/>
        <v>0</v>
      </c>
      <c r="AC6" s="41">
        <f t="shared" si="20"/>
        <v>0</v>
      </c>
      <c r="AD6" s="41">
        <f t="shared" si="21"/>
        <v>1</v>
      </c>
      <c r="AE6" s="41">
        <f t="shared" si="22"/>
        <v>0</v>
      </c>
      <c r="AF6" s="41">
        <f t="shared" si="23"/>
        <v>0</v>
      </c>
      <c r="AG6" s="41">
        <f t="shared" si="24"/>
        <v>0</v>
      </c>
    </row>
    <row r="7" spans="1:33" ht="14.4">
      <c r="A7" s="23">
        <v>1102910004</v>
      </c>
      <c r="B7" s="27" t="s">
        <v>64</v>
      </c>
      <c r="C7" s="27" t="s">
        <v>65</v>
      </c>
      <c r="D7" s="25">
        <v>78</v>
      </c>
      <c r="E7" s="26">
        <v>79.7</v>
      </c>
      <c r="F7" s="31">
        <v>76.099999999999994</v>
      </c>
      <c r="G7" s="32">
        <v>76.400000000000006</v>
      </c>
      <c r="H7" s="38">
        <v>73.3</v>
      </c>
      <c r="I7" s="41">
        <f t="shared" si="0"/>
        <v>0</v>
      </c>
      <c r="J7" s="41">
        <f t="shared" si="1"/>
        <v>0</v>
      </c>
      <c r="K7" s="40">
        <f t="shared" si="2"/>
        <v>0</v>
      </c>
      <c r="L7" s="40">
        <f t="shared" si="3"/>
        <v>1</v>
      </c>
      <c r="M7" s="40">
        <f t="shared" si="4"/>
        <v>0</v>
      </c>
      <c r="N7" s="41">
        <f t="shared" si="5"/>
        <v>0</v>
      </c>
      <c r="O7" s="41">
        <f t="shared" si="6"/>
        <v>0</v>
      </c>
      <c r="P7" s="41">
        <f t="shared" si="7"/>
        <v>0</v>
      </c>
      <c r="Q7" s="41">
        <f t="shared" si="8"/>
        <v>1</v>
      </c>
      <c r="R7" s="41">
        <f t="shared" si="9"/>
        <v>0</v>
      </c>
      <c r="S7" s="41">
        <f t="shared" si="10"/>
        <v>0</v>
      </c>
      <c r="T7" s="41">
        <f t="shared" si="11"/>
        <v>0</v>
      </c>
      <c r="U7" s="41">
        <f t="shared" si="12"/>
        <v>0</v>
      </c>
      <c r="V7" s="41">
        <f t="shared" si="13"/>
        <v>1</v>
      </c>
      <c r="W7" s="41">
        <f t="shared" si="14"/>
        <v>0</v>
      </c>
      <c r="X7" s="41">
        <f t="shared" si="15"/>
        <v>0</v>
      </c>
      <c r="Y7" s="41">
        <f t="shared" si="16"/>
        <v>0</v>
      </c>
      <c r="Z7" s="41">
        <f t="shared" si="17"/>
        <v>0</v>
      </c>
      <c r="AA7" s="41">
        <f t="shared" si="18"/>
        <v>1</v>
      </c>
      <c r="AB7" s="41">
        <f t="shared" si="19"/>
        <v>0</v>
      </c>
      <c r="AC7" s="41">
        <f t="shared" si="20"/>
        <v>0</v>
      </c>
      <c r="AD7" s="41">
        <f t="shared" si="21"/>
        <v>0</v>
      </c>
      <c r="AE7" s="41">
        <f t="shared" si="22"/>
        <v>1</v>
      </c>
      <c r="AF7" s="41">
        <f t="shared" si="23"/>
        <v>0</v>
      </c>
      <c r="AG7" s="41">
        <f t="shared" si="24"/>
        <v>0</v>
      </c>
    </row>
    <row r="8" spans="1:33" ht="14.4">
      <c r="A8" s="23">
        <v>1102910005</v>
      </c>
      <c r="B8" s="27" t="s">
        <v>66</v>
      </c>
      <c r="C8" s="27" t="s">
        <v>67</v>
      </c>
      <c r="D8" s="25">
        <v>67.099999999999994</v>
      </c>
      <c r="E8" s="26">
        <v>64.400000000000006</v>
      </c>
      <c r="F8" s="31">
        <v>59.6</v>
      </c>
      <c r="G8" s="32">
        <v>58.1</v>
      </c>
      <c r="H8" s="38">
        <v>66.2</v>
      </c>
      <c r="I8" s="41">
        <f t="shared" si="0"/>
        <v>0</v>
      </c>
      <c r="J8" s="41">
        <f t="shared" si="1"/>
        <v>1</v>
      </c>
      <c r="K8" s="40">
        <f t="shared" si="2"/>
        <v>0</v>
      </c>
      <c r="L8" s="40">
        <f t="shared" si="3"/>
        <v>0</v>
      </c>
      <c r="M8" s="40">
        <f t="shared" si="4"/>
        <v>0</v>
      </c>
      <c r="N8" s="41">
        <f t="shared" si="5"/>
        <v>0</v>
      </c>
      <c r="O8" s="41">
        <f t="shared" si="6"/>
        <v>1</v>
      </c>
      <c r="P8" s="41">
        <f t="shared" si="7"/>
        <v>0</v>
      </c>
      <c r="Q8" s="41">
        <f t="shared" si="8"/>
        <v>0</v>
      </c>
      <c r="R8" s="41">
        <f t="shared" si="9"/>
        <v>0</v>
      </c>
      <c r="S8" s="41">
        <f t="shared" si="10"/>
        <v>1</v>
      </c>
      <c r="T8" s="41">
        <f t="shared" si="11"/>
        <v>0</v>
      </c>
      <c r="U8" s="41">
        <f t="shared" si="12"/>
        <v>0</v>
      </c>
      <c r="V8" s="41">
        <f t="shared" si="13"/>
        <v>0</v>
      </c>
      <c r="W8" s="41">
        <f t="shared" si="14"/>
        <v>0</v>
      </c>
      <c r="X8" s="41">
        <f t="shared" si="15"/>
        <v>1</v>
      </c>
      <c r="Y8" s="41">
        <f t="shared" si="16"/>
        <v>0</v>
      </c>
      <c r="Z8" s="41">
        <f t="shared" si="17"/>
        <v>0</v>
      </c>
      <c r="AA8" s="41">
        <f t="shared" si="18"/>
        <v>0</v>
      </c>
      <c r="AB8" s="41">
        <f t="shared" si="19"/>
        <v>0</v>
      </c>
      <c r="AC8" s="41">
        <f t="shared" si="20"/>
        <v>0</v>
      </c>
      <c r="AD8" s="41">
        <f t="shared" si="21"/>
        <v>1</v>
      </c>
      <c r="AE8" s="41">
        <f t="shared" si="22"/>
        <v>0</v>
      </c>
      <c r="AF8" s="41">
        <f t="shared" si="23"/>
        <v>0</v>
      </c>
      <c r="AG8" s="41">
        <f t="shared" si="24"/>
        <v>0</v>
      </c>
    </row>
    <row r="9" spans="1:33" ht="14.4">
      <c r="A9" s="23">
        <v>1102910006</v>
      </c>
      <c r="B9" s="24" t="s">
        <v>68</v>
      </c>
      <c r="C9" s="24" t="s">
        <v>69</v>
      </c>
      <c r="D9" s="25">
        <v>77.3</v>
      </c>
      <c r="E9" s="26">
        <v>73.8</v>
      </c>
      <c r="F9" s="31">
        <v>71.5</v>
      </c>
      <c r="G9" s="32">
        <v>66</v>
      </c>
      <c r="H9" s="38">
        <v>63.4</v>
      </c>
      <c r="I9" s="41">
        <f t="shared" si="0"/>
        <v>0</v>
      </c>
      <c r="J9" s="41">
        <f t="shared" si="1"/>
        <v>0</v>
      </c>
      <c r="K9" s="40">
        <f t="shared" si="2"/>
        <v>0</v>
      </c>
      <c r="L9" s="40">
        <f t="shared" si="3"/>
        <v>1</v>
      </c>
      <c r="M9" s="40">
        <f t="shared" si="4"/>
        <v>0</v>
      </c>
      <c r="N9" s="41">
        <f t="shared" si="5"/>
        <v>0</v>
      </c>
      <c r="O9" s="41">
        <f t="shared" si="6"/>
        <v>0</v>
      </c>
      <c r="P9" s="41">
        <f t="shared" si="7"/>
        <v>1</v>
      </c>
      <c r="Q9" s="41">
        <f t="shared" si="8"/>
        <v>0</v>
      </c>
      <c r="R9" s="41">
        <f t="shared" si="9"/>
        <v>0</v>
      </c>
      <c r="S9" s="41">
        <f t="shared" si="10"/>
        <v>0</v>
      </c>
      <c r="T9" s="41">
        <f t="shared" si="11"/>
        <v>0</v>
      </c>
      <c r="U9" s="41">
        <f t="shared" si="12"/>
        <v>1</v>
      </c>
      <c r="V9" s="41">
        <f t="shared" si="13"/>
        <v>0</v>
      </c>
      <c r="W9" s="41">
        <f t="shared" si="14"/>
        <v>0</v>
      </c>
      <c r="X9" s="41">
        <f t="shared" si="15"/>
        <v>0</v>
      </c>
      <c r="Y9" s="41">
        <f t="shared" si="16"/>
        <v>1</v>
      </c>
      <c r="Z9" s="41">
        <f t="shared" si="17"/>
        <v>0</v>
      </c>
      <c r="AA9" s="41">
        <f t="shared" si="18"/>
        <v>0</v>
      </c>
      <c r="AB9" s="41">
        <f t="shared" si="19"/>
        <v>0</v>
      </c>
      <c r="AC9" s="41">
        <f t="shared" si="20"/>
        <v>0</v>
      </c>
      <c r="AD9" s="41">
        <f t="shared" si="21"/>
        <v>1</v>
      </c>
      <c r="AE9" s="41">
        <f t="shared" si="22"/>
        <v>0</v>
      </c>
      <c r="AF9" s="41">
        <f t="shared" si="23"/>
        <v>0</v>
      </c>
      <c r="AG9" s="41">
        <f t="shared" si="24"/>
        <v>0</v>
      </c>
    </row>
    <row r="10" spans="1:33" ht="14.4">
      <c r="A10" s="23">
        <v>1102910007</v>
      </c>
      <c r="B10" s="27" t="s">
        <v>70</v>
      </c>
      <c r="C10" s="27" t="s">
        <v>71</v>
      </c>
      <c r="D10" s="25">
        <v>82.2</v>
      </c>
      <c r="E10" s="26">
        <v>79.900000000000006</v>
      </c>
      <c r="F10" s="31">
        <v>79.2</v>
      </c>
      <c r="G10" s="32">
        <v>78</v>
      </c>
      <c r="H10" s="38">
        <v>77</v>
      </c>
      <c r="I10" s="41">
        <f t="shared" si="0"/>
        <v>0</v>
      </c>
      <c r="J10" s="41">
        <f t="shared" si="1"/>
        <v>0</v>
      </c>
      <c r="K10" s="40">
        <f t="shared" si="2"/>
        <v>0</v>
      </c>
      <c r="L10" s="40">
        <f t="shared" si="3"/>
        <v>1</v>
      </c>
      <c r="M10" s="40">
        <f t="shared" si="4"/>
        <v>0</v>
      </c>
      <c r="N10" s="41">
        <f t="shared" si="5"/>
        <v>0</v>
      </c>
      <c r="O10" s="41">
        <f t="shared" si="6"/>
        <v>0</v>
      </c>
      <c r="P10" s="41">
        <f t="shared" si="7"/>
        <v>0</v>
      </c>
      <c r="Q10" s="41">
        <f t="shared" si="8"/>
        <v>1</v>
      </c>
      <c r="R10" s="41">
        <f t="shared" si="9"/>
        <v>0</v>
      </c>
      <c r="S10" s="41">
        <f t="shared" si="10"/>
        <v>0</v>
      </c>
      <c r="T10" s="41">
        <f t="shared" si="11"/>
        <v>0</v>
      </c>
      <c r="U10" s="41">
        <f t="shared" si="12"/>
        <v>0</v>
      </c>
      <c r="V10" s="41">
        <f t="shared" si="13"/>
        <v>1</v>
      </c>
      <c r="W10" s="41">
        <f t="shared" si="14"/>
        <v>0</v>
      </c>
      <c r="X10" s="41">
        <f t="shared" si="15"/>
        <v>0</v>
      </c>
      <c r="Y10" s="41">
        <f t="shared" si="16"/>
        <v>0</v>
      </c>
      <c r="Z10" s="41">
        <f t="shared" si="17"/>
        <v>0</v>
      </c>
      <c r="AA10" s="41">
        <f t="shared" si="18"/>
        <v>1</v>
      </c>
      <c r="AB10" s="41">
        <f t="shared" si="19"/>
        <v>0</v>
      </c>
      <c r="AC10" s="41">
        <f t="shared" si="20"/>
        <v>0</v>
      </c>
      <c r="AD10" s="41">
        <f t="shared" si="21"/>
        <v>0</v>
      </c>
      <c r="AE10" s="41">
        <f t="shared" si="22"/>
        <v>0</v>
      </c>
      <c r="AF10" s="41">
        <f t="shared" si="23"/>
        <v>1</v>
      </c>
      <c r="AG10" s="41">
        <f t="shared" si="24"/>
        <v>0</v>
      </c>
    </row>
    <row r="11" spans="1:33" ht="14.4">
      <c r="A11" s="23">
        <v>1102910008</v>
      </c>
      <c r="B11" s="24" t="s">
        <v>72</v>
      </c>
      <c r="C11" s="24" t="s">
        <v>73</v>
      </c>
      <c r="D11" s="25">
        <v>65</v>
      </c>
      <c r="E11" s="26">
        <v>67.599999999999994</v>
      </c>
      <c r="F11" s="31">
        <v>62</v>
      </c>
      <c r="G11" s="32">
        <v>59.8</v>
      </c>
      <c r="H11" s="38">
        <v>63.2</v>
      </c>
      <c r="I11" s="41">
        <f t="shared" si="0"/>
        <v>0</v>
      </c>
      <c r="J11" s="41">
        <f t="shared" si="1"/>
        <v>1</v>
      </c>
      <c r="K11" s="40">
        <f t="shared" si="2"/>
        <v>0</v>
      </c>
      <c r="L11" s="40">
        <f t="shared" si="3"/>
        <v>0</v>
      </c>
      <c r="M11" s="40">
        <f t="shared" si="4"/>
        <v>0</v>
      </c>
      <c r="N11" s="41">
        <f t="shared" si="5"/>
        <v>0</v>
      </c>
      <c r="O11" s="41">
        <f t="shared" si="6"/>
        <v>1</v>
      </c>
      <c r="P11" s="41">
        <f t="shared" si="7"/>
        <v>0</v>
      </c>
      <c r="Q11" s="41">
        <f t="shared" si="8"/>
        <v>0</v>
      </c>
      <c r="R11" s="41">
        <f t="shared" si="9"/>
        <v>0</v>
      </c>
      <c r="S11" s="41">
        <f t="shared" si="10"/>
        <v>0</v>
      </c>
      <c r="T11" s="41">
        <f t="shared" si="11"/>
        <v>1</v>
      </c>
      <c r="U11" s="41">
        <f t="shared" si="12"/>
        <v>0</v>
      </c>
      <c r="V11" s="41">
        <f t="shared" si="13"/>
        <v>0</v>
      </c>
      <c r="W11" s="41">
        <f t="shared" si="14"/>
        <v>0</v>
      </c>
      <c r="X11" s="41">
        <f t="shared" si="15"/>
        <v>1</v>
      </c>
      <c r="Y11" s="41">
        <f t="shared" si="16"/>
        <v>0</v>
      </c>
      <c r="Z11" s="41">
        <f t="shared" si="17"/>
        <v>0</v>
      </c>
      <c r="AA11" s="41">
        <f t="shared" si="18"/>
        <v>0</v>
      </c>
      <c r="AB11" s="41">
        <f t="shared" si="19"/>
        <v>0</v>
      </c>
      <c r="AC11" s="41">
        <f t="shared" si="20"/>
        <v>0</v>
      </c>
      <c r="AD11" s="41">
        <f t="shared" si="21"/>
        <v>1</v>
      </c>
      <c r="AE11" s="41">
        <f t="shared" si="22"/>
        <v>0</v>
      </c>
      <c r="AF11" s="41">
        <f t="shared" si="23"/>
        <v>0</v>
      </c>
      <c r="AG11" s="41">
        <f t="shared" si="24"/>
        <v>0</v>
      </c>
    </row>
    <row r="12" spans="1:33" ht="14.4">
      <c r="A12" s="23">
        <v>1102910010</v>
      </c>
      <c r="B12" s="24" t="s">
        <v>75</v>
      </c>
      <c r="C12" s="24" t="s">
        <v>76</v>
      </c>
      <c r="D12" s="25">
        <v>75.400000000000006</v>
      </c>
      <c r="E12" s="26">
        <v>79.2</v>
      </c>
      <c r="F12" s="31">
        <v>73.099999999999994</v>
      </c>
      <c r="G12" s="32">
        <v>72.2</v>
      </c>
      <c r="H12" s="38">
        <v>69.3</v>
      </c>
      <c r="I12" s="41">
        <f t="shared" si="0"/>
        <v>0</v>
      </c>
      <c r="J12" s="41">
        <f t="shared" si="1"/>
        <v>0</v>
      </c>
      <c r="K12" s="40">
        <f t="shared" si="2"/>
        <v>0</v>
      </c>
      <c r="L12" s="40">
        <f t="shared" si="3"/>
        <v>1</v>
      </c>
      <c r="M12" s="40">
        <f t="shared" si="4"/>
        <v>0</v>
      </c>
      <c r="N12" s="41">
        <f t="shared" si="5"/>
        <v>0</v>
      </c>
      <c r="O12" s="41">
        <f t="shared" si="6"/>
        <v>0</v>
      </c>
      <c r="P12" s="41">
        <f t="shared" si="7"/>
        <v>0</v>
      </c>
      <c r="Q12" s="41">
        <f t="shared" si="8"/>
        <v>1</v>
      </c>
      <c r="R12" s="41">
        <f t="shared" si="9"/>
        <v>0</v>
      </c>
      <c r="S12" s="41">
        <f t="shared" si="10"/>
        <v>0</v>
      </c>
      <c r="T12" s="41">
        <f t="shared" si="11"/>
        <v>0</v>
      </c>
      <c r="U12" s="41">
        <f t="shared" si="12"/>
        <v>1</v>
      </c>
      <c r="V12" s="41">
        <f t="shared" si="13"/>
        <v>0</v>
      </c>
      <c r="W12" s="41">
        <f t="shared" si="14"/>
        <v>0</v>
      </c>
      <c r="X12" s="41">
        <f t="shared" si="15"/>
        <v>0</v>
      </c>
      <c r="Y12" s="41">
        <f t="shared" si="16"/>
        <v>0</v>
      </c>
      <c r="Z12" s="41">
        <f t="shared" si="17"/>
        <v>1</v>
      </c>
      <c r="AA12" s="41">
        <f t="shared" si="18"/>
        <v>0</v>
      </c>
      <c r="AB12" s="41">
        <f t="shared" si="19"/>
        <v>0</v>
      </c>
      <c r="AC12" s="41">
        <f t="shared" si="20"/>
        <v>0</v>
      </c>
      <c r="AD12" s="41">
        <f t="shared" si="21"/>
        <v>1</v>
      </c>
      <c r="AE12" s="41">
        <f t="shared" si="22"/>
        <v>0</v>
      </c>
      <c r="AF12" s="41">
        <f t="shared" si="23"/>
        <v>0</v>
      </c>
      <c r="AG12" s="41">
        <f t="shared" si="24"/>
        <v>0</v>
      </c>
    </row>
    <row r="13" spans="1:33" ht="14.4">
      <c r="A13" s="23">
        <v>1102910011</v>
      </c>
      <c r="B13" s="24" t="s">
        <v>77</v>
      </c>
      <c r="C13" s="24" t="s">
        <v>78</v>
      </c>
      <c r="D13" s="25">
        <v>72.900000000000006</v>
      </c>
      <c r="E13" s="26">
        <v>73.5</v>
      </c>
      <c r="F13" s="31">
        <v>73.3</v>
      </c>
      <c r="G13" s="32">
        <v>69.8</v>
      </c>
      <c r="H13" s="38">
        <v>67.900000000000006</v>
      </c>
      <c r="I13" s="41">
        <f t="shared" si="0"/>
        <v>0</v>
      </c>
      <c r="J13" s="41">
        <f t="shared" si="1"/>
        <v>0</v>
      </c>
      <c r="K13" s="40">
        <f t="shared" si="2"/>
        <v>1</v>
      </c>
      <c r="L13" s="40">
        <f t="shared" si="3"/>
        <v>0</v>
      </c>
      <c r="M13" s="40">
        <f t="shared" si="4"/>
        <v>0</v>
      </c>
      <c r="N13" s="41">
        <f t="shared" si="5"/>
        <v>0</v>
      </c>
      <c r="O13" s="41">
        <f t="shared" si="6"/>
        <v>0</v>
      </c>
      <c r="P13" s="41">
        <f t="shared" si="7"/>
        <v>1</v>
      </c>
      <c r="Q13" s="41">
        <f t="shared" si="8"/>
        <v>0</v>
      </c>
      <c r="R13" s="41">
        <f t="shared" si="9"/>
        <v>0</v>
      </c>
      <c r="S13" s="41">
        <f t="shared" si="10"/>
        <v>0</v>
      </c>
      <c r="T13" s="41">
        <f t="shared" si="11"/>
        <v>0</v>
      </c>
      <c r="U13" s="41">
        <f t="shared" si="12"/>
        <v>1</v>
      </c>
      <c r="V13" s="41">
        <f t="shared" si="13"/>
        <v>0</v>
      </c>
      <c r="W13" s="41">
        <f t="shared" si="14"/>
        <v>0</v>
      </c>
      <c r="X13" s="41">
        <f t="shared" si="15"/>
        <v>0</v>
      </c>
      <c r="Y13" s="41">
        <f t="shared" si="16"/>
        <v>1</v>
      </c>
      <c r="Z13" s="41">
        <f t="shared" si="17"/>
        <v>0</v>
      </c>
      <c r="AA13" s="41">
        <f t="shared" si="18"/>
        <v>0</v>
      </c>
      <c r="AB13" s="41">
        <f t="shared" si="19"/>
        <v>0</v>
      </c>
      <c r="AC13" s="41">
        <f t="shared" si="20"/>
        <v>0</v>
      </c>
      <c r="AD13" s="41">
        <f t="shared" si="21"/>
        <v>1</v>
      </c>
      <c r="AE13" s="41">
        <f t="shared" si="22"/>
        <v>0</v>
      </c>
      <c r="AF13" s="41">
        <f t="shared" si="23"/>
        <v>0</v>
      </c>
      <c r="AG13" s="41">
        <f t="shared" si="24"/>
        <v>0</v>
      </c>
    </row>
    <row r="14" spans="1:33" ht="14.4">
      <c r="A14" s="23">
        <v>1102910012</v>
      </c>
      <c r="B14" s="27" t="s">
        <v>79</v>
      </c>
      <c r="C14" s="27" t="s">
        <v>80</v>
      </c>
      <c r="D14" s="25">
        <v>81.2</v>
      </c>
      <c r="E14" s="26">
        <v>79.8</v>
      </c>
      <c r="F14" s="31">
        <v>79.599999999999994</v>
      </c>
      <c r="G14" s="32">
        <v>78.2</v>
      </c>
      <c r="H14" s="38">
        <v>81.3</v>
      </c>
      <c r="I14" s="41">
        <f t="shared" si="0"/>
        <v>0</v>
      </c>
      <c r="J14" s="41">
        <f t="shared" si="1"/>
        <v>0</v>
      </c>
      <c r="K14" s="40">
        <f t="shared" si="2"/>
        <v>0</v>
      </c>
      <c r="L14" s="40">
        <f t="shared" si="3"/>
        <v>1</v>
      </c>
      <c r="M14" s="40">
        <f t="shared" si="4"/>
        <v>0</v>
      </c>
      <c r="N14" s="41">
        <f t="shared" si="5"/>
        <v>0</v>
      </c>
      <c r="O14" s="41">
        <f t="shared" si="6"/>
        <v>0</v>
      </c>
      <c r="P14" s="41">
        <f t="shared" si="7"/>
        <v>0</v>
      </c>
      <c r="Q14" s="41">
        <f t="shared" si="8"/>
        <v>1</v>
      </c>
      <c r="R14" s="41">
        <f t="shared" si="9"/>
        <v>0</v>
      </c>
      <c r="S14" s="41">
        <f t="shared" si="10"/>
        <v>0</v>
      </c>
      <c r="T14" s="41">
        <f t="shared" si="11"/>
        <v>0</v>
      </c>
      <c r="U14" s="41">
        <f t="shared" si="12"/>
        <v>0</v>
      </c>
      <c r="V14" s="41">
        <f t="shared" si="13"/>
        <v>1</v>
      </c>
      <c r="W14" s="41">
        <f t="shared" si="14"/>
        <v>0</v>
      </c>
      <c r="X14" s="41">
        <f t="shared" si="15"/>
        <v>0</v>
      </c>
      <c r="Y14" s="41">
        <f t="shared" si="16"/>
        <v>0</v>
      </c>
      <c r="Z14" s="41">
        <f t="shared" si="17"/>
        <v>0</v>
      </c>
      <c r="AA14" s="41">
        <f t="shared" si="18"/>
        <v>1</v>
      </c>
      <c r="AB14" s="41">
        <f t="shared" si="19"/>
        <v>0</v>
      </c>
      <c r="AC14" s="41">
        <f t="shared" si="20"/>
        <v>0</v>
      </c>
      <c r="AD14" s="41">
        <f t="shared" si="21"/>
        <v>0</v>
      </c>
      <c r="AE14" s="41">
        <f t="shared" si="22"/>
        <v>0</v>
      </c>
      <c r="AF14" s="41">
        <f t="shared" si="23"/>
        <v>1</v>
      </c>
      <c r="AG14" s="41">
        <f t="shared" si="24"/>
        <v>0</v>
      </c>
    </row>
    <row r="15" spans="1:33" ht="14.4">
      <c r="A15" s="23">
        <v>1102910013</v>
      </c>
      <c r="B15" s="27" t="s">
        <v>81</v>
      </c>
      <c r="C15" s="27" t="s">
        <v>82</v>
      </c>
      <c r="D15" s="25">
        <v>66.5</v>
      </c>
      <c r="E15" s="26">
        <v>66.7</v>
      </c>
      <c r="F15" s="31">
        <v>65.400000000000006</v>
      </c>
      <c r="G15" s="32">
        <v>65.3</v>
      </c>
      <c r="H15" s="38">
        <v>68.3</v>
      </c>
      <c r="I15" s="41">
        <f t="shared" si="0"/>
        <v>0</v>
      </c>
      <c r="J15" s="41">
        <f t="shared" si="1"/>
        <v>1</v>
      </c>
      <c r="K15" s="40">
        <f t="shared" si="2"/>
        <v>0</v>
      </c>
      <c r="L15" s="40">
        <f t="shared" si="3"/>
        <v>0</v>
      </c>
      <c r="M15" s="40">
        <f t="shared" si="4"/>
        <v>0</v>
      </c>
      <c r="N15" s="41">
        <f t="shared" si="5"/>
        <v>0</v>
      </c>
      <c r="O15" s="41">
        <f t="shared" si="6"/>
        <v>1</v>
      </c>
      <c r="P15" s="41">
        <f t="shared" si="7"/>
        <v>0</v>
      </c>
      <c r="Q15" s="41">
        <f t="shared" si="8"/>
        <v>0</v>
      </c>
      <c r="R15" s="41">
        <f t="shared" si="9"/>
        <v>0</v>
      </c>
      <c r="S15" s="41">
        <f t="shared" si="10"/>
        <v>0</v>
      </c>
      <c r="T15" s="41">
        <f t="shared" si="11"/>
        <v>1</v>
      </c>
      <c r="U15" s="41">
        <f t="shared" si="12"/>
        <v>0</v>
      </c>
      <c r="V15" s="41">
        <f t="shared" si="13"/>
        <v>0</v>
      </c>
      <c r="W15" s="41">
        <f t="shared" si="14"/>
        <v>0</v>
      </c>
      <c r="X15" s="41">
        <f t="shared" si="15"/>
        <v>0</v>
      </c>
      <c r="Y15" s="41">
        <f t="shared" si="16"/>
        <v>1</v>
      </c>
      <c r="Z15" s="41">
        <f t="shared" si="17"/>
        <v>0</v>
      </c>
      <c r="AA15" s="41">
        <f t="shared" si="18"/>
        <v>0</v>
      </c>
      <c r="AB15" s="41">
        <f t="shared" si="19"/>
        <v>0</v>
      </c>
      <c r="AC15" s="41">
        <f t="shared" si="20"/>
        <v>0</v>
      </c>
      <c r="AD15" s="41">
        <f t="shared" si="21"/>
        <v>1</v>
      </c>
      <c r="AE15" s="41">
        <f t="shared" si="22"/>
        <v>0</v>
      </c>
      <c r="AF15" s="41">
        <f t="shared" si="23"/>
        <v>0</v>
      </c>
      <c r="AG15" s="41">
        <f t="shared" si="24"/>
        <v>0</v>
      </c>
    </row>
    <row r="16" spans="1:33" ht="14.4">
      <c r="A16" s="23">
        <v>1102910014</v>
      </c>
      <c r="B16" s="24" t="s">
        <v>83</v>
      </c>
      <c r="C16" s="24" t="s">
        <v>84</v>
      </c>
      <c r="D16" s="25">
        <v>68.3</v>
      </c>
      <c r="E16" s="26">
        <v>62.3</v>
      </c>
      <c r="F16" s="31">
        <v>61.2</v>
      </c>
      <c r="G16" s="32">
        <v>60.4</v>
      </c>
      <c r="H16" s="38">
        <v>61.6</v>
      </c>
      <c r="I16" s="41">
        <f t="shared" si="0"/>
        <v>0</v>
      </c>
      <c r="J16" s="41">
        <f t="shared" si="1"/>
        <v>1</v>
      </c>
      <c r="K16" s="40">
        <f t="shared" si="2"/>
        <v>0</v>
      </c>
      <c r="L16" s="40">
        <f t="shared" si="3"/>
        <v>0</v>
      </c>
      <c r="M16" s="40">
        <f t="shared" si="4"/>
        <v>0</v>
      </c>
      <c r="N16" s="41">
        <f t="shared" si="5"/>
        <v>0</v>
      </c>
      <c r="O16" s="41">
        <f t="shared" si="6"/>
        <v>1</v>
      </c>
      <c r="P16" s="41">
        <f t="shared" si="7"/>
        <v>0</v>
      </c>
      <c r="Q16" s="41">
        <f t="shared" si="8"/>
        <v>0</v>
      </c>
      <c r="R16" s="41">
        <f t="shared" si="9"/>
        <v>0</v>
      </c>
      <c r="S16" s="41">
        <f t="shared" si="10"/>
        <v>0</v>
      </c>
      <c r="T16" s="41">
        <f t="shared" si="11"/>
        <v>1</v>
      </c>
      <c r="U16" s="41">
        <f t="shared" si="12"/>
        <v>0</v>
      </c>
      <c r="V16" s="41">
        <f t="shared" si="13"/>
        <v>0</v>
      </c>
      <c r="W16" s="41">
        <f t="shared" si="14"/>
        <v>0</v>
      </c>
      <c r="X16" s="41">
        <f t="shared" si="15"/>
        <v>0</v>
      </c>
      <c r="Y16" s="41">
        <f t="shared" si="16"/>
        <v>1</v>
      </c>
      <c r="Z16" s="41">
        <f t="shared" si="17"/>
        <v>0</v>
      </c>
      <c r="AA16" s="41">
        <f t="shared" si="18"/>
        <v>0</v>
      </c>
      <c r="AB16" s="41">
        <f t="shared" si="19"/>
        <v>0</v>
      </c>
      <c r="AC16" s="41">
        <f t="shared" si="20"/>
        <v>0</v>
      </c>
      <c r="AD16" s="41">
        <f t="shared" si="21"/>
        <v>1</v>
      </c>
      <c r="AE16" s="41">
        <f t="shared" si="22"/>
        <v>0</v>
      </c>
      <c r="AF16" s="41">
        <f t="shared" si="23"/>
        <v>0</v>
      </c>
      <c r="AG16" s="41">
        <f t="shared" si="24"/>
        <v>0</v>
      </c>
    </row>
    <row r="17" spans="1:33" ht="14.4">
      <c r="A17" s="23">
        <v>1102910015</v>
      </c>
      <c r="B17" s="27" t="s">
        <v>85</v>
      </c>
      <c r="C17" s="27" t="s">
        <v>86</v>
      </c>
      <c r="D17" s="25">
        <v>74.5</v>
      </c>
      <c r="E17" s="26">
        <v>69.5</v>
      </c>
      <c r="F17" s="31">
        <v>66.7</v>
      </c>
      <c r="G17" s="32">
        <v>64.3</v>
      </c>
      <c r="H17" s="38">
        <v>67.599999999999994</v>
      </c>
      <c r="I17" s="41">
        <f t="shared" si="0"/>
        <v>0</v>
      </c>
      <c r="J17" s="41">
        <f t="shared" si="1"/>
        <v>0</v>
      </c>
      <c r="K17" s="40">
        <f t="shared" si="2"/>
        <v>1</v>
      </c>
      <c r="L17" s="40">
        <f t="shared" si="3"/>
        <v>0</v>
      </c>
      <c r="M17" s="40">
        <f t="shared" si="4"/>
        <v>0</v>
      </c>
      <c r="N17" s="41">
        <f t="shared" si="5"/>
        <v>0</v>
      </c>
      <c r="O17" s="41">
        <f t="shared" si="6"/>
        <v>1</v>
      </c>
      <c r="P17" s="41">
        <f t="shared" si="7"/>
        <v>0</v>
      </c>
      <c r="Q17" s="41">
        <f t="shared" si="8"/>
        <v>0</v>
      </c>
      <c r="R17" s="41">
        <f t="shared" si="9"/>
        <v>0</v>
      </c>
      <c r="S17" s="41">
        <f t="shared" si="10"/>
        <v>0</v>
      </c>
      <c r="T17" s="41">
        <f t="shared" si="11"/>
        <v>1</v>
      </c>
      <c r="U17" s="41">
        <f t="shared" si="12"/>
        <v>0</v>
      </c>
      <c r="V17" s="41">
        <f t="shared" si="13"/>
        <v>0</v>
      </c>
      <c r="W17" s="41">
        <f t="shared" si="14"/>
        <v>0</v>
      </c>
      <c r="X17" s="41">
        <f t="shared" si="15"/>
        <v>0</v>
      </c>
      <c r="Y17" s="41">
        <f t="shared" si="16"/>
        <v>1</v>
      </c>
      <c r="Z17" s="41">
        <f t="shared" si="17"/>
        <v>0</v>
      </c>
      <c r="AA17" s="41">
        <f t="shared" si="18"/>
        <v>0</v>
      </c>
      <c r="AB17" s="41">
        <f t="shared" si="19"/>
        <v>0</v>
      </c>
      <c r="AC17" s="41">
        <f t="shared" si="20"/>
        <v>0</v>
      </c>
      <c r="AD17" s="41">
        <f t="shared" si="21"/>
        <v>1</v>
      </c>
      <c r="AE17" s="41">
        <f t="shared" si="22"/>
        <v>0</v>
      </c>
      <c r="AF17" s="41">
        <f t="shared" si="23"/>
        <v>0</v>
      </c>
      <c r="AG17" s="41">
        <f t="shared" si="24"/>
        <v>0</v>
      </c>
    </row>
    <row r="18" spans="1:33" ht="14.4">
      <c r="A18" s="23">
        <v>1102910016</v>
      </c>
      <c r="B18" s="24" t="s">
        <v>87</v>
      </c>
      <c r="C18" s="24" t="s">
        <v>88</v>
      </c>
      <c r="D18" s="25">
        <v>81.099999999999994</v>
      </c>
      <c r="E18" s="26">
        <v>81.400000000000006</v>
      </c>
      <c r="F18" s="31">
        <v>75.400000000000006</v>
      </c>
      <c r="G18" s="32">
        <v>71.599999999999994</v>
      </c>
      <c r="H18" s="38">
        <v>72.599999999999994</v>
      </c>
      <c r="I18" s="41">
        <f t="shared" si="0"/>
        <v>0</v>
      </c>
      <c r="J18" s="41">
        <f t="shared" si="1"/>
        <v>0</v>
      </c>
      <c r="K18" s="40">
        <f t="shared" si="2"/>
        <v>0</v>
      </c>
      <c r="L18" s="40">
        <f t="shared" si="3"/>
        <v>1</v>
      </c>
      <c r="M18" s="40">
        <f t="shared" si="4"/>
        <v>0</v>
      </c>
      <c r="N18" s="41">
        <f t="shared" si="5"/>
        <v>0</v>
      </c>
      <c r="O18" s="41">
        <f t="shared" si="6"/>
        <v>0</v>
      </c>
      <c r="P18" s="41">
        <f t="shared" si="7"/>
        <v>0</v>
      </c>
      <c r="Q18" s="41">
        <f t="shared" si="8"/>
        <v>1</v>
      </c>
      <c r="R18" s="41">
        <f t="shared" si="9"/>
        <v>0</v>
      </c>
      <c r="S18" s="41">
        <f t="shared" si="10"/>
        <v>0</v>
      </c>
      <c r="T18" s="41">
        <f t="shared" si="11"/>
        <v>0</v>
      </c>
      <c r="U18" s="41">
        <f t="shared" si="12"/>
        <v>0</v>
      </c>
      <c r="V18" s="41">
        <f t="shared" si="13"/>
        <v>1</v>
      </c>
      <c r="W18" s="41">
        <f t="shared" si="14"/>
        <v>0</v>
      </c>
      <c r="X18" s="41">
        <f t="shared" si="15"/>
        <v>0</v>
      </c>
      <c r="Y18" s="41">
        <f t="shared" si="16"/>
        <v>0</v>
      </c>
      <c r="Z18" s="41">
        <f t="shared" si="17"/>
        <v>1</v>
      </c>
      <c r="AA18" s="41">
        <f t="shared" si="18"/>
        <v>0</v>
      </c>
      <c r="AB18" s="41">
        <f t="shared" si="19"/>
        <v>0</v>
      </c>
      <c r="AC18" s="41">
        <f t="shared" si="20"/>
        <v>0</v>
      </c>
      <c r="AD18" s="41">
        <f t="shared" si="21"/>
        <v>0</v>
      </c>
      <c r="AE18" s="41">
        <f t="shared" si="22"/>
        <v>1</v>
      </c>
      <c r="AF18" s="41">
        <f t="shared" si="23"/>
        <v>0</v>
      </c>
      <c r="AG18" s="41">
        <f t="shared" si="24"/>
        <v>0</v>
      </c>
    </row>
    <row r="19" spans="1:33" ht="14.4">
      <c r="A19" s="23">
        <v>1102910017</v>
      </c>
      <c r="B19" s="27" t="s">
        <v>89</v>
      </c>
      <c r="C19" s="27" t="s">
        <v>57</v>
      </c>
      <c r="D19" s="25">
        <v>62.1</v>
      </c>
      <c r="E19" s="26">
        <v>57.4</v>
      </c>
      <c r="F19" s="31"/>
      <c r="G19" s="32">
        <v>61.9</v>
      </c>
      <c r="H19" s="38"/>
      <c r="I19" s="41">
        <f t="shared" si="0"/>
        <v>0</v>
      </c>
      <c r="J19" s="41">
        <f t="shared" si="1"/>
        <v>1</v>
      </c>
      <c r="K19" s="40">
        <f t="shared" si="2"/>
        <v>0</v>
      </c>
      <c r="L19" s="40">
        <f t="shared" si="3"/>
        <v>0</v>
      </c>
      <c r="M19" s="40">
        <f t="shared" si="4"/>
        <v>0</v>
      </c>
      <c r="N19" s="41">
        <f t="shared" si="5"/>
        <v>1</v>
      </c>
      <c r="O19" s="41">
        <f t="shared" si="6"/>
        <v>0</v>
      </c>
      <c r="P19" s="41">
        <f t="shared" si="7"/>
        <v>0</v>
      </c>
      <c r="Q19" s="41">
        <f t="shared" si="8"/>
        <v>0</v>
      </c>
      <c r="R19" s="41">
        <f t="shared" si="9"/>
        <v>0</v>
      </c>
      <c r="S19" s="41">
        <f t="shared" si="10"/>
        <v>1</v>
      </c>
      <c r="T19" s="41">
        <f t="shared" si="11"/>
        <v>0</v>
      </c>
      <c r="U19" s="41">
        <f t="shared" si="12"/>
        <v>0</v>
      </c>
      <c r="V19" s="41">
        <f t="shared" si="13"/>
        <v>0</v>
      </c>
      <c r="W19" s="41">
        <f t="shared" si="14"/>
        <v>0</v>
      </c>
      <c r="X19" s="41">
        <f t="shared" si="15"/>
        <v>0</v>
      </c>
      <c r="Y19" s="41">
        <f t="shared" si="16"/>
        <v>1</v>
      </c>
      <c r="Z19" s="41">
        <f t="shared" si="17"/>
        <v>0</v>
      </c>
      <c r="AA19" s="41">
        <f t="shared" si="18"/>
        <v>0</v>
      </c>
      <c r="AB19" s="41">
        <f t="shared" si="19"/>
        <v>0</v>
      </c>
      <c r="AC19" s="41">
        <f t="shared" si="20"/>
        <v>1</v>
      </c>
      <c r="AD19" s="41">
        <f t="shared" si="21"/>
        <v>0</v>
      </c>
      <c r="AE19" s="41">
        <f t="shared" si="22"/>
        <v>0</v>
      </c>
      <c r="AF19" s="41">
        <f t="shared" si="23"/>
        <v>0</v>
      </c>
      <c r="AG19" s="41">
        <f t="shared" si="24"/>
        <v>0</v>
      </c>
    </row>
    <row r="20" spans="1:33" ht="14.4">
      <c r="A20" s="23">
        <v>1102910018</v>
      </c>
      <c r="B20" s="24" t="s">
        <v>90</v>
      </c>
      <c r="C20" s="24" t="s">
        <v>91</v>
      </c>
      <c r="D20" s="25">
        <v>71.400000000000006</v>
      </c>
      <c r="E20" s="26">
        <v>62.8</v>
      </c>
      <c r="F20" s="31">
        <v>66</v>
      </c>
      <c r="G20" s="32">
        <v>64.400000000000006</v>
      </c>
      <c r="H20" s="38">
        <v>66.099999999999994</v>
      </c>
      <c r="I20" s="41">
        <f t="shared" si="0"/>
        <v>0</v>
      </c>
      <c r="J20" s="41">
        <f t="shared" si="1"/>
        <v>0</v>
      </c>
      <c r="K20" s="40">
        <f t="shared" si="2"/>
        <v>1</v>
      </c>
      <c r="L20" s="40">
        <f t="shared" si="3"/>
        <v>0</v>
      </c>
      <c r="M20" s="40">
        <f t="shared" si="4"/>
        <v>0</v>
      </c>
      <c r="N20" s="41">
        <f t="shared" si="5"/>
        <v>0</v>
      </c>
      <c r="O20" s="41">
        <f t="shared" si="6"/>
        <v>1</v>
      </c>
      <c r="P20" s="41">
        <f t="shared" si="7"/>
        <v>0</v>
      </c>
      <c r="Q20" s="41">
        <f t="shared" si="8"/>
        <v>0</v>
      </c>
      <c r="R20" s="41">
        <f t="shared" si="9"/>
        <v>0</v>
      </c>
      <c r="S20" s="41">
        <f t="shared" si="10"/>
        <v>0</v>
      </c>
      <c r="T20" s="41">
        <f t="shared" si="11"/>
        <v>1</v>
      </c>
      <c r="U20" s="41">
        <f t="shared" si="12"/>
        <v>0</v>
      </c>
      <c r="V20" s="41">
        <f t="shared" si="13"/>
        <v>0</v>
      </c>
      <c r="W20" s="41">
        <f t="shared" si="14"/>
        <v>0</v>
      </c>
      <c r="X20" s="41">
        <f t="shared" si="15"/>
        <v>0</v>
      </c>
      <c r="Y20" s="41">
        <f t="shared" si="16"/>
        <v>1</v>
      </c>
      <c r="Z20" s="41">
        <f t="shared" si="17"/>
        <v>0</v>
      </c>
      <c r="AA20" s="41">
        <f t="shared" si="18"/>
        <v>0</v>
      </c>
      <c r="AB20" s="41">
        <f t="shared" si="19"/>
        <v>0</v>
      </c>
      <c r="AC20" s="41">
        <f t="shared" si="20"/>
        <v>0</v>
      </c>
      <c r="AD20" s="41">
        <f t="shared" si="21"/>
        <v>1</v>
      </c>
      <c r="AE20" s="41">
        <f t="shared" si="22"/>
        <v>0</v>
      </c>
      <c r="AF20" s="41">
        <f t="shared" si="23"/>
        <v>0</v>
      </c>
      <c r="AG20" s="41">
        <f t="shared" si="24"/>
        <v>0</v>
      </c>
    </row>
    <row r="21" spans="1:33" ht="14.4">
      <c r="A21" s="23">
        <v>1102910019</v>
      </c>
      <c r="B21" s="24" t="s">
        <v>92</v>
      </c>
      <c r="C21" s="24" t="s">
        <v>93</v>
      </c>
      <c r="D21" s="25">
        <v>73.099999999999994</v>
      </c>
      <c r="E21" s="26">
        <v>68.8</v>
      </c>
      <c r="F21" s="31">
        <v>59.9</v>
      </c>
      <c r="G21" s="32"/>
      <c r="H21" s="38">
        <v>63.9</v>
      </c>
      <c r="I21" s="41">
        <f t="shared" si="0"/>
        <v>0</v>
      </c>
      <c r="J21" s="41">
        <f t="shared" si="1"/>
        <v>0</v>
      </c>
      <c r="K21" s="40">
        <f t="shared" si="2"/>
        <v>1</v>
      </c>
      <c r="L21" s="40">
        <f t="shared" si="3"/>
        <v>0</v>
      </c>
      <c r="M21" s="40">
        <f t="shared" si="4"/>
        <v>0</v>
      </c>
      <c r="N21" s="41">
        <f t="shared" si="5"/>
        <v>0</v>
      </c>
      <c r="O21" s="41">
        <f t="shared" si="6"/>
        <v>1</v>
      </c>
      <c r="P21" s="41">
        <f t="shared" si="7"/>
        <v>0</v>
      </c>
      <c r="Q21" s="41">
        <f t="shared" si="8"/>
        <v>0</v>
      </c>
      <c r="R21" s="41">
        <f t="shared" si="9"/>
        <v>0</v>
      </c>
      <c r="S21" s="41">
        <f t="shared" si="10"/>
        <v>1</v>
      </c>
      <c r="T21" s="41">
        <f t="shared" si="11"/>
        <v>0</v>
      </c>
      <c r="U21" s="41">
        <f t="shared" si="12"/>
        <v>0</v>
      </c>
      <c r="V21" s="41">
        <f t="shared" si="13"/>
        <v>0</v>
      </c>
      <c r="W21" s="41">
        <f t="shared" si="14"/>
        <v>0</v>
      </c>
      <c r="X21" s="41">
        <f t="shared" si="15"/>
        <v>1</v>
      </c>
      <c r="Y21" s="41">
        <f t="shared" si="16"/>
        <v>0</v>
      </c>
      <c r="Z21" s="41">
        <f t="shared" si="17"/>
        <v>0</v>
      </c>
      <c r="AA21" s="41">
        <f t="shared" si="18"/>
        <v>0</v>
      </c>
      <c r="AB21" s="41">
        <f t="shared" si="19"/>
        <v>0</v>
      </c>
      <c r="AC21" s="41">
        <f t="shared" si="20"/>
        <v>0</v>
      </c>
      <c r="AD21" s="41">
        <f t="shared" si="21"/>
        <v>1</v>
      </c>
      <c r="AE21" s="41">
        <f t="shared" si="22"/>
        <v>0</v>
      </c>
      <c r="AF21" s="41">
        <f t="shared" si="23"/>
        <v>0</v>
      </c>
      <c r="AG21" s="41">
        <f t="shared" si="24"/>
        <v>0</v>
      </c>
    </row>
    <row r="22" spans="1:33" ht="14.4">
      <c r="A22" s="23">
        <v>1102910020</v>
      </c>
      <c r="B22" s="24" t="s">
        <v>94</v>
      </c>
      <c r="C22" s="24" t="s">
        <v>95</v>
      </c>
      <c r="D22" s="25">
        <v>67</v>
      </c>
      <c r="E22" s="26">
        <v>69.900000000000006</v>
      </c>
      <c r="F22" s="31">
        <v>63.6</v>
      </c>
      <c r="G22" s="32">
        <v>60.7</v>
      </c>
      <c r="H22" s="38">
        <v>65.2</v>
      </c>
      <c r="I22" s="41">
        <f t="shared" si="0"/>
        <v>0</v>
      </c>
      <c r="J22" s="41">
        <f t="shared" si="1"/>
        <v>1</v>
      </c>
      <c r="K22" s="40">
        <f t="shared" si="2"/>
        <v>0</v>
      </c>
      <c r="L22" s="40">
        <f t="shared" si="3"/>
        <v>0</v>
      </c>
      <c r="M22" s="40">
        <f t="shared" si="4"/>
        <v>0</v>
      </c>
      <c r="N22" s="41">
        <f t="shared" si="5"/>
        <v>0</v>
      </c>
      <c r="O22" s="41">
        <f t="shared" si="6"/>
        <v>1</v>
      </c>
      <c r="P22" s="41">
        <f t="shared" si="7"/>
        <v>0</v>
      </c>
      <c r="Q22" s="41">
        <f t="shared" si="8"/>
        <v>0</v>
      </c>
      <c r="R22" s="41">
        <f t="shared" si="9"/>
        <v>0</v>
      </c>
      <c r="S22" s="41">
        <f t="shared" si="10"/>
        <v>0</v>
      </c>
      <c r="T22" s="41">
        <f t="shared" si="11"/>
        <v>1</v>
      </c>
      <c r="U22" s="41">
        <f t="shared" si="12"/>
        <v>0</v>
      </c>
      <c r="V22" s="41">
        <f t="shared" si="13"/>
        <v>0</v>
      </c>
      <c r="W22" s="41">
        <f t="shared" si="14"/>
        <v>0</v>
      </c>
      <c r="X22" s="41">
        <f t="shared" si="15"/>
        <v>0</v>
      </c>
      <c r="Y22" s="41">
        <f t="shared" si="16"/>
        <v>1</v>
      </c>
      <c r="Z22" s="41">
        <f t="shared" si="17"/>
        <v>0</v>
      </c>
      <c r="AA22" s="41">
        <f t="shared" si="18"/>
        <v>0</v>
      </c>
      <c r="AB22" s="41">
        <f t="shared" si="19"/>
        <v>0</v>
      </c>
      <c r="AC22" s="41">
        <f t="shared" si="20"/>
        <v>0</v>
      </c>
      <c r="AD22" s="41">
        <f t="shared" si="21"/>
        <v>1</v>
      </c>
      <c r="AE22" s="41">
        <f t="shared" si="22"/>
        <v>0</v>
      </c>
      <c r="AF22" s="41">
        <f t="shared" si="23"/>
        <v>0</v>
      </c>
      <c r="AG22" s="41">
        <f t="shared" si="24"/>
        <v>0</v>
      </c>
    </row>
    <row r="23" spans="1:33" ht="14.4">
      <c r="A23" s="23">
        <v>1102910022</v>
      </c>
      <c r="B23" s="24" t="s">
        <v>98</v>
      </c>
      <c r="C23" s="24" t="s">
        <v>99</v>
      </c>
      <c r="D23" s="25">
        <v>67.2</v>
      </c>
      <c r="E23" s="26">
        <v>64.2</v>
      </c>
      <c r="F23" s="31">
        <v>67.5</v>
      </c>
      <c r="G23" s="32">
        <v>63.7</v>
      </c>
      <c r="H23" s="38">
        <v>70</v>
      </c>
      <c r="I23" s="41">
        <f t="shared" si="0"/>
        <v>0</v>
      </c>
      <c r="J23" s="41">
        <f t="shared" si="1"/>
        <v>1</v>
      </c>
      <c r="K23" s="40">
        <f t="shared" si="2"/>
        <v>0</v>
      </c>
      <c r="L23" s="40">
        <f t="shared" si="3"/>
        <v>0</v>
      </c>
      <c r="M23" s="40">
        <f t="shared" si="4"/>
        <v>0</v>
      </c>
      <c r="N23" s="41">
        <f t="shared" si="5"/>
        <v>0</v>
      </c>
      <c r="O23" s="41">
        <f t="shared" si="6"/>
        <v>1</v>
      </c>
      <c r="P23" s="41">
        <f t="shared" si="7"/>
        <v>0</v>
      </c>
      <c r="Q23" s="41">
        <f t="shared" si="8"/>
        <v>0</v>
      </c>
      <c r="R23" s="41">
        <f t="shared" si="9"/>
        <v>0</v>
      </c>
      <c r="S23" s="41">
        <f t="shared" si="10"/>
        <v>0</v>
      </c>
      <c r="T23" s="41">
        <f t="shared" si="11"/>
        <v>1</v>
      </c>
      <c r="U23" s="41">
        <f t="shared" si="12"/>
        <v>0</v>
      </c>
      <c r="V23" s="41">
        <f t="shared" si="13"/>
        <v>0</v>
      </c>
      <c r="W23" s="41">
        <f t="shared" si="14"/>
        <v>0</v>
      </c>
      <c r="X23" s="41">
        <f t="shared" si="15"/>
        <v>0</v>
      </c>
      <c r="Y23" s="41">
        <f t="shared" si="16"/>
        <v>1</v>
      </c>
      <c r="Z23" s="41">
        <f t="shared" si="17"/>
        <v>0</v>
      </c>
      <c r="AA23" s="41">
        <f t="shared" si="18"/>
        <v>0</v>
      </c>
      <c r="AB23" s="41">
        <f t="shared" si="19"/>
        <v>0</v>
      </c>
      <c r="AC23" s="41">
        <f t="shared" si="20"/>
        <v>0</v>
      </c>
      <c r="AD23" s="41">
        <f t="shared" si="21"/>
        <v>0</v>
      </c>
      <c r="AE23" s="41">
        <f t="shared" si="22"/>
        <v>1</v>
      </c>
      <c r="AF23" s="41">
        <f t="shared" si="23"/>
        <v>0</v>
      </c>
      <c r="AG23" s="41">
        <f t="shared" si="24"/>
        <v>0</v>
      </c>
    </row>
    <row r="24" spans="1:33" ht="14.4">
      <c r="A24" s="23">
        <v>1102910023</v>
      </c>
      <c r="B24" s="24" t="s">
        <v>100</v>
      </c>
      <c r="C24" s="24" t="s">
        <v>101</v>
      </c>
      <c r="D24" s="25">
        <v>61.2</v>
      </c>
      <c r="E24" s="26">
        <v>67</v>
      </c>
      <c r="F24" s="31">
        <v>62.3</v>
      </c>
      <c r="G24" s="32">
        <v>66.900000000000006</v>
      </c>
      <c r="H24" s="38">
        <v>70.3</v>
      </c>
      <c r="I24" s="41">
        <f t="shared" si="0"/>
        <v>0</v>
      </c>
      <c r="J24" s="41">
        <f t="shared" si="1"/>
        <v>1</v>
      </c>
      <c r="K24" s="40">
        <f t="shared" si="2"/>
        <v>0</v>
      </c>
      <c r="L24" s="40">
        <f t="shared" si="3"/>
        <v>0</v>
      </c>
      <c r="M24" s="40">
        <f t="shared" si="4"/>
        <v>0</v>
      </c>
      <c r="N24" s="41">
        <f t="shared" si="5"/>
        <v>0</v>
      </c>
      <c r="O24" s="41">
        <f t="shared" si="6"/>
        <v>1</v>
      </c>
      <c r="P24" s="41">
        <f t="shared" si="7"/>
        <v>0</v>
      </c>
      <c r="Q24" s="41">
        <f t="shared" si="8"/>
        <v>0</v>
      </c>
      <c r="R24" s="41">
        <f t="shared" si="9"/>
        <v>0</v>
      </c>
      <c r="S24" s="41">
        <f t="shared" si="10"/>
        <v>0</v>
      </c>
      <c r="T24" s="41">
        <f t="shared" si="11"/>
        <v>1</v>
      </c>
      <c r="U24" s="41">
        <f t="shared" si="12"/>
        <v>0</v>
      </c>
      <c r="V24" s="41">
        <f t="shared" si="13"/>
        <v>0</v>
      </c>
      <c r="W24" s="41">
        <f t="shared" si="14"/>
        <v>0</v>
      </c>
      <c r="X24" s="41">
        <f t="shared" si="15"/>
        <v>0</v>
      </c>
      <c r="Y24" s="41">
        <f t="shared" si="16"/>
        <v>1</v>
      </c>
      <c r="Z24" s="41">
        <f t="shared" si="17"/>
        <v>0</v>
      </c>
      <c r="AA24" s="41">
        <f t="shared" si="18"/>
        <v>0</v>
      </c>
      <c r="AB24" s="41">
        <f t="shared" si="19"/>
        <v>0</v>
      </c>
      <c r="AC24" s="41">
        <f t="shared" si="20"/>
        <v>0</v>
      </c>
      <c r="AD24" s="41">
        <f t="shared" si="21"/>
        <v>0</v>
      </c>
      <c r="AE24" s="41">
        <f t="shared" si="22"/>
        <v>1</v>
      </c>
      <c r="AF24" s="41">
        <f t="shared" si="23"/>
        <v>0</v>
      </c>
      <c r="AG24" s="41">
        <f t="shared" si="24"/>
        <v>0</v>
      </c>
    </row>
    <row r="25" spans="1:33" ht="14.4">
      <c r="A25" s="23">
        <v>1102910024</v>
      </c>
      <c r="B25" s="27" t="s">
        <v>52</v>
      </c>
      <c r="C25" s="27" t="s">
        <v>102</v>
      </c>
      <c r="D25" s="25">
        <v>62</v>
      </c>
      <c r="E25" s="26">
        <v>65.900000000000006</v>
      </c>
      <c r="F25" s="31">
        <v>65.7</v>
      </c>
      <c r="G25" s="32">
        <v>65.900000000000006</v>
      </c>
      <c r="H25" s="38">
        <v>74.5</v>
      </c>
      <c r="I25" s="41">
        <f t="shared" si="0"/>
        <v>0</v>
      </c>
      <c r="J25" s="41">
        <f t="shared" si="1"/>
        <v>1</v>
      </c>
      <c r="K25" s="40">
        <f t="shared" si="2"/>
        <v>0</v>
      </c>
      <c r="L25" s="40">
        <f t="shared" si="3"/>
        <v>0</v>
      </c>
      <c r="M25" s="40">
        <f t="shared" si="4"/>
        <v>0</v>
      </c>
      <c r="N25" s="41">
        <f t="shared" si="5"/>
        <v>0</v>
      </c>
      <c r="O25" s="41">
        <f t="shared" si="6"/>
        <v>1</v>
      </c>
      <c r="P25" s="41">
        <f t="shared" si="7"/>
        <v>0</v>
      </c>
      <c r="Q25" s="41">
        <f t="shared" si="8"/>
        <v>0</v>
      </c>
      <c r="R25" s="41">
        <f t="shared" si="9"/>
        <v>0</v>
      </c>
      <c r="S25" s="41">
        <f t="shared" si="10"/>
        <v>0</v>
      </c>
      <c r="T25" s="41">
        <f t="shared" si="11"/>
        <v>1</v>
      </c>
      <c r="U25" s="41">
        <f t="shared" si="12"/>
        <v>0</v>
      </c>
      <c r="V25" s="41">
        <f t="shared" si="13"/>
        <v>0</v>
      </c>
      <c r="W25" s="41">
        <f t="shared" si="14"/>
        <v>0</v>
      </c>
      <c r="X25" s="41">
        <f t="shared" si="15"/>
        <v>0</v>
      </c>
      <c r="Y25" s="41">
        <f t="shared" si="16"/>
        <v>1</v>
      </c>
      <c r="Z25" s="41">
        <f t="shared" si="17"/>
        <v>0</v>
      </c>
      <c r="AA25" s="41">
        <f t="shared" si="18"/>
        <v>0</v>
      </c>
      <c r="AB25" s="41">
        <f t="shared" si="19"/>
        <v>0</v>
      </c>
      <c r="AC25" s="41">
        <f t="shared" si="20"/>
        <v>0</v>
      </c>
      <c r="AD25" s="41">
        <f t="shared" si="21"/>
        <v>0</v>
      </c>
      <c r="AE25" s="41">
        <f t="shared" si="22"/>
        <v>1</v>
      </c>
      <c r="AF25" s="41">
        <f t="shared" si="23"/>
        <v>0</v>
      </c>
      <c r="AG25" s="41">
        <f t="shared" si="24"/>
        <v>0</v>
      </c>
    </row>
    <row r="26" spans="1:33" ht="14.4">
      <c r="A26" s="23">
        <v>1102910025</v>
      </c>
      <c r="B26" s="24" t="s">
        <v>103</v>
      </c>
      <c r="C26" s="24" t="s">
        <v>104</v>
      </c>
      <c r="D26" s="25">
        <v>65.3</v>
      </c>
      <c r="E26" s="26">
        <v>66.900000000000006</v>
      </c>
      <c r="F26" s="31">
        <v>62.4</v>
      </c>
      <c r="G26" s="32">
        <v>60.5</v>
      </c>
      <c r="H26" s="38">
        <v>65.7</v>
      </c>
      <c r="I26" s="41">
        <f t="shared" si="0"/>
        <v>0</v>
      </c>
      <c r="J26" s="41">
        <f t="shared" si="1"/>
        <v>1</v>
      </c>
      <c r="K26" s="40">
        <f t="shared" si="2"/>
        <v>0</v>
      </c>
      <c r="L26" s="40">
        <f t="shared" si="3"/>
        <v>0</v>
      </c>
      <c r="M26" s="40">
        <f t="shared" si="4"/>
        <v>0</v>
      </c>
      <c r="N26" s="41">
        <f t="shared" si="5"/>
        <v>0</v>
      </c>
      <c r="O26" s="41">
        <f t="shared" si="6"/>
        <v>1</v>
      </c>
      <c r="P26" s="41">
        <f t="shared" si="7"/>
        <v>0</v>
      </c>
      <c r="Q26" s="41">
        <f t="shared" si="8"/>
        <v>0</v>
      </c>
      <c r="R26" s="41">
        <f t="shared" si="9"/>
        <v>0</v>
      </c>
      <c r="S26" s="41">
        <f t="shared" si="10"/>
        <v>0</v>
      </c>
      <c r="T26" s="41">
        <f t="shared" si="11"/>
        <v>1</v>
      </c>
      <c r="U26" s="41">
        <f t="shared" si="12"/>
        <v>0</v>
      </c>
      <c r="V26" s="41">
        <f t="shared" si="13"/>
        <v>0</v>
      </c>
      <c r="W26" s="41">
        <f t="shared" si="14"/>
        <v>0</v>
      </c>
      <c r="X26" s="41">
        <f t="shared" si="15"/>
        <v>0</v>
      </c>
      <c r="Y26" s="41">
        <f t="shared" si="16"/>
        <v>1</v>
      </c>
      <c r="Z26" s="41">
        <f t="shared" si="17"/>
        <v>0</v>
      </c>
      <c r="AA26" s="41">
        <f t="shared" si="18"/>
        <v>0</v>
      </c>
      <c r="AB26" s="41">
        <f t="shared" si="19"/>
        <v>0</v>
      </c>
      <c r="AC26" s="41">
        <f t="shared" si="20"/>
        <v>0</v>
      </c>
      <c r="AD26" s="41">
        <f t="shared" si="21"/>
        <v>1</v>
      </c>
      <c r="AE26" s="41">
        <f t="shared" si="22"/>
        <v>0</v>
      </c>
      <c r="AF26" s="41">
        <f t="shared" si="23"/>
        <v>0</v>
      </c>
      <c r="AG26" s="41">
        <f t="shared" si="24"/>
        <v>0</v>
      </c>
    </row>
    <row r="27" spans="1:33" ht="14.4">
      <c r="A27" s="23">
        <v>1102910026</v>
      </c>
      <c r="B27" s="24" t="s">
        <v>105</v>
      </c>
      <c r="C27" s="24" t="s">
        <v>106</v>
      </c>
      <c r="D27" s="25">
        <v>74.099999999999994</v>
      </c>
      <c r="E27" s="26">
        <v>70.7</v>
      </c>
      <c r="F27" s="31">
        <v>72.099999999999994</v>
      </c>
      <c r="G27" s="32">
        <v>69.3</v>
      </c>
      <c r="H27" s="38">
        <v>67.900000000000006</v>
      </c>
      <c r="I27" s="41">
        <f t="shared" si="0"/>
        <v>0</v>
      </c>
      <c r="J27" s="41">
        <f t="shared" si="1"/>
        <v>0</v>
      </c>
      <c r="K27" s="40">
        <f t="shared" si="2"/>
        <v>1</v>
      </c>
      <c r="L27" s="40">
        <f t="shared" si="3"/>
        <v>0</v>
      </c>
      <c r="M27" s="40">
        <f t="shared" si="4"/>
        <v>0</v>
      </c>
      <c r="N27" s="41">
        <f t="shared" si="5"/>
        <v>0</v>
      </c>
      <c r="O27" s="41">
        <f t="shared" si="6"/>
        <v>0</v>
      </c>
      <c r="P27" s="41">
        <f t="shared" si="7"/>
        <v>1</v>
      </c>
      <c r="Q27" s="41">
        <f t="shared" si="8"/>
        <v>0</v>
      </c>
      <c r="R27" s="41">
        <f t="shared" si="9"/>
        <v>0</v>
      </c>
      <c r="S27" s="41">
        <f t="shared" si="10"/>
        <v>0</v>
      </c>
      <c r="T27" s="41">
        <f t="shared" si="11"/>
        <v>0</v>
      </c>
      <c r="U27" s="41">
        <f t="shared" si="12"/>
        <v>1</v>
      </c>
      <c r="V27" s="41">
        <f t="shared" si="13"/>
        <v>0</v>
      </c>
      <c r="W27" s="41">
        <f t="shared" si="14"/>
        <v>0</v>
      </c>
      <c r="X27" s="41">
        <f t="shared" si="15"/>
        <v>0</v>
      </c>
      <c r="Y27" s="41">
        <f t="shared" si="16"/>
        <v>1</v>
      </c>
      <c r="Z27" s="41">
        <f t="shared" si="17"/>
        <v>0</v>
      </c>
      <c r="AA27" s="41">
        <f t="shared" si="18"/>
        <v>0</v>
      </c>
      <c r="AB27" s="41">
        <f t="shared" si="19"/>
        <v>0</v>
      </c>
      <c r="AC27" s="41">
        <f t="shared" si="20"/>
        <v>0</v>
      </c>
      <c r="AD27" s="41">
        <f t="shared" si="21"/>
        <v>1</v>
      </c>
      <c r="AE27" s="41">
        <f t="shared" si="22"/>
        <v>0</v>
      </c>
      <c r="AF27" s="41">
        <f t="shared" si="23"/>
        <v>0</v>
      </c>
      <c r="AG27" s="41">
        <f t="shared" si="24"/>
        <v>0</v>
      </c>
    </row>
    <row r="28" spans="1:33" ht="14.4">
      <c r="A28" s="23">
        <v>1102910027</v>
      </c>
      <c r="B28" s="24" t="s">
        <v>107</v>
      </c>
      <c r="C28" s="24" t="s">
        <v>108</v>
      </c>
      <c r="D28" s="25">
        <v>72.3</v>
      </c>
      <c r="E28" s="26">
        <v>64.3</v>
      </c>
      <c r="F28" s="31">
        <v>66.8</v>
      </c>
      <c r="G28" s="32">
        <v>59.4</v>
      </c>
      <c r="H28" s="38">
        <v>70.7</v>
      </c>
      <c r="I28" s="41">
        <f t="shared" si="0"/>
        <v>0</v>
      </c>
      <c r="J28" s="41">
        <f t="shared" si="1"/>
        <v>0</v>
      </c>
      <c r="K28" s="40">
        <f t="shared" si="2"/>
        <v>1</v>
      </c>
      <c r="L28" s="40">
        <f t="shared" si="3"/>
        <v>0</v>
      </c>
      <c r="M28" s="40">
        <f t="shared" si="4"/>
        <v>0</v>
      </c>
      <c r="N28" s="41">
        <f t="shared" si="5"/>
        <v>0</v>
      </c>
      <c r="O28" s="41">
        <f t="shared" si="6"/>
        <v>1</v>
      </c>
      <c r="P28" s="41">
        <f t="shared" si="7"/>
        <v>0</v>
      </c>
      <c r="Q28" s="41">
        <f t="shared" si="8"/>
        <v>0</v>
      </c>
      <c r="R28" s="41">
        <f t="shared" si="9"/>
        <v>0</v>
      </c>
      <c r="S28" s="41">
        <f t="shared" si="10"/>
        <v>0</v>
      </c>
      <c r="T28" s="41">
        <f t="shared" si="11"/>
        <v>1</v>
      </c>
      <c r="U28" s="41">
        <f t="shared" si="12"/>
        <v>0</v>
      </c>
      <c r="V28" s="41">
        <f t="shared" si="13"/>
        <v>0</v>
      </c>
      <c r="W28" s="41">
        <f t="shared" si="14"/>
        <v>0</v>
      </c>
      <c r="X28" s="41">
        <f t="shared" si="15"/>
        <v>1</v>
      </c>
      <c r="Y28" s="41">
        <f t="shared" si="16"/>
        <v>0</v>
      </c>
      <c r="Z28" s="41">
        <f t="shared" si="17"/>
        <v>0</v>
      </c>
      <c r="AA28" s="41">
        <f t="shared" si="18"/>
        <v>0</v>
      </c>
      <c r="AB28" s="41">
        <f t="shared" si="19"/>
        <v>0</v>
      </c>
      <c r="AC28" s="41">
        <f t="shared" si="20"/>
        <v>0</v>
      </c>
      <c r="AD28" s="41">
        <f t="shared" si="21"/>
        <v>0</v>
      </c>
      <c r="AE28" s="41">
        <f t="shared" si="22"/>
        <v>1</v>
      </c>
      <c r="AF28" s="41">
        <f t="shared" si="23"/>
        <v>0</v>
      </c>
      <c r="AG28" s="41">
        <f t="shared" si="24"/>
        <v>0</v>
      </c>
    </row>
    <row r="29" spans="1:33" ht="14.4">
      <c r="A29" s="23">
        <v>1102910028</v>
      </c>
      <c r="B29" s="24" t="s">
        <v>109</v>
      </c>
      <c r="C29" s="24" t="s">
        <v>110</v>
      </c>
      <c r="D29" s="25">
        <v>79.3</v>
      </c>
      <c r="E29" s="26">
        <v>84.3</v>
      </c>
      <c r="F29" s="31">
        <v>76.099999999999994</v>
      </c>
      <c r="G29" s="32">
        <v>71</v>
      </c>
      <c r="H29" s="38">
        <v>76</v>
      </c>
      <c r="I29" s="41">
        <f t="shared" si="0"/>
        <v>0</v>
      </c>
      <c r="J29" s="41">
        <f t="shared" si="1"/>
        <v>0</v>
      </c>
      <c r="K29" s="40">
        <f t="shared" si="2"/>
        <v>0</v>
      </c>
      <c r="L29" s="40">
        <f t="shared" si="3"/>
        <v>1</v>
      </c>
      <c r="M29" s="40">
        <f t="shared" si="4"/>
        <v>0</v>
      </c>
      <c r="N29" s="41">
        <f t="shared" si="5"/>
        <v>0</v>
      </c>
      <c r="O29" s="41">
        <f t="shared" si="6"/>
        <v>0</v>
      </c>
      <c r="P29" s="41">
        <f t="shared" si="7"/>
        <v>0</v>
      </c>
      <c r="Q29" s="41">
        <f t="shared" si="8"/>
        <v>1</v>
      </c>
      <c r="R29" s="41">
        <f t="shared" si="9"/>
        <v>0</v>
      </c>
      <c r="S29" s="41">
        <f t="shared" si="10"/>
        <v>0</v>
      </c>
      <c r="T29" s="41">
        <f t="shared" si="11"/>
        <v>0</v>
      </c>
      <c r="U29" s="41">
        <f t="shared" si="12"/>
        <v>0</v>
      </c>
      <c r="V29" s="41">
        <f t="shared" si="13"/>
        <v>1</v>
      </c>
      <c r="W29" s="41">
        <f t="shared" si="14"/>
        <v>0</v>
      </c>
      <c r="X29" s="41">
        <f t="shared" si="15"/>
        <v>0</v>
      </c>
      <c r="Y29" s="41">
        <f t="shared" si="16"/>
        <v>0</v>
      </c>
      <c r="Z29" s="41">
        <f t="shared" si="17"/>
        <v>1</v>
      </c>
      <c r="AA29" s="41">
        <f t="shared" si="18"/>
        <v>0</v>
      </c>
      <c r="AB29" s="41">
        <f t="shared" si="19"/>
        <v>0</v>
      </c>
      <c r="AC29" s="41">
        <f t="shared" si="20"/>
        <v>0</v>
      </c>
      <c r="AD29" s="41">
        <f t="shared" si="21"/>
        <v>0</v>
      </c>
      <c r="AE29" s="41">
        <f t="shared" si="22"/>
        <v>0</v>
      </c>
      <c r="AF29" s="41">
        <f t="shared" si="23"/>
        <v>1</v>
      </c>
      <c r="AG29" s="41">
        <f t="shared" si="24"/>
        <v>0</v>
      </c>
    </row>
    <row r="30" spans="1:33" ht="14.4">
      <c r="A30" s="23">
        <v>1102910029</v>
      </c>
      <c r="B30" s="24" t="s">
        <v>111</v>
      </c>
      <c r="C30" s="24" t="s">
        <v>112</v>
      </c>
      <c r="D30" s="25">
        <v>64</v>
      </c>
      <c r="E30" s="26">
        <v>62.6</v>
      </c>
      <c r="F30" s="31">
        <v>58.7</v>
      </c>
      <c r="G30" s="32">
        <v>53.9</v>
      </c>
      <c r="H30" s="38">
        <v>56.9</v>
      </c>
      <c r="I30" s="41">
        <f t="shared" si="0"/>
        <v>0</v>
      </c>
      <c r="J30" s="41">
        <f t="shared" si="1"/>
        <v>1</v>
      </c>
      <c r="K30" s="40">
        <f t="shared" si="2"/>
        <v>0</v>
      </c>
      <c r="L30" s="40">
        <f t="shared" si="3"/>
        <v>0</v>
      </c>
      <c r="M30" s="40">
        <f t="shared" si="4"/>
        <v>0</v>
      </c>
      <c r="N30" s="41">
        <f t="shared" si="5"/>
        <v>0</v>
      </c>
      <c r="O30" s="41">
        <f t="shared" si="6"/>
        <v>1</v>
      </c>
      <c r="P30" s="41">
        <f t="shared" si="7"/>
        <v>0</v>
      </c>
      <c r="Q30" s="41">
        <f t="shared" si="8"/>
        <v>0</v>
      </c>
      <c r="R30" s="41">
        <f t="shared" si="9"/>
        <v>0</v>
      </c>
      <c r="S30" s="41">
        <f t="shared" si="10"/>
        <v>1</v>
      </c>
      <c r="T30" s="41">
        <f t="shared" si="11"/>
        <v>0</v>
      </c>
      <c r="U30" s="41">
        <f t="shared" si="12"/>
        <v>0</v>
      </c>
      <c r="V30" s="41">
        <f t="shared" si="13"/>
        <v>0</v>
      </c>
      <c r="W30" s="41">
        <f t="shared" si="14"/>
        <v>0</v>
      </c>
      <c r="X30" s="41">
        <f t="shared" si="15"/>
        <v>1</v>
      </c>
      <c r="Y30" s="41">
        <f t="shared" si="16"/>
        <v>0</v>
      </c>
      <c r="Z30" s="41">
        <f t="shared" si="17"/>
        <v>0</v>
      </c>
      <c r="AA30" s="41">
        <f t="shared" si="18"/>
        <v>0</v>
      </c>
      <c r="AB30" s="41">
        <f t="shared" si="19"/>
        <v>0</v>
      </c>
      <c r="AC30" s="41">
        <f t="shared" si="20"/>
        <v>1</v>
      </c>
      <c r="AD30" s="41">
        <f t="shared" si="21"/>
        <v>0</v>
      </c>
      <c r="AE30" s="41">
        <f t="shared" si="22"/>
        <v>0</v>
      </c>
      <c r="AF30" s="41">
        <f t="shared" si="23"/>
        <v>0</v>
      </c>
      <c r="AG30" s="41">
        <f t="shared" si="24"/>
        <v>0</v>
      </c>
    </row>
    <row r="31" spans="1:33" ht="14.4">
      <c r="A31" s="23">
        <v>1102910030</v>
      </c>
      <c r="B31" s="24" t="s">
        <v>113</v>
      </c>
      <c r="C31" s="24" t="s">
        <v>114</v>
      </c>
      <c r="D31" s="25">
        <v>81.400000000000006</v>
      </c>
      <c r="E31" s="26">
        <v>78.400000000000006</v>
      </c>
      <c r="F31" s="31">
        <v>73.7</v>
      </c>
      <c r="G31" s="32">
        <v>73</v>
      </c>
      <c r="H31" s="38">
        <v>79</v>
      </c>
      <c r="I31" s="41">
        <f t="shared" si="0"/>
        <v>0</v>
      </c>
      <c r="J31" s="41">
        <f t="shared" si="1"/>
        <v>0</v>
      </c>
      <c r="K31" s="40">
        <f t="shared" si="2"/>
        <v>0</v>
      </c>
      <c r="L31" s="40">
        <f t="shared" si="3"/>
        <v>1</v>
      </c>
      <c r="M31" s="40">
        <f t="shared" si="4"/>
        <v>0</v>
      </c>
      <c r="N31" s="41">
        <f t="shared" si="5"/>
        <v>0</v>
      </c>
      <c r="O31" s="41">
        <f t="shared" si="6"/>
        <v>0</v>
      </c>
      <c r="P31" s="41">
        <f t="shared" si="7"/>
        <v>0</v>
      </c>
      <c r="Q31" s="41">
        <f t="shared" si="8"/>
        <v>1</v>
      </c>
      <c r="R31" s="41">
        <f t="shared" si="9"/>
        <v>0</v>
      </c>
      <c r="S31" s="41">
        <f t="shared" si="10"/>
        <v>0</v>
      </c>
      <c r="T31" s="41">
        <f t="shared" si="11"/>
        <v>0</v>
      </c>
      <c r="U31" s="41">
        <f t="shared" si="12"/>
        <v>1</v>
      </c>
      <c r="V31" s="41">
        <f t="shared" si="13"/>
        <v>0</v>
      </c>
      <c r="W31" s="41">
        <f t="shared" si="14"/>
        <v>0</v>
      </c>
      <c r="X31" s="41">
        <f t="shared" si="15"/>
        <v>0</v>
      </c>
      <c r="Y31" s="41">
        <f t="shared" si="16"/>
        <v>0</v>
      </c>
      <c r="Z31" s="41">
        <f t="shared" si="17"/>
        <v>1</v>
      </c>
      <c r="AA31" s="41">
        <f t="shared" si="18"/>
        <v>0</v>
      </c>
      <c r="AB31" s="41">
        <f t="shared" si="19"/>
        <v>0</v>
      </c>
      <c r="AC31" s="41">
        <f t="shared" si="20"/>
        <v>0</v>
      </c>
      <c r="AD31" s="41">
        <f t="shared" si="21"/>
        <v>0</v>
      </c>
      <c r="AE31" s="41">
        <f t="shared" si="22"/>
        <v>0</v>
      </c>
      <c r="AF31" s="41">
        <f t="shared" si="23"/>
        <v>1</v>
      </c>
      <c r="AG31" s="41">
        <f t="shared" si="24"/>
        <v>0</v>
      </c>
    </row>
    <row r="32" spans="1:33" ht="14.4">
      <c r="A32" s="23">
        <v>1102910032</v>
      </c>
      <c r="B32" s="24" t="s">
        <v>117</v>
      </c>
      <c r="C32" s="24" t="s">
        <v>51</v>
      </c>
      <c r="D32" s="25">
        <v>58.4</v>
      </c>
      <c r="E32" s="26">
        <v>54.1</v>
      </c>
      <c r="F32" s="31">
        <v>48.5</v>
      </c>
      <c r="G32" s="32">
        <v>47.7</v>
      </c>
      <c r="H32" s="38">
        <v>55.5</v>
      </c>
      <c r="I32" s="41">
        <f t="shared" si="0"/>
        <v>1</v>
      </c>
      <c r="J32" s="41">
        <f t="shared" si="1"/>
        <v>0</v>
      </c>
      <c r="K32" s="40">
        <f t="shared" si="2"/>
        <v>0</v>
      </c>
      <c r="L32" s="40">
        <f t="shared" si="3"/>
        <v>0</v>
      </c>
      <c r="M32" s="40">
        <f t="shared" si="4"/>
        <v>0</v>
      </c>
      <c r="N32" s="41">
        <f t="shared" si="5"/>
        <v>1</v>
      </c>
      <c r="O32" s="41">
        <f t="shared" si="6"/>
        <v>0</v>
      </c>
      <c r="P32" s="41">
        <f t="shared" si="7"/>
        <v>0</v>
      </c>
      <c r="Q32" s="41">
        <f t="shared" si="8"/>
        <v>0</v>
      </c>
      <c r="R32" s="41">
        <f t="shared" si="9"/>
        <v>0</v>
      </c>
      <c r="S32" s="41">
        <f t="shared" si="10"/>
        <v>1</v>
      </c>
      <c r="T32" s="41">
        <f t="shared" si="11"/>
        <v>0</v>
      </c>
      <c r="U32" s="41">
        <f t="shared" si="12"/>
        <v>0</v>
      </c>
      <c r="V32" s="41">
        <f t="shared" si="13"/>
        <v>0</v>
      </c>
      <c r="W32" s="41">
        <f t="shared" si="14"/>
        <v>0</v>
      </c>
      <c r="X32" s="41">
        <f t="shared" si="15"/>
        <v>1</v>
      </c>
      <c r="Y32" s="41">
        <f t="shared" si="16"/>
        <v>0</v>
      </c>
      <c r="Z32" s="41">
        <f t="shared" si="17"/>
        <v>0</v>
      </c>
      <c r="AA32" s="41">
        <f t="shared" si="18"/>
        <v>0</v>
      </c>
      <c r="AB32" s="41">
        <f t="shared" si="19"/>
        <v>0</v>
      </c>
      <c r="AC32" s="41">
        <f t="shared" si="20"/>
        <v>1</v>
      </c>
      <c r="AD32" s="41">
        <f t="shared" si="21"/>
        <v>0</v>
      </c>
      <c r="AE32" s="41">
        <f t="shared" si="22"/>
        <v>0</v>
      </c>
      <c r="AF32" s="41">
        <f t="shared" si="23"/>
        <v>0</v>
      </c>
      <c r="AG32" s="41">
        <f t="shared" si="24"/>
        <v>0</v>
      </c>
    </row>
    <row r="33" spans="1:33" ht="14.4">
      <c r="A33" s="23">
        <v>1102910033</v>
      </c>
      <c r="B33" s="24" t="s">
        <v>118</v>
      </c>
      <c r="C33" s="24" t="s">
        <v>119</v>
      </c>
      <c r="D33" s="25">
        <v>71.599999999999994</v>
      </c>
      <c r="E33" s="26">
        <v>70</v>
      </c>
      <c r="F33" s="31">
        <v>67.400000000000006</v>
      </c>
      <c r="G33" s="32">
        <v>64.599999999999994</v>
      </c>
      <c r="H33" s="38">
        <v>66.400000000000006</v>
      </c>
      <c r="I33" s="41">
        <f t="shared" si="0"/>
        <v>0</v>
      </c>
      <c r="J33" s="41">
        <f t="shared" si="1"/>
        <v>0</v>
      </c>
      <c r="K33" s="40">
        <f t="shared" si="2"/>
        <v>1</v>
      </c>
      <c r="L33" s="40">
        <f t="shared" si="3"/>
        <v>0</v>
      </c>
      <c r="M33" s="40">
        <f t="shared" si="4"/>
        <v>0</v>
      </c>
      <c r="N33" s="41">
        <f t="shared" si="5"/>
        <v>0</v>
      </c>
      <c r="O33" s="41">
        <f t="shared" si="6"/>
        <v>0</v>
      </c>
      <c r="P33" s="41">
        <f t="shared" si="7"/>
        <v>1</v>
      </c>
      <c r="Q33" s="41">
        <f t="shared" si="8"/>
        <v>0</v>
      </c>
      <c r="R33" s="41">
        <f t="shared" si="9"/>
        <v>0</v>
      </c>
      <c r="S33" s="41">
        <f t="shared" si="10"/>
        <v>0</v>
      </c>
      <c r="T33" s="41">
        <f t="shared" si="11"/>
        <v>1</v>
      </c>
      <c r="U33" s="41">
        <f t="shared" si="12"/>
        <v>0</v>
      </c>
      <c r="V33" s="41">
        <f t="shared" si="13"/>
        <v>0</v>
      </c>
      <c r="W33" s="41">
        <f t="shared" si="14"/>
        <v>0</v>
      </c>
      <c r="X33" s="41">
        <f t="shared" si="15"/>
        <v>0</v>
      </c>
      <c r="Y33" s="41">
        <f t="shared" si="16"/>
        <v>1</v>
      </c>
      <c r="Z33" s="41">
        <f t="shared" si="17"/>
        <v>0</v>
      </c>
      <c r="AA33" s="41">
        <f t="shared" si="18"/>
        <v>0</v>
      </c>
      <c r="AB33" s="41">
        <f t="shared" si="19"/>
        <v>0</v>
      </c>
      <c r="AC33" s="41">
        <f t="shared" si="20"/>
        <v>0</v>
      </c>
      <c r="AD33" s="41">
        <f t="shared" si="21"/>
        <v>1</v>
      </c>
      <c r="AE33" s="41">
        <f t="shared" si="22"/>
        <v>0</v>
      </c>
      <c r="AF33" s="41">
        <f t="shared" si="23"/>
        <v>0</v>
      </c>
      <c r="AG33" s="41">
        <f t="shared" si="24"/>
        <v>0</v>
      </c>
    </row>
    <row r="34" spans="1:33" ht="14.4">
      <c r="A34" s="23">
        <v>1102910034</v>
      </c>
      <c r="B34" s="24" t="s">
        <v>120</v>
      </c>
      <c r="C34" s="24" t="s">
        <v>121</v>
      </c>
      <c r="D34" s="25">
        <v>70.8</v>
      </c>
      <c r="E34" s="26">
        <v>75.3</v>
      </c>
      <c r="F34" s="31">
        <v>63.6</v>
      </c>
      <c r="G34" s="32">
        <v>64.099999999999994</v>
      </c>
      <c r="H34" s="38">
        <v>65.5</v>
      </c>
      <c r="I34" s="41">
        <f t="shared" si="0"/>
        <v>0</v>
      </c>
      <c r="J34" s="41">
        <f t="shared" si="1"/>
        <v>0</v>
      </c>
      <c r="K34" s="40">
        <f t="shared" si="2"/>
        <v>1</v>
      </c>
      <c r="L34" s="40">
        <f t="shared" si="3"/>
        <v>0</v>
      </c>
      <c r="M34" s="40">
        <f t="shared" si="4"/>
        <v>0</v>
      </c>
      <c r="N34" s="41">
        <f t="shared" si="5"/>
        <v>0</v>
      </c>
      <c r="O34" s="41">
        <f t="shared" si="6"/>
        <v>0</v>
      </c>
      <c r="P34" s="41">
        <f t="shared" si="7"/>
        <v>0</v>
      </c>
      <c r="Q34" s="41">
        <f t="shared" si="8"/>
        <v>1</v>
      </c>
      <c r="R34" s="41">
        <f t="shared" si="9"/>
        <v>0</v>
      </c>
      <c r="S34" s="41">
        <f t="shared" si="10"/>
        <v>0</v>
      </c>
      <c r="T34" s="41">
        <f t="shared" si="11"/>
        <v>1</v>
      </c>
      <c r="U34" s="41">
        <f t="shared" si="12"/>
        <v>0</v>
      </c>
      <c r="V34" s="41">
        <f t="shared" si="13"/>
        <v>0</v>
      </c>
      <c r="W34" s="41">
        <f t="shared" si="14"/>
        <v>0</v>
      </c>
      <c r="X34" s="41">
        <f t="shared" si="15"/>
        <v>0</v>
      </c>
      <c r="Y34" s="41">
        <f t="shared" si="16"/>
        <v>1</v>
      </c>
      <c r="Z34" s="41">
        <f t="shared" si="17"/>
        <v>0</v>
      </c>
      <c r="AA34" s="41">
        <f t="shared" si="18"/>
        <v>0</v>
      </c>
      <c r="AB34" s="41">
        <f t="shared" si="19"/>
        <v>0</v>
      </c>
      <c r="AC34" s="41">
        <f t="shared" si="20"/>
        <v>0</v>
      </c>
      <c r="AD34" s="41">
        <f t="shared" si="21"/>
        <v>1</v>
      </c>
      <c r="AE34" s="41">
        <f t="shared" si="22"/>
        <v>0</v>
      </c>
      <c r="AF34" s="41">
        <f t="shared" si="23"/>
        <v>0</v>
      </c>
      <c r="AG34" s="41">
        <f t="shared" si="24"/>
        <v>0</v>
      </c>
    </row>
    <row r="35" spans="1:33" ht="14.4">
      <c r="A35" s="23">
        <v>1102910035</v>
      </c>
      <c r="B35" s="24" t="s">
        <v>122</v>
      </c>
      <c r="C35" s="24" t="s">
        <v>54</v>
      </c>
      <c r="D35" s="25">
        <v>61.9</v>
      </c>
      <c r="E35" s="26">
        <v>64.099999999999994</v>
      </c>
      <c r="F35" s="31">
        <v>52.2</v>
      </c>
      <c r="G35" s="32">
        <v>50.1</v>
      </c>
      <c r="H35" s="38">
        <v>54.9</v>
      </c>
      <c r="I35" s="41">
        <f t="shared" si="0"/>
        <v>0</v>
      </c>
      <c r="J35" s="41">
        <f t="shared" si="1"/>
        <v>1</v>
      </c>
      <c r="K35" s="40">
        <f t="shared" si="2"/>
        <v>0</v>
      </c>
      <c r="L35" s="40">
        <f t="shared" si="3"/>
        <v>0</v>
      </c>
      <c r="M35" s="40">
        <f t="shared" si="4"/>
        <v>0</v>
      </c>
      <c r="N35" s="41">
        <f t="shared" si="5"/>
        <v>0</v>
      </c>
      <c r="O35" s="41">
        <f t="shared" si="6"/>
        <v>1</v>
      </c>
      <c r="P35" s="41">
        <f t="shared" si="7"/>
        <v>0</v>
      </c>
      <c r="Q35" s="41">
        <f t="shared" si="8"/>
        <v>0</v>
      </c>
      <c r="R35" s="41">
        <f t="shared" si="9"/>
        <v>0</v>
      </c>
      <c r="S35" s="41">
        <f t="shared" si="10"/>
        <v>1</v>
      </c>
      <c r="T35" s="41">
        <f t="shared" si="11"/>
        <v>0</v>
      </c>
      <c r="U35" s="41">
        <f t="shared" si="12"/>
        <v>0</v>
      </c>
      <c r="V35" s="41">
        <f t="shared" si="13"/>
        <v>0</v>
      </c>
      <c r="W35" s="41">
        <f t="shared" si="14"/>
        <v>0</v>
      </c>
      <c r="X35" s="41">
        <f t="shared" si="15"/>
        <v>1</v>
      </c>
      <c r="Y35" s="41">
        <f t="shared" si="16"/>
        <v>0</v>
      </c>
      <c r="Z35" s="41">
        <f t="shared" si="17"/>
        <v>0</v>
      </c>
      <c r="AA35" s="41">
        <f t="shared" si="18"/>
        <v>0</v>
      </c>
      <c r="AB35" s="41">
        <f t="shared" si="19"/>
        <v>0</v>
      </c>
      <c r="AC35" s="41">
        <f t="shared" si="20"/>
        <v>1</v>
      </c>
      <c r="AD35" s="41">
        <f t="shared" si="21"/>
        <v>0</v>
      </c>
      <c r="AE35" s="41">
        <f t="shared" si="22"/>
        <v>0</v>
      </c>
      <c r="AF35" s="41">
        <f t="shared" si="23"/>
        <v>0</v>
      </c>
      <c r="AG35" s="41">
        <f t="shared" si="24"/>
        <v>0</v>
      </c>
    </row>
    <row r="36" spans="1:33" ht="14.4">
      <c r="A36" s="23">
        <v>1102910036</v>
      </c>
      <c r="B36" s="24" t="s">
        <v>123</v>
      </c>
      <c r="C36" s="24" t="s">
        <v>124</v>
      </c>
      <c r="D36" s="25">
        <v>88.3</v>
      </c>
      <c r="E36" s="26">
        <v>88.6</v>
      </c>
      <c r="F36" s="31">
        <v>80</v>
      </c>
      <c r="G36" s="32">
        <v>82</v>
      </c>
      <c r="H36" s="38">
        <v>84.1</v>
      </c>
      <c r="I36" s="41">
        <f t="shared" si="0"/>
        <v>0</v>
      </c>
      <c r="J36" s="41">
        <f t="shared" si="1"/>
        <v>0</v>
      </c>
      <c r="K36" s="40">
        <f t="shared" si="2"/>
        <v>0</v>
      </c>
      <c r="L36" s="40">
        <f t="shared" si="3"/>
        <v>0</v>
      </c>
      <c r="M36" s="40">
        <f t="shared" si="4"/>
        <v>1</v>
      </c>
      <c r="N36" s="41">
        <f t="shared" si="5"/>
        <v>0</v>
      </c>
      <c r="O36" s="41">
        <f t="shared" si="6"/>
        <v>0</v>
      </c>
      <c r="P36" s="41">
        <f t="shared" si="7"/>
        <v>0</v>
      </c>
      <c r="Q36" s="41">
        <f t="shared" si="8"/>
        <v>0</v>
      </c>
      <c r="R36" s="41">
        <f t="shared" si="9"/>
        <v>1</v>
      </c>
      <c r="S36" s="41">
        <f t="shared" si="10"/>
        <v>0</v>
      </c>
      <c r="T36" s="41">
        <f t="shared" si="11"/>
        <v>0</v>
      </c>
      <c r="U36" s="41">
        <f t="shared" si="12"/>
        <v>0</v>
      </c>
      <c r="V36" s="41">
        <f t="shared" si="13"/>
        <v>1</v>
      </c>
      <c r="W36" s="41">
        <f t="shared" si="14"/>
        <v>0</v>
      </c>
      <c r="X36" s="41">
        <f t="shared" si="15"/>
        <v>0</v>
      </c>
      <c r="Y36" s="41">
        <f t="shared" si="16"/>
        <v>0</v>
      </c>
      <c r="Z36" s="41">
        <f t="shared" si="17"/>
        <v>0</v>
      </c>
      <c r="AA36" s="41">
        <f t="shared" si="18"/>
        <v>1</v>
      </c>
      <c r="AB36" s="41">
        <f t="shared" si="19"/>
        <v>0</v>
      </c>
      <c r="AC36" s="41">
        <f t="shared" si="20"/>
        <v>0</v>
      </c>
      <c r="AD36" s="41">
        <f t="shared" si="21"/>
        <v>0</v>
      </c>
      <c r="AE36" s="41">
        <f t="shared" si="22"/>
        <v>0</v>
      </c>
      <c r="AF36" s="41">
        <f t="shared" si="23"/>
        <v>1</v>
      </c>
      <c r="AG36" s="41">
        <f t="shared" si="24"/>
        <v>0</v>
      </c>
    </row>
    <row r="37" spans="1:33" ht="14.4">
      <c r="A37" s="23">
        <v>1102910037</v>
      </c>
      <c r="B37" s="24" t="s">
        <v>125</v>
      </c>
      <c r="C37" s="24" t="s">
        <v>126</v>
      </c>
      <c r="D37" s="25">
        <v>73.5</v>
      </c>
      <c r="E37" s="26">
        <v>71.3</v>
      </c>
      <c r="F37" s="31">
        <v>64.099999999999994</v>
      </c>
      <c r="G37" s="32">
        <v>66.7</v>
      </c>
      <c r="H37" s="38">
        <v>69.599999999999994</v>
      </c>
      <c r="I37" s="41">
        <f t="shared" si="0"/>
        <v>0</v>
      </c>
      <c r="J37" s="41">
        <f t="shared" si="1"/>
        <v>0</v>
      </c>
      <c r="K37" s="40">
        <f t="shared" si="2"/>
        <v>1</v>
      </c>
      <c r="L37" s="40">
        <f t="shared" si="3"/>
        <v>0</v>
      </c>
      <c r="M37" s="40">
        <f t="shared" si="4"/>
        <v>0</v>
      </c>
      <c r="N37" s="41">
        <f t="shared" si="5"/>
        <v>0</v>
      </c>
      <c r="O37" s="41">
        <f t="shared" si="6"/>
        <v>0</v>
      </c>
      <c r="P37" s="41">
        <f t="shared" si="7"/>
        <v>1</v>
      </c>
      <c r="Q37" s="41">
        <f t="shared" si="8"/>
        <v>0</v>
      </c>
      <c r="R37" s="41">
        <f t="shared" si="9"/>
        <v>0</v>
      </c>
      <c r="S37" s="41">
        <f t="shared" si="10"/>
        <v>0</v>
      </c>
      <c r="T37" s="41">
        <f t="shared" si="11"/>
        <v>1</v>
      </c>
      <c r="U37" s="41">
        <f t="shared" si="12"/>
        <v>0</v>
      </c>
      <c r="V37" s="41">
        <f t="shared" si="13"/>
        <v>0</v>
      </c>
      <c r="W37" s="41">
        <f t="shared" si="14"/>
        <v>0</v>
      </c>
      <c r="X37" s="41">
        <f t="shared" si="15"/>
        <v>0</v>
      </c>
      <c r="Y37" s="41">
        <f t="shared" si="16"/>
        <v>1</v>
      </c>
      <c r="Z37" s="41">
        <f t="shared" si="17"/>
        <v>0</v>
      </c>
      <c r="AA37" s="41">
        <f t="shared" si="18"/>
        <v>0</v>
      </c>
      <c r="AB37" s="41">
        <f t="shared" si="19"/>
        <v>0</v>
      </c>
      <c r="AC37" s="41">
        <f t="shared" si="20"/>
        <v>0</v>
      </c>
      <c r="AD37" s="41">
        <f t="shared" si="21"/>
        <v>1</v>
      </c>
      <c r="AE37" s="41">
        <f t="shared" si="22"/>
        <v>0</v>
      </c>
      <c r="AF37" s="41">
        <f t="shared" si="23"/>
        <v>0</v>
      </c>
      <c r="AG37" s="41">
        <f t="shared" si="24"/>
        <v>0</v>
      </c>
    </row>
    <row r="38" spans="1:33" ht="14.4">
      <c r="A38" s="23">
        <v>1102910038</v>
      </c>
      <c r="B38" s="24" t="s">
        <v>127</v>
      </c>
      <c r="C38" s="24" t="s">
        <v>128</v>
      </c>
      <c r="D38" s="25">
        <v>60.6</v>
      </c>
      <c r="E38" s="26">
        <v>65.599999999999994</v>
      </c>
      <c r="F38" s="31">
        <v>52.6</v>
      </c>
      <c r="G38" s="32">
        <v>56.4</v>
      </c>
      <c r="H38" s="38">
        <v>60.2</v>
      </c>
      <c r="I38" s="41">
        <f t="shared" si="0"/>
        <v>0</v>
      </c>
      <c r="J38" s="41">
        <f t="shared" si="1"/>
        <v>1</v>
      </c>
      <c r="K38" s="40">
        <f t="shared" si="2"/>
        <v>0</v>
      </c>
      <c r="L38" s="40">
        <f t="shared" si="3"/>
        <v>0</v>
      </c>
      <c r="M38" s="40">
        <f t="shared" si="4"/>
        <v>0</v>
      </c>
      <c r="N38" s="41">
        <f t="shared" si="5"/>
        <v>0</v>
      </c>
      <c r="O38" s="41">
        <f t="shared" si="6"/>
        <v>1</v>
      </c>
      <c r="P38" s="41">
        <f t="shared" si="7"/>
        <v>0</v>
      </c>
      <c r="Q38" s="41">
        <f t="shared" si="8"/>
        <v>0</v>
      </c>
      <c r="R38" s="41">
        <f t="shared" si="9"/>
        <v>0</v>
      </c>
      <c r="S38" s="41">
        <f t="shared" si="10"/>
        <v>1</v>
      </c>
      <c r="T38" s="41">
        <f t="shared" si="11"/>
        <v>0</v>
      </c>
      <c r="U38" s="41">
        <f t="shared" si="12"/>
        <v>0</v>
      </c>
      <c r="V38" s="41">
        <f t="shared" si="13"/>
        <v>0</v>
      </c>
      <c r="W38" s="41">
        <f t="shared" si="14"/>
        <v>0</v>
      </c>
      <c r="X38" s="41">
        <f t="shared" si="15"/>
        <v>1</v>
      </c>
      <c r="Y38" s="41">
        <f t="shared" si="16"/>
        <v>0</v>
      </c>
      <c r="Z38" s="41">
        <f t="shared" si="17"/>
        <v>0</v>
      </c>
      <c r="AA38" s="41">
        <f t="shared" si="18"/>
        <v>0</v>
      </c>
      <c r="AB38" s="41">
        <f t="shared" si="19"/>
        <v>0</v>
      </c>
      <c r="AC38" s="41">
        <f t="shared" si="20"/>
        <v>0</v>
      </c>
      <c r="AD38" s="41">
        <f t="shared" si="21"/>
        <v>1</v>
      </c>
      <c r="AE38" s="41">
        <f t="shared" si="22"/>
        <v>0</v>
      </c>
      <c r="AF38" s="41">
        <f t="shared" si="23"/>
        <v>0</v>
      </c>
      <c r="AG38" s="41">
        <f t="shared" si="24"/>
        <v>0</v>
      </c>
    </row>
    <row r="39" spans="1:33" ht="14.4">
      <c r="A39" s="23">
        <v>1102910039</v>
      </c>
      <c r="B39" s="24" t="s">
        <v>129</v>
      </c>
      <c r="C39" s="24" t="s">
        <v>130</v>
      </c>
      <c r="D39" s="25">
        <v>64.599999999999994</v>
      </c>
      <c r="E39" s="26">
        <v>60.5</v>
      </c>
      <c r="F39" s="31">
        <v>61.7</v>
      </c>
      <c r="G39" s="32">
        <v>59.5</v>
      </c>
      <c r="H39" s="38">
        <v>59</v>
      </c>
      <c r="I39" s="41">
        <f t="shared" si="0"/>
        <v>0</v>
      </c>
      <c r="J39" s="41">
        <f t="shared" si="1"/>
        <v>1</v>
      </c>
      <c r="K39" s="40">
        <f t="shared" si="2"/>
        <v>0</v>
      </c>
      <c r="L39" s="40">
        <f t="shared" si="3"/>
        <v>0</v>
      </c>
      <c r="M39" s="40">
        <f t="shared" si="4"/>
        <v>0</v>
      </c>
      <c r="N39" s="41">
        <f t="shared" si="5"/>
        <v>0</v>
      </c>
      <c r="O39" s="41">
        <f t="shared" si="6"/>
        <v>1</v>
      </c>
      <c r="P39" s="41">
        <f t="shared" si="7"/>
        <v>0</v>
      </c>
      <c r="Q39" s="41">
        <f t="shared" si="8"/>
        <v>0</v>
      </c>
      <c r="R39" s="41">
        <f t="shared" si="9"/>
        <v>0</v>
      </c>
      <c r="S39" s="41">
        <f t="shared" si="10"/>
        <v>0</v>
      </c>
      <c r="T39" s="41">
        <f t="shared" si="11"/>
        <v>1</v>
      </c>
      <c r="U39" s="41">
        <f t="shared" si="12"/>
        <v>0</v>
      </c>
      <c r="V39" s="41">
        <f t="shared" si="13"/>
        <v>0</v>
      </c>
      <c r="W39" s="41">
        <f t="shared" si="14"/>
        <v>0</v>
      </c>
      <c r="X39" s="41">
        <f t="shared" si="15"/>
        <v>1</v>
      </c>
      <c r="Y39" s="41">
        <f t="shared" si="16"/>
        <v>0</v>
      </c>
      <c r="Z39" s="41">
        <f t="shared" si="17"/>
        <v>0</v>
      </c>
      <c r="AA39" s="41">
        <f t="shared" si="18"/>
        <v>0</v>
      </c>
      <c r="AB39" s="41">
        <f t="shared" si="19"/>
        <v>0</v>
      </c>
      <c r="AC39" s="41">
        <f t="shared" si="20"/>
        <v>1</v>
      </c>
      <c r="AD39" s="41">
        <f t="shared" si="21"/>
        <v>0</v>
      </c>
      <c r="AE39" s="41">
        <f t="shared" si="22"/>
        <v>0</v>
      </c>
      <c r="AF39" s="41">
        <f t="shared" si="23"/>
        <v>0</v>
      </c>
      <c r="AG39" s="41">
        <f t="shared" si="24"/>
        <v>0</v>
      </c>
    </row>
    <row r="40" spans="1:33" ht="14.4">
      <c r="A40" s="23">
        <v>1102910040</v>
      </c>
      <c r="B40" s="24" t="s">
        <v>131</v>
      </c>
      <c r="C40" s="24" t="s">
        <v>132</v>
      </c>
      <c r="D40" s="25">
        <v>56.3</v>
      </c>
      <c r="E40" s="26">
        <v>51.5</v>
      </c>
      <c r="F40" s="31">
        <v>52.7</v>
      </c>
      <c r="G40" s="32">
        <v>48.6</v>
      </c>
      <c r="H40" s="38">
        <v>56.9</v>
      </c>
      <c r="I40" s="41">
        <f t="shared" si="0"/>
        <v>1</v>
      </c>
      <c r="J40" s="41">
        <f t="shared" si="1"/>
        <v>0</v>
      </c>
      <c r="K40" s="40">
        <f t="shared" si="2"/>
        <v>0</v>
      </c>
      <c r="L40" s="40">
        <f t="shared" si="3"/>
        <v>0</v>
      </c>
      <c r="M40" s="40">
        <f t="shared" si="4"/>
        <v>0</v>
      </c>
      <c r="N40" s="41">
        <f t="shared" si="5"/>
        <v>1</v>
      </c>
      <c r="O40" s="41">
        <f t="shared" si="6"/>
        <v>0</v>
      </c>
      <c r="P40" s="41">
        <f t="shared" si="7"/>
        <v>0</v>
      </c>
      <c r="Q40" s="41">
        <f t="shared" si="8"/>
        <v>0</v>
      </c>
      <c r="R40" s="41">
        <f t="shared" si="9"/>
        <v>0</v>
      </c>
      <c r="S40" s="41">
        <f t="shared" si="10"/>
        <v>1</v>
      </c>
      <c r="T40" s="41">
        <f t="shared" si="11"/>
        <v>0</v>
      </c>
      <c r="U40" s="41">
        <f t="shared" si="12"/>
        <v>0</v>
      </c>
      <c r="V40" s="41">
        <f t="shared" si="13"/>
        <v>0</v>
      </c>
      <c r="W40" s="41">
        <f t="shared" si="14"/>
        <v>0</v>
      </c>
      <c r="X40" s="41">
        <f t="shared" si="15"/>
        <v>1</v>
      </c>
      <c r="Y40" s="41">
        <f t="shared" si="16"/>
        <v>0</v>
      </c>
      <c r="Z40" s="41">
        <f t="shared" si="17"/>
        <v>0</v>
      </c>
      <c r="AA40" s="41">
        <f t="shared" si="18"/>
        <v>0</v>
      </c>
      <c r="AB40" s="41">
        <f t="shared" si="19"/>
        <v>0</v>
      </c>
      <c r="AC40" s="41">
        <f t="shared" si="20"/>
        <v>1</v>
      </c>
      <c r="AD40" s="41">
        <f t="shared" si="21"/>
        <v>0</v>
      </c>
      <c r="AE40" s="41">
        <f t="shared" si="22"/>
        <v>0</v>
      </c>
      <c r="AF40" s="41">
        <f t="shared" si="23"/>
        <v>0</v>
      </c>
      <c r="AG40" s="41">
        <f t="shared" si="24"/>
        <v>0</v>
      </c>
    </row>
    <row r="41" spans="1:33" ht="14.4">
      <c r="A41" s="23">
        <v>1102910041</v>
      </c>
      <c r="B41" s="24" t="s">
        <v>133</v>
      </c>
      <c r="C41" s="24" t="s">
        <v>134</v>
      </c>
      <c r="D41" s="25">
        <v>65</v>
      </c>
      <c r="E41" s="26">
        <v>70.5</v>
      </c>
      <c r="F41" s="31">
        <v>61.8</v>
      </c>
      <c r="G41" s="32">
        <v>57.9</v>
      </c>
      <c r="H41" s="38">
        <v>54.5</v>
      </c>
      <c r="I41" s="41">
        <f t="shared" si="0"/>
        <v>0</v>
      </c>
      <c r="J41" s="41">
        <f t="shared" si="1"/>
        <v>1</v>
      </c>
      <c r="K41" s="40">
        <f t="shared" si="2"/>
        <v>0</v>
      </c>
      <c r="L41" s="40">
        <f t="shared" si="3"/>
        <v>0</v>
      </c>
      <c r="M41" s="40">
        <f t="shared" si="4"/>
        <v>0</v>
      </c>
      <c r="N41" s="41">
        <f t="shared" si="5"/>
        <v>0</v>
      </c>
      <c r="O41" s="41">
        <f t="shared" si="6"/>
        <v>0</v>
      </c>
      <c r="P41" s="41">
        <f t="shared" si="7"/>
        <v>1</v>
      </c>
      <c r="Q41" s="41">
        <f t="shared" si="8"/>
        <v>0</v>
      </c>
      <c r="R41" s="41">
        <f t="shared" si="9"/>
        <v>0</v>
      </c>
      <c r="S41" s="41">
        <f t="shared" si="10"/>
        <v>0</v>
      </c>
      <c r="T41" s="41">
        <f t="shared" si="11"/>
        <v>1</v>
      </c>
      <c r="U41" s="41">
        <f t="shared" si="12"/>
        <v>0</v>
      </c>
      <c r="V41" s="41">
        <f t="shared" si="13"/>
        <v>0</v>
      </c>
      <c r="W41" s="41">
        <f t="shared" si="14"/>
        <v>0</v>
      </c>
      <c r="X41" s="41">
        <f t="shared" si="15"/>
        <v>1</v>
      </c>
      <c r="Y41" s="41">
        <f t="shared" si="16"/>
        <v>0</v>
      </c>
      <c r="Z41" s="41">
        <f t="shared" si="17"/>
        <v>0</v>
      </c>
      <c r="AA41" s="41">
        <f t="shared" si="18"/>
        <v>0</v>
      </c>
      <c r="AB41" s="41">
        <f t="shared" si="19"/>
        <v>0</v>
      </c>
      <c r="AC41" s="41">
        <f t="shared" si="20"/>
        <v>1</v>
      </c>
      <c r="AD41" s="41">
        <f t="shared" si="21"/>
        <v>0</v>
      </c>
      <c r="AE41" s="41">
        <f t="shared" si="22"/>
        <v>0</v>
      </c>
      <c r="AF41" s="41">
        <f t="shared" si="23"/>
        <v>0</v>
      </c>
      <c r="AG41" s="41">
        <f t="shared" si="24"/>
        <v>0</v>
      </c>
    </row>
    <row r="42" spans="1:33" ht="14.4">
      <c r="A42" s="23">
        <v>1102910042</v>
      </c>
      <c r="B42" s="24" t="s">
        <v>135</v>
      </c>
      <c r="C42" s="24" t="s">
        <v>136</v>
      </c>
      <c r="D42" s="25">
        <v>67.3</v>
      </c>
      <c r="E42" s="26">
        <v>62.5</v>
      </c>
      <c r="F42" s="31">
        <v>68.099999999999994</v>
      </c>
      <c r="G42" s="32">
        <v>60.4</v>
      </c>
      <c r="H42" s="38">
        <v>59.2</v>
      </c>
      <c r="I42" s="41">
        <f t="shared" si="0"/>
        <v>0</v>
      </c>
      <c r="J42" s="41">
        <f t="shared" si="1"/>
        <v>1</v>
      </c>
      <c r="K42" s="40">
        <f t="shared" si="2"/>
        <v>0</v>
      </c>
      <c r="L42" s="40">
        <f t="shared" si="3"/>
        <v>0</v>
      </c>
      <c r="M42" s="40">
        <f t="shared" si="4"/>
        <v>0</v>
      </c>
      <c r="N42" s="41">
        <f t="shared" si="5"/>
        <v>0</v>
      </c>
      <c r="O42" s="41">
        <f t="shared" si="6"/>
        <v>1</v>
      </c>
      <c r="P42" s="41">
        <f t="shared" si="7"/>
        <v>0</v>
      </c>
      <c r="Q42" s="41">
        <f t="shared" si="8"/>
        <v>0</v>
      </c>
      <c r="R42" s="41">
        <f t="shared" si="9"/>
        <v>0</v>
      </c>
      <c r="S42" s="41">
        <f t="shared" si="10"/>
        <v>0</v>
      </c>
      <c r="T42" s="41">
        <f t="shared" si="11"/>
        <v>1</v>
      </c>
      <c r="U42" s="41">
        <f t="shared" si="12"/>
        <v>0</v>
      </c>
      <c r="V42" s="41">
        <f t="shared" si="13"/>
        <v>0</v>
      </c>
      <c r="W42" s="41">
        <f t="shared" si="14"/>
        <v>0</v>
      </c>
      <c r="X42" s="41">
        <f t="shared" si="15"/>
        <v>0</v>
      </c>
      <c r="Y42" s="41">
        <f t="shared" si="16"/>
        <v>1</v>
      </c>
      <c r="Z42" s="41">
        <f t="shared" si="17"/>
        <v>0</v>
      </c>
      <c r="AA42" s="41">
        <f t="shared" si="18"/>
        <v>0</v>
      </c>
      <c r="AB42" s="41">
        <f t="shared" si="19"/>
        <v>0</v>
      </c>
      <c r="AC42" s="41">
        <f t="shared" si="20"/>
        <v>1</v>
      </c>
      <c r="AD42" s="41">
        <f t="shared" si="21"/>
        <v>0</v>
      </c>
      <c r="AE42" s="41">
        <f t="shared" si="22"/>
        <v>0</v>
      </c>
      <c r="AF42" s="41">
        <f t="shared" si="23"/>
        <v>0</v>
      </c>
      <c r="AG42" s="41">
        <f t="shared" si="24"/>
        <v>0</v>
      </c>
    </row>
    <row r="43" spans="1:33" ht="14.4">
      <c r="A43" s="23">
        <v>1102910043</v>
      </c>
      <c r="B43" s="24" t="s">
        <v>137</v>
      </c>
      <c r="C43" s="24" t="s">
        <v>138</v>
      </c>
      <c r="D43" s="25">
        <v>72</v>
      </c>
      <c r="E43" s="26">
        <v>68.400000000000006</v>
      </c>
      <c r="F43" s="31">
        <v>69.900000000000006</v>
      </c>
      <c r="G43" s="32">
        <v>67</v>
      </c>
      <c r="H43" s="38">
        <v>68.3</v>
      </c>
      <c r="I43" s="41">
        <f t="shared" si="0"/>
        <v>0</v>
      </c>
      <c r="J43" s="41">
        <f t="shared" si="1"/>
        <v>0</v>
      </c>
      <c r="K43" s="40">
        <f t="shared" si="2"/>
        <v>1</v>
      </c>
      <c r="L43" s="40">
        <f t="shared" si="3"/>
        <v>0</v>
      </c>
      <c r="M43" s="40">
        <f t="shared" si="4"/>
        <v>0</v>
      </c>
      <c r="N43" s="41">
        <f t="shared" si="5"/>
        <v>0</v>
      </c>
      <c r="O43" s="41">
        <f t="shared" si="6"/>
        <v>1</v>
      </c>
      <c r="P43" s="41">
        <f t="shared" si="7"/>
        <v>0</v>
      </c>
      <c r="Q43" s="41">
        <f t="shared" si="8"/>
        <v>0</v>
      </c>
      <c r="R43" s="41">
        <f t="shared" si="9"/>
        <v>0</v>
      </c>
      <c r="S43" s="41">
        <f t="shared" si="10"/>
        <v>0</v>
      </c>
      <c r="T43" s="41">
        <f t="shared" si="11"/>
        <v>1</v>
      </c>
      <c r="U43" s="41">
        <f t="shared" si="12"/>
        <v>0</v>
      </c>
      <c r="V43" s="41">
        <f t="shared" si="13"/>
        <v>0</v>
      </c>
      <c r="W43" s="41">
        <f t="shared" si="14"/>
        <v>0</v>
      </c>
      <c r="X43" s="41">
        <f t="shared" si="15"/>
        <v>0</v>
      </c>
      <c r="Y43" s="41">
        <f t="shared" si="16"/>
        <v>1</v>
      </c>
      <c r="Z43" s="41">
        <f t="shared" si="17"/>
        <v>0</v>
      </c>
      <c r="AA43" s="41">
        <f t="shared" si="18"/>
        <v>0</v>
      </c>
      <c r="AB43" s="41">
        <f t="shared" si="19"/>
        <v>0</v>
      </c>
      <c r="AC43" s="41">
        <f t="shared" si="20"/>
        <v>0</v>
      </c>
      <c r="AD43" s="41">
        <f t="shared" si="21"/>
        <v>1</v>
      </c>
      <c r="AE43" s="41">
        <f t="shared" si="22"/>
        <v>0</v>
      </c>
      <c r="AF43" s="41">
        <f t="shared" si="23"/>
        <v>0</v>
      </c>
      <c r="AG43" s="41">
        <f t="shared" si="24"/>
        <v>0</v>
      </c>
    </row>
    <row r="44" spans="1:33" ht="14.4">
      <c r="A44" s="23">
        <v>1102910044</v>
      </c>
      <c r="B44" s="27" t="s">
        <v>139</v>
      </c>
      <c r="C44" s="27" t="s">
        <v>110</v>
      </c>
      <c r="D44" s="25">
        <v>61.2</v>
      </c>
      <c r="E44" s="26">
        <v>59.9</v>
      </c>
      <c r="F44" s="31">
        <v>61.4</v>
      </c>
      <c r="G44" s="32">
        <v>54.9</v>
      </c>
      <c r="H44" s="38">
        <v>61.7</v>
      </c>
      <c r="I44" s="41">
        <f t="shared" si="0"/>
        <v>0</v>
      </c>
      <c r="J44" s="41">
        <f t="shared" si="1"/>
        <v>1</v>
      </c>
      <c r="K44" s="40">
        <f t="shared" si="2"/>
        <v>0</v>
      </c>
      <c r="L44" s="40">
        <f t="shared" si="3"/>
        <v>0</v>
      </c>
      <c r="M44" s="40">
        <f t="shared" si="4"/>
        <v>0</v>
      </c>
      <c r="N44" s="41">
        <f t="shared" si="5"/>
        <v>1</v>
      </c>
      <c r="O44" s="41">
        <f t="shared" si="6"/>
        <v>0</v>
      </c>
      <c r="P44" s="41">
        <f t="shared" si="7"/>
        <v>0</v>
      </c>
      <c r="Q44" s="41">
        <f t="shared" si="8"/>
        <v>0</v>
      </c>
      <c r="R44" s="41">
        <f t="shared" si="9"/>
        <v>0</v>
      </c>
      <c r="S44" s="41">
        <f t="shared" si="10"/>
        <v>0</v>
      </c>
      <c r="T44" s="41">
        <f t="shared" si="11"/>
        <v>1</v>
      </c>
      <c r="U44" s="41">
        <f t="shared" si="12"/>
        <v>0</v>
      </c>
      <c r="V44" s="41">
        <f t="shared" si="13"/>
        <v>0</v>
      </c>
      <c r="W44" s="41">
        <f t="shared" si="14"/>
        <v>0</v>
      </c>
      <c r="X44" s="41">
        <f t="shared" si="15"/>
        <v>1</v>
      </c>
      <c r="Y44" s="41">
        <f t="shared" si="16"/>
        <v>0</v>
      </c>
      <c r="Z44" s="41">
        <f t="shared" si="17"/>
        <v>0</v>
      </c>
      <c r="AA44" s="41">
        <f t="shared" si="18"/>
        <v>0</v>
      </c>
      <c r="AB44" s="41">
        <f t="shared" si="19"/>
        <v>0</v>
      </c>
      <c r="AC44" s="41">
        <f t="shared" si="20"/>
        <v>0</v>
      </c>
      <c r="AD44" s="41">
        <f t="shared" si="21"/>
        <v>1</v>
      </c>
      <c r="AE44" s="41">
        <f t="shared" si="22"/>
        <v>0</v>
      </c>
      <c r="AF44" s="41">
        <f t="shared" si="23"/>
        <v>0</v>
      </c>
      <c r="AG44" s="41">
        <f t="shared" si="24"/>
        <v>0</v>
      </c>
    </row>
    <row r="45" spans="1:33" ht="14.4">
      <c r="A45" s="23">
        <v>1102910045</v>
      </c>
      <c r="B45" s="24" t="s">
        <v>140</v>
      </c>
      <c r="C45" s="24" t="s">
        <v>141</v>
      </c>
      <c r="D45" s="25">
        <v>71.3</v>
      </c>
      <c r="E45" s="26">
        <v>78.8</v>
      </c>
      <c r="F45" s="31">
        <v>75.400000000000006</v>
      </c>
      <c r="G45" s="32">
        <v>72.2</v>
      </c>
      <c r="H45" s="38">
        <v>71</v>
      </c>
      <c r="I45" s="41">
        <f t="shared" si="0"/>
        <v>0</v>
      </c>
      <c r="J45" s="41">
        <f t="shared" si="1"/>
        <v>0</v>
      </c>
      <c r="K45" s="40">
        <f t="shared" si="2"/>
        <v>1</v>
      </c>
      <c r="L45" s="40">
        <f t="shared" si="3"/>
        <v>0</v>
      </c>
      <c r="M45" s="40">
        <f t="shared" si="4"/>
        <v>0</v>
      </c>
      <c r="N45" s="41">
        <f t="shared" si="5"/>
        <v>0</v>
      </c>
      <c r="O45" s="41">
        <f t="shared" si="6"/>
        <v>0</v>
      </c>
      <c r="P45" s="41">
        <f t="shared" si="7"/>
        <v>0</v>
      </c>
      <c r="Q45" s="41">
        <f t="shared" si="8"/>
        <v>1</v>
      </c>
      <c r="R45" s="41">
        <f t="shared" si="9"/>
        <v>0</v>
      </c>
      <c r="S45" s="41">
        <f t="shared" si="10"/>
        <v>0</v>
      </c>
      <c r="T45" s="41">
        <f t="shared" si="11"/>
        <v>0</v>
      </c>
      <c r="U45" s="41">
        <f t="shared" si="12"/>
        <v>0</v>
      </c>
      <c r="V45" s="41">
        <f t="shared" si="13"/>
        <v>1</v>
      </c>
      <c r="W45" s="41">
        <f t="shared" si="14"/>
        <v>0</v>
      </c>
      <c r="X45" s="41">
        <f t="shared" si="15"/>
        <v>0</v>
      </c>
      <c r="Y45" s="41">
        <f t="shared" si="16"/>
        <v>0</v>
      </c>
      <c r="Z45" s="41">
        <f t="shared" si="17"/>
        <v>1</v>
      </c>
      <c r="AA45" s="41">
        <f t="shared" si="18"/>
        <v>0</v>
      </c>
      <c r="AB45" s="41">
        <f t="shared" si="19"/>
        <v>0</v>
      </c>
      <c r="AC45" s="41">
        <f t="shared" si="20"/>
        <v>0</v>
      </c>
      <c r="AD45" s="41">
        <f t="shared" si="21"/>
        <v>0</v>
      </c>
      <c r="AE45" s="41">
        <f t="shared" si="22"/>
        <v>1</v>
      </c>
      <c r="AF45" s="41">
        <f t="shared" si="23"/>
        <v>0</v>
      </c>
      <c r="AG45" s="41">
        <f t="shared" si="24"/>
        <v>0</v>
      </c>
    </row>
    <row r="46" spans="1:33" ht="14.4">
      <c r="A46" s="23">
        <v>1102910046</v>
      </c>
      <c r="B46" s="24" t="s">
        <v>142</v>
      </c>
      <c r="C46" s="24" t="s">
        <v>143</v>
      </c>
      <c r="D46" s="25">
        <v>78</v>
      </c>
      <c r="E46" s="26">
        <v>79.099999999999994</v>
      </c>
      <c r="F46" s="31">
        <v>72.8</v>
      </c>
      <c r="G46" s="32">
        <v>70.3</v>
      </c>
      <c r="H46" s="38">
        <v>75.3</v>
      </c>
      <c r="I46" s="41">
        <f t="shared" si="0"/>
        <v>0</v>
      </c>
      <c r="J46" s="41">
        <f t="shared" si="1"/>
        <v>0</v>
      </c>
      <c r="K46" s="40">
        <f t="shared" si="2"/>
        <v>0</v>
      </c>
      <c r="L46" s="40">
        <f t="shared" si="3"/>
        <v>1</v>
      </c>
      <c r="M46" s="40">
        <f t="shared" si="4"/>
        <v>0</v>
      </c>
      <c r="N46" s="41">
        <f t="shared" si="5"/>
        <v>0</v>
      </c>
      <c r="O46" s="41">
        <f t="shared" si="6"/>
        <v>0</v>
      </c>
      <c r="P46" s="41">
        <f t="shared" si="7"/>
        <v>0</v>
      </c>
      <c r="Q46" s="41">
        <f t="shared" si="8"/>
        <v>1</v>
      </c>
      <c r="R46" s="41">
        <f t="shared" si="9"/>
        <v>0</v>
      </c>
      <c r="S46" s="41">
        <f t="shared" si="10"/>
        <v>0</v>
      </c>
      <c r="T46" s="41">
        <f t="shared" si="11"/>
        <v>0</v>
      </c>
      <c r="U46" s="41">
        <f t="shared" si="12"/>
        <v>1</v>
      </c>
      <c r="V46" s="41">
        <f t="shared" si="13"/>
        <v>0</v>
      </c>
      <c r="W46" s="41">
        <f t="shared" si="14"/>
        <v>0</v>
      </c>
      <c r="X46" s="41">
        <f t="shared" si="15"/>
        <v>0</v>
      </c>
      <c r="Y46" s="41">
        <f t="shared" si="16"/>
        <v>0</v>
      </c>
      <c r="Z46" s="41">
        <f t="shared" si="17"/>
        <v>1</v>
      </c>
      <c r="AA46" s="41">
        <f t="shared" si="18"/>
        <v>0</v>
      </c>
      <c r="AB46" s="41">
        <f t="shared" si="19"/>
        <v>0</v>
      </c>
      <c r="AC46" s="41">
        <f t="shared" si="20"/>
        <v>0</v>
      </c>
      <c r="AD46" s="41">
        <f t="shared" si="21"/>
        <v>0</v>
      </c>
      <c r="AE46" s="41">
        <f t="shared" si="22"/>
        <v>0</v>
      </c>
      <c r="AF46" s="41">
        <f t="shared" si="23"/>
        <v>1</v>
      </c>
      <c r="AG46" s="41">
        <f t="shared" si="24"/>
        <v>0</v>
      </c>
    </row>
    <row r="47" spans="1:33" ht="14.4">
      <c r="A47" s="23">
        <v>1102910047</v>
      </c>
      <c r="B47" s="24" t="s">
        <v>144</v>
      </c>
      <c r="C47" s="24" t="s">
        <v>145</v>
      </c>
      <c r="D47" s="25">
        <v>90.7</v>
      </c>
      <c r="E47" s="26">
        <v>90.9</v>
      </c>
      <c r="F47" s="31">
        <v>84.5</v>
      </c>
      <c r="G47" s="32">
        <v>77.5</v>
      </c>
      <c r="H47" s="38">
        <v>83.2</v>
      </c>
      <c r="I47" s="41">
        <f t="shared" si="0"/>
        <v>0</v>
      </c>
      <c r="J47" s="41">
        <f t="shared" si="1"/>
        <v>0</v>
      </c>
      <c r="K47" s="40">
        <f t="shared" si="2"/>
        <v>0</v>
      </c>
      <c r="L47" s="40">
        <f t="shared" si="3"/>
        <v>0</v>
      </c>
      <c r="M47" s="40">
        <f t="shared" si="4"/>
        <v>1</v>
      </c>
      <c r="N47" s="41">
        <f t="shared" si="5"/>
        <v>0</v>
      </c>
      <c r="O47" s="41">
        <f t="shared" si="6"/>
        <v>0</v>
      </c>
      <c r="P47" s="41">
        <f t="shared" si="7"/>
        <v>0</v>
      </c>
      <c r="Q47" s="41">
        <f t="shared" si="8"/>
        <v>0</v>
      </c>
      <c r="R47" s="41">
        <f t="shared" si="9"/>
        <v>1</v>
      </c>
      <c r="S47" s="41">
        <f t="shared" si="10"/>
        <v>0</v>
      </c>
      <c r="T47" s="41">
        <f t="shared" si="11"/>
        <v>0</v>
      </c>
      <c r="U47" s="41">
        <f t="shared" si="12"/>
        <v>0</v>
      </c>
      <c r="V47" s="41">
        <f t="shared" si="13"/>
        <v>1</v>
      </c>
      <c r="W47" s="41">
        <f t="shared" si="14"/>
        <v>0</v>
      </c>
      <c r="X47" s="41">
        <f t="shared" si="15"/>
        <v>0</v>
      </c>
      <c r="Y47" s="41">
        <f t="shared" si="16"/>
        <v>0</v>
      </c>
      <c r="Z47" s="41">
        <f t="shared" si="17"/>
        <v>0</v>
      </c>
      <c r="AA47" s="41">
        <f t="shared" si="18"/>
        <v>1</v>
      </c>
      <c r="AB47" s="41">
        <f t="shared" si="19"/>
        <v>0</v>
      </c>
      <c r="AC47" s="41">
        <f t="shared" si="20"/>
        <v>0</v>
      </c>
      <c r="AD47" s="41">
        <f t="shared" si="21"/>
        <v>0</v>
      </c>
      <c r="AE47" s="41">
        <f t="shared" si="22"/>
        <v>0</v>
      </c>
      <c r="AF47" s="41">
        <f t="shared" si="23"/>
        <v>1</v>
      </c>
      <c r="AG47" s="41">
        <f t="shared" si="24"/>
        <v>0</v>
      </c>
    </row>
    <row r="48" spans="1:33" ht="14.4">
      <c r="A48" s="23">
        <v>1102910048</v>
      </c>
      <c r="B48" s="24" t="s">
        <v>146</v>
      </c>
      <c r="C48" s="24" t="s">
        <v>147</v>
      </c>
      <c r="D48" s="25">
        <v>64.2</v>
      </c>
      <c r="E48" s="26">
        <v>65.5</v>
      </c>
      <c r="F48" s="31">
        <v>64</v>
      </c>
      <c r="G48" s="32">
        <v>54.1</v>
      </c>
      <c r="H48" s="38">
        <v>61.4</v>
      </c>
      <c r="I48" s="41">
        <f t="shared" si="0"/>
        <v>0</v>
      </c>
      <c r="J48" s="41">
        <f t="shared" si="1"/>
        <v>1</v>
      </c>
      <c r="K48" s="40">
        <f t="shared" si="2"/>
        <v>0</v>
      </c>
      <c r="L48" s="40">
        <f t="shared" si="3"/>
        <v>0</v>
      </c>
      <c r="M48" s="40">
        <f t="shared" si="4"/>
        <v>0</v>
      </c>
      <c r="N48" s="41">
        <f t="shared" si="5"/>
        <v>0</v>
      </c>
      <c r="O48" s="41">
        <f t="shared" si="6"/>
        <v>1</v>
      </c>
      <c r="P48" s="41">
        <f t="shared" si="7"/>
        <v>0</v>
      </c>
      <c r="Q48" s="41">
        <f t="shared" si="8"/>
        <v>0</v>
      </c>
      <c r="R48" s="41">
        <f t="shared" si="9"/>
        <v>0</v>
      </c>
      <c r="S48" s="41">
        <f t="shared" si="10"/>
        <v>0</v>
      </c>
      <c r="T48" s="41">
        <f t="shared" si="11"/>
        <v>1</v>
      </c>
      <c r="U48" s="41">
        <f t="shared" si="12"/>
        <v>0</v>
      </c>
      <c r="V48" s="41">
        <f t="shared" si="13"/>
        <v>0</v>
      </c>
      <c r="W48" s="41">
        <f t="shared" si="14"/>
        <v>0</v>
      </c>
      <c r="X48" s="41">
        <f t="shared" si="15"/>
        <v>1</v>
      </c>
      <c r="Y48" s="41">
        <f t="shared" si="16"/>
        <v>0</v>
      </c>
      <c r="Z48" s="41">
        <f t="shared" si="17"/>
        <v>0</v>
      </c>
      <c r="AA48" s="41">
        <f t="shared" si="18"/>
        <v>0</v>
      </c>
      <c r="AB48" s="41">
        <f t="shared" si="19"/>
        <v>0</v>
      </c>
      <c r="AC48" s="41">
        <f t="shared" si="20"/>
        <v>0</v>
      </c>
      <c r="AD48" s="41">
        <f t="shared" si="21"/>
        <v>1</v>
      </c>
      <c r="AE48" s="41">
        <f t="shared" si="22"/>
        <v>0</v>
      </c>
      <c r="AF48" s="41">
        <f t="shared" si="23"/>
        <v>0</v>
      </c>
      <c r="AG48" s="41">
        <f t="shared" si="24"/>
        <v>0</v>
      </c>
    </row>
    <row r="49" spans="1:33" ht="14.4">
      <c r="A49" s="23">
        <v>1102910049</v>
      </c>
      <c r="B49" s="27" t="s">
        <v>148</v>
      </c>
      <c r="C49" s="27" t="s">
        <v>149</v>
      </c>
      <c r="D49" s="25">
        <v>65.2</v>
      </c>
      <c r="E49" s="26">
        <v>65.2</v>
      </c>
      <c r="F49" s="31">
        <v>66.8</v>
      </c>
      <c r="G49" s="32">
        <v>62.2</v>
      </c>
      <c r="H49" s="38">
        <v>65.8</v>
      </c>
      <c r="I49" s="41">
        <f t="shared" si="0"/>
        <v>0</v>
      </c>
      <c r="J49" s="41">
        <f t="shared" si="1"/>
        <v>1</v>
      </c>
      <c r="K49" s="40">
        <f t="shared" si="2"/>
        <v>0</v>
      </c>
      <c r="L49" s="40">
        <f t="shared" si="3"/>
        <v>0</v>
      </c>
      <c r="M49" s="40">
        <f t="shared" si="4"/>
        <v>0</v>
      </c>
      <c r="N49" s="41">
        <f t="shared" si="5"/>
        <v>0</v>
      </c>
      <c r="O49" s="41">
        <f t="shared" si="6"/>
        <v>1</v>
      </c>
      <c r="P49" s="41">
        <f t="shared" si="7"/>
        <v>0</v>
      </c>
      <c r="Q49" s="41">
        <f t="shared" si="8"/>
        <v>0</v>
      </c>
      <c r="R49" s="41">
        <f t="shared" si="9"/>
        <v>0</v>
      </c>
      <c r="S49" s="41">
        <f t="shared" si="10"/>
        <v>0</v>
      </c>
      <c r="T49" s="41">
        <f t="shared" si="11"/>
        <v>1</v>
      </c>
      <c r="U49" s="41">
        <f t="shared" si="12"/>
        <v>0</v>
      </c>
      <c r="V49" s="41">
        <f t="shared" si="13"/>
        <v>0</v>
      </c>
      <c r="W49" s="41">
        <f t="shared" si="14"/>
        <v>0</v>
      </c>
      <c r="X49" s="41">
        <f t="shared" si="15"/>
        <v>0</v>
      </c>
      <c r="Y49" s="41">
        <f t="shared" si="16"/>
        <v>1</v>
      </c>
      <c r="Z49" s="41">
        <f t="shared" si="17"/>
        <v>0</v>
      </c>
      <c r="AA49" s="41">
        <f t="shared" si="18"/>
        <v>0</v>
      </c>
      <c r="AB49" s="41">
        <f t="shared" si="19"/>
        <v>0</v>
      </c>
      <c r="AC49" s="41">
        <f t="shared" si="20"/>
        <v>0</v>
      </c>
      <c r="AD49" s="41">
        <f t="shared" si="21"/>
        <v>1</v>
      </c>
      <c r="AE49" s="41">
        <f t="shared" si="22"/>
        <v>0</v>
      </c>
      <c r="AF49" s="41">
        <f t="shared" si="23"/>
        <v>0</v>
      </c>
      <c r="AG49" s="41">
        <f t="shared" si="24"/>
        <v>0</v>
      </c>
    </row>
    <row r="50" spans="1:33" ht="14.4">
      <c r="A50" s="23">
        <v>1102910050</v>
      </c>
      <c r="B50" s="24" t="s">
        <v>150</v>
      </c>
      <c r="C50" s="24" t="s">
        <v>151</v>
      </c>
      <c r="D50" s="25">
        <v>64.3</v>
      </c>
      <c r="E50" s="26">
        <v>60.8</v>
      </c>
      <c r="F50" s="31">
        <v>59.8</v>
      </c>
      <c r="G50" s="32">
        <v>62.6</v>
      </c>
      <c r="H50" s="38">
        <v>63.6</v>
      </c>
      <c r="I50" s="41">
        <f t="shared" si="0"/>
        <v>0</v>
      </c>
      <c r="J50" s="41">
        <f t="shared" si="1"/>
        <v>1</v>
      </c>
      <c r="K50" s="40">
        <f t="shared" si="2"/>
        <v>0</v>
      </c>
      <c r="L50" s="40">
        <f t="shared" si="3"/>
        <v>0</v>
      </c>
      <c r="M50" s="40">
        <f t="shared" si="4"/>
        <v>0</v>
      </c>
      <c r="N50" s="41">
        <f t="shared" si="5"/>
        <v>0</v>
      </c>
      <c r="O50" s="41">
        <f t="shared" si="6"/>
        <v>1</v>
      </c>
      <c r="P50" s="41">
        <f t="shared" si="7"/>
        <v>0</v>
      </c>
      <c r="Q50" s="41">
        <f t="shared" si="8"/>
        <v>0</v>
      </c>
      <c r="R50" s="41">
        <f t="shared" si="9"/>
        <v>0</v>
      </c>
      <c r="S50" s="41">
        <f t="shared" si="10"/>
        <v>1</v>
      </c>
      <c r="T50" s="41">
        <f t="shared" si="11"/>
        <v>0</v>
      </c>
      <c r="U50" s="41">
        <f t="shared" si="12"/>
        <v>0</v>
      </c>
      <c r="V50" s="41">
        <f t="shared" si="13"/>
        <v>0</v>
      </c>
      <c r="W50" s="41">
        <f t="shared" si="14"/>
        <v>0</v>
      </c>
      <c r="X50" s="41">
        <f t="shared" si="15"/>
        <v>0</v>
      </c>
      <c r="Y50" s="41">
        <f t="shared" si="16"/>
        <v>1</v>
      </c>
      <c r="Z50" s="41">
        <f t="shared" si="17"/>
        <v>0</v>
      </c>
      <c r="AA50" s="41">
        <f t="shared" si="18"/>
        <v>0</v>
      </c>
      <c r="AB50" s="41">
        <f t="shared" si="19"/>
        <v>0</v>
      </c>
      <c r="AC50" s="41">
        <f t="shared" si="20"/>
        <v>0</v>
      </c>
      <c r="AD50" s="41">
        <f t="shared" si="21"/>
        <v>1</v>
      </c>
      <c r="AE50" s="41">
        <f t="shared" si="22"/>
        <v>0</v>
      </c>
      <c r="AF50" s="41">
        <f t="shared" si="23"/>
        <v>0</v>
      </c>
      <c r="AG50" s="41">
        <f t="shared" si="24"/>
        <v>0</v>
      </c>
    </row>
    <row r="51" spans="1:33" ht="14.4">
      <c r="A51" s="23">
        <v>1102910052</v>
      </c>
      <c r="B51" s="24" t="s">
        <v>154</v>
      </c>
      <c r="C51" s="24" t="s">
        <v>155</v>
      </c>
      <c r="D51" s="25">
        <v>71.900000000000006</v>
      </c>
      <c r="E51" s="26">
        <v>69.5</v>
      </c>
      <c r="F51" s="31">
        <v>63</v>
      </c>
      <c r="G51" s="32">
        <v>63.8</v>
      </c>
      <c r="H51" s="38">
        <v>70.099999999999994</v>
      </c>
      <c r="I51" s="41">
        <f t="shared" si="0"/>
        <v>0</v>
      </c>
      <c r="J51" s="41">
        <f t="shared" si="1"/>
        <v>0</v>
      </c>
      <c r="K51" s="40">
        <f t="shared" si="2"/>
        <v>1</v>
      </c>
      <c r="L51" s="40">
        <f t="shared" si="3"/>
        <v>0</v>
      </c>
      <c r="M51" s="40">
        <f t="shared" si="4"/>
        <v>0</v>
      </c>
      <c r="N51" s="41">
        <f t="shared" si="5"/>
        <v>0</v>
      </c>
      <c r="O51" s="41">
        <f t="shared" si="6"/>
        <v>1</v>
      </c>
      <c r="P51" s="41">
        <f t="shared" si="7"/>
        <v>0</v>
      </c>
      <c r="Q51" s="41">
        <f t="shared" si="8"/>
        <v>0</v>
      </c>
      <c r="R51" s="41">
        <f t="shared" si="9"/>
        <v>0</v>
      </c>
      <c r="S51" s="41">
        <f t="shared" si="10"/>
        <v>0</v>
      </c>
      <c r="T51" s="41">
        <f t="shared" si="11"/>
        <v>1</v>
      </c>
      <c r="U51" s="41">
        <f t="shared" si="12"/>
        <v>0</v>
      </c>
      <c r="V51" s="41">
        <f t="shared" si="13"/>
        <v>0</v>
      </c>
      <c r="W51" s="41">
        <f t="shared" si="14"/>
        <v>0</v>
      </c>
      <c r="X51" s="41">
        <f t="shared" si="15"/>
        <v>0</v>
      </c>
      <c r="Y51" s="41">
        <f t="shared" si="16"/>
        <v>1</v>
      </c>
      <c r="Z51" s="41">
        <f t="shared" si="17"/>
        <v>0</v>
      </c>
      <c r="AA51" s="41">
        <f t="shared" si="18"/>
        <v>0</v>
      </c>
      <c r="AB51" s="41">
        <f t="shared" si="19"/>
        <v>0</v>
      </c>
      <c r="AC51" s="41">
        <f t="shared" si="20"/>
        <v>0</v>
      </c>
      <c r="AD51" s="41">
        <f t="shared" si="21"/>
        <v>0</v>
      </c>
      <c r="AE51" s="41">
        <f t="shared" si="22"/>
        <v>1</v>
      </c>
      <c r="AF51" s="41">
        <f t="shared" si="23"/>
        <v>0</v>
      </c>
      <c r="AG51" s="41">
        <f t="shared" si="24"/>
        <v>0</v>
      </c>
    </row>
    <row r="52" spans="1:33" ht="14.4">
      <c r="A52" s="23">
        <v>1102910053</v>
      </c>
      <c r="B52" s="24" t="s">
        <v>156</v>
      </c>
      <c r="C52" s="24" t="s">
        <v>157</v>
      </c>
      <c r="D52" s="25">
        <v>85.1</v>
      </c>
      <c r="E52" s="26">
        <v>81.5</v>
      </c>
      <c r="F52" s="31">
        <v>76.7</v>
      </c>
      <c r="G52" s="32">
        <v>77.599999999999994</v>
      </c>
      <c r="H52" s="38">
        <v>84.9</v>
      </c>
      <c r="I52" s="41">
        <f t="shared" si="0"/>
        <v>0</v>
      </c>
      <c r="J52" s="41">
        <f t="shared" si="1"/>
        <v>0</v>
      </c>
      <c r="K52" s="40">
        <f t="shared" si="2"/>
        <v>0</v>
      </c>
      <c r="L52" s="40">
        <f t="shared" si="3"/>
        <v>0</v>
      </c>
      <c r="M52" s="40">
        <f t="shared" si="4"/>
        <v>1</v>
      </c>
      <c r="N52" s="41">
        <f t="shared" si="5"/>
        <v>0</v>
      </c>
      <c r="O52" s="41">
        <f t="shared" si="6"/>
        <v>0</v>
      </c>
      <c r="P52" s="41">
        <f t="shared" si="7"/>
        <v>0</v>
      </c>
      <c r="Q52" s="41">
        <f t="shared" si="8"/>
        <v>1</v>
      </c>
      <c r="R52" s="41">
        <f t="shared" si="9"/>
        <v>0</v>
      </c>
      <c r="S52" s="41">
        <f t="shared" si="10"/>
        <v>0</v>
      </c>
      <c r="T52" s="41">
        <f t="shared" si="11"/>
        <v>0</v>
      </c>
      <c r="U52" s="41">
        <f t="shared" si="12"/>
        <v>0</v>
      </c>
      <c r="V52" s="41">
        <f t="shared" si="13"/>
        <v>1</v>
      </c>
      <c r="W52" s="41">
        <f t="shared" si="14"/>
        <v>0</v>
      </c>
      <c r="X52" s="41">
        <f t="shared" si="15"/>
        <v>0</v>
      </c>
      <c r="Y52" s="41">
        <f t="shared" si="16"/>
        <v>0</v>
      </c>
      <c r="Z52" s="41">
        <f t="shared" si="17"/>
        <v>0</v>
      </c>
      <c r="AA52" s="41">
        <f t="shared" si="18"/>
        <v>1</v>
      </c>
      <c r="AB52" s="41">
        <f t="shared" si="19"/>
        <v>0</v>
      </c>
      <c r="AC52" s="41">
        <f t="shared" si="20"/>
        <v>0</v>
      </c>
      <c r="AD52" s="41">
        <f t="shared" si="21"/>
        <v>0</v>
      </c>
      <c r="AE52" s="41">
        <f t="shared" si="22"/>
        <v>0</v>
      </c>
      <c r="AF52" s="41">
        <f t="shared" si="23"/>
        <v>1</v>
      </c>
      <c r="AG52" s="41">
        <f t="shared" si="24"/>
        <v>0</v>
      </c>
    </row>
    <row r="53" spans="1:33" ht="14.4">
      <c r="A53" s="23">
        <v>1102910054</v>
      </c>
      <c r="B53" s="27" t="s">
        <v>158</v>
      </c>
      <c r="C53" s="27" t="s">
        <v>159</v>
      </c>
      <c r="D53" s="25">
        <v>79.5</v>
      </c>
      <c r="E53" s="26">
        <v>75.599999999999994</v>
      </c>
      <c r="F53" s="31">
        <v>76.099999999999994</v>
      </c>
      <c r="G53" s="32">
        <v>73.599999999999994</v>
      </c>
      <c r="H53" s="38">
        <v>79.599999999999994</v>
      </c>
      <c r="I53" s="41">
        <f t="shared" si="0"/>
        <v>0</v>
      </c>
      <c r="J53" s="41">
        <f t="shared" si="1"/>
        <v>0</v>
      </c>
      <c r="K53" s="40">
        <f t="shared" si="2"/>
        <v>0</v>
      </c>
      <c r="L53" s="40">
        <f t="shared" si="3"/>
        <v>1</v>
      </c>
      <c r="M53" s="40">
        <f t="shared" si="4"/>
        <v>0</v>
      </c>
      <c r="N53" s="41">
        <f t="shared" si="5"/>
        <v>0</v>
      </c>
      <c r="O53" s="41">
        <f t="shared" si="6"/>
        <v>0</v>
      </c>
      <c r="P53" s="41">
        <f t="shared" si="7"/>
        <v>0</v>
      </c>
      <c r="Q53" s="41">
        <f t="shared" si="8"/>
        <v>1</v>
      </c>
      <c r="R53" s="41">
        <f t="shared" si="9"/>
        <v>0</v>
      </c>
      <c r="S53" s="41">
        <f t="shared" si="10"/>
        <v>0</v>
      </c>
      <c r="T53" s="41">
        <f t="shared" si="11"/>
        <v>0</v>
      </c>
      <c r="U53" s="41">
        <f t="shared" si="12"/>
        <v>0</v>
      </c>
      <c r="V53" s="41">
        <f t="shared" si="13"/>
        <v>1</v>
      </c>
      <c r="W53" s="41">
        <f t="shared" si="14"/>
        <v>0</v>
      </c>
      <c r="X53" s="41">
        <f t="shared" si="15"/>
        <v>0</v>
      </c>
      <c r="Y53" s="41">
        <f t="shared" si="16"/>
        <v>0</v>
      </c>
      <c r="Z53" s="41">
        <f t="shared" si="17"/>
        <v>1</v>
      </c>
      <c r="AA53" s="41">
        <f t="shared" si="18"/>
        <v>0</v>
      </c>
      <c r="AB53" s="41">
        <f t="shared" si="19"/>
        <v>0</v>
      </c>
      <c r="AC53" s="41">
        <f t="shared" si="20"/>
        <v>0</v>
      </c>
      <c r="AD53" s="41">
        <f t="shared" si="21"/>
        <v>0</v>
      </c>
      <c r="AE53" s="41">
        <f t="shared" si="22"/>
        <v>0</v>
      </c>
      <c r="AF53" s="41">
        <f t="shared" si="23"/>
        <v>1</v>
      </c>
      <c r="AG53" s="41">
        <f t="shared" si="24"/>
        <v>0</v>
      </c>
    </row>
    <row r="54" spans="1:33" ht="14.4">
      <c r="A54" s="23">
        <v>1102910055</v>
      </c>
      <c r="B54" s="24" t="s">
        <v>160</v>
      </c>
      <c r="C54" s="24" t="s">
        <v>67</v>
      </c>
      <c r="D54" s="25">
        <v>74.400000000000006</v>
      </c>
      <c r="E54" s="26">
        <v>74.400000000000006</v>
      </c>
      <c r="F54" s="31">
        <v>70.7</v>
      </c>
      <c r="G54" s="32">
        <v>72.8</v>
      </c>
      <c r="H54" s="38">
        <v>74.900000000000006</v>
      </c>
      <c r="I54" s="41">
        <f t="shared" si="0"/>
        <v>0</v>
      </c>
      <c r="J54" s="41">
        <f t="shared" si="1"/>
        <v>0</v>
      </c>
      <c r="K54" s="40">
        <f t="shared" si="2"/>
        <v>1</v>
      </c>
      <c r="L54" s="40">
        <f t="shared" si="3"/>
        <v>0</v>
      </c>
      <c r="M54" s="40">
        <f t="shared" si="4"/>
        <v>0</v>
      </c>
      <c r="N54" s="41">
        <f t="shared" si="5"/>
        <v>0</v>
      </c>
      <c r="O54" s="41">
        <f t="shared" si="6"/>
        <v>0</v>
      </c>
      <c r="P54" s="41">
        <f t="shared" si="7"/>
        <v>1</v>
      </c>
      <c r="Q54" s="41">
        <f t="shared" si="8"/>
        <v>0</v>
      </c>
      <c r="R54" s="41">
        <f t="shared" si="9"/>
        <v>0</v>
      </c>
      <c r="S54" s="41">
        <f t="shared" si="10"/>
        <v>0</v>
      </c>
      <c r="T54" s="41">
        <f t="shared" si="11"/>
        <v>0</v>
      </c>
      <c r="U54" s="41">
        <f t="shared" si="12"/>
        <v>1</v>
      </c>
      <c r="V54" s="41">
        <f t="shared" si="13"/>
        <v>0</v>
      </c>
      <c r="W54" s="41">
        <f t="shared" si="14"/>
        <v>0</v>
      </c>
      <c r="X54" s="41">
        <f t="shared" si="15"/>
        <v>0</v>
      </c>
      <c r="Y54" s="41">
        <f t="shared" si="16"/>
        <v>0</v>
      </c>
      <c r="Z54" s="41">
        <f t="shared" si="17"/>
        <v>1</v>
      </c>
      <c r="AA54" s="41">
        <f t="shared" si="18"/>
        <v>0</v>
      </c>
      <c r="AB54" s="41">
        <f t="shared" si="19"/>
        <v>0</v>
      </c>
      <c r="AC54" s="41">
        <f t="shared" si="20"/>
        <v>0</v>
      </c>
      <c r="AD54" s="41">
        <f t="shared" si="21"/>
        <v>0</v>
      </c>
      <c r="AE54" s="41">
        <f t="shared" si="22"/>
        <v>1</v>
      </c>
      <c r="AF54" s="41">
        <f t="shared" si="23"/>
        <v>0</v>
      </c>
      <c r="AG54" s="41">
        <f t="shared" si="24"/>
        <v>0</v>
      </c>
    </row>
    <row r="55" spans="1:33" ht="14.4">
      <c r="A55" s="23">
        <v>1102910056</v>
      </c>
      <c r="B55" s="24" t="s">
        <v>161</v>
      </c>
      <c r="C55" s="24" t="s">
        <v>162</v>
      </c>
      <c r="D55" s="25">
        <v>61.5</v>
      </c>
      <c r="E55" s="26">
        <v>51.2</v>
      </c>
      <c r="F55" s="31">
        <v>50.3</v>
      </c>
      <c r="G55" s="32">
        <v>53.5</v>
      </c>
      <c r="H55" s="38">
        <v>59.7</v>
      </c>
      <c r="I55" s="41">
        <f t="shared" si="0"/>
        <v>0</v>
      </c>
      <c r="J55" s="41">
        <f t="shared" si="1"/>
        <v>1</v>
      </c>
      <c r="K55" s="40">
        <f t="shared" si="2"/>
        <v>0</v>
      </c>
      <c r="L55" s="40">
        <f t="shared" si="3"/>
        <v>0</v>
      </c>
      <c r="M55" s="40">
        <f t="shared" si="4"/>
        <v>0</v>
      </c>
      <c r="N55" s="41">
        <f t="shared" si="5"/>
        <v>1</v>
      </c>
      <c r="O55" s="41">
        <f t="shared" si="6"/>
        <v>0</v>
      </c>
      <c r="P55" s="41">
        <f t="shared" si="7"/>
        <v>0</v>
      </c>
      <c r="Q55" s="41">
        <f t="shared" si="8"/>
        <v>0</v>
      </c>
      <c r="R55" s="41">
        <f t="shared" si="9"/>
        <v>0</v>
      </c>
      <c r="S55" s="41">
        <f t="shared" si="10"/>
        <v>1</v>
      </c>
      <c r="T55" s="41">
        <f t="shared" si="11"/>
        <v>0</v>
      </c>
      <c r="U55" s="41">
        <f t="shared" si="12"/>
        <v>0</v>
      </c>
      <c r="V55" s="41">
        <f t="shared" si="13"/>
        <v>0</v>
      </c>
      <c r="W55" s="41">
        <f t="shared" si="14"/>
        <v>0</v>
      </c>
      <c r="X55" s="41">
        <f t="shared" si="15"/>
        <v>1</v>
      </c>
      <c r="Y55" s="41">
        <f t="shared" si="16"/>
        <v>0</v>
      </c>
      <c r="Z55" s="41">
        <f t="shared" si="17"/>
        <v>0</v>
      </c>
      <c r="AA55" s="41">
        <f t="shared" si="18"/>
        <v>0</v>
      </c>
      <c r="AB55" s="41">
        <f t="shared" si="19"/>
        <v>0</v>
      </c>
      <c r="AC55" s="41">
        <f t="shared" si="20"/>
        <v>1</v>
      </c>
      <c r="AD55" s="41">
        <f t="shared" si="21"/>
        <v>0</v>
      </c>
      <c r="AE55" s="41">
        <f t="shared" si="22"/>
        <v>0</v>
      </c>
      <c r="AF55" s="41">
        <f t="shared" si="23"/>
        <v>0</v>
      </c>
      <c r="AG55" s="41">
        <f t="shared" si="24"/>
        <v>0</v>
      </c>
    </row>
    <row r="56" spans="1:33" ht="14.4">
      <c r="A56" s="23">
        <v>1102910057</v>
      </c>
      <c r="B56" s="27" t="s">
        <v>163</v>
      </c>
      <c r="C56" s="27" t="s">
        <v>164</v>
      </c>
      <c r="D56" s="25">
        <v>79.7</v>
      </c>
      <c r="E56" s="26">
        <v>78.599999999999994</v>
      </c>
      <c r="F56" s="31">
        <v>71.2</v>
      </c>
      <c r="G56" s="32">
        <v>65.5</v>
      </c>
      <c r="H56" s="38">
        <v>72.3</v>
      </c>
      <c r="I56" s="41">
        <f t="shared" si="0"/>
        <v>0</v>
      </c>
      <c r="J56" s="41">
        <f t="shared" si="1"/>
        <v>0</v>
      </c>
      <c r="K56" s="40">
        <f t="shared" si="2"/>
        <v>0</v>
      </c>
      <c r="L56" s="40">
        <f t="shared" si="3"/>
        <v>1</v>
      </c>
      <c r="M56" s="40">
        <f t="shared" si="4"/>
        <v>0</v>
      </c>
      <c r="N56" s="41">
        <f t="shared" si="5"/>
        <v>0</v>
      </c>
      <c r="O56" s="41">
        <f t="shared" si="6"/>
        <v>0</v>
      </c>
      <c r="P56" s="41">
        <f t="shared" si="7"/>
        <v>0</v>
      </c>
      <c r="Q56" s="41">
        <f t="shared" si="8"/>
        <v>1</v>
      </c>
      <c r="R56" s="41">
        <f t="shared" si="9"/>
        <v>0</v>
      </c>
      <c r="S56" s="41">
        <f t="shared" si="10"/>
        <v>0</v>
      </c>
      <c r="T56" s="41">
        <f t="shared" si="11"/>
        <v>0</v>
      </c>
      <c r="U56" s="41">
        <f t="shared" si="12"/>
        <v>1</v>
      </c>
      <c r="V56" s="41">
        <f t="shared" si="13"/>
        <v>0</v>
      </c>
      <c r="W56" s="41">
        <f t="shared" si="14"/>
        <v>0</v>
      </c>
      <c r="X56" s="41">
        <f t="shared" si="15"/>
        <v>0</v>
      </c>
      <c r="Y56" s="41">
        <f t="shared" si="16"/>
        <v>1</v>
      </c>
      <c r="Z56" s="41">
        <f t="shared" si="17"/>
        <v>0</v>
      </c>
      <c r="AA56" s="41">
        <f t="shared" si="18"/>
        <v>0</v>
      </c>
      <c r="AB56" s="41">
        <f t="shared" si="19"/>
        <v>0</v>
      </c>
      <c r="AC56" s="41">
        <f t="shared" si="20"/>
        <v>0</v>
      </c>
      <c r="AD56" s="41">
        <f t="shared" si="21"/>
        <v>0</v>
      </c>
      <c r="AE56" s="41">
        <f t="shared" si="22"/>
        <v>1</v>
      </c>
      <c r="AF56" s="41">
        <f t="shared" si="23"/>
        <v>0</v>
      </c>
      <c r="AG56" s="41">
        <f t="shared" si="24"/>
        <v>0</v>
      </c>
    </row>
    <row r="57" spans="1:33" ht="14.4">
      <c r="A57" s="23">
        <v>1102910058</v>
      </c>
      <c r="B57" s="24" t="s">
        <v>165</v>
      </c>
      <c r="C57" s="24" t="s">
        <v>166</v>
      </c>
      <c r="D57" s="25">
        <v>71.599999999999994</v>
      </c>
      <c r="E57" s="26">
        <v>62.3</v>
      </c>
      <c r="F57" s="31">
        <v>60.5</v>
      </c>
      <c r="G57" s="32">
        <v>67.2</v>
      </c>
      <c r="H57" s="38">
        <v>70.5</v>
      </c>
      <c r="I57" s="41">
        <f t="shared" si="0"/>
        <v>0</v>
      </c>
      <c r="J57" s="41">
        <f t="shared" si="1"/>
        <v>0</v>
      </c>
      <c r="K57" s="40">
        <f t="shared" si="2"/>
        <v>1</v>
      </c>
      <c r="L57" s="40">
        <f t="shared" si="3"/>
        <v>0</v>
      </c>
      <c r="M57" s="40">
        <f t="shared" si="4"/>
        <v>0</v>
      </c>
      <c r="N57" s="41">
        <f t="shared" si="5"/>
        <v>0</v>
      </c>
      <c r="O57" s="41">
        <f t="shared" si="6"/>
        <v>1</v>
      </c>
      <c r="P57" s="41">
        <f t="shared" si="7"/>
        <v>0</v>
      </c>
      <c r="Q57" s="41">
        <f t="shared" si="8"/>
        <v>0</v>
      </c>
      <c r="R57" s="41">
        <f t="shared" si="9"/>
        <v>0</v>
      </c>
      <c r="S57" s="41">
        <f t="shared" si="10"/>
        <v>0</v>
      </c>
      <c r="T57" s="41">
        <f t="shared" si="11"/>
        <v>1</v>
      </c>
      <c r="U57" s="41">
        <f t="shared" si="12"/>
        <v>0</v>
      </c>
      <c r="V57" s="41">
        <f t="shared" si="13"/>
        <v>0</v>
      </c>
      <c r="W57" s="41">
        <f t="shared" si="14"/>
        <v>0</v>
      </c>
      <c r="X57" s="41">
        <f t="shared" si="15"/>
        <v>0</v>
      </c>
      <c r="Y57" s="41">
        <f t="shared" si="16"/>
        <v>1</v>
      </c>
      <c r="Z57" s="41">
        <f t="shared" si="17"/>
        <v>0</v>
      </c>
      <c r="AA57" s="41">
        <f t="shared" si="18"/>
        <v>0</v>
      </c>
      <c r="AB57" s="41">
        <f t="shared" si="19"/>
        <v>0</v>
      </c>
      <c r="AC57" s="41">
        <f t="shared" si="20"/>
        <v>0</v>
      </c>
      <c r="AD57" s="41">
        <f t="shared" si="21"/>
        <v>0</v>
      </c>
      <c r="AE57" s="41">
        <f t="shared" si="22"/>
        <v>1</v>
      </c>
      <c r="AF57" s="41">
        <f t="shared" si="23"/>
        <v>0</v>
      </c>
      <c r="AG57" s="41">
        <f t="shared" si="24"/>
        <v>0</v>
      </c>
    </row>
    <row r="58" spans="1:33" ht="14.4">
      <c r="A58" s="23">
        <v>1102910059</v>
      </c>
      <c r="B58" s="27" t="s">
        <v>167</v>
      </c>
      <c r="C58" s="27" t="s">
        <v>168</v>
      </c>
      <c r="D58" s="25">
        <v>68.599999999999994</v>
      </c>
      <c r="E58" s="26">
        <v>66.599999999999994</v>
      </c>
      <c r="F58" s="31">
        <v>58.9</v>
      </c>
      <c r="G58" s="32">
        <v>57.3</v>
      </c>
      <c r="H58" s="38">
        <v>61.5</v>
      </c>
      <c r="I58" s="41">
        <f t="shared" si="0"/>
        <v>0</v>
      </c>
      <c r="J58" s="41">
        <f t="shared" si="1"/>
        <v>1</v>
      </c>
      <c r="K58" s="40">
        <f t="shared" si="2"/>
        <v>0</v>
      </c>
      <c r="L58" s="40">
        <f t="shared" si="3"/>
        <v>0</v>
      </c>
      <c r="M58" s="40">
        <f t="shared" si="4"/>
        <v>0</v>
      </c>
      <c r="N58" s="41">
        <f t="shared" si="5"/>
        <v>0</v>
      </c>
      <c r="O58" s="41">
        <f t="shared" si="6"/>
        <v>1</v>
      </c>
      <c r="P58" s="41">
        <f t="shared" si="7"/>
        <v>0</v>
      </c>
      <c r="Q58" s="41">
        <f t="shared" si="8"/>
        <v>0</v>
      </c>
      <c r="R58" s="41">
        <f t="shared" si="9"/>
        <v>0</v>
      </c>
      <c r="S58" s="41">
        <f t="shared" si="10"/>
        <v>1</v>
      </c>
      <c r="T58" s="41">
        <f t="shared" si="11"/>
        <v>0</v>
      </c>
      <c r="U58" s="41">
        <f t="shared" si="12"/>
        <v>0</v>
      </c>
      <c r="V58" s="41">
        <f t="shared" si="13"/>
        <v>0</v>
      </c>
      <c r="W58" s="41">
        <f t="shared" si="14"/>
        <v>0</v>
      </c>
      <c r="X58" s="41">
        <f t="shared" si="15"/>
        <v>1</v>
      </c>
      <c r="Y58" s="41">
        <f t="shared" si="16"/>
        <v>0</v>
      </c>
      <c r="Z58" s="41">
        <f t="shared" si="17"/>
        <v>0</v>
      </c>
      <c r="AA58" s="41">
        <f t="shared" si="18"/>
        <v>0</v>
      </c>
      <c r="AB58" s="41">
        <f t="shared" si="19"/>
        <v>0</v>
      </c>
      <c r="AC58" s="41">
        <f t="shared" si="20"/>
        <v>0</v>
      </c>
      <c r="AD58" s="41">
        <f t="shared" si="21"/>
        <v>1</v>
      </c>
      <c r="AE58" s="41">
        <f t="shared" si="22"/>
        <v>0</v>
      </c>
      <c r="AF58" s="41">
        <f t="shared" si="23"/>
        <v>0</v>
      </c>
      <c r="AG58" s="41">
        <f t="shared" si="24"/>
        <v>0</v>
      </c>
    </row>
    <row r="59" spans="1:33" ht="14.4">
      <c r="A59" s="23">
        <v>1102910060</v>
      </c>
      <c r="B59" s="27" t="s">
        <v>169</v>
      </c>
      <c r="C59" s="27" t="s">
        <v>170</v>
      </c>
      <c r="D59" s="25">
        <v>75.7</v>
      </c>
      <c r="E59" s="26">
        <v>75.7</v>
      </c>
      <c r="F59" s="31">
        <v>63</v>
      </c>
      <c r="G59" s="32">
        <v>65.5</v>
      </c>
      <c r="H59" s="38">
        <v>66.099999999999994</v>
      </c>
      <c r="I59" s="41">
        <f t="shared" si="0"/>
        <v>0</v>
      </c>
      <c r="J59" s="41">
        <f t="shared" si="1"/>
        <v>0</v>
      </c>
      <c r="K59" s="40">
        <f t="shared" si="2"/>
        <v>0</v>
      </c>
      <c r="L59" s="40">
        <f t="shared" si="3"/>
        <v>1</v>
      </c>
      <c r="M59" s="40">
        <f t="shared" si="4"/>
        <v>0</v>
      </c>
      <c r="N59" s="41">
        <f t="shared" si="5"/>
        <v>0</v>
      </c>
      <c r="O59" s="41">
        <f t="shared" si="6"/>
        <v>0</v>
      </c>
      <c r="P59" s="41">
        <f t="shared" si="7"/>
        <v>0</v>
      </c>
      <c r="Q59" s="41">
        <f t="shared" si="8"/>
        <v>1</v>
      </c>
      <c r="R59" s="41">
        <f t="shared" si="9"/>
        <v>0</v>
      </c>
      <c r="S59" s="41">
        <f t="shared" si="10"/>
        <v>0</v>
      </c>
      <c r="T59" s="41">
        <f t="shared" si="11"/>
        <v>1</v>
      </c>
      <c r="U59" s="41">
        <f t="shared" si="12"/>
        <v>0</v>
      </c>
      <c r="V59" s="41">
        <f t="shared" si="13"/>
        <v>0</v>
      </c>
      <c r="W59" s="41">
        <f t="shared" si="14"/>
        <v>0</v>
      </c>
      <c r="X59" s="41">
        <f t="shared" si="15"/>
        <v>0</v>
      </c>
      <c r="Y59" s="41">
        <f t="shared" si="16"/>
        <v>1</v>
      </c>
      <c r="Z59" s="41">
        <f t="shared" si="17"/>
        <v>0</v>
      </c>
      <c r="AA59" s="41">
        <f t="shared" si="18"/>
        <v>0</v>
      </c>
      <c r="AB59" s="41">
        <f t="shared" si="19"/>
        <v>0</v>
      </c>
      <c r="AC59" s="41">
        <f t="shared" si="20"/>
        <v>0</v>
      </c>
      <c r="AD59" s="41">
        <f t="shared" si="21"/>
        <v>1</v>
      </c>
      <c r="AE59" s="41">
        <f t="shared" si="22"/>
        <v>0</v>
      </c>
      <c r="AF59" s="41">
        <f t="shared" si="23"/>
        <v>0</v>
      </c>
      <c r="AG59" s="41">
        <f t="shared" si="24"/>
        <v>0</v>
      </c>
    </row>
    <row r="60" spans="1:33" ht="14.4">
      <c r="A60" s="23">
        <v>1102910061</v>
      </c>
      <c r="B60" s="27" t="s">
        <v>171</v>
      </c>
      <c r="C60" s="27" t="s">
        <v>172</v>
      </c>
      <c r="D60" s="25">
        <v>69.599999999999994</v>
      </c>
      <c r="E60" s="26">
        <v>72.3</v>
      </c>
      <c r="F60" s="31">
        <v>58.6</v>
      </c>
      <c r="G60" s="32">
        <v>58.2</v>
      </c>
      <c r="H60" s="38">
        <v>59.6</v>
      </c>
      <c r="I60" s="41">
        <f t="shared" si="0"/>
        <v>0</v>
      </c>
      <c r="J60" s="41">
        <f t="shared" si="1"/>
        <v>1</v>
      </c>
      <c r="K60" s="40">
        <f t="shared" si="2"/>
        <v>0</v>
      </c>
      <c r="L60" s="40">
        <f t="shared" si="3"/>
        <v>0</v>
      </c>
      <c r="M60" s="40">
        <f t="shared" si="4"/>
        <v>0</v>
      </c>
      <c r="N60" s="41">
        <f t="shared" si="5"/>
        <v>0</v>
      </c>
      <c r="O60" s="41">
        <f t="shared" si="6"/>
        <v>0</v>
      </c>
      <c r="P60" s="41">
        <f t="shared" si="7"/>
        <v>1</v>
      </c>
      <c r="Q60" s="41">
        <f t="shared" si="8"/>
        <v>0</v>
      </c>
      <c r="R60" s="41">
        <f t="shared" si="9"/>
        <v>0</v>
      </c>
      <c r="S60" s="41">
        <f t="shared" si="10"/>
        <v>1</v>
      </c>
      <c r="T60" s="41">
        <f t="shared" si="11"/>
        <v>0</v>
      </c>
      <c r="U60" s="41">
        <f t="shared" si="12"/>
        <v>0</v>
      </c>
      <c r="V60" s="41">
        <f t="shared" si="13"/>
        <v>0</v>
      </c>
      <c r="W60" s="41">
        <f t="shared" si="14"/>
        <v>0</v>
      </c>
      <c r="X60" s="41">
        <f t="shared" si="15"/>
        <v>1</v>
      </c>
      <c r="Y60" s="41">
        <f t="shared" si="16"/>
        <v>0</v>
      </c>
      <c r="Z60" s="41">
        <f t="shared" si="17"/>
        <v>0</v>
      </c>
      <c r="AA60" s="41">
        <f t="shared" si="18"/>
        <v>0</v>
      </c>
      <c r="AB60" s="41">
        <f t="shared" si="19"/>
        <v>0</v>
      </c>
      <c r="AC60" s="41">
        <f t="shared" si="20"/>
        <v>1</v>
      </c>
      <c r="AD60" s="41">
        <f t="shared" si="21"/>
        <v>0</v>
      </c>
      <c r="AE60" s="41">
        <f t="shared" si="22"/>
        <v>0</v>
      </c>
      <c r="AF60" s="41">
        <f t="shared" si="23"/>
        <v>0</v>
      </c>
      <c r="AG60" s="41">
        <f t="shared" si="24"/>
        <v>0</v>
      </c>
    </row>
    <row r="61" spans="1:33" ht="14.4">
      <c r="A61" s="23">
        <v>1102910062</v>
      </c>
      <c r="B61" s="24" t="s">
        <v>173</v>
      </c>
      <c r="C61" s="24" t="s">
        <v>174</v>
      </c>
      <c r="D61" s="25">
        <v>73.3</v>
      </c>
      <c r="E61" s="26">
        <v>72.8</v>
      </c>
      <c r="F61" s="31">
        <v>62.9</v>
      </c>
      <c r="G61" s="32">
        <v>63.9</v>
      </c>
      <c r="H61" s="38">
        <v>64.2</v>
      </c>
      <c r="I61" s="41">
        <f t="shared" si="0"/>
        <v>0</v>
      </c>
      <c r="J61" s="41">
        <f t="shared" si="1"/>
        <v>0</v>
      </c>
      <c r="K61" s="40">
        <f t="shared" si="2"/>
        <v>1</v>
      </c>
      <c r="L61" s="40">
        <f t="shared" si="3"/>
        <v>0</v>
      </c>
      <c r="M61" s="40">
        <f t="shared" si="4"/>
        <v>0</v>
      </c>
      <c r="N61" s="41">
        <f t="shared" si="5"/>
        <v>0</v>
      </c>
      <c r="O61" s="41">
        <f t="shared" si="6"/>
        <v>0</v>
      </c>
      <c r="P61" s="41">
        <f t="shared" si="7"/>
        <v>1</v>
      </c>
      <c r="Q61" s="41">
        <f t="shared" si="8"/>
        <v>0</v>
      </c>
      <c r="R61" s="41">
        <f t="shared" si="9"/>
        <v>0</v>
      </c>
      <c r="S61" s="41">
        <f t="shared" si="10"/>
        <v>0</v>
      </c>
      <c r="T61" s="41">
        <f t="shared" si="11"/>
        <v>1</v>
      </c>
      <c r="U61" s="41">
        <f t="shared" si="12"/>
        <v>0</v>
      </c>
      <c r="V61" s="41">
        <f t="shared" si="13"/>
        <v>0</v>
      </c>
      <c r="W61" s="41">
        <f t="shared" si="14"/>
        <v>0</v>
      </c>
      <c r="X61" s="41">
        <f t="shared" si="15"/>
        <v>0</v>
      </c>
      <c r="Y61" s="41">
        <f t="shared" si="16"/>
        <v>1</v>
      </c>
      <c r="Z61" s="41">
        <f t="shared" si="17"/>
        <v>0</v>
      </c>
      <c r="AA61" s="41">
        <f t="shared" si="18"/>
        <v>0</v>
      </c>
      <c r="AB61" s="41">
        <f t="shared" si="19"/>
        <v>0</v>
      </c>
      <c r="AC61" s="41">
        <f t="shared" si="20"/>
        <v>0</v>
      </c>
      <c r="AD61" s="41">
        <f t="shared" si="21"/>
        <v>1</v>
      </c>
      <c r="AE61" s="41">
        <f t="shared" si="22"/>
        <v>0</v>
      </c>
      <c r="AF61" s="41">
        <f t="shared" si="23"/>
        <v>0</v>
      </c>
      <c r="AG61" s="41">
        <f t="shared" si="24"/>
        <v>0</v>
      </c>
    </row>
    <row r="62" spans="1:33" ht="14.4">
      <c r="A62" s="23">
        <v>1102910063</v>
      </c>
      <c r="B62" s="27" t="s">
        <v>175</v>
      </c>
      <c r="C62" s="27" t="s">
        <v>176</v>
      </c>
      <c r="D62" s="25">
        <v>79.900000000000006</v>
      </c>
      <c r="E62" s="26">
        <v>82.4</v>
      </c>
      <c r="F62" s="31">
        <v>73.2</v>
      </c>
      <c r="G62" s="32">
        <v>70.3</v>
      </c>
      <c r="H62" s="38">
        <v>69.7</v>
      </c>
      <c r="I62" s="41">
        <f t="shared" si="0"/>
        <v>0</v>
      </c>
      <c r="J62" s="41">
        <f t="shared" si="1"/>
        <v>0</v>
      </c>
      <c r="K62" s="40">
        <f t="shared" si="2"/>
        <v>0</v>
      </c>
      <c r="L62" s="40">
        <f t="shared" si="3"/>
        <v>1</v>
      </c>
      <c r="M62" s="40">
        <f t="shared" si="4"/>
        <v>0</v>
      </c>
      <c r="N62" s="41">
        <f t="shared" si="5"/>
        <v>0</v>
      </c>
      <c r="O62" s="41">
        <f t="shared" si="6"/>
        <v>0</v>
      </c>
      <c r="P62" s="41">
        <f t="shared" si="7"/>
        <v>0</v>
      </c>
      <c r="Q62" s="41">
        <f t="shared" si="8"/>
        <v>1</v>
      </c>
      <c r="R62" s="41">
        <f t="shared" si="9"/>
        <v>0</v>
      </c>
      <c r="S62" s="41">
        <f t="shared" si="10"/>
        <v>0</v>
      </c>
      <c r="T62" s="41">
        <f t="shared" si="11"/>
        <v>0</v>
      </c>
      <c r="U62" s="41">
        <f t="shared" si="12"/>
        <v>1</v>
      </c>
      <c r="V62" s="41">
        <f t="shared" si="13"/>
        <v>0</v>
      </c>
      <c r="W62" s="41">
        <f t="shared" si="14"/>
        <v>0</v>
      </c>
      <c r="X62" s="41">
        <f t="shared" si="15"/>
        <v>0</v>
      </c>
      <c r="Y62" s="41">
        <f t="shared" si="16"/>
        <v>0</v>
      </c>
      <c r="Z62" s="41">
        <f t="shared" si="17"/>
        <v>1</v>
      </c>
      <c r="AA62" s="41">
        <f t="shared" si="18"/>
        <v>0</v>
      </c>
      <c r="AB62" s="41">
        <f t="shared" si="19"/>
        <v>0</v>
      </c>
      <c r="AC62" s="41">
        <f t="shared" si="20"/>
        <v>0</v>
      </c>
      <c r="AD62" s="41">
        <f t="shared" si="21"/>
        <v>1</v>
      </c>
      <c r="AE62" s="41">
        <f t="shared" si="22"/>
        <v>0</v>
      </c>
      <c r="AF62" s="41">
        <f t="shared" si="23"/>
        <v>0</v>
      </c>
      <c r="AG62" s="41">
        <f t="shared" si="24"/>
        <v>0</v>
      </c>
    </row>
    <row r="63" spans="1:33" ht="14.4">
      <c r="A63" s="23">
        <v>1102910064</v>
      </c>
      <c r="B63" s="24" t="s">
        <v>177</v>
      </c>
      <c r="C63" s="24" t="s">
        <v>178</v>
      </c>
      <c r="D63" s="25">
        <v>67.7</v>
      </c>
      <c r="E63" s="26">
        <v>72.400000000000006</v>
      </c>
      <c r="F63" s="31">
        <v>62.2</v>
      </c>
      <c r="G63" s="32">
        <v>60.1</v>
      </c>
      <c r="H63" s="38">
        <v>65.7</v>
      </c>
      <c r="I63" s="41">
        <f t="shared" si="0"/>
        <v>0</v>
      </c>
      <c r="J63" s="41">
        <f t="shared" si="1"/>
        <v>1</v>
      </c>
      <c r="K63" s="40">
        <f t="shared" si="2"/>
        <v>0</v>
      </c>
      <c r="L63" s="40">
        <f t="shared" si="3"/>
        <v>0</v>
      </c>
      <c r="M63" s="40">
        <f t="shared" si="4"/>
        <v>0</v>
      </c>
      <c r="N63" s="41">
        <f t="shared" si="5"/>
        <v>0</v>
      </c>
      <c r="O63" s="41">
        <f t="shared" si="6"/>
        <v>0</v>
      </c>
      <c r="P63" s="41">
        <f t="shared" si="7"/>
        <v>1</v>
      </c>
      <c r="Q63" s="41">
        <f t="shared" si="8"/>
        <v>0</v>
      </c>
      <c r="R63" s="41">
        <f t="shared" si="9"/>
        <v>0</v>
      </c>
      <c r="S63" s="41">
        <f t="shared" si="10"/>
        <v>0</v>
      </c>
      <c r="T63" s="41">
        <f t="shared" si="11"/>
        <v>1</v>
      </c>
      <c r="U63" s="41">
        <f t="shared" si="12"/>
        <v>0</v>
      </c>
      <c r="V63" s="41">
        <f t="shared" si="13"/>
        <v>0</v>
      </c>
      <c r="W63" s="41">
        <f t="shared" si="14"/>
        <v>0</v>
      </c>
      <c r="X63" s="41">
        <f t="shared" si="15"/>
        <v>0</v>
      </c>
      <c r="Y63" s="41">
        <f t="shared" si="16"/>
        <v>1</v>
      </c>
      <c r="Z63" s="41">
        <f t="shared" si="17"/>
        <v>0</v>
      </c>
      <c r="AA63" s="41">
        <f t="shared" si="18"/>
        <v>0</v>
      </c>
      <c r="AB63" s="41">
        <f t="shared" si="19"/>
        <v>0</v>
      </c>
      <c r="AC63" s="41">
        <f t="shared" si="20"/>
        <v>0</v>
      </c>
      <c r="AD63" s="41">
        <f t="shared" si="21"/>
        <v>1</v>
      </c>
      <c r="AE63" s="41">
        <f t="shared" si="22"/>
        <v>0</v>
      </c>
      <c r="AF63" s="41">
        <f t="shared" si="23"/>
        <v>0</v>
      </c>
      <c r="AG63" s="41">
        <f t="shared" si="24"/>
        <v>0</v>
      </c>
    </row>
    <row r="64" spans="1:33" ht="14.4">
      <c r="A64" s="23">
        <v>1102910065</v>
      </c>
      <c r="B64" s="24" t="s">
        <v>179</v>
      </c>
      <c r="C64" s="24" t="s">
        <v>180</v>
      </c>
      <c r="D64" s="25">
        <v>68.2</v>
      </c>
      <c r="E64" s="26">
        <v>68</v>
      </c>
      <c r="F64" s="31">
        <v>64.8</v>
      </c>
      <c r="G64" s="32">
        <v>69.3</v>
      </c>
      <c r="H64" s="38">
        <v>69.8</v>
      </c>
      <c r="I64" s="41">
        <f t="shared" si="0"/>
        <v>0</v>
      </c>
      <c r="J64" s="41">
        <f t="shared" si="1"/>
        <v>1</v>
      </c>
      <c r="K64" s="40">
        <f t="shared" si="2"/>
        <v>0</v>
      </c>
      <c r="L64" s="40">
        <f t="shared" si="3"/>
        <v>0</v>
      </c>
      <c r="M64" s="40">
        <f t="shared" si="4"/>
        <v>0</v>
      </c>
      <c r="N64" s="41">
        <f t="shared" si="5"/>
        <v>0</v>
      </c>
      <c r="O64" s="41">
        <f t="shared" si="6"/>
        <v>1</v>
      </c>
      <c r="P64" s="41">
        <f t="shared" si="7"/>
        <v>0</v>
      </c>
      <c r="Q64" s="41">
        <f t="shared" si="8"/>
        <v>0</v>
      </c>
      <c r="R64" s="41">
        <f t="shared" si="9"/>
        <v>0</v>
      </c>
      <c r="S64" s="41">
        <f t="shared" si="10"/>
        <v>0</v>
      </c>
      <c r="T64" s="41">
        <f t="shared" si="11"/>
        <v>1</v>
      </c>
      <c r="U64" s="41">
        <f t="shared" si="12"/>
        <v>0</v>
      </c>
      <c r="V64" s="41">
        <f t="shared" si="13"/>
        <v>0</v>
      </c>
      <c r="W64" s="41">
        <f t="shared" si="14"/>
        <v>0</v>
      </c>
      <c r="X64" s="41">
        <f t="shared" si="15"/>
        <v>0</v>
      </c>
      <c r="Y64" s="41">
        <f t="shared" si="16"/>
        <v>1</v>
      </c>
      <c r="Z64" s="41">
        <f t="shared" si="17"/>
        <v>0</v>
      </c>
      <c r="AA64" s="41">
        <f t="shared" si="18"/>
        <v>0</v>
      </c>
      <c r="AB64" s="41">
        <f t="shared" si="19"/>
        <v>0</v>
      </c>
      <c r="AC64" s="41">
        <f t="shared" si="20"/>
        <v>0</v>
      </c>
      <c r="AD64" s="41">
        <f t="shared" si="21"/>
        <v>1</v>
      </c>
      <c r="AE64" s="41">
        <f t="shared" si="22"/>
        <v>0</v>
      </c>
      <c r="AF64" s="41">
        <f t="shared" si="23"/>
        <v>0</v>
      </c>
      <c r="AG64" s="41">
        <f t="shared" si="24"/>
        <v>0</v>
      </c>
    </row>
    <row r="65" spans="1:33" ht="14.4">
      <c r="A65" s="23">
        <v>1102910066</v>
      </c>
      <c r="B65" s="27" t="s">
        <v>181</v>
      </c>
      <c r="C65" s="27" t="s">
        <v>182</v>
      </c>
      <c r="D65" s="25">
        <v>82.3</v>
      </c>
      <c r="E65" s="26">
        <v>77.099999999999994</v>
      </c>
      <c r="F65" s="31">
        <v>70.8</v>
      </c>
      <c r="G65" s="32">
        <v>69.099999999999994</v>
      </c>
      <c r="H65" s="38">
        <v>70.5</v>
      </c>
      <c r="I65" s="41">
        <f t="shared" si="0"/>
        <v>0</v>
      </c>
      <c r="J65" s="41">
        <f t="shared" si="1"/>
        <v>0</v>
      </c>
      <c r="K65" s="40">
        <f t="shared" si="2"/>
        <v>0</v>
      </c>
      <c r="L65" s="40">
        <f t="shared" si="3"/>
        <v>1</v>
      </c>
      <c r="M65" s="40">
        <f t="shared" si="4"/>
        <v>0</v>
      </c>
      <c r="N65" s="41">
        <f t="shared" si="5"/>
        <v>0</v>
      </c>
      <c r="O65" s="41">
        <f t="shared" si="6"/>
        <v>0</v>
      </c>
      <c r="P65" s="41">
        <f t="shared" si="7"/>
        <v>0</v>
      </c>
      <c r="Q65" s="41">
        <f t="shared" si="8"/>
        <v>1</v>
      </c>
      <c r="R65" s="41">
        <f t="shared" si="9"/>
        <v>0</v>
      </c>
      <c r="S65" s="41">
        <f t="shared" si="10"/>
        <v>0</v>
      </c>
      <c r="T65" s="41">
        <f t="shared" si="11"/>
        <v>0</v>
      </c>
      <c r="U65" s="41">
        <f t="shared" si="12"/>
        <v>1</v>
      </c>
      <c r="V65" s="41">
        <f t="shared" si="13"/>
        <v>0</v>
      </c>
      <c r="W65" s="41">
        <f t="shared" si="14"/>
        <v>0</v>
      </c>
      <c r="X65" s="41">
        <f t="shared" si="15"/>
        <v>0</v>
      </c>
      <c r="Y65" s="41">
        <f t="shared" si="16"/>
        <v>1</v>
      </c>
      <c r="Z65" s="41">
        <f t="shared" si="17"/>
        <v>0</v>
      </c>
      <c r="AA65" s="41">
        <f t="shared" si="18"/>
        <v>0</v>
      </c>
      <c r="AB65" s="41">
        <f t="shared" si="19"/>
        <v>0</v>
      </c>
      <c r="AC65" s="41">
        <f t="shared" si="20"/>
        <v>0</v>
      </c>
      <c r="AD65" s="41">
        <f t="shared" si="21"/>
        <v>0</v>
      </c>
      <c r="AE65" s="41">
        <f t="shared" si="22"/>
        <v>1</v>
      </c>
      <c r="AF65" s="41">
        <f t="shared" si="23"/>
        <v>0</v>
      </c>
      <c r="AG65" s="41">
        <f t="shared" si="24"/>
        <v>0</v>
      </c>
    </row>
    <row r="66" spans="1:33" ht="14.4">
      <c r="A66" s="23">
        <v>1102910067</v>
      </c>
      <c r="B66" s="24" t="s">
        <v>183</v>
      </c>
      <c r="C66" s="24" t="s">
        <v>184</v>
      </c>
      <c r="D66" s="25">
        <v>62.1</v>
      </c>
      <c r="E66" s="26">
        <v>65.8</v>
      </c>
      <c r="F66" s="31">
        <v>61.6</v>
      </c>
      <c r="G66" s="32">
        <v>58.7</v>
      </c>
      <c r="H66" s="38">
        <v>62.9</v>
      </c>
      <c r="I66" s="41">
        <f t="shared" si="0"/>
        <v>0</v>
      </c>
      <c r="J66" s="41">
        <f t="shared" si="1"/>
        <v>1</v>
      </c>
      <c r="K66" s="40">
        <f t="shared" si="2"/>
        <v>0</v>
      </c>
      <c r="L66" s="40">
        <f t="shared" si="3"/>
        <v>0</v>
      </c>
      <c r="M66" s="40">
        <f t="shared" si="4"/>
        <v>0</v>
      </c>
      <c r="N66" s="41">
        <f t="shared" si="5"/>
        <v>0</v>
      </c>
      <c r="O66" s="41">
        <f t="shared" si="6"/>
        <v>1</v>
      </c>
      <c r="P66" s="41">
        <f t="shared" si="7"/>
        <v>0</v>
      </c>
      <c r="Q66" s="41">
        <f t="shared" si="8"/>
        <v>0</v>
      </c>
      <c r="R66" s="41">
        <f t="shared" si="9"/>
        <v>0</v>
      </c>
      <c r="S66" s="41">
        <f t="shared" si="10"/>
        <v>0</v>
      </c>
      <c r="T66" s="41">
        <f t="shared" si="11"/>
        <v>1</v>
      </c>
      <c r="U66" s="41">
        <f t="shared" si="12"/>
        <v>0</v>
      </c>
      <c r="V66" s="41">
        <f t="shared" si="13"/>
        <v>0</v>
      </c>
      <c r="W66" s="41">
        <f t="shared" si="14"/>
        <v>0</v>
      </c>
      <c r="X66" s="41">
        <f t="shared" si="15"/>
        <v>1</v>
      </c>
      <c r="Y66" s="41">
        <f t="shared" si="16"/>
        <v>0</v>
      </c>
      <c r="Z66" s="41">
        <f t="shared" si="17"/>
        <v>0</v>
      </c>
      <c r="AA66" s="41">
        <f t="shared" si="18"/>
        <v>0</v>
      </c>
      <c r="AB66" s="41">
        <f t="shared" si="19"/>
        <v>0</v>
      </c>
      <c r="AC66" s="41">
        <f t="shared" si="20"/>
        <v>0</v>
      </c>
      <c r="AD66" s="41">
        <f t="shared" si="21"/>
        <v>1</v>
      </c>
      <c r="AE66" s="41">
        <f t="shared" si="22"/>
        <v>0</v>
      </c>
      <c r="AF66" s="41">
        <f t="shared" si="23"/>
        <v>0</v>
      </c>
      <c r="AG66" s="41">
        <f t="shared" si="24"/>
        <v>0</v>
      </c>
    </row>
    <row r="67" spans="1:33" ht="14.4">
      <c r="A67" s="23">
        <v>1102910068</v>
      </c>
      <c r="B67" s="27" t="s">
        <v>185</v>
      </c>
      <c r="C67" s="27" t="s">
        <v>186</v>
      </c>
      <c r="D67" s="25">
        <v>76.3</v>
      </c>
      <c r="E67" s="26">
        <v>81.2</v>
      </c>
      <c r="F67" s="31">
        <v>71.7</v>
      </c>
      <c r="G67" s="32">
        <v>67.900000000000006</v>
      </c>
      <c r="H67" s="38">
        <v>74.400000000000006</v>
      </c>
      <c r="I67" s="41">
        <f t="shared" si="0"/>
        <v>0</v>
      </c>
      <c r="J67" s="41">
        <f t="shared" si="1"/>
        <v>0</v>
      </c>
      <c r="K67" s="40">
        <f t="shared" si="2"/>
        <v>0</v>
      </c>
      <c r="L67" s="40">
        <f t="shared" si="3"/>
        <v>1</v>
      </c>
      <c r="M67" s="40">
        <f t="shared" si="4"/>
        <v>0</v>
      </c>
      <c r="N67" s="41">
        <f t="shared" si="5"/>
        <v>0</v>
      </c>
      <c r="O67" s="41">
        <f t="shared" si="6"/>
        <v>0</v>
      </c>
      <c r="P67" s="41">
        <f t="shared" si="7"/>
        <v>0</v>
      </c>
      <c r="Q67" s="41">
        <f t="shared" si="8"/>
        <v>1</v>
      </c>
      <c r="R67" s="41">
        <f t="shared" si="9"/>
        <v>0</v>
      </c>
      <c r="S67" s="41">
        <f t="shared" si="10"/>
        <v>0</v>
      </c>
      <c r="T67" s="41">
        <f t="shared" si="11"/>
        <v>0</v>
      </c>
      <c r="U67" s="41">
        <f t="shared" si="12"/>
        <v>1</v>
      </c>
      <c r="V67" s="41">
        <f t="shared" si="13"/>
        <v>0</v>
      </c>
      <c r="W67" s="41">
        <f t="shared" si="14"/>
        <v>0</v>
      </c>
      <c r="X67" s="41">
        <f t="shared" si="15"/>
        <v>0</v>
      </c>
      <c r="Y67" s="41">
        <f t="shared" si="16"/>
        <v>1</v>
      </c>
      <c r="Z67" s="41">
        <f t="shared" si="17"/>
        <v>0</v>
      </c>
      <c r="AA67" s="41">
        <f t="shared" si="18"/>
        <v>0</v>
      </c>
      <c r="AB67" s="41">
        <f t="shared" si="19"/>
        <v>0</v>
      </c>
      <c r="AC67" s="41">
        <f t="shared" si="20"/>
        <v>0</v>
      </c>
      <c r="AD67" s="41">
        <f t="shared" si="21"/>
        <v>0</v>
      </c>
      <c r="AE67" s="41">
        <f t="shared" si="22"/>
        <v>1</v>
      </c>
      <c r="AF67" s="41">
        <f t="shared" si="23"/>
        <v>0</v>
      </c>
      <c r="AG67" s="41">
        <f t="shared" si="24"/>
        <v>0</v>
      </c>
    </row>
    <row r="68" spans="1:33" ht="14.4">
      <c r="A68" s="23">
        <v>1102910069</v>
      </c>
      <c r="B68" s="24" t="s">
        <v>187</v>
      </c>
      <c r="C68" s="24" t="s">
        <v>188</v>
      </c>
      <c r="D68" s="25">
        <v>61.2</v>
      </c>
      <c r="E68" s="26">
        <v>56.4</v>
      </c>
      <c r="F68" s="31">
        <v>47.9</v>
      </c>
      <c r="G68" s="32">
        <v>52.2</v>
      </c>
      <c r="H68" s="38">
        <v>51.4</v>
      </c>
      <c r="I68" s="41">
        <f t="shared" si="0"/>
        <v>0</v>
      </c>
      <c r="J68" s="41">
        <f t="shared" si="1"/>
        <v>1</v>
      </c>
      <c r="K68" s="40">
        <f t="shared" si="2"/>
        <v>0</v>
      </c>
      <c r="L68" s="40">
        <f t="shared" si="3"/>
        <v>0</v>
      </c>
      <c r="M68" s="40">
        <f t="shared" si="4"/>
        <v>0</v>
      </c>
      <c r="N68" s="41">
        <f t="shared" si="5"/>
        <v>1</v>
      </c>
      <c r="O68" s="41">
        <f t="shared" si="6"/>
        <v>0</v>
      </c>
      <c r="P68" s="41">
        <f t="shared" si="7"/>
        <v>0</v>
      </c>
      <c r="Q68" s="41">
        <f t="shared" si="8"/>
        <v>0</v>
      </c>
      <c r="R68" s="41">
        <f t="shared" si="9"/>
        <v>0</v>
      </c>
      <c r="S68" s="41">
        <f t="shared" si="10"/>
        <v>1</v>
      </c>
      <c r="T68" s="41">
        <f t="shared" si="11"/>
        <v>0</v>
      </c>
      <c r="U68" s="41">
        <f t="shared" si="12"/>
        <v>0</v>
      </c>
      <c r="V68" s="41">
        <f t="shared" si="13"/>
        <v>0</v>
      </c>
      <c r="W68" s="41">
        <f t="shared" si="14"/>
        <v>0</v>
      </c>
      <c r="X68" s="41">
        <f t="shared" si="15"/>
        <v>1</v>
      </c>
      <c r="Y68" s="41">
        <f t="shared" si="16"/>
        <v>0</v>
      </c>
      <c r="Z68" s="41">
        <f t="shared" si="17"/>
        <v>0</v>
      </c>
      <c r="AA68" s="41">
        <f t="shared" si="18"/>
        <v>0</v>
      </c>
      <c r="AB68" s="41">
        <f t="shared" si="19"/>
        <v>0</v>
      </c>
      <c r="AC68" s="41">
        <f t="shared" si="20"/>
        <v>1</v>
      </c>
      <c r="AD68" s="41">
        <f t="shared" si="21"/>
        <v>0</v>
      </c>
      <c r="AE68" s="41">
        <f t="shared" si="22"/>
        <v>0</v>
      </c>
      <c r="AF68" s="41">
        <f t="shared" si="23"/>
        <v>0</v>
      </c>
      <c r="AG68" s="41">
        <f t="shared" si="24"/>
        <v>0</v>
      </c>
    </row>
    <row r="69" spans="1:33" ht="14.4">
      <c r="A69" s="23">
        <v>1102910070</v>
      </c>
      <c r="B69" s="24" t="s">
        <v>189</v>
      </c>
      <c r="C69" s="24" t="s">
        <v>190</v>
      </c>
      <c r="D69" s="25">
        <v>76.5</v>
      </c>
      <c r="E69" s="26">
        <v>73.400000000000006</v>
      </c>
      <c r="F69" s="31">
        <v>67.400000000000006</v>
      </c>
      <c r="G69" s="32">
        <v>69.400000000000006</v>
      </c>
      <c r="H69" s="38">
        <v>75.3</v>
      </c>
      <c r="I69" s="41">
        <f t="shared" ref="I69:I132" si="25">IF(D69&lt;60,1,0)</f>
        <v>0</v>
      </c>
      <c r="J69" s="41">
        <f t="shared" ref="J69:J132" si="26">IF((D69&gt;=60)*(D69&lt;70),1,0)</f>
        <v>0</v>
      </c>
      <c r="K69" s="40">
        <f t="shared" ref="K69:K132" si="27">IF((D69&gt;=70)*(D69&lt;75),1,0)</f>
        <v>0</v>
      </c>
      <c r="L69" s="40">
        <f t="shared" ref="L69:L132" si="28">IF((D69&gt;=75)*(D69&lt;85),1,0)</f>
        <v>1</v>
      </c>
      <c r="M69" s="40">
        <f t="shared" ref="M69:M132" si="29">IF(D69&gt;=85,1,0)</f>
        <v>0</v>
      </c>
      <c r="N69" s="41">
        <f t="shared" ref="N69:N132" si="30">IF(E69&lt;60,1,0)</f>
        <v>0</v>
      </c>
      <c r="O69" s="41">
        <f t="shared" ref="O69:O132" si="31">IF((E69&gt;=60)*(E69&lt;70),1,0)</f>
        <v>0</v>
      </c>
      <c r="P69" s="41">
        <f t="shared" ref="P69:P132" si="32">IF((E69&gt;=70)*(E69&lt;75),1,0)</f>
        <v>1</v>
      </c>
      <c r="Q69" s="41">
        <f t="shared" ref="Q69:Q132" si="33">IF((E69&gt;=75)*(E69&lt;85),1,0)</f>
        <v>0</v>
      </c>
      <c r="R69" s="41">
        <f t="shared" ref="R69:R132" si="34">IF(E69&gt;=85,1,0)</f>
        <v>0</v>
      </c>
      <c r="S69" s="41">
        <f t="shared" ref="S69:S132" si="35">IF(F69&lt;60,1,0)</f>
        <v>0</v>
      </c>
      <c r="T69" s="41">
        <f t="shared" ref="T69:T132" si="36">IF((F69&gt;=60)*(F69&lt;70),1,0)</f>
        <v>1</v>
      </c>
      <c r="U69" s="41">
        <f t="shared" ref="U69:U132" si="37">IF((F69&gt;=70)*(F69&lt;75),1,0)</f>
        <v>0</v>
      </c>
      <c r="V69" s="41">
        <f t="shared" ref="V69:V132" si="38">IF((F69&gt;=75)*(F69&lt;85),1,0)</f>
        <v>0</v>
      </c>
      <c r="W69" s="41">
        <f t="shared" ref="W69:W132" si="39">IF(F69&gt;=85,1,0)</f>
        <v>0</v>
      </c>
      <c r="X69" s="41">
        <f t="shared" ref="X69:X132" si="40">IF(G69&lt;60,1,0)</f>
        <v>0</v>
      </c>
      <c r="Y69" s="41">
        <f t="shared" ref="Y69:Y132" si="41">IF((G69&gt;=60)*(G69&lt;70),1,0)</f>
        <v>1</v>
      </c>
      <c r="Z69" s="41">
        <f t="shared" ref="Z69:Z132" si="42">IF((G69&gt;=70)*(G69&lt;75),1,0)</f>
        <v>0</v>
      </c>
      <c r="AA69" s="41">
        <f t="shared" ref="AA69:AA132" si="43">IF((G69&gt;=75)*(G69&lt;85),1,0)</f>
        <v>0</v>
      </c>
      <c r="AB69" s="41">
        <f t="shared" ref="AB69:AB132" si="44">IF(G69&gt;=85,1,0)</f>
        <v>0</v>
      </c>
      <c r="AC69" s="41">
        <f t="shared" ref="AC69:AC132" si="45">IF(H69&lt;60,1,0)</f>
        <v>0</v>
      </c>
      <c r="AD69" s="41">
        <f t="shared" ref="AD69:AD132" si="46">IF((H69&gt;=60)*(H69&lt;70),1,0)</f>
        <v>0</v>
      </c>
      <c r="AE69" s="41">
        <f t="shared" ref="AE69:AE132" si="47">IF((H69&gt;=70)*(H69&lt;75),1,0)</f>
        <v>0</v>
      </c>
      <c r="AF69" s="41">
        <f t="shared" ref="AF69:AF132" si="48">IF((H69&gt;=75)*(H69&lt;85),1,0)</f>
        <v>1</v>
      </c>
      <c r="AG69" s="41">
        <f t="shared" ref="AG69:AG132" si="49">IF(H69&gt;=85,1,0)</f>
        <v>0</v>
      </c>
    </row>
    <row r="70" spans="1:33" ht="14.4">
      <c r="A70" s="23">
        <v>1102910071</v>
      </c>
      <c r="B70" s="27" t="s">
        <v>191</v>
      </c>
      <c r="C70" s="27" t="s">
        <v>192</v>
      </c>
      <c r="D70" s="25">
        <v>78.099999999999994</v>
      </c>
      <c r="E70" s="26">
        <v>71.599999999999994</v>
      </c>
      <c r="F70" s="31">
        <v>70.099999999999994</v>
      </c>
      <c r="G70" s="32">
        <v>72.099999999999994</v>
      </c>
      <c r="H70" s="38">
        <v>76</v>
      </c>
      <c r="I70" s="41">
        <f t="shared" si="25"/>
        <v>0</v>
      </c>
      <c r="J70" s="41">
        <f t="shared" si="26"/>
        <v>0</v>
      </c>
      <c r="K70" s="40">
        <f t="shared" si="27"/>
        <v>0</v>
      </c>
      <c r="L70" s="40">
        <f t="shared" si="28"/>
        <v>1</v>
      </c>
      <c r="M70" s="40">
        <f t="shared" si="29"/>
        <v>0</v>
      </c>
      <c r="N70" s="41">
        <f t="shared" si="30"/>
        <v>0</v>
      </c>
      <c r="O70" s="41">
        <f t="shared" si="31"/>
        <v>0</v>
      </c>
      <c r="P70" s="41">
        <f t="shared" si="32"/>
        <v>1</v>
      </c>
      <c r="Q70" s="41">
        <f t="shared" si="33"/>
        <v>0</v>
      </c>
      <c r="R70" s="41">
        <f t="shared" si="34"/>
        <v>0</v>
      </c>
      <c r="S70" s="41">
        <f t="shared" si="35"/>
        <v>0</v>
      </c>
      <c r="T70" s="41">
        <f t="shared" si="36"/>
        <v>0</v>
      </c>
      <c r="U70" s="41">
        <f t="shared" si="37"/>
        <v>1</v>
      </c>
      <c r="V70" s="41">
        <f t="shared" si="38"/>
        <v>0</v>
      </c>
      <c r="W70" s="41">
        <f t="shared" si="39"/>
        <v>0</v>
      </c>
      <c r="X70" s="41">
        <f t="shared" si="40"/>
        <v>0</v>
      </c>
      <c r="Y70" s="41">
        <f t="shared" si="41"/>
        <v>0</v>
      </c>
      <c r="Z70" s="41">
        <f t="shared" si="42"/>
        <v>1</v>
      </c>
      <c r="AA70" s="41">
        <f t="shared" si="43"/>
        <v>0</v>
      </c>
      <c r="AB70" s="41">
        <f t="shared" si="44"/>
        <v>0</v>
      </c>
      <c r="AC70" s="41">
        <f t="shared" si="45"/>
        <v>0</v>
      </c>
      <c r="AD70" s="41">
        <f t="shared" si="46"/>
        <v>0</v>
      </c>
      <c r="AE70" s="41">
        <f t="shared" si="47"/>
        <v>0</v>
      </c>
      <c r="AF70" s="41">
        <f t="shared" si="48"/>
        <v>1</v>
      </c>
      <c r="AG70" s="41">
        <f t="shared" si="49"/>
        <v>0</v>
      </c>
    </row>
    <row r="71" spans="1:33" ht="14.4">
      <c r="A71" s="23">
        <v>1102910072</v>
      </c>
      <c r="B71" s="24" t="s">
        <v>193</v>
      </c>
      <c r="C71" s="24" t="s">
        <v>194</v>
      </c>
      <c r="D71" s="25">
        <v>66.099999999999994</v>
      </c>
      <c r="E71" s="26">
        <v>71</v>
      </c>
      <c r="F71" s="31">
        <v>62.6</v>
      </c>
      <c r="G71" s="32">
        <v>63.6</v>
      </c>
      <c r="H71" s="38">
        <v>70.3</v>
      </c>
      <c r="I71" s="41">
        <f t="shared" si="25"/>
        <v>0</v>
      </c>
      <c r="J71" s="41">
        <f t="shared" si="26"/>
        <v>1</v>
      </c>
      <c r="K71" s="40">
        <f t="shared" si="27"/>
        <v>0</v>
      </c>
      <c r="L71" s="40">
        <f t="shared" si="28"/>
        <v>0</v>
      </c>
      <c r="M71" s="40">
        <f t="shared" si="29"/>
        <v>0</v>
      </c>
      <c r="N71" s="41">
        <f t="shared" si="30"/>
        <v>0</v>
      </c>
      <c r="O71" s="41">
        <f t="shared" si="31"/>
        <v>0</v>
      </c>
      <c r="P71" s="41">
        <f t="shared" si="32"/>
        <v>1</v>
      </c>
      <c r="Q71" s="41">
        <f t="shared" si="33"/>
        <v>0</v>
      </c>
      <c r="R71" s="41">
        <f t="shared" si="34"/>
        <v>0</v>
      </c>
      <c r="S71" s="41">
        <f t="shared" si="35"/>
        <v>0</v>
      </c>
      <c r="T71" s="41">
        <f t="shared" si="36"/>
        <v>1</v>
      </c>
      <c r="U71" s="41">
        <f t="shared" si="37"/>
        <v>0</v>
      </c>
      <c r="V71" s="41">
        <f t="shared" si="38"/>
        <v>0</v>
      </c>
      <c r="W71" s="41">
        <f t="shared" si="39"/>
        <v>0</v>
      </c>
      <c r="X71" s="41">
        <f t="shared" si="40"/>
        <v>0</v>
      </c>
      <c r="Y71" s="41">
        <f t="shared" si="41"/>
        <v>1</v>
      </c>
      <c r="Z71" s="41">
        <f t="shared" si="42"/>
        <v>0</v>
      </c>
      <c r="AA71" s="41">
        <f t="shared" si="43"/>
        <v>0</v>
      </c>
      <c r="AB71" s="41">
        <f t="shared" si="44"/>
        <v>0</v>
      </c>
      <c r="AC71" s="41">
        <f t="shared" si="45"/>
        <v>0</v>
      </c>
      <c r="AD71" s="41">
        <f t="shared" si="46"/>
        <v>0</v>
      </c>
      <c r="AE71" s="41">
        <f t="shared" si="47"/>
        <v>1</v>
      </c>
      <c r="AF71" s="41">
        <f t="shared" si="48"/>
        <v>0</v>
      </c>
      <c r="AG71" s="41">
        <f t="shared" si="49"/>
        <v>0</v>
      </c>
    </row>
    <row r="72" spans="1:33" ht="14.4">
      <c r="A72" s="23">
        <v>1102910073</v>
      </c>
      <c r="B72" s="24" t="s">
        <v>195</v>
      </c>
      <c r="C72" s="24" t="s">
        <v>196</v>
      </c>
      <c r="D72" s="25">
        <v>67.099999999999994</v>
      </c>
      <c r="E72" s="26">
        <v>65.7</v>
      </c>
      <c r="F72" s="31">
        <v>65.400000000000006</v>
      </c>
      <c r="G72" s="32">
        <v>68</v>
      </c>
      <c r="H72" s="38">
        <v>72.400000000000006</v>
      </c>
      <c r="I72" s="41">
        <f t="shared" si="25"/>
        <v>0</v>
      </c>
      <c r="J72" s="41">
        <f t="shared" si="26"/>
        <v>1</v>
      </c>
      <c r="K72" s="40">
        <f t="shared" si="27"/>
        <v>0</v>
      </c>
      <c r="L72" s="40">
        <f t="shared" si="28"/>
        <v>0</v>
      </c>
      <c r="M72" s="40">
        <f t="shared" si="29"/>
        <v>0</v>
      </c>
      <c r="N72" s="41">
        <f t="shared" si="30"/>
        <v>0</v>
      </c>
      <c r="O72" s="41">
        <f t="shared" si="31"/>
        <v>1</v>
      </c>
      <c r="P72" s="41">
        <f t="shared" si="32"/>
        <v>0</v>
      </c>
      <c r="Q72" s="41">
        <f t="shared" si="33"/>
        <v>0</v>
      </c>
      <c r="R72" s="41">
        <f t="shared" si="34"/>
        <v>0</v>
      </c>
      <c r="S72" s="41">
        <f t="shared" si="35"/>
        <v>0</v>
      </c>
      <c r="T72" s="41">
        <f t="shared" si="36"/>
        <v>1</v>
      </c>
      <c r="U72" s="41">
        <f t="shared" si="37"/>
        <v>0</v>
      </c>
      <c r="V72" s="41">
        <f t="shared" si="38"/>
        <v>0</v>
      </c>
      <c r="W72" s="41">
        <f t="shared" si="39"/>
        <v>0</v>
      </c>
      <c r="X72" s="41">
        <f t="shared" si="40"/>
        <v>0</v>
      </c>
      <c r="Y72" s="41">
        <f t="shared" si="41"/>
        <v>1</v>
      </c>
      <c r="Z72" s="41">
        <f t="shared" si="42"/>
        <v>0</v>
      </c>
      <c r="AA72" s="41">
        <f t="shared" si="43"/>
        <v>0</v>
      </c>
      <c r="AB72" s="41">
        <f t="shared" si="44"/>
        <v>0</v>
      </c>
      <c r="AC72" s="41">
        <f t="shared" si="45"/>
        <v>0</v>
      </c>
      <c r="AD72" s="41">
        <f t="shared" si="46"/>
        <v>0</v>
      </c>
      <c r="AE72" s="41">
        <f t="shared" si="47"/>
        <v>1</v>
      </c>
      <c r="AF72" s="41">
        <f t="shared" si="48"/>
        <v>0</v>
      </c>
      <c r="AG72" s="41">
        <f t="shared" si="49"/>
        <v>0</v>
      </c>
    </row>
    <row r="73" spans="1:33" ht="14.4">
      <c r="A73" s="23">
        <v>1102910074</v>
      </c>
      <c r="B73" s="24" t="s">
        <v>197</v>
      </c>
      <c r="C73" s="24" t="s">
        <v>198</v>
      </c>
      <c r="D73" s="25">
        <v>87.1</v>
      </c>
      <c r="E73" s="26">
        <v>84.7</v>
      </c>
      <c r="F73" s="31">
        <v>77.400000000000006</v>
      </c>
      <c r="G73" s="32">
        <v>72</v>
      </c>
      <c r="H73" s="38">
        <v>83.9</v>
      </c>
      <c r="I73" s="41">
        <f t="shared" si="25"/>
        <v>0</v>
      </c>
      <c r="J73" s="41">
        <f t="shared" si="26"/>
        <v>0</v>
      </c>
      <c r="K73" s="40">
        <f t="shared" si="27"/>
        <v>0</v>
      </c>
      <c r="L73" s="40">
        <f t="shared" si="28"/>
        <v>0</v>
      </c>
      <c r="M73" s="40">
        <f t="shared" si="29"/>
        <v>1</v>
      </c>
      <c r="N73" s="41">
        <f t="shared" si="30"/>
        <v>0</v>
      </c>
      <c r="O73" s="41">
        <f t="shared" si="31"/>
        <v>0</v>
      </c>
      <c r="P73" s="41">
        <f t="shared" si="32"/>
        <v>0</v>
      </c>
      <c r="Q73" s="41">
        <f t="shared" si="33"/>
        <v>1</v>
      </c>
      <c r="R73" s="41">
        <f t="shared" si="34"/>
        <v>0</v>
      </c>
      <c r="S73" s="41">
        <f t="shared" si="35"/>
        <v>0</v>
      </c>
      <c r="T73" s="41">
        <f t="shared" si="36"/>
        <v>0</v>
      </c>
      <c r="U73" s="41">
        <f t="shared" si="37"/>
        <v>0</v>
      </c>
      <c r="V73" s="41">
        <f t="shared" si="38"/>
        <v>1</v>
      </c>
      <c r="W73" s="41">
        <f t="shared" si="39"/>
        <v>0</v>
      </c>
      <c r="X73" s="41">
        <f t="shared" si="40"/>
        <v>0</v>
      </c>
      <c r="Y73" s="41">
        <f t="shared" si="41"/>
        <v>0</v>
      </c>
      <c r="Z73" s="41">
        <f t="shared" si="42"/>
        <v>1</v>
      </c>
      <c r="AA73" s="41">
        <f t="shared" si="43"/>
        <v>0</v>
      </c>
      <c r="AB73" s="41">
        <f t="shared" si="44"/>
        <v>0</v>
      </c>
      <c r="AC73" s="41">
        <f t="shared" si="45"/>
        <v>0</v>
      </c>
      <c r="AD73" s="41">
        <f t="shared" si="46"/>
        <v>0</v>
      </c>
      <c r="AE73" s="41">
        <f t="shared" si="47"/>
        <v>0</v>
      </c>
      <c r="AF73" s="41">
        <f t="shared" si="48"/>
        <v>1</v>
      </c>
      <c r="AG73" s="41">
        <f t="shared" si="49"/>
        <v>0</v>
      </c>
    </row>
    <row r="74" spans="1:33" ht="14.4">
      <c r="A74" s="23">
        <v>1102910075</v>
      </c>
      <c r="B74" s="27" t="s">
        <v>199</v>
      </c>
      <c r="C74" s="27" t="s">
        <v>200</v>
      </c>
      <c r="D74" s="25">
        <v>89.6</v>
      </c>
      <c r="E74" s="26">
        <v>91.2</v>
      </c>
      <c r="F74" s="31">
        <v>83.8</v>
      </c>
      <c r="G74" s="32">
        <v>81.599999999999994</v>
      </c>
      <c r="H74" s="38">
        <v>85.3</v>
      </c>
      <c r="I74" s="41">
        <f t="shared" si="25"/>
        <v>0</v>
      </c>
      <c r="J74" s="41">
        <f t="shared" si="26"/>
        <v>0</v>
      </c>
      <c r="K74" s="40">
        <f t="shared" si="27"/>
        <v>0</v>
      </c>
      <c r="L74" s="40">
        <f t="shared" si="28"/>
        <v>0</v>
      </c>
      <c r="M74" s="40">
        <f t="shared" si="29"/>
        <v>1</v>
      </c>
      <c r="N74" s="41">
        <f t="shared" si="30"/>
        <v>0</v>
      </c>
      <c r="O74" s="41">
        <f t="shared" si="31"/>
        <v>0</v>
      </c>
      <c r="P74" s="41">
        <f t="shared" si="32"/>
        <v>0</v>
      </c>
      <c r="Q74" s="41">
        <f t="shared" si="33"/>
        <v>0</v>
      </c>
      <c r="R74" s="41">
        <f t="shared" si="34"/>
        <v>1</v>
      </c>
      <c r="S74" s="41">
        <f t="shared" si="35"/>
        <v>0</v>
      </c>
      <c r="T74" s="41">
        <f t="shared" si="36"/>
        <v>0</v>
      </c>
      <c r="U74" s="41">
        <f t="shared" si="37"/>
        <v>0</v>
      </c>
      <c r="V74" s="41">
        <f t="shared" si="38"/>
        <v>1</v>
      </c>
      <c r="W74" s="41">
        <f t="shared" si="39"/>
        <v>0</v>
      </c>
      <c r="X74" s="41">
        <f t="shared" si="40"/>
        <v>0</v>
      </c>
      <c r="Y74" s="41">
        <f t="shared" si="41"/>
        <v>0</v>
      </c>
      <c r="Z74" s="41">
        <f t="shared" si="42"/>
        <v>0</v>
      </c>
      <c r="AA74" s="41">
        <f t="shared" si="43"/>
        <v>1</v>
      </c>
      <c r="AB74" s="41">
        <f t="shared" si="44"/>
        <v>0</v>
      </c>
      <c r="AC74" s="41">
        <f t="shared" si="45"/>
        <v>0</v>
      </c>
      <c r="AD74" s="41">
        <f t="shared" si="46"/>
        <v>0</v>
      </c>
      <c r="AE74" s="41">
        <f t="shared" si="47"/>
        <v>0</v>
      </c>
      <c r="AF74" s="41">
        <f t="shared" si="48"/>
        <v>0</v>
      </c>
      <c r="AG74" s="41">
        <f t="shared" si="49"/>
        <v>1</v>
      </c>
    </row>
    <row r="75" spans="1:33" ht="14.4">
      <c r="A75" s="23">
        <v>1102910076</v>
      </c>
      <c r="B75" s="24" t="s">
        <v>201</v>
      </c>
      <c r="C75" s="24" t="s">
        <v>202</v>
      </c>
      <c r="D75" s="25">
        <v>75.099999999999994</v>
      </c>
      <c r="E75" s="26">
        <v>75.400000000000006</v>
      </c>
      <c r="F75" s="31">
        <v>72.7</v>
      </c>
      <c r="G75" s="32">
        <v>70.099999999999994</v>
      </c>
      <c r="H75" s="38">
        <v>75.8</v>
      </c>
      <c r="I75" s="41">
        <f t="shared" si="25"/>
        <v>0</v>
      </c>
      <c r="J75" s="41">
        <f t="shared" si="26"/>
        <v>0</v>
      </c>
      <c r="K75" s="40">
        <f t="shared" si="27"/>
        <v>0</v>
      </c>
      <c r="L75" s="40">
        <f t="shared" si="28"/>
        <v>1</v>
      </c>
      <c r="M75" s="40">
        <f t="shared" si="29"/>
        <v>0</v>
      </c>
      <c r="N75" s="41">
        <f t="shared" si="30"/>
        <v>0</v>
      </c>
      <c r="O75" s="41">
        <f t="shared" si="31"/>
        <v>0</v>
      </c>
      <c r="P75" s="41">
        <f t="shared" si="32"/>
        <v>0</v>
      </c>
      <c r="Q75" s="41">
        <f t="shared" si="33"/>
        <v>1</v>
      </c>
      <c r="R75" s="41">
        <f t="shared" si="34"/>
        <v>0</v>
      </c>
      <c r="S75" s="41">
        <f t="shared" si="35"/>
        <v>0</v>
      </c>
      <c r="T75" s="41">
        <f t="shared" si="36"/>
        <v>0</v>
      </c>
      <c r="U75" s="41">
        <f t="shared" si="37"/>
        <v>1</v>
      </c>
      <c r="V75" s="41">
        <f t="shared" si="38"/>
        <v>0</v>
      </c>
      <c r="W75" s="41">
        <f t="shared" si="39"/>
        <v>0</v>
      </c>
      <c r="X75" s="41">
        <f t="shared" si="40"/>
        <v>0</v>
      </c>
      <c r="Y75" s="41">
        <f t="shared" si="41"/>
        <v>0</v>
      </c>
      <c r="Z75" s="41">
        <f t="shared" si="42"/>
        <v>1</v>
      </c>
      <c r="AA75" s="41">
        <f t="shared" si="43"/>
        <v>0</v>
      </c>
      <c r="AB75" s="41">
        <f t="shared" si="44"/>
        <v>0</v>
      </c>
      <c r="AC75" s="41">
        <f t="shared" si="45"/>
        <v>0</v>
      </c>
      <c r="AD75" s="41">
        <f t="shared" si="46"/>
        <v>0</v>
      </c>
      <c r="AE75" s="41">
        <f t="shared" si="47"/>
        <v>0</v>
      </c>
      <c r="AF75" s="41">
        <f t="shared" si="48"/>
        <v>1</v>
      </c>
      <c r="AG75" s="41">
        <f t="shared" si="49"/>
        <v>0</v>
      </c>
    </row>
    <row r="76" spans="1:33" ht="14.4">
      <c r="A76" s="23">
        <v>1102910077</v>
      </c>
      <c r="B76" s="24" t="s">
        <v>203</v>
      </c>
      <c r="C76" s="24" t="s">
        <v>204</v>
      </c>
      <c r="D76" s="25">
        <v>69.400000000000006</v>
      </c>
      <c r="E76" s="26">
        <v>61.4</v>
      </c>
      <c r="F76" s="31">
        <v>52.6</v>
      </c>
      <c r="G76" s="32">
        <v>50.5</v>
      </c>
      <c r="H76" s="38"/>
      <c r="I76" s="41">
        <f t="shared" si="25"/>
        <v>0</v>
      </c>
      <c r="J76" s="41">
        <f t="shared" si="26"/>
        <v>1</v>
      </c>
      <c r="K76" s="40">
        <f t="shared" si="27"/>
        <v>0</v>
      </c>
      <c r="L76" s="40">
        <f t="shared" si="28"/>
        <v>0</v>
      </c>
      <c r="M76" s="40">
        <f t="shared" si="29"/>
        <v>0</v>
      </c>
      <c r="N76" s="41">
        <f t="shared" si="30"/>
        <v>0</v>
      </c>
      <c r="O76" s="41">
        <f t="shared" si="31"/>
        <v>1</v>
      </c>
      <c r="P76" s="41">
        <f t="shared" si="32"/>
        <v>0</v>
      </c>
      <c r="Q76" s="41">
        <f t="shared" si="33"/>
        <v>0</v>
      </c>
      <c r="R76" s="41">
        <f t="shared" si="34"/>
        <v>0</v>
      </c>
      <c r="S76" s="41">
        <f t="shared" si="35"/>
        <v>1</v>
      </c>
      <c r="T76" s="41">
        <f t="shared" si="36"/>
        <v>0</v>
      </c>
      <c r="U76" s="41">
        <f t="shared" si="37"/>
        <v>0</v>
      </c>
      <c r="V76" s="41">
        <f t="shared" si="38"/>
        <v>0</v>
      </c>
      <c r="W76" s="41">
        <f t="shared" si="39"/>
        <v>0</v>
      </c>
      <c r="X76" s="41">
        <f t="shared" si="40"/>
        <v>1</v>
      </c>
      <c r="Y76" s="41">
        <f t="shared" si="41"/>
        <v>0</v>
      </c>
      <c r="Z76" s="41">
        <f t="shared" si="42"/>
        <v>0</v>
      </c>
      <c r="AA76" s="41">
        <f t="shared" si="43"/>
        <v>0</v>
      </c>
      <c r="AB76" s="41">
        <f t="shared" si="44"/>
        <v>0</v>
      </c>
      <c r="AC76" s="41">
        <f t="shared" si="45"/>
        <v>1</v>
      </c>
      <c r="AD76" s="41">
        <f t="shared" si="46"/>
        <v>0</v>
      </c>
      <c r="AE76" s="41">
        <f t="shared" si="47"/>
        <v>0</v>
      </c>
      <c r="AF76" s="41">
        <f t="shared" si="48"/>
        <v>0</v>
      </c>
      <c r="AG76" s="41">
        <f t="shared" si="49"/>
        <v>0</v>
      </c>
    </row>
    <row r="77" spans="1:33" ht="14.4">
      <c r="A77" s="23">
        <v>1102910078</v>
      </c>
      <c r="B77" s="24" t="s">
        <v>205</v>
      </c>
      <c r="C77" s="24" t="s">
        <v>206</v>
      </c>
      <c r="D77" s="25">
        <v>67.5</v>
      </c>
      <c r="E77" s="26">
        <v>71.400000000000006</v>
      </c>
      <c r="F77" s="31">
        <v>75.8</v>
      </c>
      <c r="G77" s="32">
        <v>63</v>
      </c>
      <c r="H77" s="38">
        <v>70.2</v>
      </c>
      <c r="I77" s="41">
        <f t="shared" si="25"/>
        <v>0</v>
      </c>
      <c r="J77" s="41">
        <f t="shared" si="26"/>
        <v>1</v>
      </c>
      <c r="K77" s="40">
        <f t="shared" si="27"/>
        <v>0</v>
      </c>
      <c r="L77" s="40">
        <f t="shared" si="28"/>
        <v>0</v>
      </c>
      <c r="M77" s="40">
        <f t="shared" si="29"/>
        <v>0</v>
      </c>
      <c r="N77" s="41">
        <f t="shared" si="30"/>
        <v>0</v>
      </c>
      <c r="O77" s="41">
        <f t="shared" si="31"/>
        <v>0</v>
      </c>
      <c r="P77" s="41">
        <f t="shared" si="32"/>
        <v>1</v>
      </c>
      <c r="Q77" s="41">
        <f t="shared" si="33"/>
        <v>0</v>
      </c>
      <c r="R77" s="41">
        <f t="shared" si="34"/>
        <v>0</v>
      </c>
      <c r="S77" s="41">
        <f t="shared" si="35"/>
        <v>0</v>
      </c>
      <c r="T77" s="41">
        <f t="shared" si="36"/>
        <v>0</v>
      </c>
      <c r="U77" s="41">
        <f t="shared" si="37"/>
        <v>0</v>
      </c>
      <c r="V77" s="41">
        <f t="shared" si="38"/>
        <v>1</v>
      </c>
      <c r="W77" s="41">
        <f t="shared" si="39"/>
        <v>0</v>
      </c>
      <c r="X77" s="41">
        <f t="shared" si="40"/>
        <v>0</v>
      </c>
      <c r="Y77" s="41">
        <f t="shared" si="41"/>
        <v>1</v>
      </c>
      <c r="Z77" s="41">
        <f t="shared" si="42"/>
        <v>0</v>
      </c>
      <c r="AA77" s="41">
        <f t="shared" si="43"/>
        <v>0</v>
      </c>
      <c r="AB77" s="41">
        <f t="shared" si="44"/>
        <v>0</v>
      </c>
      <c r="AC77" s="41">
        <f t="shared" si="45"/>
        <v>0</v>
      </c>
      <c r="AD77" s="41">
        <f t="shared" si="46"/>
        <v>0</v>
      </c>
      <c r="AE77" s="41">
        <f t="shared" si="47"/>
        <v>1</v>
      </c>
      <c r="AF77" s="41">
        <f t="shared" si="48"/>
        <v>0</v>
      </c>
      <c r="AG77" s="41">
        <f t="shared" si="49"/>
        <v>0</v>
      </c>
    </row>
    <row r="78" spans="1:33" ht="14.4">
      <c r="A78" s="23">
        <v>1102910079</v>
      </c>
      <c r="B78" s="24" t="s">
        <v>207</v>
      </c>
      <c r="C78" s="24" t="s">
        <v>208</v>
      </c>
      <c r="D78" s="25">
        <v>71</v>
      </c>
      <c r="E78" s="26">
        <v>72.3</v>
      </c>
      <c r="F78" s="31">
        <v>63.1</v>
      </c>
      <c r="G78" s="32">
        <v>60.3</v>
      </c>
      <c r="H78" s="38">
        <v>62.3</v>
      </c>
      <c r="I78" s="41">
        <f t="shared" si="25"/>
        <v>0</v>
      </c>
      <c r="J78" s="41">
        <f t="shared" si="26"/>
        <v>0</v>
      </c>
      <c r="K78" s="40">
        <f t="shared" si="27"/>
        <v>1</v>
      </c>
      <c r="L78" s="40">
        <f t="shared" si="28"/>
        <v>0</v>
      </c>
      <c r="M78" s="40">
        <f t="shared" si="29"/>
        <v>0</v>
      </c>
      <c r="N78" s="41">
        <f t="shared" si="30"/>
        <v>0</v>
      </c>
      <c r="O78" s="41">
        <f t="shared" si="31"/>
        <v>0</v>
      </c>
      <c r="P78" s="41">
        <f t="shared" si="32"/>
        <v>1</v>
      </c>
      <c r="Q78" s="41">
        <f t="shared" si="33"/>
        <v>0</v>
      </c>
      <c r="R78" s="41">
        <f t="shared" si="34"/>
        <v>0</v>
      </c>
      <c r="S78" s="41">
        <f t="shared" si="35"/>
        <v>0</v>
      </c>
      <c r="T78" s="41">
        <f t="shared" si="36"/>
        <v>1</v>
      </c>
      <c r="U78" s="41">
        <f t="shared" si="37"/>
        <v>0</v>
      </c>
      <c r="V78" s="41">
        <f t="shared" si="38"/>
        <v>0</v>
      </c>
      <c r="W78" s="41">
        <f t="shared" si="39"/>
        <v>0</v>
      </c>
      <c r="X78" s="41">
        <f t="shared" si="40"/>
        <v>0</v>
      </c>
      <c r="Y78" s="41">
        <f t="shared" si="41"/>
        <v>1</v>
      </c>
      <c r="Z78" s="41">
        <f t="shared" si="42"/>
        <v>0</v>
      </c>
      <c r="AA78" s="41">
        <f t="shared" si="43"/>
        <v>0</v>
      </c>
      <c r="AB78" s="41">
        <f t="shared" si="44"/>
        <v>0</v>
      </c>
      <c r="AC78" s="41">
        <f t="shared" si="45"/>
        <v>0</v>
      </c>
      <c r="AD78" s="41">
        <f t="shared" si="46"/>
        <v>1</v>
      </c>
      <c r="AE78" s="41">
        <f t="shared" si="47"/>
        <v>0</v>
      </c>
      <c r="AF78" s="41">
        <f t="shared" si="48"/>
        <v>0</v>
      </c>
      <c r="AG78" s="41">
        <f t="shared" si="49"/>
        <v>0</v>
      </c>
    </row>
    <row r="79" spans="1:33" ht="14.4">
      <c r="A79" s="23">
        <v>1102910080</v>
      </c>
      <c r="B79" s="24" t="s">
        <v>209</v>
      </c>
      <c r="C79" s="24" t="s">
        <v>210</v>
      </c>
      <c r="D79" s="25">
        <v>73.8</v>
      </c>
      <c r="E79" s="26">
        <v>74.5</v>
      </c>
      <c r="F79" s="31">
        <v>69.599999999999994</v>
      </c>
      <c r="G79" s="32">
        <v>67.099999999999994</v>
      </c>
      <c r="H79" s="38">
        <v>70.099999999999994</v>
      </c>
      <c r="I79" s="41">
        <f t="shared" si="25"/>
        <v>0</v>
      </c>
      <c r="J79" s="41">
        <f t="shared" si="26"/>
        <v>0</v>
      </c>
      <c r="K79" s="40">
        <f t="shared" si="27"/>
        <v>1</v>
      </c>
      <c r="L79" s="40">
        <f t="shared" si="28"/>
        <v>0</v>
      </c>
      <c r="M79" s="40">
        <f t="shared" si="29"/>
        <v>0</v>
      </c>
      <c r="N79" s="41">
        <f t="shared" si="30"/>
        <v>0</v>
      </c>
      <c r="O79" s="41">
        <f t="shared" si="31"/>
        <v>0</v>
      </c>
      <c r="P79" s="41">
        <f t="shared" si="32"/>
        <v>1</v>
      </c>
      <c r="Q79" s="41">
        <f t="shared" si="33"/>
        <v>0</v>
      </c>
      <c r="R79" s="41">
        <f t="shared" si="34"/>
        <v>0</v>
      </c>
      <c r="S79" s="41">
        <f t="shared" si="35"/>
        <v>0</v>
      </c>
      <c r="T79" s="41">
        <f t="shared" si="36"/>
        <v>1</v>
      </c>
      <c r="U79" s="41">
        <f t="shared" si="37"/>
        <v>0</v>
      </c>
      <c r="V79" s="41">
        <f t="shared" si="38"/>
        <v>0</v>
      </c>
      <c r="W79" s="41">
        <f t="shared" si="39"/>
        <v>0</v>
      </c>
      <c r="X79" s="41">
        <f t="shared" si="40"/>
        <v>0</v>
      </c>
      <c r="Y79" s="41">
        <f t="shared" si="41"/>
        <v>1</v>
      </c>
      <c r="Z79" s="41">
        <f t="shared" si="42"/>
        <v>0</v>
      </c>
      <c r="AA79" s="41">
        <f t="shared" si="43"/>
        <v>0</v>
      </c>
      <c r="AB79" s="41">
        <f t="shared" si="44"/>
        <v>0</v>
      </c>
      <c r="AC79" s="41">
        <f t="shared" si="45"/>
        <v>0</v>
      </c>
      <c r="AD79" s="41">
        <f t="shared" si="46"/>
        <v>0</v>
      </c>
      <c r="AE79" s="41">
        <f t="shared" si="47"/>
        <v>1</v>
      </c>
      <c r="AF79" s="41">
        <f t="shared" si="48"/>
        <v>0</v>
      </c>
      <c r="AG79" s="41">
        <f t="shared" si="49"/>
        <v>0</v>
      </c>
    </row>
    <row r="80" spans="1:33" ht="14.4">
      <c r="A80" s="23">
        <v>1102910081</v>
      </c>
      <c r="B80" s="27" t="s">
        <v>211</v>
      </c>
      <c r="C80" s="27" t="s">
        <v>212</v>
      </c>
      <c r="D80" s="25">
        <v>73.599999999999994</v>
      </c>
      <c r="E80" s="26">
        <v>66.599999999999994</v>
      </c>
      <c r="F80" s="31">
        <v>65.8</v>
      </c>
      <c r="G80" s="32">
        <v>68.2</v>
      </c>
      <c r="H80" s="38">
        <v>76.7</v>
      </c>
      <c r="I80" s="41">
        <f t="shared" si="25"/>
        <v>0</v>
      </c>
      <c r="J80" s="41">
        <f t="shared" si="26"/>
        <v>0</v>
      </c>
      <c r="K80" s="40">
        <f t="shared" si="27"/>
        <v>1</v>
      </c>
      <c r="L80" s="40">
        <f t="shared" si="28"/>
        <v>0</v>
      </c>
      <c r="M80" s="40">
        <f t="shared" si="29"/>
        <v>0</v>
      </c>
      <c r="N80" s="41">
        <f t="shared" si="30"/>
        <v>0</v>
      </c>
      <c r="O80" s="41">
        <f t="shared" si="31"/>
        <v>1</v>
      </c>
      <c r="P80" s="41">
        <f t="shared" si="32"/>
        <v>0</v>
      </c>
      <c r="Q80" s="41">
        <f t="shared" si="33"/>
        <v>0</v>
      </c>
      <c r="R80" s="41">
        <f t="shared" si="34"/>
        <v>0</v>
      </c>
      <c r="S80" s="41">
        <f t="shared" si="35"/>
        <v>0</v>
      </c>
      <c r="T80" s="41">
        <f t="shared" si="36"/>
        <v>1</v>
      </c>
      <c r="U80" s="41">
        <f t="shared" si="37"/>
        <v>0</v>
      </c>
      <c r="V80" s="41">
        <f t="shared" si="38"/>
        <v>0</v>
      </c>
      <c r="W80" s="41">
        <f t="shared" si="39"/>
        <v>0</v>
      </c>
      <c r="X80" s="41">
        <f t="shared" si="40"/>
        <v>0</v>
      </c>
      <c r="Y80" s="41">
        <f t="shared" si="41"/>
        <v>1</v>
      </c>
      <c r="Z80" s="41">
        <f t="shared" si="42"/>
        <v>0</v>
      </c>
      <c r="AA80" s="41">
        <f t="shared" si="43"/>
        <v>0</v>
      </c>
      <c r="AB80" s="41">
        <f t="shared" si="44"/>
        <v>0</v>
      </c>
      <c r="AC80" s="41">
        <f t="shared" si="45"/>
        <v>0</v>
      </c>
      <c r="AD80" s="41">
        <f t="shared" si="46"/>
        <v>0</v>
      </c>
      <c r="AE80" s="41">
        <f t="shared" si="47"/>
        <v>0</v>
      </c>
      <c r="AF80" s="41">
        <f t="shared" si="48"/>
        <v>1</v>
      </c>
      <c r="AG80" s="41">
        <f t="shared" si="49"/>
        <v>0</v>
      </c>
    </row>
    <row r="81" spans="1:33" ht="14.4">
      <c r="A81" s="23">
        <v>1102910082</v>
      </c>
      <c r="B81" s="24" t="s">
        <v>213</v>
      </c>
      <c r="C81" s="24" t="s">
        <v>214</v>
      </c>
      <c r="D81" s="25">
        <v>84.3</v>
      </c>
      <c r="E81" s="26">
        <v>87.8</v>
      </c>
      <c r="F81" s="31">
        <v>76.3</v>
      </c>
      <c r="G81" s="32">
        <v>74.900000000000006</v>
      </c>
      <c r="H81" s="38">
        <v>77.2</v>
      </c>
      <c r="I81" s="41">
        <f t="shared" si="25"/>
        <v>0</v>
      </c>
      <c r="J81" s="41">
        <f t="shared" si="26"/>
        <v>0</v>
      </c>
      <c r="K81" s="40">
        <f t="shared" si="27"/>
        <v>0</v>
      </c>
      <c r="L81" s="40">
        <f t="shared" si="28"/>
        <v>1</v>
      </c>
      <c r="M81" s="40">
        <f t="shared" si="29"/>
        <v>0</v>
      </c>
      <c r="N81" s="41">
        <f t="shared" si="30"/>
        <v>0</v>
      </c>
      <c r="O81" s="41">
        <f t="shared" si="31"/>
        <v>0</v>
      </c>
      <c r="P81" s="41">
        <f t="shared" si="32"/>
        <v>0</v>
      </c>
      <c r="Q81" s="41">
        <f t="shared" si="33"/>
        <v>0</v>
      </c>
      <c r="R81" s="41">
        <f t="shared" si="34"/>
        <v>1</v>
      </c>
      <c r="S81" s="41">
        <f t="shared" si="35"/>
        <v>0</v>
      </c>
      <c r="T81" s="41">
        <f t="shared" si="36"/>
        <v>0</v>
      </c>
      <c r="U81" s="41">
        <f t="shared" si="37"/>
        <v>0</v>
      </c>
      <c r="V81" s="41">
        <f t="shared" si="38"/>
        <v>1</v>
      </c>
      <c r="W81" s="41">
        <f t="shared" si="39"/>
        <v>0</v>
      </c>
      <c r="X81" s="41">
        <f t="shared" si="40"/>
        <v>0</v>
      </c>
      <c r="Y81" s="41">
        <f t="shared" si="41"/>
        <v>0</v>
      </c>
      <c r="Z81" s="41">
        <f t="shared" si="42"/>
        <v>1</v>
      </c>
      <c r="AA81" s="41">
        <f t="shared" si="43"/>
        <v>0</v>
      </c>
      <c r="AB81" s="41">
        <f t="shared" si="44"/>
        <v>0</v>
      </c>
      <c r="AC81" s="41">
        <f t="shared" si="45"/>
        <v>0</v>
      </c>
      <c r="AD81" s="41">
        <f t="shared" si="46"/>
        <v>0</v>
      </c>
      <c r="AE81" s="41">
        <f t="shared" si="47"/>
        <v>0</v>
      </c>
      <c r="AF81" s="41">
        <f t="shared" si="48"/>
        <v>1</v>
      </c>
      <c r="AG81" s="41">
        <f t="shared" si="49"/>
        <v>0</v>
      </c>
    </row>
    <row r="82" spans="1:33" ht="14.4">
      <c r="A82" s="23">
        <v>1102910084</v>
      </c>
      <c r="B82" s="27" t="s">
        <v>217</v>
      </c>
      <c r="C82" s="27" t="s">
        <v>218</v>
      </c>
      <c r="D82" s="25">
        <v>74.900000000000006</v>
      </c>
      <c r="E82" s="26">
        <v>73.599999999999994</v>
      </c>
      <c r="F82" s="31">
        <v>70.900000000000006</v>
      </c>
      <c r="G82" s="32">
        <v>68.599999999999994</v>
      </c>
      <c r="H82" s="38">
        <v>75.599999999999994</v>
      </c>
      <c r="I82" s="41">
        <f t="shared" si="25"/>
        <v>0</v>
      </c>
      <c r="J82" s="41">
        <f t="shared" si="26"/>
        <v>0</v>
      </c>
      <c r="K82" s="40">
        <f t="shared" si="27"/>
        <v>1</v>
      </c>
      <c r="L82" s="40">
        <f t="shared" si="28"/>
        <v>0</v>
      </c>
      <c r="M82" s="40">
        <f t="shared" si="29"/>
        <v>0</v>
      </c>
      <c r="N82" s="41">
        <f t="shared" si="30"/>
        <v>0</v>
      </c>
      <c r="O82" s="41">
        <f t="shared" si="31"/>
        <v>0</v>
      </c>
      <c r="P82" s="41">
        <f t="shared" si="32"/>
        <v>1</v>
      </c>
      <c r="Q82" s="41">
        <f t="shared" si="33"/>
        <v>0</v>
      </c>
      <c r="R82" s="41">
        <f t="shared" si="34"/>
        <v>0</v>
      </c>
      <c r="S82" s="41">
        <f t="shared" si="35"/>
        <v>0</v>
      </c>
      <c r="T82" s="41">
        <f t="shared" si="36"/>
        <v>0</v>
      </c>
      <c r="U82" s="41">
        <f t="shared" si="37"/>
        <v>1</v>
      </c>
      <c r="V82" s="41">
        <f t="shared" si="38"/>
        <v>0</v>
      </c>
      <c r="W82" s="41">
        <f t="shared" si="39"/>
        <v>0</v>
      </c>
      <c r="X82" s="41">
        <f t="shared" si="40"/>
        <v>0</v>
      </c>
      <c r="Y82" s="41">
        <f t="shared" si="41"/>
        <v>1</v>
      </c>
      <c r="Z82" s="41">
        <f t="shared" si="42"/>
        <v>0</v>
      </c>
      <c r="AA82" s="41">
        <f t="shared" si="43"/>
        <v>0</v>
      </c>
      <c r="AB82" s="41">
        <f t="shared" si="44"/>
        <v>0</v>
      </c>
      <c r="AC82" s="41">
        <f t="shared" si="45"/>
        <v>0</v>
      </c>
      <c r="AD82" s="41">
        <f t="shared" si="46"/>
        <v>0</v>
      </c>
      <c r="AE82" s="41">
        <f t="shared" si="47"/>
        <v>0</v>
      </c>
      <c r="AF82" s="41">
        <f t="shared" si="48"/>
        <v>1</v>
      </c>
      <c r="AG82" s="41">
        <f t="shared" si="49"/>
        <v>0</v>
      </c>
    </row>
    <row r="83" spans="1:33" ht="14.4">
      <c r="A83" s="23">
        <v>1102910085</v>
      </c>
      <c r="B83" s="24" t="s">
        <v>219</v>
      </c>
      <c r="C83" s="24" t="s">
        <v>220</v>
      </c>
      <c r="D83" s="25">
        <v>59.5</v>
      </c>
      <c r="E83" s="26">
        <v>59.4</v>
      </c>
      <c r="F83" s="31">
        <v>47.8</v>
      </c>
      <c r="G83" s="32">
        <v>51.2</v>
      </c>
      <c r="H83" s="38">
        <v>51.8</v>
      </c>
      <c r="I83" s="41">
        <f t="shared" si="25"/>
        <v>1</v>
      </c>
      <c r="J83" s="41">
        <f t="shared" si="26"/>
        <v>0</v>
      </c>
      <c r="K83" s="40">
        <f t="shared" si="27"/>
        <v>0</v>
      </c>
      <c r="L83" s="40">
        <f t="shared" si="28"/>
        <v>0</v>
      </c>
      <c r="M83" s="40">
        <f t="shared" si="29"/>
        <v>0</v>
      </c>
      <c r="N83" s="41">
        <f t="shared" si="30"/>
        <v>1</v>
      </c>
      <c r="O83" s="41">
        <f t="shared" si="31"/>
        <v>0</v>
      </c>
      <c r="P83" s="41">
        <f t="shared" si="32"/>
        <v>0</v>
      </c>
      <c r="Q83" s="41">
        <f t="shared" si="33"/>
        <v>0</v>
      </c>
      <c r="R83" s="41">
        <f t="shared" si="34"/>
        <v>0</v>
      </c>
      <c r="S83" s="41">
        <f t="shared" si="35"/>
        <v>1</v>
      </c>
      <c r="T83" s="41">
        <f t="shared" si="36"/>
        <v>0</v>
      </c>
      <c r="U83" s="41">
        <f t="shared" si="37"/>
        <v>0</v>
      </c>
      <c r="V83" s="41">
        <f t="shared" si="38"/>
        <v>0</v>
      </c>
      <c r="W83" s="41">
        <f t="shared" si="39"/>
        <v>0</v>
      </c>
      <c r="X83" s="41">
        <f t="shared" si="40"/>
        <v>1</v>
      </c>
      <c r="Y83" s="41">
        <f t="shared" si="41"/>
        <v>0</v>
      </c>
      <c r="Z83" s="41">
        <f t="shared" si="42"/>
        <v>0</v>
      </c>
      <c r="AA83" s="41">
        <f t="shared" si="43"/>
        <v>0</v>
      </c>
      <c r="AB83" s="41">
        <f t="shared" si="44"/>
        <v>0</v>
      </c>
      <c r="AC83" s="41">
        <f t="shared" si="45"/>
        <v>1</v>
      </c>
      <c r="AD83" s="41">
        <f t="shared" si="46"/>
        <v>0</v>
      </c>
      <c r="AE83" s="41">
        <f t="shared" si="47"/>
        <v>0</v>
      </c>
      <c r="AF83" s="41">
        <f t="shared" si="48"/>
        <v>0</v>
      </c>
      <c r="AG83" s="41">
        <f t="shared" si="49"/>
        <v>0</v>
      </c>
    </row>
    <row r="84" spans="1:33" ht="14.4">
      <c r="A84" s="23">
        <v>1102910086</v>
      </c>
      <c r="B84" s="24" t="s">
        <v>221</v>
      </c>
      <c r="C84" s="24" t="s">
        <v>222</v>
      </c>
      <c r="D84" s="25">
        <v>77</v>
      </c>
      <c r="E84" s="26">
        <v>76.3</v>
      </c>
      <c r="F84" s="31">
        <v>69.7</v>
      </c>
      <c r="G84" s="32">
        <v>72.599999999999994</v>
      </c>
      <c r="H84" s="38">
        <v>73.900000000000006</v>
      </c>
      <c r="I84" s="41">
        <f t="shared" si="25"/>
        <v>0</v>
      </c>
      <c r="J84" s="41">
        <f t="shared" si="26"/>
        <v>0</v>
      </c>
      <c r="K84" s="40">
        <f t="shared" si="27"/>
        <v>0</v>
      </c>
      <c r="L84" s="40">
        <f t="shared" si="28"/>
        <v>1</v>
      </c>
      <c r="M84" s="40">
        <f t="shared" si="29"/>
        <v>0</v>
      </c>
      <c r="N84" s="41">
        <f t="shared" si="30"/>
        <v>0</v>
      </c>
      <c r="O84" s="41">
        <f t="shared" si="31"/>
        <v>0</v>
      </c>
      <c r="P84" s="41">
        <f t="shared" si="32"/>
        <v>0</v>
      </c>
      <c r="Q84" s="41">
        <f t="shared" si="33"/>
        <v>1</v>
      </c>
      <c r="R84" s="41">
        <f t="shared" si="34"/>
        <v>0</v>
      </c>
      <c r="S84" s="41">
        <f t="shared" si="35"/>
        <v>0</v>
      </c>
      <c r="T84" s="41">
        <f t="shared" si="36"/>
        <v>1</v>
      </c>
      <c r="U84" s="41">
        <f t="shared" si="37"/>
        <v>0</v>
      </c>
      <c r="V84" s="41">
        <f t="shared" si="38"/>
        <v>0</v>
      </c>
      <c r="W84" s="41">
        <f t="shared" si="39"/>
        <v>0</v>
      </c>
      <c r="X84" s="41">
        <f t="shared" si="40"/>
        <v>0</v>
      </c>
      <c r="Y84" s="41">
        <f t="shared" si="41"/>
        <v>0</v>
      </c>
      <c r="Z84" s="41">
        <f t="shared" si="42"/>
        <v>1</v>
      </c>
      <c r="AA84" s="41">
        <f t="shared" si="43"/>
        <v>0</v>
      </c>
      <c r="AB84" s="41">
        <f t="shared" si="44"/>
        <v>0</v>
      </c>
      <c r="AC84" s="41">
        <f t="shared" si="45"/>
        <v>0</v>
      </c>
      <c r="AD84" s="41">
        <f t="shared" si="46"/>
        <v>0</v>
      </c>
      <c r="AE84" s="41">
        <f t="shared" si="47"/>
        <v>1</v>
      </c>
      <c r="AF84" s="41">
        <f t="shared" si="48"/>
        <v>0</v>
      </c>
      <c r="AG84" s="41">
        <f t="shared" si="49"/>
        <v>0</v>
      </c>
    </row>
    <row r="85" spans="1:33" ht="14.4">
      <c r="A85" s="23">
        <v>1102910087</v>
      </c>
      <c r="B85" s="27" t="s">
        <v>223</v>
      </c>
      <c r="C85" s="27" t="s">
        <v>80</v>
      </c>
      <c r="D85" s="25">
        <v>61</v>
      </c>
      <c r="E85" s="26">
        <v>63.6</v>
      </c>
      <c r="F85" s="31">
        <v>50.5</v>
      </c>
      <c r="G85" s="32">
        <v>52.1</v>
      </c>
      <c r="H85" s="38">
        <v>59.1</v>
      </c>
      <c r="I85" s="41">
        <f t="shared" si="25"/>
        <v>0</v>
      </c>
      <c r="J85" s="41">
        <f t="shared" si="26"/>
        <v>1</v>
      </c>
      <c r="K85" s="40">
        <f t="shared" si="27"/>
        <v>0</v>
      </c>
      <c r="L85" s="40">
        <f t="shared" si="28"/>
        <v>0</v>
      </c>
      <c r="M85" s="40">
        <f t="shared" si="29"/>
        <v>0</v>
      </c>
      <c r="N85" s="41">
        <f t="shared" si="30"/>
        <v>0</v>
      </c>
      <c r="O85" s="41">
        <f t="shared" si="31"/>
        <v>1</v>
      </c>
      <c r="P85" s="41">
        <f t="shared" si="32"/>
        <v>0</v>
      </c>
      <c r="Q85" s="41">
        <f t="shared" si="33"/>
        <v>0</v>
      </c>
      <c r="R85" s="41">
        <f t="shared" si="34"/>
        <v>0</v>
      </c>
      <c r="S85" s="41">
        <f t="shared" si="35"/>
        <v>1</v>
      </c>
      <c r="T85" s="41">
        <f t="shared" si="36"/>
        <v>0</v>
      </c>
      <c r="U85" s="41">
        <f t="shared" si="37"/>
        <v>0</v>
      </c>
      <c r="V85" s="41">
        <f t="shared" si="38"/>
        <v>0</v>
      </c>
      <c r="W85" s="41">
        <f t="shared" si="39"/>
        <v>0</v>
      </c>
      <c r="X85" s="41">
        <f t="shared" si="40"/>
        <v>1</v>
      </c>
      <c r="Y85" s="41">
        <f t="shared" si="41"/>
        <v>0</v>
      </c>
      <c r="Z85" s="41">
        <f t="shared" si="42"/>
        <v>0</v>
      </c>
      <c r="AA85" s="41">
        <f t="shared" si="43"/>
        <v>0</v>
      </c>
      <c r="AB85" s="41">
        <f t="shared" si="44"/>
        <v>0</v>
      </c>
      <c r="AC85" s="41">
        <f t="shared" si="45"/>
        <v>1</v>
      </c>
      <c r="AD85" s="41">
        <f t="shared" si="46"/>
        <v>0</v>
      </c>
      <c r="AE85" s="41">
        <f t="shared" si="47"/>
        <v>0</v>
      </c>
      <c r="AF85" s="41">
        <f t="shared" si="48"/>
        <v>0</v>
      </c>
      <c r="AG85" s="41">
        <f t="shared" si="49"/>
        <v>0</v>
      </c>
    </row>
    <row r="86" spans="1:33" ht="14.4">
      <c r="A86" s="23">
        <v>1102910088</v>
      </c>
      <c r="B86" s="24" t="s">
        <v>224</v>
      </c>
      <c r="C86" s="24" t="s">
        <v>225</v>
      </c>
      <c r="D86" s="25">
        <v>59</v>
      </c>
      <c r="E86" s="26">
        <v>57.9</v>
      </c>
      <c r="F86" s="31">
        <v>55.8</v>
      </c>
      <c r="G86" s="32">
        <v>57.5</v>
      </c>
      <c r="H86" s="38">
        <v>58.7</v>
      </c>
      <c r="I86" s="41">
        <f t="shared" si="25"/>
        <v>1</v>
      </c>
      <c r="J86" s="41">
        <f t="shared" si="26"/>
        <v>0</v>
      </c>
      <c r="K86" s="40">
        <f t="shared" si="27"/>
        <v>0</v>
      </c>
      <c r="L86" s="40">
        <f t="shared" si="28"/>
        <v>0</v>
      </c>
      <c r="M86" s="40">
        <f t="shared" si="29"/>
        <v>0</v>
      </c>
      <c r="N86" s="41">
        <f t="shared" si="30"/>
        <v>1</v>
      </c>
      <c r="O86" s="41">
        <f t="shared" si="31"/>
        <v>0</v>
      </c>
      <c r="P86" s="41">
        <f t="shared" si="32"/>
        <v>0</v>
      </c>
      <c r="Q86" s="41">
        <f t="shared" si="33"/>
        <v>0</v>
      </c>
      <c r="R86" s="41">
        <f t="shared" si="34"/>
        <v>0</v>
      </c>
      <c r="S86" s="41">
        <f t="shared" si="35"/>
        <v>1</v>
      </c>
      <c r="T86" s="41">
        <f t="shared" si="36"/>
        <v>0</v>
      </c>
      <c r="U86" s="41">
        <f t="shared" si="37"/>
        <v>0</v>
      </c>
      <c r="V86" s="41">
        <f t="shared" si="38"/>
        <v>0</v>
      </c>
      <c r="W86" s="41">
        <f t="shared" si="39"/>
        <v>0</v>
      </c>
      <c r="X86" s="41">
        <f t="shared" si="40"/>
        <v>1</v>
      </c>
      <c r="Y86" s="41">
        <f t="shared" si="41"/>
        <v>0</v>
      </c>
      <c r="Z86" s="41">
        <f t="shared" si="42"/>
        <v>0</v>
      </c>
      <c r="AA86" s="41">
        <f t="shared" si="43"/>
        <v>0</v>
      </c>
      <c r="AB86" s="41">
        <f t="shared" si="44"/>
        <v>0</v>
      </c>
      <c r="AC86" s="41">
        <f t="shared" si="45"/>
        <v>1</v>
      </c>
      <c r="AD86" s="41">
        <f t="shared" si="46"/>
        <v>0</v>
      </c>
      <c r="AE86" s="41">
        <f t="shared" si="47"/>
        <v>0</v>
      </c>
      <c r="AF86" s="41">
        <f t="shared" si="48"/>
        <v>0</v>
      </c>
      <c r="AG86" s="41">
        <f t="shared" si="49"/>
        <v>0</v>
      </c>
    </row>
    <row r="87" spans="1:33" ht="14.4">
      <c r="A87" s="23">
        <v>1102910089</v>
      </c>
      <c r="B87" s="24" t="s">
        <v>226</v>
      </c>
      <c r="C87" s="24" t="s">
        <v>227</v>
      </c>
      <c r="D87" s="25">
        <v>77</v>
      </c>
      <c r="E87" s="26">
        <v>74.599999999999994</v>
      </c>
      <c r="F87" s="31">
        <v>68.2</v>
      </c>
      <c r="G87" s="32">
        <v>69</v>
      </c>
      <c r="H87" s="38">
        <v>75.599999999999994</v>
      </c>
      <c r="I87" s="41">
        <f t="shared" si="25"/>
        <v>0</v>
      </c>
      <c r="J87" s="41">
        <f t="shared" si="26"/>
        <v>0</v>
      </c>
      <c r="K87" s="40">
        <f t="shared" si="27"/>
        <v>0</v>
      </c>
      <c r="L87" s="40">
        <f t="shared" si="28"/>
        <v>1</v>
      </c>
      <c r="M87" s="40">
        <f t="shared" si="29"/>
        <v>0</v>
      </c>
      <c r="N87" s="41">
        <f t="shared" si="30"/>
        <v>0</v>
      </c>
      <c r="O87" s="41">
        <f t="shared" si="31"/>
        <v>0</v>
      </c>
      <c r="P87" s="41">
        <f t="shared" si="32"/>
        <v>1</v>
      </c>
      <c r="Q87" s="41">
        <f t="shared" si="33"/>
        <v>0</v>
      </c>
      <c r="R87" s="41">
        <f t="shared" si="34"/>
        <v>0</v>
      </c>
      <c r="S87" s="41">
        <f t="shared" si="35"/>
        <v>0</v>
      </c>
      <c r="T87" s="41">
        <f t="shared" si="36"/>
        <v>1</v>
      </c>
      <c r="U87" s="41">
        <f t="shared" si="37"/>
        <v>0</v>
      </c>
      <c r="V87" s="41">
        <f t="shared" si="38"/>
        <v>0</v>
      </c>
      <c r="W87" s="41">
        <f t="shared" si="39"/>
        <v>0</v>
      </c>
      <c r="X87" s="41">
        <f t="shared" si="40"/>
        <v>0</v>
      </c>
      <c r="Y87" s="41">
        <f t="shared" si="41"/>
        <v>1</v>
      </c>
      <c r="Z87" s="41">
        <f t="shared" si="42"/>
        <v>0</v>
      </c>
      <c r="AA87" s="41">
        <f t="shared" si="43"/>
        <v>0</v>
      </c>
      <c r="AB87" s="41">
        <f t="shared" si="44"/>
        <v>0</v>
      </c>
      <c r="AC87" s="41">
        <f t="shared" si="45"/>
        <v>0</v>
      </c>
      <c r="AD87" s="41">
        <f t="shared" si="46"/>
        <v>0</v>
      </c>
      <c r="AE87" s="41">
        <f t="shared" si="47"/>
        <v>0</v>
      </c>
      <c r="AF87" s="41">
        <f t="shared" si="48"/>
        <v>1</v>
      </c>
      <c r="AG87" s="41">
        <f t="shared" si="49"/>
        <v>0</v>
      </c>
    </row>
    <row r="88" spans="1:33" ht="14.4">
      <c r="A88" s="23">
        <v>1102910090</v>
      </c>
      <c r="B88" s="27" t="s">
        <v>228</v>
      </c>
      <c r="C88" s="27" t="s">
        <v>229</v>
      </c>
      <c r="D88" s="25">
        <v>67.400000000000006</v>
      </c>
      <c r="E88" s="26">
        <v>71.2</v>
      </c>
      <c r="F88" s="31">
        <v>66.099999999999994</v>
      </c>
      <c r="G88" s="32">
        <v>63.3</v>
      </c>
      <c r="H88" s="38">
        <v>78.099999999999994</v>
      </c>
      <c r="I88" s="41">
        <f t="shared" si="25"/>
        <v>0</v>
      </c>
      <c r="J88" s="41">
        <f t="shared" si="26"/>
        <v>1</v>
      </c>
      <c r="K88" s="40">
        <f t="shared" si="27"/>
        <v>0</v>
      </c>
      <c r="L88" s="40">
        <f t="shared" si="28"/>
        <v>0</v>
      </c>
      <c r="M88" s="40">
        <f t="shared" si="29"/>
        <v>0</v>
      </c>
      <c r="N88" s="41">
        <f t="shared" si="30"/>
        <v>0</v>
      </c>
      <c r="O88" s="41">
        <f t="shared" si="31"/>
        <v>0</v>
      </c>
      <c r="P88" s="41">
        <f t="shared" si="32"/>
        <v>1</v>
      </c>
      <c r="Q88" s="41">
        <f t="shared" si="33"/>
        <v>0</v>
      </c>
      <c r="R88" s="41">
        <f t="shared" si="34"/>
        <v>0</v>
      </c>
      <c r="S88" s="41">
        <f t="shared" si="35"/>
        <v>0</v>
      </c>
      <c r="T88" s="41">
        <f t="shared" si="36"/>
        <v>1</v>
      </c>
      <c r="U88" s="41">
        <f t="shared" si="37"/>
        <v>0</v>
      </c>
      <c r="V88" s="41">
        <f t="shared" si="38"/>
        <v>0</v>
      </c>
      <c r="W88" s="41">
        <f t="shared" si="39"/>
        <v>0</v>
      </c>
      <c r="X88" s="41">
        <f t="shared" si="40"/>
        <v>0</v>
      </c>
      <c r="Y88" s="41">
        <f t="shared" si="41"/>
        <v>1</v>
      </c>
      <c r="Z88" s="41">
        <f t="shared" si="42"/>
        <v>0</v>
      </c>
      <c r="AA88" s="41">
        <f t="shared" si="43"/>
        <v>0</v>
      </c>
      <c r="AB88" s="41">
        <f t="shared" si="44"/>
        <v>0</v>
      </c>
      <c r="AC88" s="41">
        <f t="shared" si="45"/>
        <v>0</v>
      </c>
      <c r="AD88" s="41">
        <f t="shared" si="46"/>
        <v>0</v>
      </c>
      <c r="AE88" s="41">
        <f t="shared" si="47"/>
        <v>0</v>
      </c>
      <c r="AF88" s="41">
        <f t="shared" si="48"/>
        <v>1</v>
      </c>
      <c r="AG88" s="41">
        <f t="shared" si="49"/>
        <v>0</v>
      </c>
    </row>
    <row r="89" spans="1:33" ht="14.4">
      <c r="A89" s="23">
        <v>1102910091</v>
      </c>
      <c r="B89" s="24" t="s">
        <v>230</v>
      </c>
      <c r="C89" s="24" t="s">
        <v>231</v>
      </c>
      <c r="D89" s="25">
        <v>61.8</v>
      </c>
      <c r="E89" s="26">
        <v>66.599999999999994</v>
      </c>
      <c r="F89" s="31">
        <v>67.7</v>
      </c>
      <c r="G89" s="32">
        <v>67.400000000000006</v>
      </c>
      <c r="H89" s="38">
        <v>67.599999999999994</v>
      </c>
      <c r="I89" s="41">
        <f t="shared" si="25"/>
        <v>0</v>
      </c>
      <c r="J89" s="41">
        <f t="shared" si="26"/>
        <v>1</v>
      </c>
      <c r="K89" s="40">
        <f t="shared" si="27"/>
        <v>0</v>
      </c>
      <c r="L89" s="40">
        <f t="shared" si="28"/>
        <v>0</v>
      </c>
      <c r="M89" s="40">
        <f t="shared" si="29"/>
        <v>0</v>
      </c>
      <c r="N89" s="41">
        <f t="shared" si="30"/>
        <v>0</v>
      </c>
      <c r="O89" s="41">
        <f t="shared" si="31"/>
        <v>1</v>
      </c>
      <c r="P89" s="41">
        <f t="shared" si="32"/>
        <v>0</v>
      </c>
      <c r="Q89" s="41">
        <f t="shared" si="33"/>
        <v>0</v>
      </c>
      <c r="R89" s="41">
        <f t="shared" si="34"/>
        <v>0</v>
      </c>
      <c r="S89" s="41">
        <f t="shared" si="35"/>
        <v>0</v>
      </c>
      <c r="T89" s="41">
        <f t="shared" si="36"/>
        <v>1</v>
      </c>
      <c r="U89" s="41">
        <f t="shared" si="37"/>
        <v>0</v>
      </c>
      <c r="V89" s="41">
        <f t="shared" si="38"/>
        <v>0</v>
      </c>
      <c r="W89" s="41">
        <f t="shared" si="39"/>
        <v>0</v>
      </c>
      <c r="X89" s="41">
        <f t="shared" si="40"/>
        <v>0</v>
      </c>
      <c r="Y89" s="41">
        <f t="shared" si="41"/>
        <v>1</v>
      </c>
      <c r="Z89" s="41">
        <f t="shared" si="42"/>
        <v>0</v>
      </c>
      <c r="AA89" s="41">
        <f t="shared" si="43"/>
        <v>0</v>
      </c>
      <c r="AB89" s="41">
        <f t="shared" si="44"/>
        <v>0</v>
      </c>
      <c r="AC89" s="41">
        <f t="shared" si="45"/>
        <v>0</v>
      </c>
      <c r="AD89" s="41">
        <f t="shared" si="46"/>
        <v>1</v>
      </c>
      <c r="AE89" s="41">
        <f t="shared" si="47"/>
        <v>0</v>
      </c>
      <c r="AF89" s="41">
        <f t="shared" si="48"/>
        <v>0</v>
      </c>
      <c r="AG89" s="41">
        <f t="shared" si="49"/>
        <v>0</v>
      </c>
    </row>
    <row r="90" spans="1:33" ht="14.4">
      <c r="A90" s="23">
        <v>1102910092</v>
      </c>
      <c r="B90" s="24" t="s">
        <v>232</v>
      </c>
      <c r="C90" s="24" t="s">
        <v>233</v>
      </c>
      <c r="D90" s="25">
        <v>85.3</v>
      </c>
      <c r="E90" s="26">
        <v>86.7</v>
      </c>
      <c r="F90" s="31">
        <v>81.599999999999994</v>
      </c>
      <c r="G90" s="32">
        <v>72.5</v>
      </c>
      <c r="H90" s="38">
        <v>81.5</v>
      </c>
      <c r="I90" s="41">
        <f t="shared" si="25"/>
        <v>0</v>
      </c>
      <c r="J90" s="41">
        <f t="shared" si="26"/>
        <v>0</v>
      </c>
      <c r="K90" s="40">
        <f t="shared" si="27"/>
        <v>0</v>
      </c>
      <c r="L90" s="40">
        <f t="shared" si="28"/>
        <v>0</v>
      </c>
      <c r="M90" s="40">
        <f t="shared" si="29"/>
        <v>1</v>
      </c>
      <c r="N90" s="41">
        <f t="shared" si="30"/>
        <v>0</v>
      </c>
      <c r="O90" s="41">
        <f t="shared" si="31"/>
        <v>0</v>
      </c>
      <c r="P90" s="41">
        <f t="shared" si="32"/>
        <v>0</v>
      </c>
      <c r="Q90" s="41">
        <f t="shared" si="33"/>
        <v>0</v>
      </c>
      <c r="R90" s="41">
        <f t="shared" si="34"/>
        <v>1</v>
      </c>
      <c r="S90" s="41">
        <f t="shared" si="35"/>
        <v>0</v>
      </c>
      <c r="T90" s="41">
        <f t="shared" si="36"/>
        <v>0</v>
      </c>
      <c r="U90" s="41">
        <f t="shared" si="37"/>
        <v>0</v>
      </c>
      <c r="V90" s="41">
        <f t="shared" si="38"/>
        <v>1</v>
      </c>
      <c r="W90" s="41">
        <f t="shared" si="39"/>
        <v>0</v>
      </c>
      <c r="X90" s="41">
        <f t="shared" si="40"/>
        <v>0</v>
      </c>
      <c r="Y90" s="41">
        <f t="shared" si="41"/>
        <v>0</v>
      </c>
      <c r="Z90" s="41">
        <f t="shared" si="42"/>
        <v>1</v>
      </c>
      <c r="AA90" s="41">
        <f t="shared" si="43"/>
        <v>0</v>
      </c>
      <c r="AB90" s="41">
        <f t="shared" si="44"/>
        <v>0</v>
      </c>
      <c r="AC90" s="41">
        <f t="shared" si="45"/>
        <v>0</v>
      </c>
      <c r="AD90" s="41">
        <f t="shared" si="46"/>
        <v>0</v>
      </c>
      <c r="AE90" s="41">
        <f t="shared" si="47"/>
        <v>0</v>
      </c>
      <c r="AF90" s="41">
        <f t="shared" si="48"/>
        <v>1</v>
      </c>
      <c r="AG90" s="41">
        <f t="shared" si="49"/>
        <v>0</v>
      </c>
    </row>
    <row r="91" spans="1:33" ht="14.4">
      <c r="A91" s="23">
        <v>1102910093</v>
      </c>
      <c r="B91" s="24" t="s">
        <v>234</v>
      </c>
      <c r="C91" s="24" t="s">
        <v>235</v>
      </c>
      <c r="D91" s="25">
        <v>81.099999999999994</v>
      </c>
      <c r="E91" s="26">
        <v>87.1</v>
      </c>
      <c r="F91" s="31">
        <v>76.7</v>
      </c>
      <c r="G91" s="32">
        <v>74.2</v>
      </c>
      <c r="H91" s="38">
        <v>78.2</v>
      </c>
      <c r="I91" s="41">
        <f t="shared" si="25"/>
        <v>0</v>
      </c>
      <c r="J91" s="41">
        <f t="shared" si="26"/>
        <v>0</v>
      </c>
      <c r="K91" s="40">
        <f t="shared" si="27"/>
        <v>0</v>
      </c>
      <c r="L91" s="40">
        <f t="shared" si="28"/>
        <v>1</v>
      </c>
      <c r="M91" s="40">
        <f t="shared" si="29"/>
        <v>0</v>
      </c>
      <c r="N91" s="41">
        <f t="shared" si="30"/>
        <v>0</v>
      </c>
      <c r="O91" s="41">
        <f t="shared" si="31"/>
        <v>0</v>
      </c>
      <c r="P91" s="41">
        <f t="shared" si="32"/>
        <v>0</v>
      </c>
      <c r="Q91" s="41">
        <f t="shared" si="33"/>
        <v>0</v>
      </c>
      <c r="R91" s="41">
        <f t="shared" si="34"/>
        <v>1</v>
      </c>
      <c r="S91" s="41">
        <f t="shared" si="35"/>
        <v>0</v>
      </c>
      <c r="T91" s="41">
        <f t="shared" si="36"/>
        <v>0</v>
      </c>
      <c r="U91" s="41">
        <f t="shared" si="37"/>
        <v>0</v>
      </c>
      <c r="V91" s="41">
        <f t="shared" si="38"/>
        <v>1</v>
      </c>
      <c r="W91" s="41">
        <f t="shared" si="39"/>
        <v>0</v>
      </c>
      <c r="X91" s="41">
        <f t="shared" si="40"/>
        <v>0</v>
      </c>
      <c r="Y91" s="41">
        <f t="shared" si="41"/>
        <v>0</v>
      </c>
      <c r="Z91" s="41">
        <f t="shared" si="42"/>
        <v>1</v>
      </c>
      <c r="AA91" s="41">
        <f t="shared" si="43"/>
        <v>0</v>
      </c>
      <c r="AB91" s="41">
        <f t="shared" si="44"/>
        <v>0</v>
      </c>
      <c r="AC91" s="41">
        <f t="shared" si="45"/>
        <v>0</v>
      </c>
      <c r="AD91" s="41">
        <f t="shared" si="46"/>
        <v>0</v>
      </c>
      <c r="AE91" s="41">
        <f t="shared" si="47"/>
        <v>0</v>
      </c>
      <c r="AF91" s="41">
        <f t="shared" si="48"/>
        <v>1</v>
      </c>
      <c r="AG91" s="41">
        <f t="shared" si="49"/>
        <v>0</v>
      </c>
    </row>
    <row r="92" spans="1:33" ht="14.4">
      <c r="A92" s="23">
        <v>1102910094</v>
      </c>
      <c r="B92" s="24" t="s">
        <v>236</v>
      </c>
      <c r="C92" s="24" t="s">
        <v>237</v>
      </c>
      <c r="D92" s="25">
        <v>73.599999999999994</v>
      </c>
      <c r="E92" s="26">
        <v>77.400000000000006</v>
      </c>
      <c r="F92" s="31">
        <v>71.3</v>
      </c>
      <c r="G92" s="32">
        <v>63.2</v>
      </c>
      <c r="H92" s="38">
        <v>67.599999999999994</v>
      </c>
      <c r="I92" s="41">
        <f t="shared" si="25"/>
        <v>0</v>
      </c>
      <c r="J92" s="41">
        <f t="shared" si="26"/>
        <v>0</v>
      </c>
      <c r="K92" s="40">
        <f t="shared" si="27"/>
        <v>1</v>
      </c>
      <c r="L92" s="40">
        <f t="shared" si="28"/>
        <v>0</v>
      </c>
      <c r="M92" s="40">
        <f t="shared" si="29"/>
        <v>0</v>
      </c>
      <c r="N92" s="41">
        <f t="shared" si="30"/>
        <v>0</v>
      </c>
      <c r="O92" s="41">
        <f t="shared" si="31"/>
        <v>0</v>
      </c>
      <c r="P92" s="41">
        <f t="shared" si="32"/>
        <v>0</v>
      </c>
      <c r="Q92" s="41">
        <f t="shared" si="33"/>
        <v>1</v>
      </c>
      <c r="R92" s="41">
        <f t="shared" si="34"/>
        <v>0</v>
      </c>
      <c r="S92" s="41">
        <f t="shared" si="35"/>
        <v>0</v>
      </c>
      <c r="T92" s="41">
        <f t="shared" si="36"/>
        <v>0</v>
      </c>
      <c r="U92" s="41">
        <f t="shared" si="37"/>
        <v>1</v>
      </c>
      <c r="V92" s="41">
        <f t="shared" si="38"/>
        <v>0</v>
      </c>
      <c r="W92" s="41">
        <f t="shared" si="39"/>
        <v>0</v>
      </c>
      <c r="X92" s="41">
        <f t="shared" si="40"/>
        <v>0</v>
      </c>
      <c r="Y92" s="41">
        <f t="shared" si="41"/>
        <v>1</v>
      </c>
      <c r="Z92" s="41">
        <f t="shared" si="42"/>
        <v>0</v>
      </c>
      <c r="AA92" s="41">
        <f t="shared" si="43"/>
        <v>0</v>
      </c>
      <c r="AB92" s="41">
        <f t="shared" si="44"/>
        <v>0</v>
      </c>
      <c r="AC92" s="41">
        <f t="shared" si="45"/>
        <v>0</v>
      </c>
      <c r="AD92" s="41">
        <f t="shared" si="46"/>
        <v>1</v>
      </c>
      <c r="AE92" s="41">
        <f t="shared" si="47"/>
        <v>0</v>
      </c>
      <c r="AF92" s="41">
        <f t="shared" si="48"/>
        <v>0</v>
      </c>
      <c r="AG92" s="41">
        <f t="shared" si="49"/>
        <v>0</v>
      </c>
    </row>
    <row r="93" spans="1:33" ht="14.4">
      <c r="A93" s="23">
        <v>1102910095</v>
      </c>
      <c r="B93" s="27" t="s">
        <v>238</v>
      </c>
      <c r="C93" s="27" t="s">
        <v>239</v>
      </c>
      <c r="D93" s="25">
        <v>70.400000000000006</v>
      </c>
      <c r="E93" s="26">
        <v>77.099999999999994</v>
      </c>
      <c r="F93" s="31">
        <v>75.5</v>
      </c>
      <c r="G93" s="32">
        <v>70.5</v>
      </c>
      <c r="H93" s="38">
        <v>73.5</v>
      </c>
      <c r="I93" s="41">
        <f t="shared" si="25"/>
        <v>0</v>
      </c>
      <c r="J93" s="41">
        <f t="shared" si="26"/>
        <v>0</v>
      </c>
      <c r="K93" s="40">
        <f t="shared" si="27"/>
        <v>1</v>
      </c>
      <c r="L93" s="40">
        <f t="shared" si="28"/>
        <v>0</v>
      </c>
      <c r="M93" s="40">
        <f t="shared" si="29"/>
        <v>0</v>
      </c>
      <c r="N93" s="41">
        <f t="shared" si="30"/>
        <v>0</v>
      </c>
      <c r="O93" s="41">
        <f t="shared" si="31"/>
        <v>0</v>
      </c>
      <c r="P93" s="41">
        <f t="shared" si="32"/>
        <v>0</v>
      </c>
      <c r="Q93" s="41">
        <f t="shared" si="33"/>
        <v>1</v>
      </c>
      <c r="R93" s="41">
        <f t="shared" si="34"/>
        <v>0</v>
      </c>
      <c r="S93" s="41">
        <f t="shared" si="35"/>
        <v>0</v>
      </c>
      <c r="T93" s="41">
        <f t="shared" si="36"/>
        <v>0</v>
      </c>
      <c r="U93" s="41">
        <f t="shared" si="37"/>
        <v>0</v>
      </c>
      <c r="V93" s="41">
        <f t="shared" si="38"/>
        <v>1</v>
      </c>
      <c r="W93" s="41">
        <f t="shared" si="39"/>
        <v>0</v>
      </c>
      <c r="X93" s="41">
        <f t="shared" si="40"/>
        <v>0</v>
      </c>
      <c r="Y93" s="41">
        <f t="shared" si="41"/>
        <v>0</v>
      </c>
      <c r="Z93" s="41">
        <f t="shared" si="42"/>
        <v>1</v>
      </c>
      <c r="AA93" s="41">
        <f t="shared" si="43"/>
        <v>0</v>
      </c>
      <c r="AB93" s="41">
        <f t="shared" si="44"/>
        <v>0</v>
      </c>
      <c r="AC93" s="41">
        <f t="shared" si="45"/>
        <v>0</v>
      </c>
      <c r="AD93" s="41">
        <f t="shared" si="46"/>
        <v>0</v>
      </c>
      <c r="AE93" s="41">
        <f t="shared" si="47"/>
        <v>1</v>
      </c>
      <c r="AF93" s="41">
        <f t="shared" si="48"/>
        <v>0</v>
      </c>
      <c r="AG93" s="41">
        <f t="shared" si="49"/>
        <v>0</v>
      </c>
    </row>
    <row r="94" spans="1:33" ht="14.4">
      <c r="A94" s="23">
        <v>1102910096</v>
      </c>
      <c r="B94" s="24" t="s">
        <v>240</v>
      </c>
      <c r="C94" s="24" t="s">
        <v>241</v>
      </c>
      <c r="D94" s="25">
        <v>78.599999999999994</v>
      </c>
      <c r="E94" s="26">
        <v>76</v>
      </c>
      <c r="F94" s="31">
        <v>68.7</v>
      </c>
      <c r="G94" s="32">
        <v>69.5</v>
      </c>
      <c r="H94" s="38">
        <v>70.7</v>
      </c>
      <c r="I94" s="41">
        <f t="shared" si="25"/>
        <v>0</v>
      </c>
      <c r="J94" s="41">
        <f t="shared" si="26"/>
        <v>0</v>
      </c>
      <c r="K94" s="40">
        <f t="shared" si="27"/>
        <v>0</v>
      </c>
      <c r="L94" s="40">
        <f t="shared" si="28"/>
        <v>1</v>
      </c>
      <c r="M94" s="40">
        <f t="shared" si="29"/>
        <v>0</v>
      </c>
      <c r="N94" s="41">
        <f t="shared" si="30"/>
        <v>0</v>
      </c>
      <c r="O94" s="41">
        <f t="shared" si="31"/>
        <v>0</v>
      </c>
      <c r="P94" s="41">
        <f t="shared" si="32"/>
        <v>0</v>
      </c>
      <c r="Q94" s="41">
        <f t="shared" si="33"/>
        <v>1</v>
      </c>
      <c r="R94" s="41">
        <f t="shared" si="34"/>
        <v>0</v>
      </c>
      <c r="S94" s="41">
        <f t="shared" si="35"/>
        <v>0</v>
      </c>
      <c r="T94" s="41">
        <f t="shared" si="36"/>
        <v>1</v>
      </c>
      <c r="U94" s="41">
        <f t="shared" si="37"/>
        <v>0</v>
      </c>
      <c r="V94" s="41">
        <f t="shared" si="38"/>
        <v>0</v>
      </c>
      <c r="W94" s="41">
        <f t="shared" si="39"/>
        <v>0</v>
      </c>
      <c r="X94" s="41">
        <f t="shared" si="40"/>
        <v>0</v>
      </c>
      <c r="Y94" s="41">
        <f t="shared" si="41"/>
        <v>1</v>
      </c>
      <c r="Z94" s="41">
        <f t="shared" si="42"/>
        <v>0</v>
      </c>
      <c r="AA94" s="41">
        <f t="shared" si="43"/>
        <v>0</v>
      </c>
      <c r="AB94" s="41">
        <f t="shared" si="44"/>
        <v>0</v>
      </c>
      <c r="AC94" s="41">
        <f t="shared" si="45"/>
        <v>0</v>
      </c>
      <c r="AD94" s="41">
        <f t="shared" si="46"/>
        <v>0</v>
      </c>
      <c r="AE94" s="41">
        <f t="shared" si="47"/>
        <v>1</v>
      </c>
      <c r="AF94" s="41">
        <f t="shared" si="48"/>
        <v>0</v>
      </c>
      <c r="AG94" s="41">
        <f t="shared" si="49"/>
        <v>0</v>
      </c>
    </row>
    <row r="95" spans="1:33" ht="14.4">
      <c r="A95" s="23">
        <v>1102910097</v>
      </c>
      <c r="B95" s="27" t="s">
        <v>242</v>
      </c>
      <c r="C95" s="27" t="s">
        <v>243</v>
      </c>
      <c r="D95" s="25">
        <v>72</v>
      </c>
      <c r="E95" s="26">
        <v>74.5</v>
      </c>
      <c r="F95" s="31">
        <v>61.7</v>
      </c>
      <c r="G95" s="32">
        <v>64.3</v>
      </c>
      <c r="H95" s="38">
        <v>70.7</v>
      </c>
      <c r="I95" s="41">
        <f t="shared" si="25"/>
        <v>0</v>
      </c>
      <c r="J95" s="41">
        <f t="shared" si="26"/>
        <v>0</v>
      </c>
      <c r="K95" s="40">
        <f t="shared" si="27"/>
        <v>1</v>
      </c>
      <c r="L95" s="40">
        <f t="shared" si="28"/>
        <v>0</v>
      </c>
      <c r="M95" s="40">
        <f t="shared" si="29"/>
        <v>0</v>
      </c>
      <c r="N95" s="41">
        <f t="shared" si="30"/>
        <v>0</v>
      </c>
      <c r="O95" s="41">
        <f t="shared" si="31"/>
        <v>0</v>
      </c>
      <c r="P95" s="41">
        <f t="shared" si="32"/>
        <v>1</v>
      </c>
      <c r="Q95" s="41">
        <f t="shared" si="33"/>
        <v>0</v>
      </c>
      <c r="R95" s="41">
        <f t="shared" si="34"/>
        <v>0</v>
      </c>
      <c r="S95" s="41">
        <f t="shared" si="35"/>
        <v>0</v>
      </c>
      <c r="T95" s="41">
        <f t="shared" si="36"/>
        <v>1</v>
      </c>
      <c r="U95" s="41">
        <f t="shared" si="37"/>
        <v>0</v>
      </c>
      <c r="V95" s="41">
        <f t="shared" si="38"/>
        <v>0</v>
      </c>
      <c r="W95" s="41">
        <f t="shared" si="39"/>
        <v>0</v>
      </c>
      <c r="X95" s="41">
        <f t="shared" si="40"/>
        <v>0</v>
      </c>
      <c r="Y95" s="41">
        <f t="shared" si="41"/>
        <v>1</v>
      </c>
      <c r="Z95" s="41">
        <f t="shared" si="42"/>
        <v>0</v>
      </c>
      <c r="AA95" s="41">
        <f t="shared" si="43"/>
        <v>0</v>
      </c>
      <c r="AB95" s="41">
        <f t="shared" si="44"/>
        <v>0</v>
      </c>
      <c r="AC95" s="41">
        <f t="shared" si="45"/>
        <v>0</v>
      </c>
      <c r="AD95" s="41">
        <f t="shared" si="46"/>
        <v>0</v>
      </c>
      <c r="AE95" s="41">
        <f t="shared" si="47"/>
        <v>1</v>
      </c>
      <c r="AF95" s="41">
        <f t="shared" si="48"/>
        <v>0</v>
      </c>
      <c r="AG95" s="41">
        <f t="shared" si="49"/>
        <v>0</v>
      </c>
    </row>
    <row r="96" spans="1:33" ht="14.4">
      <c r="A96" s="23">
        <v>1102910098</v>
      </c>
      <c r="B96" s="27" t="s">
        <v>244</v>
      </c>
      <c r="C96" s="27" t="s">
        <v>245</v>
      </c>
      <c r="D96" s="25">
        <v>61.9</v>
      </c>
      <c r="E96" s="26">
        <v>62.1</v>
      </c>
      <c r="F96" s="31">
        <v>55.2</v>
      </c>
      <c r="G96" s="32">
        <v>47.8</v>
      </c>
      <c r="H96" s="38">
        <v>54.6</v>
      </c>
      <c r="I96" s="41">
        <f t="shared" si="25"/>
        <v>0</v>
      </c>
      <c r="J96" s="41">
        <f t="shared" si="26"/>
        <v>1</v>
      </c>
      <c r="K96" s="40">
        <f t="shared" si="27"/>
        <v>0</v>
      </c>
      <c r="L96" s="40">
        <f t="shared" si="28"/>
        <v>0</v>
      </c>
      <c r="M96" s="40">
        <f t="shared" si="29"/>
        <v>0</v>
      </c>
      <c r="N96" s="41">
        <f t="shared" si="30"/>
        <v>0</v>
      </c>
      <c r="O96" s="41">
        <f t="shared" si="31"/>
        <v>1</v>
      </c>
      <c r="P96" s="41">
        <f t="shared" si="32"/>
        <v>0</v>
      </c>
      <c r="Q96" s="41">
        <f t="shared" si="33"/>
        <v>0</v>
      </c>
      <c r="R96" s="41">
        <f t="shared" si="34"/>
        <v>0</v>
      </c>
      <c r="S96" s="41">
        <f t="shared" si="35"/>
        <v>1</v>
      </c>
      <c r="T96" s="41">
        <f t="shared" si="36"/>
        <v>0</v>
      </c>
      <c r="U96" s="41">
        <f t="shared" si="37"/>
        <v>0</v>
      </c>
      <c r="V96" s="41">
        <f t="shared" si="38"/>
        <v>0</v>
      </c>
      <c r="W96" s="41">
        <f t="shared" si="39"/>
        <v>0</v>
      </c>
      <c r="X96" s="41">
        <f t="shared" si="40"/>
        <v>1</v>
      </c>
      <c r="Y96" s="41">
        <f t="shared" si="41"/>
        <v>0</v>
      </c>
      <c r="Z96" s="41">
        <f t="shared" si="42"/>
        <v>0</v>
      </c>
      <c r="AA96" s="41">
        <f t="shared" si="43"/>
        <v>0</v>
      </c>
      <c r="AB96" s="41">
        <f t="shared" si="44"/>
        <v>0</v>
      </c>
      <c r="AC96" s="41">
        <f t="shared" si="45"/>
        <v>1</v>
      </c>
      <c r="AD96" s="41">
        <f t="shared" si="46"/>
        <v>0</v>
      </c>
      <c r="AE96" s="41">
        <f t="shared" si="47"/>
        <v>0</v>
      </c>
      <c r="AF96" s="41">
        <f t="shared" si="48"/>
        <v>0</v>
      </c>
      <c r="AG96" s="41">
        <f t="shared" si="49"/>
        <v>0</v>
      </c>
    </row>
    <row r="97" spans="1:33" ht="14.4">
      <c r="A97" s="23">
        <v>1102910099</v>
      </c>
      <c r="B97" s="24" t="s">
        <v>246</v>
      </c>
      <c r="C97" s="24" t="s">
        <v>247</v>
      </c>
      <c r="D97" s="25">
        <v>66</v>
      </c>
      <c r="E97" s="26">
        <v>63</v>
      </c>
      <c r="F97" s="31">
        <v>58.1</v>
      </c>
      <c r="G97" s="32">
        <v>51.6</v>
      </c>
      <c r="H97" s="38">
        <v>61</v>
      </c>
      <c r="I97" s="41">
        <f t="shared" si="25"/>
        <v>0</v>
      </c>
      <c r="J97" s="41">
        <f t="shared" si="26"/>
        <v>1</v>
      </c>
      <c r="K97" s="40">
        <f t="shared" si="27"/>
        <v>0</v>
      </c>
      <c r="L97" s="40">
        <f t="shared" si="28"/>
        <v>0</v>
      </c>
      <c r="M97" s="40">
        <f t="shared" si="29"/>
        <v>0</v>
      </c>
      <c r="N97" s="41">
        <f t="shared" si="30"/>
        <v>0</v>
      </c>
      <c r="O97" s="41">
        <f t="shared" si="31"/>
        <v>1</v>
      </c>
      <c r="P97" s="41">
        <f t="shared" si="32"/>
        <v>0</v>
      </c>
      <c r="Q97" s="41">
        <f t="shared" si="33"/>
        <v>0</v>
      </c>
      <c r="R97" s="41">
        <f t="shared" si="34"/>
        <v>0</v>
      </c>
      <c r="S97" s="41">
        <f t="shared" si="35"/>
        <v>1</v>
      </c>
      <c r="T97" s="41">
        <f t="shared" si="36"/>
        <v>0</v>
      </c>
      <c r="U97" s="41">
        <f t="shared" si="37"/>
        <v>0</v>
      </c>
      <c r="V97" s="41">
        <f t="shared" si="38"/>
        <v>0</v>
      </c>
      <c r="W97" s="41">
        <f t="shared" si="39"/>
        <v>0</v>
      </c>
      <c r="X97" s="41">
        <f t="shared" si="40"/>
        <v>1</v>
      </c>
      <c r="Y97" s="41">
        <f t="shared" si="41"/>
        <v>0</v>
      </c>
      <c r="Z97" s="41">
        <f t="shared" si="42"/>
        <v>0</v>
      </c>
      <c r="AA97" s="41">
        <f t="shared" si="43"/>
        <v>0</v>
      </c>
      <c r="AB97" s="41">
        <f t="shared" si="44"/>
        <v>0</v>
      </c>
      <c r="AC97" s="41">
        <f t="shared" si="45"/>
        <v>0</v>
      </c>
      <c r="AD97" s="41">
        <f t="shared" si="46"/>
        <v>1</v>
      </c>
      <c r="AE97" s="41">
        <f t="shared" si="47"/>
        <v>0</v>
      </c>
      <c r="AF97" s="41">
        <f t="shared" si="48"/>
        <v>0</v>
      </c>
      <c r="AG97" s="41">
        <f t="shared" si="49"/>
        <v>0</v>
      </c>
    </row>
    <row r="98" spans="1:33" ht="14.4">
      <c r="A98" s="23">
        <v>1102910100</v>
      </c>
      <c r="B98" s="24" t="s">
        <v>248</v>
      </c>
      <c r="C98" s="24" t="s">
        <v>249</v>
      </c>
      <c r="D98" s="25">
        <v>83.4</v>
      </c>
      <c r="E98" s="26">
        <v>78.8</v>
      </c>
      <c r="F98" s="31">
        <v>72.5</v>
      </c>
      <c r="G98" s="32">
        <v>75.8</v>
      </c>
      <c r="H98" s="38">
        <v>79.400000000000006</v>
      </c>
      <c r="I98" s="41">
        <f t="shared" si="25"/>
        <v>0</v>
      </c>
      <c r="J98" s="41">
        <f t="shared" si="26"/>
        <v>0</v>
      </c>
      <c r="K98" s="40">
        <f t="shared" si="27"/>
        <v>0</v>
      </c>
      <c r="L98" s="40">
        <f t="shared" si="28"/>
        <v>1</v>
      </c>
      <c r="M98" s="40">
        <f t="shared" si="29"/>
        <v>0</v>
      </c>
      <c r="N98" s="41">
        <f t="shared" si="30"/>
        <v>0</v>
      </c>
      <c r="O98" s="41">
        <f t="shared" si="31"/>
        <v>0</v>
      </c>
      <c r="P98" s="41">
        <f t="shared" si="32"/>
        <v>0</v>
      </c>
      <c r="Q98" s="41">
        <f t="shared" si="33"/>
        <v>1</v>
      </c>
      <c r="R98" s="41">
        <f t="shared" si="34"/>
        <v>0</v>
      </c>
      <c r="S98" s="41">
        <f t="shared" si="35"/>
        <v>0</v>
      </c>
      <c r="T98" s="41">
        <f t="shared" si="36"/>
        <v>0</v>
      </c>
      <c r="U98" s="41">
        <f t="shared" si="37"/>
        <v>1</v>
      </c>
      <c r="V98" s="41">
        <f t="shared" si="38"/>
        <v>0</v>
      </c>
      <c r="W98" s="41">
        <f t="shared" si="39"/>
        <v>0</v>
      </c>
      <c r="X98" s="41">
        <f t="shared" si="40"/>
        <v>0</v>
      </c>
      <c r="Y98" s="41">
        <f t="shared" si="41"/>
        <v>0</v>
      </c>
      <c r="Z98" s="41">
        <f t="shared" si="42"/>
        <v>0</v>
      </c>
      <c r="AA98" s="41">
        <f t="shared" si="43"/>
        <v>1</v>
      </c>
      <c r="AB98" s="41">
        <f t="shared" si="44"/>
        <v>0</v>
      </c>
      <c r="AC98" s="41">
        <f t="shared" si="45"/>
        <v>0</v>
      </c>
      <c r="AD98" s="41">
        <f t="shared" si="46"/>
        <v>0</v>
      </c>
      <c r="AE98" s="41">
        <f t="shared" si="47"/>
        <v>0</v>
      </c>
      <c r="AF98" s="41">
        <f t="shared" si="48"/>
        <v>1</v>
      </c>
      <c r="AG98" s="41">
        <f t="shared" si="49"/>
        <v>0</v>
      </c>
    </row>
    <row r="99" spans="1:33" ht="14.4">
      <c r="A99" s="23">
        <v>1102910101</v>
      </c>
      <c r="B99" s="24" t="s">
        <v>250</v>
      </c>
      <c r="C99" s="24" t="s">
        <v>251</v>
      </c>
      <c r="D99" s="25">
        <v>66.3</v>
      </c>
      <c r="E99" s="26">
        <v>62.3</v>
      </c>
      <c r="F99" s="31">
        <v>52.5</v>
      </c>
      <c r="G99" s="32">
        <v>56.4</v>
      </c>
      <c r="H99" s="38">
        <v>56.5</v>
      </c>
      <c r="I99" s="41">
        <f t="shared" si="25"/>
        <v>0</v>
      </c>
      <c r="J99" s="41">
        <f t="shared" si="26"/>
        <v>1</v>
      </c>
      <c r="K99" s="40">
        <f t="shared" si="27"/>
        <v>0</v>
      </c>
      <c r="L99" s="40">
        <f t="shared" si="28"/>
        <v>0</v>
      </c>
      <c r="M99" s="40">
        <f t="shared" si="29"/>
        <v>0</v>
      </c>
      <c r="N99" s="41">
        <f t="shared" si="30"/>
        <v>0</v>
      </c>
      <c r="O99" s="41">
        <f t="shared" si="31"/>
        <v>1</v>
      </c>
      <c r="P99" s="41">
        <f t="shared" si="32"/>
        <v>0</v>
      </c>
      <c r="Q99" s="41">
        <f t="shared" si="33"/>
        <v>0</v>
      </c>
      <c r="R99" s="41">
        <f t="shared" si="34"/>
        <v>0</v>
      </c>
      <c r="S99" s="41">
        <f t="shared" si="35"/>
        <v>1</v>
      </c>
      <c r="T99" s="41">
        <f t="shared" si="36"/>
        <v>0</v>
      </c>
      <c r="U99" s="41">
        <f t="shared" si="37"/>
        <v>0</v>
      </c>
      <c r="V99" s="41">
        <f t="shared" si="38"/>
        <v>0</v>
      </c>
      <c r="W99" s="41">
        <f t="shared" si="39"/>
        <v>0</v>
      </c>
      <c r="X99" s="41">
        <f t="shared" si="40"/>
        <v>1</v>
      </c>
      <c r="Y99" s="41">
        <f t="shared" si="41"/>
        <v>0</v>
      </c>
      <c r="Z99" s="41">
        <f t="shared" si="42"/>
        <v>0</v>
      </c>
      <c r="AA99" s="41">
        <f t="shared" si="43"/>
        <v>0</v>
      </c>
      <c r="AB99" s="41">
        <f t="shared" si="44"/>
        <v>0</v>
      </c>
      <c r="AC99" s="41">
        <f t="shared" si="45"/>
        <v>1</v>
      </c>
      <c r="AD99" s="41">
        <f t="shared" si="46"/>
        <v>0</v>
      </c>
      <c r="AE99" s="41">
        <f t="shared" si="47"/>
        <v>0</v>
      </c>
      <c r="AF99" s="41">
        <f t="shared" si="48"/>
        <v>0</v>
      </c>
      <c r="AG99" s="41">
        <f t="shared" si="49"/>
        <v>0</v>
      </c>
    </row>
    <row r="100" spans="1:33" ht="14.4">
      <c r="A100" s="23">
        <v>1102910102</v>
      </c>
      <c r="B100" s="24" t="s">
        <v>252</v>
      </c>
      <c r="C100" s="24" t="s">
        <v>253</v>
      </c>
      <c r="D100" s="25">
        <v>73.099999999999994</v>
      </c>
      <c r="E100" s="26">
        <v>72.599999999999994</v>
      </c>
      <c r="F100" s="31">
        <v>68.3</v>
      </c>
      <c r="G100" s="32">
        <v>71.2</v>
      </c>
      <c r="H100" s="38">
        <v>72.599999999999994</v>
      </c>
      <c r="I100" s="41">
        <f t="shared" si="25"/>
        <v>0</v>
      </c>
      <c r="J100" s="41">
        <f t="shared" si="26"/>
        <v>0</v>
      </c>
      <c r="K100" s="40">
        <f t="shared" si="27"/>
        <v>1</v>
      </c>
      <c r="L100" s="40">
        <f t="shared" si="28"/>
        <v>0</v>
      </c>
      <c r="M100" s="40">
        <f t="shared" si="29"/>
        <v>0</v>
      </c>
      <c r="N100" s="41">
        <f t="shared" si="30"/>
        <v>0</v>
      </c>
      <c r="O100" s="41">
        <f t="shared" si="31"/>
        <v>0</v>
      </c>
      <c r="P100" s="41">
        <f t="shared" si="32"/>
        <v>1</v>
      </c>
      <c r="Q100" s="41">
        <f t="shared" si="33"/>
        <v>0</v>
      </c>
      <c r="R100" s="41">
        <f t="shared" si="34"/>
        <v>0</v>
      </c>
      <c r="S100" s="41">
        <f t="shared" si="35"/>
        <v>0</v>
      </c>
      <c r="T100" s="41">
        <f t="shared" si="36"/>
        <v>1</v>
      </c>
      <c r="U100" s="41">
        <f t="shared" si="37"/>
        <v>0</v>
      </c>
      <c r="V100" s="41">
        <f t="shared" si="38"/>
        <v>0</v>
      </c>
      <c r="W100" s="41">
        <f t="shared" si="39"/>
        <v>0</v>
      </c>
      <c r="X100" s="41">
        <f t="shared" si="40"/>
        <v>0</v>
      </c>
      <c r="Y100" s="41">
        <f t="shared" si="41"/>
        <v>0</v>
      </c>
      <c r="Z100" s="41">
        <f t="shared" si="42"/>
        <v>1</v>
      </c>
      <c r="AA100" s="41">
        <f t="shared" si="43"/>
        <v>0</v>
      </c>
      <c r="AB100" s="41">
        <f t="shared" si="44"/>
        <v>0</v>
      </c>
      <c r="AC100" s="41">
        <f t="shared" si="45"/>
        <v>0</v>
      </c>
      <c r="AD100" s="41">
        <f t="shared" si="46"/>
        <v>0</v>
      </c>
      <c r="AE100" s="41">
        <f t="shared" si="47"/>
        <v>1</v>
      </c>
      <c r="AF100" s="41">
        <f t="shared" si="48"/>
        <v>0</v>
      </c>
      <c r="AG100" s="41">
        <f t="shared" si="49"/>
        <v>0</v>
      </c>
    </row>
    <row r="101" spans="1:33" ht="14.4">
      <c r="A101" s="23">
        <v>1102910103</v>
      </c>
      <c r="B101" s="24" t="s">
        <v>254</v>
      </c>
      <c r="C101" s="24" t="s">
        <v>255</v>
      </c>
      <c r="D101" s="25">
        <v>73.8</v>
      </c>
      <c r="E101" s="26">
        <v>66.400000000000006</v>
      </c>
      <c r="F101" s="31">
        <v>64.599999999999994</v>
      </c>
      <c r="G101" s="32">
        <v>73</v>
      </c>
      <c r="H101" s="38">
        <v>67.400000000000006</v>
      </c>
      <c r="I101" s="41">
        <f t="shared" si="25"/>
        <v>0</v>
      </c>
      <c r="J101" s="41">
        <f t="shared" si="26"/>
        <v>0</v>
      </c>
      <c r="K101" s="40">
        <f t="shared" si="27"/>
        <v>1</v>
      </c>
      <c r="L101" s="40">
        <f t="shared" si="28"/>
        <v>0</v>
      </c>
      <c r="M101" s="40">
        <f t="shared" si="29"/>
        <v>0</v>
      </c>
      <c r="N101" s="41">
        <f t="shared" si="30"/>
        <v>0</v>
      </c>
      <c r="O101" s="41">
        <f t="shared" si="31"/>
        <v>1</v>
      </c>
      <c r="P101" s="41">
        <f t="shared" si="32"/>
        <v>0</v>
      </c>
      <c r="Q101" s="41">
        <f t="shared" si="33"/>
        <v>0</v>
      </c>
      <c r="R101" s="41">
        <f t="shared" si="34"/>
        <v>0</v>
      </c>
      <c r="S101" s="41">
        <f t="shared" si="35"/>
        <v>0</v>
      </c>
      <c r="T101" s="41">
        <f t="shared" si="36"/>
        <v>1</v>
      </c>
      <c r="U101" s="41">
        <f t="shared" si="37"/>
        <v>0</v>
      </c>
      <c r="V101" s="41">
        <f t="shared" si="38"/>
        <v>0</v>
      </c>
      <c r="W101" s="41">
        <f t="shared" si="39"/>
        <v>0</v>
      </c>
      <c r="X101" s="41">
        <f t="shared" si="40"/>
        <v>0</v>
      </c>
      <c r="Y101" s="41">
        <f t="shared" si="41"/>
        <v>0</v>
      </c>
      <c r="Z101" s="41">
        <f t="shared" si="42"/>
        <v>1</v>
      </c>
      <c r="AA101" s="41">
        <f t="shared" si="43"/>
        <v>0</v>
      </c>
      <c r="AB101" s="41">
        <f t="shared" si="44"/>
        <v>0</v>
      </c>
      <c r="AC101" s="41">
        <f t="shared" si="45"/>
        <v>0</v>
      </c>
      <c r="AD101" s="41">
        <f t="shared" si="46"/>
        <v>1</v>
      </c>
      <c r="AE101" s="41">
        <f t="shared" si="47"/>
        <v>0</v>
      </c>
      <c r="AF101" s="41">
        <f t="shared" si="48"/>
        <v>0</v>
      </c>
      <c r="AG101" s="41">
        <f t="shared" si="49"/>
        <v>0</v>
      </c>
    </row>
    <row r="102" spans="1:33" ht="14.4">
      <c r="A102" s="23">
        <v>1102910104</v>
      </c>
      <c r="B102" s="27" t="s">
        <v>256</v>
      </c>
      <c r="C102" s="27" t="s">
        <v>257</v>
      </c>
      <c r="D102" s="25">
        <v>66.900000000000006</v>
      </c>
      <c r="E102" s="26">
        <v>64.599999999999994</v>
      </c>
      <c r="F102" s="31">
        <v>58</v>
      </c>
      <c r="G102" s="32">
        <v>53.6</v>
      </c>
      <c r="H102" s="38">
        <v>59.5</v>
      </c>
      <c r="I102" s="41">
        <f t="shared" si="25"/>
        <v>0</v>
      </c>
      <c r="J102" s="41">
        <f t="shared" si="26"/>
        <v>1</v>
      </c>
      <c r="K102" s="40">
        <f t="shared" si="27"/>
        <v>0</v>
      </c>
      <c r="L102" s="40">
        <f t="shared" si="28"/>
        <v>0</v>
      </c>
      <c r="M102" s="40">
        <f t="shared" si="29"/>
        <v>0</v>
      </c>
      <c r="N102" s="41">
        <f t="shared" si="30"/>
        <v>0</v>
      </c>
      <c r="O102" s="41">
        <f t="shared" si="31"/>
        <v>1</v>
      </c>
      <c r="P102" s="41">
        <f t="shared" si="32"/>
        <v>0</v>
      </c>
      <c r="Q102" s="41">
        <f t="shared" si="33"/>
        <v>0</v>
      </c>
      <c r="R102" s="41">
        <f t="shared" si="34"/>
        <v>0</v>
      </c>
      <c r="S102" s="41">
        <f t="shared" si="35"/>
        <v>1</v>
      </c>
      <c r="T102" s="41">
        <f t="shared" si="36"/>
        <v>0</v>
      </c>
      <c r="U102" s="41">
        <f t="shared" si="37"/>
        <v>0</v>
      </c>
      <c r="V102" s="41">
        <f t="shared" si="38"/>
        <v>0</v>
      </c>
      <c r="W102" s="41">
        <f t="shared" si="39"/>
        <v>0</v>
      </c>
      <c r="X102" s="41">
        <f t="shared" si="40"/>
        <v>1</v>
      </c>
      <c r="Y102" s="41">
        <f t="shared" si="41"/>
        <v>0</v>
      </c>
      <c r="Z102" s="41">
        <f t="shared" si="42"/>
        <v>0</v>
      </c>
      <c r="AA102" s="41">
        <f t="shared" si="43"/>
        <v>0</v>
      </c>
      <c r="AB102" s="41">
        <f t="shared" si="44"/>
        <v>0</v>
      </c>
      <c r="AC102" s="41">
        <f t="shared" si="45"/>
        <v>1</v>
      </c>
      <c r="AD102" s="41">
        <f t="shared" si="46"/>
        <v>0</v>
      </c>
      <c r="AE102" s="41">
        <f t="shared" si="47"/>
        <v>0</v>
      </c>
      <c r="AF102" s="41">
        <f t="shared" si="48"/>
        <v>0</v>
      </c>
      <c r="AG102" s="41">
        <f t="shared" si="49"/>
        <v>0</v>
      </c>
    </row>
    <row r="103" spans="1:33" ht="14.4">
      <c r="A103" s="23">
        <v>1102910105</v>
      </c>
      <c r="B103" s="24" t="s">
        <v>258</v>
      </c>
      <c r="C103" s="24" t="s">
        <v>104</v>
      </c>
      <c r="D103" s="25">
        <v>63.8</v>
      </c>
      <c r="E103" s="26">
        <v>68.599999999999994</v>
      </c>
      <c r="F103" s="31">
        <v>59.2</v>
      </c>
      <c r="G103" s="32">
        <v>61.7</v>
      </c>
      <c r="H103" s="38">
        <v>62.7</v>
      </c>
      <c r="I103" s="41">
        <f t="shared" si="25"/>
        <v>0</v>
      </c>
      <c r="J103" s="41">
        <f t="shared" si="26"/>
        <v>1</v>
      </c>
      <c r="K103" s="40">
        <f t="shared" si="27"/>
        <v>0</v>
      </c>
      <c r="L103" s="40">
        <f t="shared" si="28"/>
        <v>0</v>
      </c>
      <c r="M103" s="40">
        <f t="shared" si="29"/>
        <v>0</v>
      </c>
      <c r="N103" s="41">
        <f t="shared" si="30"/>
        <v>0</v>
      </c>
      <c r="O103" s="41">
        <f t="shared" si="31"/>
        <v>1</v>
      </c>
      <c r="P103" s="41">
        <f t="shared" si="32"/>
        <v>0</v>
      </c>
      <c r="Q103" s="41">
        <f t="shared" si="33"/>
        <v>0</v>
      </c>
      <c r="R103" s="41">
        <f t="shared" si="34"/>
        <v>0</v>
      </c>
      <c r="S103" s="41">
        <f t="shared" si="35"/>
        <v>1</v>
      </c>
      <c r="T103" s="41">
        <f t="shared" si="36"/>
        <v>0</v>
      </c>
      <c r="U103" s="41">
        <f t="shared" si="37"/>
        <v>0</v>
      </c>
      <c r="V103" s="41">
        <f t="shared" si="38"/>
        <v>0</v>
      </c>
      <c r="W103" s="41">
        <f t="shared" si="39"/>
        <v>0</v>
      </c>
      <c r="X103" s="41">
        <f t="shared" si="40"/>
        <v>0</v>
      </c>
      <c r="Y103" s="41">
        <f t="shared" si="41"/>
        <v>1</v>
      </c>
      <c r="Z103" s="41">
        <f t="shared" si="42"/>
        <v>0</v>
      </c>
      <c r="AA103" s="41">
        <f t="shared" si="43"/>
        <v>0</v>
      </c>
      <c r="AB103" s="41">
        <f t="shared" si="44"/>
        <v>0</v>
      </c>
      <c r="AC103" s="41">
        <f t="shared" si="45"/>
        <v>0</v>
      </c>
      <c r="AD103" s="41">
        <f t="shared" si="46"/>
        <v>1</v>
      </c>
      <c r="AE103" s="41">
        <f t="shared" si="47"/>
        <v>0</v>
      </c>
      <c r="AF103" s="41">
        <f t="shared" si="48"/>
        <v>0</v>
      </c>
      <c r="AG103" s="41">
        <f t="shared" si="49"/>
        <v>0</v>
      </c>
    </row>
    <row r="104" spans="1:33" ht="14.4">
      <c r="A104" s="23">
        <v>1102910106</v>
      </c>
      <c r="B104" s="27" t="s">
        <v>259</v>
      </c>
      <c r="C104" s="27" t="s">
        <v>260</v>
      </c>
      <c r="D104" s="25">
        <v>66.900000000000006</v>
      </c>
      <c r="E104" s="26">
        <v>55</v>
      </c>
      <c r="F104" s="31">
        <v>55.8</v>
      </c>
      <c r="G104" s="32">
        <v>57.5</v>
      </c>
      <c r="H104" s="38">
        <v>63.1</v>
      </c>
      <c r="I104" s="41">
        <f t="shared" si="25"/>
        <v>0</v>
      </c>
      <c r="J104" s="41">
        <f t="shared" si="26"/>
        <v>1</v>
      </c>
      <c r="K104" s="40">
        <f t="shared" si="27"/>
        <v>0</v>
      </c>
      <c r="L104" s="40">
        <f t="shared" si="28"/>
        <v>0</v>
      </c>
      <c r="M104" s="40">
        <f t="shared" si="29"/>
        <v>0</v>
      </c>
      <c r="N104" s="41">
        <f t="shared" si="30"/>
        <v>1</v>
      </c>
      <c r="O104" s="41">
        <f t="shared" si="31"/>
        <v>0</v>
      </c>
      <c r="P104" s="41">
        <f t="shared" si="32"/>
        <v>0</v>
      </c>
      <c r="Q104" s="41">
        <f t="shared" si="33"/>
        <v>0</v>
      </c>
      <c r="R104" s="41">
        <f t="shared" si="34"/>
        <v>0</v>
      </c>
      <c r="S104" s="41">
        <f t="shared" si="35"/>
        <v>1</v>
      </c>
      <c r="T104" s="41">
        <f t="shared" si="36"/>
        <v>0</v>
      </c>
      <c r="U104" s="41">
        <f t="shared" si="37"/>
        <v>0</v>
      </c>
      <c r="V104" s="41">
        <f t="shared" si="38"/>
        <v>0</v>
      </c>
      <c r="W104" s="41">
        <f t="shared" si="39"/>
        <v>0</v>
      </c>
      <c r="X104" s="41">
        <f t="shared" si="40"/>
        <v>1</v>
      </c>
      <c r="Y104" s="41">
        <f t="shared" si="41"/>
        <v>0</v>
      </c>
      <c r="Z104" s="41">
        <f t="shared" si="42"/>
        <v>0</v>
      </c>
      <c r="AA104" s="41">
        <f t="shared" si="43"/>
        <v>0</v>
      </c>
      <c r="AB104" s="41">
        <f t="shared" si="44"/>
        <v>0</v>
      </c>
      <c r="AC104" s="41">
        <f t="shared" si="45"/>
        <v>0</v>
      </c>
      <c r="AD104" s="41">
        <f t="shared" si="46"/>
        <v>1</v>
      </c>
      <c r="AE104" s="41">
        <f t="shared" si="47"/>
        <v>0</v>
      </c>
      <c r="AF104" s="41">
        <f t="shared" si="48"/>
        <v>0</v>
      </c>
      <c r="AG104" s="41">
        <f t="shared" si="49"/>
        <v>0</v>
      </c>
    </row>
    <row r="105" spans="1:33" ht="14.4">
      <c r="A105" s="23">
        <v>1102910107</v>
      </c>
      <c r="B105" s="27" t="s">
        <v>261</v>
      </c>
      <c r="C105" s="27" t="s">
        <v>262</v>
      </c>
      <c r="D105" s="25">
        <v>75.7</v>
      </c>
      <c r="E105" s="26">
        <v>73.599999999999994</v>
      </c>
      <c r="F105" s="31">
        <v>62.2</v>
      </c>
      <c r="G105" s="32">
        <v>65.099999999999994</v>
      </c>
      <c r="H105" s="38">
        <v>72.7</v>
      </c>
      <c r="I105" s="41">
        <f t="shared" si="25"/>
        <v>0</v>
      </c>
      <c r="J105" s="41">
        <f t="shared" si="26"/>
        <v>0</v>
      </c>
      <c r="K105" s="40">
        <f t="shared" si="27"/>
        <v>0</v>
      </c>
      <c r="L105" s="40">
        <f t="shared" si="28"/>
        <v>1</v>
      </c>
      <c r="M105" s="40">
        <f t="shared" si="29"/>
        <v>0</v>
      </c>
      <c r="N105" s="41">
        <f t="shared" si="30"/>
        <v>0</v>
      </c>
      <c r="O105" s="41">
        <f t="shared" si="31"/>
        <v>0</v>
      </c>
      <c r="P105" s="41">
        <f t="shared" si="32"/>
        <v>1</v>
      </c>
      <c r="Q105" s="41">
        <f t="shared" si="33"/>
        <v>0</v>
      </c>
      <c r="R105" s="41">
        <f t="shared" si="34"/>
        <v>0</v>
      </c>
      <c r="S105" s="41">
        <f t="shared" si="35"/>
        <v>0</v>
      </c>
      <c r="T105" s="41">
        <f t="shared" si="36"/>
        <v>1</v>
      </c>
      <c r="U105" s="41">
        <f t="shared" si="37"/>
        <v>0</v>
      </c>
      <c r="V105" s="41">
        <f t="shared" si="38"/>
        <v>0</v>
      </c>
      <c r="W105" s="41">
        <f t="shared" si="39"/>
        <v>0</v>
      </c>
      <c r="X105" s="41">
        <f t="shared" si="40"/>
        <v>0</v>
      </c>
      <c r="Y105" s="41">
        <f t="shared" si="41"/>
        <v>1</v>
      </c>
      <c r="Z105" s="41">
        <f t="shared" si="42"/>
        <v>0</v>
      </c>
      <c r="AA105" s="41">
        <f t="shared" si="43"/>
        <v>0</v>
      </c>
      <c r="AB105" s="41">
        <f t="shared" si="44"/>
        <v>0</v>
      </c>
      <c r="AC105" s="41">
        <f t="shared" si="45"/>
        <v>0</v>
      </c>
      <c r="AD105" s="41">
        <f t="shared" si="46"/>
        <v>0</v>
      </c>
      <c r="AE105" s="41">
        <f t="shared" si="47"/>
        <v>1</v>
      </c>
      <c r="AF105" s="41">
        <f t="shared" si="48"/>
        <v>0</v>
      </c>
      <c r="AG105" s="41">
        <f t="shared" si="49"/>
        <v>0</v>
      </c>
    </row>
    <row r="106" spans="1:33" ht="14.4">
      <c r="A106" s="23">
        <v>1102910108</v>
      </c>
      <c r="B106" s="24" t="s">
        <v>263</v>
      </c>
      <c r="C106" s="24" t="s">
        <v>264</v>
      </c>
      <c r="D106" s="25">
        <v>76.5</v>
      </c>
      <c r="E106" s="26">
        <v>79.3</v>
      </c>
      <c r="F106" s="31">
        <v>69.400000000000006</v>
      </c>
      <c r="G106" s="32">
        <v>61.1</v>
      </c>
      <c r="H106" s="38">
        <v>68.2</v>
      </c>
      <c r="I106" s="41">
        <f t="shared" si="25"/>
        <v>0</v>
      </c>
      <c r="J106" s="41">
        <f t="shared" si="26"/>
        <v>0</v>
      </c>
      <c r="K106" s="40">
        <f t="shared" si="27"/>
        <v>0</v>
      </c>
      <c r="L106" s="40">
        <f t="shared" si="28"/>
        <v>1</v>
      </c>
      <c r="M106" s="40">
        <f t="shared" si="29"/>
        <v>0</v>
      </c>
      <c r="N106" s="41">
        <f t="shared" si="30"/>
        <v>0</v>
      </c>
      <c r="O106" s="41">
        <f t="shared" si="31"/>
        <v>0</v>
      </c>
      <c r="P106" s="41">
        <f t="shared" si="32"/>
        <v>0</v>
      </c>
      <c r="Q106" s="41">
        <f t="shared" si="33"/>
        <v>1</v>
      </c>
      <c r="R106" s="41">
        <f t="shared" si="34"/>
        <v>0</v>
      </c>
      <c r="S106" s="41">
        <f t="shared" si="35"/>
        <v>0</v>
      </c>
      <c r="T106" s="41">
        <f t="shared" si="36"/>
        <v>1</v>
      </c>
      <c r="U106" s="41">
        <f t="shared" si="37"/>
        <v>0</v>
      </c>
      <c r="V106" s="41">
        <f t="shared" si="38"/>
        <v>0</v>
      </c>
      <c r="W106" s="41">
        <f t="shared" si="39"/>
        <v>0</v>
      </c>
      <c r="X106" s="41">
        <f t="shared" si="40"/>
        <v>0</v>
      </c>
      <c r="Y106" s="41">
        <f t="shared" si="41"/>
        <v>1</v>
      </c>
      <c r="Z106" s="41">
        <f t="shared" si="42"/>
        <v>0</v>
      </c>
      <c r="AA106" s="41">
        <f t="shared" si="43"/>
        <v>0</v>
      </c>
      <c r="AB106" s="41">
        <f t="shared" si="44"/>
        <v>0</v>
      </c>
      <c r="AC106" s="41">
        <f t="shared" si="45"/>
        <v>0</v>
      </c>
      <c r="AD106" s="41">
        <f t="shared" si="46"/>
        <v>1</v>
      </c>
      <c r="AE106" s="41">
        <f t="shared" si="47"/>
        <v>0</v>
      </c>
      <c r="AF106" s="41">
        <f t="shared" si="48"/>
        <v>0</v>
      </c>
      <c r="AG106" s="41">
        <f t="shared" si="49"/>
        <v>0</v>
      </c>
    </row>
    <row r="107" spans="1:33" ht="14.4">
      <c r="A107" s="23">
        <v>1102910109</v>
      </c>
      <c r="B107" s="24" t="s">
        <v>265</v>
      </c>
      <c r="C107" s="24" t="s">
        <v>266</v>
      </c>
      <c r="D107" s="25">
        <v>66.8</v>
      </c>
      <c r="E107" s="26">
        <v>65.8</v>
      </c>
      <c r="F107" s="31">
        <v>61</v>
      </c>
      <c r="G107" s="32">
        <v>58.8</v>
      </c>
      <c r="H107" s="38">
        <v>67.099999999999994</v>
      </c>
      <c r="I107" s="41">
        <f t="shared" si="25"/>
        <v>0</v>
      </c>
      <c r="J107" s="41">
        <f t="shared" si="26"/>
        <v>1</v>
      </c>
      <c r="K107" s="40">
        <f t="shared" si="27"/>
        <v>0</v>
      </c>
      <c r="L107" s="40">
        <f t="shared" si="28"/>
        <v>0</v>
      </c>
      <c r="M107" s="40">
        <f t="shared" si="29"/>
        <v>0</v>
      </c>
      <c r="N107" s="41">
        <f t="shared" si="30"/>
        <v>0</v>
      </c>
      <c r="O107" s="41">
        <f t="shared" si="31"/>
        <v>1</v>
      </c>
      <c r="P107" s="41">
        <f t="shared" si="32"/>
        <v>0</v>
      </c>
      <c r="Q107" s="41">
        <f t="shared" si="33"/>
        <v>0</v>
      </c>
      <c r="R107" s="41">
        <f t="shared" si="34"/>
        <v>0</v>
      </c>
      <c r="S107" s="41">
        <f t="shared" si="35"/>
        <v>0</v>
      </c>
      <c r="T107" s="41">
        <f t="shared" si="36"/>
        <v>1</v>
      </c>
      <c r="U107" s="41">
        <f t="shared" si="37"/>
        <v>0</v>
      </c>
      <c r="V107" s="41">
        <f t="shared" si="38"/>
        <v>0</v>
      </c>
      <c r="W107" s="41">
        <f t="shared" si="39"/>
        <v>0</v>
      </c>
      <c r="X107" s="41">
        <f t="shared" si="40"/>
        <v>1</v>
      </c>
      <c r="Y107" s="41">
        <f t="shared" si="41"/>
        <v>0</v>
      </c>
      <c r="Z107" s="41">
        <f t="shared" si="42"/>
        <v>0</v>
      </c>
      <c r="AA107" s="41">
        <f t="shared" si="43"/>
        <v>0</v>
      </c>
      <c r="AB107" s="41">
        <f t="shared" si="44"/>
        <v>0</v>
      </c>
      <c r="AC107" s="41">
        <f t="shared" si="45"/>
        <v>0</v>
      </c>
      <c r="AD107" s="41">
        <f t="shared" si="46"/>
        <v>1</v>
      </c>
      <c r="AE107" s="41">
        <f t="shared" si="47"/>
        <v>0</v>
      </c>
      <c r="AF107" s="41">
        <f t="shared" si="48"/>
        <v>0</v>
      </c>
      <c r="AG107" s="41">
        <f t="shared" si="49"/>
        <v>0</v>
      </c>
    </row>
    <row r="108" spans="1:33" ht="14.4">
      <c r="A108" s="23">
        <v>1102910110</v>
      </c>
      <c r="B108" s="24" t="s">
        <v>267</v>
      </c>
      <c r="C108" s="24" t="s">
        <v>268</v>
      </c>
      <c r="D108" s="25">
        <v>71.8</v>
      </c>
      <c r="E108" s="26">
        <v>70.099999999999994</v>
      </c>
      <c r="F108" s="31">
        <v>67.099999999999994</v>
      </c>
      <c r="G108" s="32">
        <v>65.900000000000006</v>
      </c>
      <c r="H108" s="38">
        <v>68.900000000000006</v>
      </c>
      <c r="I108" s="41">
        <f t="shared" si="25"/>
        <v>0</v>
      </c>
      <c r="J108" s="41">
        <f t="shared" si="26"/>
        <v>0</v>
      </c>
      <c r="K108" s="40">
        <f t="shared" si="27"/>
        <v>1</v>
      </c>
      <c r="L108" s="40">
        <f t="shared" si="28"/>
        <v>0</v>
      </c>
      <c r="M108" s="40">
        <f t="shared" si="29"/>
        <v>0</v>
      </c>
      <c r="N108" s="41">
        <f t="shared" si="30"/>
        <v>0</v>
      </c>
      <c r="O108" s="41">
        <f t="shared" si="31"/>
        <v>0</v>
      </c>
      <c r="P108" s="41">
        <f t="shared" si="32"/>
        <v>1</v>
      </c>
      <c r="Q108" s="41">
        <f t="shared" si="33"/>
        <v>0</v>
      </c>
      <c r="R108" s="41">
        <f t="shared" si="34"/>
        <v>0</v>
      </c>
      <c r="S108" s="41">
        <f t="shared" si="35"/>
        <v>0</v>
      </c>
      <c r="T108" s="41">
        <f t="shared" si="36"/>
        <v>1</v>
      </c>
      <c r="U108" s="41">
        <f t="shared" si="37"/>
        <v>0</v>
      </c>
      <c r="V108" s="41">
        <f t="shared" si="38"/>
        <v>0</v>
      </c>
      <c r="W108" s="41">
        <f t="shared" si="39"/>
        <v>0</v>
      </c>
      <c r="X108" s="41">
        <f t="shared" si="40"/>
        <v>0</v>
      </c>
      <c r="Y108" s="41">
        <f t="shared" si="41"/>
        <v>1</v>
      </c>
      <c r="Z108" s="41">
        <f t="shared" si="42"/>
        <v>0</v>
      </c>
      <c r="AA108" s="41">
        <f t="shared" si="43"/>
        <v>0</v>
      </c>
      <c r="AB108" s="41">
        <f t="shared" si="44"/>
        <v>0</v>
      </c>
      <c r="AC108" s="41">
        <f t="shared" si="45"/>
        <v>0</v>
      </c>
      <c r="AD108" s="41">
        <f t="shared" si="46"/>
        <v>1</v>
      </c>
      <c r="AE108" s="41">
        <f t="shared" si="47"/>
        <v>0</v>
      </c>
      <c r="AF108" s="41">
        <f t="shared" si="48"/>
        <v>0</v>
      </c>
      <c r="AG108" s="41">
        <f t="shared" si="49"/>
        <v>0</v>
      </c>
    </row>
    <row r="109" spans="1:33" ht="14.4">
      <c r="A109" s="23">
        <v>1102910111</v>
      </c>
      <c r="B109" s="24" t="s">
        <v>269</v>
      </c>
      <c r="C109" s="24" t="s">
        <v>270</v>
      </c>
      <c r="D109" s="25">
        <v>78.400000000000006</v>
      </c>
      <c r="E109" s="26">
        <v>78.2</v>
      </c>
      <c r="F109" s="31">
        <v>67.8</v>
      </c>
      <c r="G109" s="32">
        <v>65</v>
      </c>
      <c r="H109" s="38">
        <v>67.5</v>
      </c>
      <c r="I109" s="41">
        <f t="shared" si="25"/>
        <v>0</v>
      </c>
      <c r="J109" s="41">
        <f t="shared" si="26"/>
        <v>0</v>
      </c>
      <c r="K109" s="40">
        <f t="shared" si="27"/>
        <v>0</v>
      </c>
      <c r="L109" s="40">
        <f t="shared" si="28"/>
        <v>1</v>
      </c>
      <c r="M109" s="40">
        <f t="shared" si="29"/>
        <v>0</v>
      </c>
      <c r="N109" s="41">
        <f t="shared" si="30"/>
        <v>0</v>
      </c>
      <c r="O109" s="41">
        <f t="shared" si="31"/>
        <v>0</v>
      </c>
      <c r="P109" s="41">
        <f t="shared" si="32"/>
        <v>0</v>
      </c>
      <c r="Q109" s="41">
        <f t="shared" si="33"/>
        <v>1</v>
      </c>
      <c r="R109" s="41">
        <f t="shared" si="34"/>
        <v>0</v>
      </c>
      <c r="S109" s="41">
        <f t="shared" si="35"/>
        <v>0</v>
      </c>
      <c r="T109" s="41">
        <f t="shared" si="36"/>
        <v>1</v>
      </c>
      <c r="U109" s="41">
        <f t="shared" si="37"/>
        <v>0</v>
      </c>
      <c r="V109" s="41">
        <f t="shared" si="38"/>
        <v>0</v>
      </c>
      <c r="W109" s="41">
        <f t="shared" si="39"/>
        <v>0</v>
      </c>
      <c r="X109" s="41">
        <f t="shared" si="40"/>
        <v>0</v>
      </c>
      <c r="Y109" s="41">
        <f t="shared" si="41"/>
        <v>1</v>
      </c>
      <c r="Z109" s="41">
        <f t="shared" si="42"/>
        <v>0</v>
      </c>
      <c r="AA109" s="41">
        <f t="shared" si="43"/>
        <v>0</v>
      </c>
      <c r="AB109" s="41">
        <f t="shared" si="44"/>
        <v>0</v>
      </c>
      <c r="AC109" s="41">
        <f t="shared" si="45"/>
        <v>0</v>
      </c>
      <c r="AD109" s="41">
        <f t="shared" si="46"/>
        <v>1</v>
      </c>
      <c r="AE109" s="41">
        <f t="shared" si="47"/>
        <v>0</v>
      </c>
      <c r="AF109" s="41">
        <f t="shared" si="48"/>
        <v>0</v>
      </c>
      <c r="AG109" s="41">
        <f t="shared" si="49"/>
        <v>0</v>
      </c>
    </row>
    <row r="110" spans="1:33" ht="14.4">
      <c r="A110" s="23">
        <v>1102910112</v>
      </c>
      <c r="B110" s="27" t="s">
        <v>271</v>
      </c>
      <c r="C110" s="27" t="s">
        <v>272</v>
      </c>
      <c r="D110" s="25">
        <v>62.8</v>
      </c>
      <c r="E110" s="26">
        <v>60</v>
      </c>
      <c r="F110" s="31">
        <v>64.599999999999994</v>
      </c>
      <c r="G110" s="32">
        <v>72.5</v>
      </c>
      <c r="H110" s="38">
        <v>78.2</v>
      </c>
      <c r="I110" s="41">
        <f t="shared" si="25"/>
        <v>0</v>
      </c>
      <c r="J110" s="41">
        <f t="shared" si="26"/>
        <v>1</v>
      </c>
      <c r="K110" s="40">
        <f t="shared" si="27"/>
        <v>0</v>
      </c>
      <c r="L110" s="40">
        <f t="shared" si="28"/>
        <v>0</v>
      </c>
      <c r="M110" s="40">
        <f t="shared" si="29"/>
        <v>0</v>
      </c>
      <c r="N110" s="41">
        <f t="shared" si="30"/>
        <v>0</v>
      </c>
      <c r="O110" s="41">
        <f t="shared" si="31"/>
        <v>1</v>
      </c>
      <c r="P110" s="41">
        <f t="shared" si="32"/>
        <v>0</v>
      </c>
      <c r="Q110" s="41">
        <f t="shared" si="33"/>
        <v>0</v>
      </c>
      <c r="R110" s="41">
        <f t="shared" si="34"/>
        <v>0</v>
      </c>
      <c r="S110" s="41">
        <f t="shared" si="35"/>
        <v>0</v>
      </c>
      <c r="T110" s="41">
        <f t="shared" si="36"/>
        <v>1</v>
      </c>
      <c r="U110" s="41">
        <f t="shared" si="37"/>
        <v>0</v>
      </c>
      <c r="V110" s="41">
        <f t="shared" si="38"/>
        <v>0</v>
      </c>
      <c r="W110" s="41">
        <f t="shared" si="39"/>
        <v>0</v>
      </c>
      <c r="X110" s="41">
        <f t="shared" si="40"/>
        <v>0</v>
      </c>
      <c r="Y110" s="41">
        <f t="shared" si="41"/>
        <v>0</v>
      </c>
      <c r="Z110" s="41">
        <f t="shared" si="42"/>
        <v>1</v>
      </c>
      <c r="AA110" s="41">
        <f t="shared" si="43"/>
        <v>0</v>
      </c>
      <c r="AB110" s="41">
        <f t="shared" si="44"/>
        <v>0</v>
      </c>
      <c r="AC110" s="41">
        <f t="shared" si="45"/>
        <v>0</v>
      </c>
      <c r="AD110" s="41">
        <f t="shared" si="46"/>
        <v>0</v>
      </c>
      <c r="AE110" s="41">
        <f t="shared" si="47"/>
        <v>0</v>
      </c>
      <c r="AF110" s="41">
        <f t="shared" si="48"/>
        <v>1</v>
      </c>
      <c r="AG110" s="41">
        <f t="shared" si="49"/>
        <v>0</v>
      </c>
    </row>
    <row r="111" spans="1:33" ht="14.4">
      <c r="A111" s="23">
        <v>1102910113</v>
      </c>
      <c r="B111" s="24" t="s">
        <v>273</v>
      </c>
      <c r="C111" s="24" t="s">
        <v>274</v>
      </c>
      <c r="D111" s="25">
        <v>71</v>
      </c>
      <c r="E111" s="26">
        <v>69.400000000000006</v>
      </c>
      <c r="F111" s="31">
        <v>60.7</v>
      </c>
      <c r="G111" s="32">
        <v>61.2</v>
      </c>
      <c r="H111" s="38">
        <v>64.900000000000006</v>
      </c>
      <c r="I111" s="41">
        <f t="shared" si="25"/>
        <v>0</v>
      </c>
      <c r="J111" s="41">
        <f t="shared" si="26"/>
        <v>0</v>
      </c>
      <c r="K111" s="40">
        <f t="shared" si="27"/>
        <v>1</v>
      </c>
      <c r="L111" s="40">
        <f t="shared" si="28"/>
        <v>0</v>
      </c>
      <c r="M111" s="40">
        <f t="shared" si="29"/>
        <v>0</v>
      </c>
      <c r="N111" s="41">
        <f t="shared" si="30"/>
        <v>0</v>
      </c>
      <c r="O111" s="41">
        <f t="shared" si="31"/>
        <v>1</v>
      </c>
      <c r="P111" s="41">
        <f t="shared" si="32"/>
        <v>0</v>
      </c>
      <c r="Q111" s="41">
        <f t="shared" si="33"/>
        <v>0</v>
      </c>
      <c r="R111" s="41">
        <f t="shared" si="34"/>
        <v>0</v>
      </c>
      <c r="S111" s="41">
        <f t="shared" si="35"/>
        <v>0</v>
      </c>
      <c r="T111" s="41">
        <f t="shared" si="36"/>
        <v>1</v>
      </c>
      <c r="U111" s="41">
        <f t="shared" si="37"/>
        <v>0</v>
      </c>
      <c r="V111" s="41">
        <f t="shared" si="38"/>
        <v>0</v>
      </c>
      <c r="W111" s="41">
        <f t="shared" si="39"/>
        <v>0</v>
      </c>
      <c r="X111" s="41">
        <f t="shared" si="40"/>
        <v>0</v>
      </c>
      <c r="Y111" s="41">
        <f t="shared" si="41"/>
        <v>1</v>
      </c>
      <c r="Z111" s="41">
        <f t="shared" si="42"/>
        <v>0</v>
      </c>
      <c r="AA111" s="41">
        <f t="shared" si="43"/>
        <v>0</v>
      </c>
      <c r="AB111" s="41">
        <f t="shared" si="44"/>
        <v>0</v>
      </c>
      <c r="AC111" s="41">
        <f t="shared" si="45"/>
        <v>0</v>
      </c>
      <c r="AD111" s="41">
        <f t="shared" si="46"/>
        <v>1</v>
      </c>
      <c r="AE111" s="41">
        <f t="shared" si="47"/>
        <v>0</v>
      </c>
      <c r="AF111" s="41">
        <f t="shared" si="48"/>
        <v>0</v>
      </c>
      <c r="AG111" s="41">
        <f t="shared" si="49"/>
        <v>0</v>
      </c>
    </row>
    <row r="112" spans="1:33" ht="14.4">
      <c r="A112" s="23">
        <v>1102910114</v>
      </c>
      <c r="B112" s="27" t="s">
        <v>275</v>
      </c>
      <c r="C112" s="27" t="s">
        <v>276</v>
      </c>
      <c r="D112" s="25">
        <v>65.099999999999994</v>
      </c>
      <c r="E112" s="26">
        <v>68.5</v>
      </c>
      <c r="F112" s="31">
        <v>65.099999999999994</v>
      </c>
      <c r="G112" s="32">
        <v>64.400000000000006</v>
      </c>
      <c r="H112" s="38">
        <v>71.7</v>
      </c>
      <c r="I112" s="41">
        <f t="shared" si="25"/>
        <v>0</v>
      </c>
      <c r="J112" s="41">
        <f t="shared" si="26"/>
        <v>1</v>
      </c>
      <c r="K112" s="40">
        <f t="shared" si="27"/>
        <v>0</v>
      </c>
      <c r="L112" s="40">
        <f t="shared" si="28"/>
        <v>0</v>
      </c>
      <c r="M112" s="40">
        <f t="shared" si="29"/>
        <v>0</v>
      </c>
      <c r="N112" s="41">
        <f t="shared" si="30"/>
        <v>0</v>
      </c>
      <c r="O112" s="41">
        <f t="shared" si="31"/>
        <v>1</v>
      </c>
      <c r="P112" s="41">
        <f t="shared" si="32"/>
        <v>0</v>
      </c>
      <c r="Q112" s="41">
        <f t="shared" si="33"/>
        <v>0</v>
      </c>
      <c r="R112" s="41">
        <f t="shared" si="34"/>
        <v>0</v>
      </c>
      <c r="S112" s="41">
        <f t="shared" si="35"/>
        <v>0</v>
      </c>
      <c r="T112" s="41">
        <f t="shared" si="36"/>
        <v>1</v>
      </c>
      <c r="U112" s="41">
        <f t="shared" si="37"/>
        <v>0</v>
      </c>
      <c r="V112" s="41">
        <f t="shared" si="38"/>
        <v>0</v>
      </c>
      <c r="W112" s="41">
        <f t="shared" si="39"/>
        <v>0</v>
      </c>
      <c r="X112" s="41">
        <f t="shared" si="40"/>
        <v>0</v>
      </c>
      <c r="Y112" s="41">
        <f t="shared" si="41"/>
        <v>1</v>
      </c>
      <c r="Z112" s="41">
        <f t="shared" si="42"/>
        <v>0</v>
      </c>
      <c r="AA112" s="41">
        <f t="shared" si="43"/>
        <v>0</v>
      </c>
      <c r="AB112" s="41">
        <f t="shared" si="44"/>
        <v>0</v>
      </c>
      <c r="AC112" s="41">
        <f t="shared" si="45"/>
        <v>0</v>
      </c>
      <c r="AD112" s="41">
        <f t="shared" si="46"/>
        <v>0</v>
      </c>
      <c r="AE112" s="41">
        <f t="shared" si="47"/>
        <v>1</v>
      </c>
      <c r="AF112" s="41">
        <f t="shared" si="48"/>
        <v>0</v>
      </c>
      <c r="AG112" s="41">
        <f t="shared" si="49"/>
        <v>0</v>
      </c>
    </row>
    <row r="113" spans="1:33" ht="14.4">
      <c r="A113" s="23">
        <v>1102910115</v>
      </c>
      <c r="B113" s="24" t="s">
        <v>277</v>
      </c>
      <c r="C113" s="24" t="s">
        <v>278</v>
      </c>
      <c r="D113" s="25">
        <v>79.5</v>
      </c>
      <c r="E113" s="26">
        <v>78.5</v>
      </c>
      <c r="F113" s="31">
        <v>74.3</v>
      </c>
      <c r="G113" s="32">
        <v>79.900000000000006</v>
      </c>
      <c r="H113" s="38">
        <v>72.3</v>
      </c>
      <c r="I113" s="41">
        <f t="shared" si="25"/>
        <v>0</v>
      </c>
      <c r="J113" s="41">
        <f t="shared" si="26"/>
        <v>0</v>
      </c>
      <c r="K113" s="40">
        <f t="shared" si="27"/>
        <v>0</v>
      </c>
      <c r="L113" s="40">
        <f t="shared" si="28"/>
        <v>1</v>
      </c>
      <c r="M113" s="40">
        <f t="shared" si="29"/>
        <v>0</v>
      </c>
      <c r="N113" s="41">
        <f t="shared" si="30"/>
        <v>0</v>
      </c>
      <c r="O113" s="41">
        <f t="shared" si="31"/>
        <v>0</v>
      </c>
      <c r="P113" s="41">
        <f t="shared" si="32"/>
        <v>0</v>
      </c>
      <c r="Q113" s="41">
        <f t="shared" si="33"/>
        <v>1</v>
      </c>
      <c r="R113" s="41">
        <f t="shared" si="34"/>
        <v>0</v>
      </c>
      <c r="S113" s="41">
        <f t="shared" si="35"/>
        <v>0</v>
      </c>
      <c r="T113" s="41">
        <f t="shared" si="36"/>
        <v>0</v>
      </c>
      <c r="U113" s="41">
        <f t="shared" si="37"/>
        <v>1</v>
      </c>
      <c r="V113" s="41">
        <f t="shared" si="38"/>
        <v>0</v>
      </c>
      <c r="W113" s="41">
        <f t="shared" si="39"/>
        <v>0</v>
      </c>
      <c r="X113" s="41">
        <f t="shared" si="40"/>
        <v>0</v>
      </c>
      <c r="Y113" s="41">
        <f t="shared" si="41"/>
        <v>0</v>
      </c>
      <c r="Z113" s="41">
        <f t="shared" si="42"/>
        <v>0</v>
      </c>
      <c r="AA113" s="41">
        <f t="shared" si="43"/>
        <v>1</v>
      </c>
      <c r="AB113" s="41">
        <f t="shared" si="44"/>
        <v>0</v>
      </c>
      <c r="AC113" s="41">
        <f t="shared" si="45"/>
        <v>0</v>
      </c>
      <c r="AD113" s="41">
        <f t="shared" si="46"/>
        <v>0</v>
      </c>
      <c r="AE113" s="41">
        <f t="shared" si="47"/>
        <v>1</v>
      </c>
      <c r="AF113" s="41">
        <f t="shared" si="48"/>
        <v>0</v>
      </c>
      <c r="AG113" s="41">
        <f t="shared" si="49"/>
        <v>0</v>
      </c>
    </row>
    <row r="114" spans="1:33" ht="14.4">
      <c r="A114" s="23">
        <v>1102910116</v>
      </c>
      <c r="B114" s="24" t="s">
        <v>279</v>
      </c>
      <c r="C114" s="24" t="s">
        <v>280</v>
      </c>
      <c r="D114" s="25">
        <v>68</v>
      </c>
      <c r="E114" s="26">
        <v>63.5</v>
      </c>
      <c r="F114" s="31">
        <v>56</v>
      </c>
      <c r="G114" s="32">
        <v>55.6</v>
      </c>
      <c r="H114" s="38">
        <v>58</v>
      </c>
      <c r="I114" s="41">
        <f t="shared" si="25"/>
        <v>0</v>
      </c>
      <c r="J114" s="41">
        <f t="shared" si="26"/>
        <v>1</v>
      </c>
      <c r="K114" s="40">
        <f t="shared" si="27"/>
        <v>0</v>
      </c>
      <c r="L114" s="40">
        <f t="shared" si="28"/>
        <v>0</v>
      </c>
      <c r="M114" s="40">
        <f t="shared" si="29"/>
        <v>0</v>
      </c>
      <c r="N114" s="41">
        <f t="shared" si="30"/>
        <v>0</v>
      </c>
      <c r="O114" s="41">
        <f t="shared" si="31"/>
        <v>1</v>
      </c>
      <c r="P114" s="41">
        <f t="shared" si="32"/>
        <v>0</v>
      </c>
      <c r="Q114" s="41">
        <f t="shared" si="33"/>
        <v>0</v>
      </c>
      <c r="R114" s="41">
        <f t="shared" si="34"/>
        <v>0</v>
      </c>
      <c r="S114" s="41">
        <f t="shared" si="35"/>
        <v>1</v>
      </c>
      <c r="T114" s="41">
        <f t="shared" si="36"/>
        <v>0</v>
      </c>
      <c r="U114" s="41">
        <f t="shared" si="37"/>
        <v>0</v>
      </c>
      <c r="V114" s="41">
        <f t="shared" si="38"/>
        <v>0</v>
      </c>
      <c r="W114" s="41">
        <f t="shared" si="39"/>
        <v>0</v>
      </c>
      <c r="X114" s="41">
        <f t="shared" si="40"/>
        <v>1</v>
      </c>
      <c r="Y114" s="41">
        <f t="shared" si="41"/>
        <v>0</v>
      </c>
      <c r="Z114" s="41">
        <f t="shared" si="42"/>
        <v>0</v>
      </c>
      <c r="AA114" s="41">
        <f t="shared" si="43"/>
        <v>0</v>
      </c>
      <c r="AB114" s="41">
        <f t="shared" si="44"/>
        <v>0</v>
      </c>
      <c r="AC114" s="41">
        <f t="shared" si="45"/>
        <v>1</v>
      </c>
      <c r="AD114" s="41">
        <f t="shared" si="46"/>
        <v>0</v>
      </c>
      <c r="AE114" s="41">
        <f t="shared" si="47"/>
        <v>0</v>
      </c>
      <c r="AF114" s="41">
        <f t="shared" si="48"/>
        <v>0</v>
      </c>
      <c r="AG114" s="41">
        <f t="shared" si="49"/>
        <v>0</v>
      </c>
    </row>
    <row r="115" spans="1:33" ht="14.4">
      <c r="A115" s="23">
        <v>1102910117</v>
      </c>
      <c r="B115" s="24" t="s">
        <v>281</v>
      </c>
      <c r="C115" s="24" t="s">
        <v>282</v>
      </c>
      <c r="D115" s="25">
        <v>68.599999999999994</v>
      </c>
      <c r="E115" s="26">
        <v>66</v>
      </c>
      <c r="F115" s="31">
        <v>63.5</v>
      </c>
      <c r="G115" s="32">
        <v>55.4</v>
      </c>
      <c r="H115" s="38">
        <v>57.8</v>
      </c>
      <c r="I115" s="41">
        <f t="shared" si="25"/>
        <v>0</v>
      </c>
      <c r="J115" s="41">
        <f t="shared" si="26"/>
        <v>1</v>
      </c>
      <c r="K115" s="40">
        <f t="shared" si="27"/>
        <v>0</v>
      </c>
      <c r="L115" s="40">
        <f t="shared" si="28"/>
        <v>0</v>
      </c>
      <c r="M115" s="40">
        <f t="shared" si="29"/>
        <v>0</v>
      </c>
      <c r="N115" s="41">
        <f t="shared" si="30"/>
        <v>0</v>
      </c>
      <c r="O115" s="41">
        <f t="shared" si="31"/>
        <v>1</v>
      </c>
      <c r="P115" s="41">
        <f t="shared" si="32"/>
        <v>0</v>
      </c>
      <c r="Q115" s="41">
        <f t="shared" si="33"/>
        <v>0</v>
      </c>
      <c r="R115" s="41">
        <f t="shared" si="34"/>
        <v>0</v>
      </c>
      <c r="S115" s="41">
        <f t="shared" si="35"/>
        <v>0</v>
      </c>
      <c r="T115" s="41">
        <f t="shared" si="36"/>
        <v>1</v>
      </c>
      <c r="U115" s="41">
        <f t="shared" si="37"/>
        <v>0</v>
      </c>
      <c r="V115" s="41">
        <f t="shared" si="38"/>
        <v>0</v>
      </c>
      <c r="W115" s="41">
        <f t="shared" si="39"/>
        <v>0</v>
      </c>
      <c r="X115" s="41">
        <f t="shared" si="40"/>
        <v>1</v>
      </c>
      <c r="Y115" s="41">
        <f t="shared" si="41"/>
        <v>0</v>
      </c>
      <c r="Z115" s="41">
        <f t="shared" si="42"/>
        <v>0</v>
      </c>
      <c r="AA115" s="41">
        <f t="shared" si="43"/>
        <v>0</v>
      </c>
      <c r="AB115" s="41">
        <f t="shared" si="44"/>
        <v>0</v>
      </c>
      <c r="AC115" s="41">
        <f t="shared" si="45"/>
        <v>1</v>
      </c>
      <c r="AD115" s="41">
        <f t="shared" si="46"/>
        <v>0</v>
      </c>
      <c r="AE115" s="41">
        <f t="shared" si="47"/>
        <v>0</v>
      </c>
      <c r="AF115" s="41">
        <f t="shared" si="48"/>
        <v>0</v>
      </c>
      <c r="AG115" s="41">
        <f t="shared" si="49"/>
        <v>0</v>
      </c>
    </row>
    <row r="116" spans="1:33" ht="14.4">
      <c r="A116" s="23">
        <v>1102910118</v>
      </c>
      <c r="B116" s="24" t="s">
        <v>283</v>
      </c>
      <c r="C116" s="24" t="s">
        <v>284</v>
      </c>
      <c r="D116" s="25">
        <v>68.5</v>
      </c>
      <c r="E116" s="26">
        <v>66.599999999999994</v>
      </c>
      <c r="F116" s="31">
        <v>62</v>
      </c>
      <c r="G116" s="32">
        <v>58.3</v>
      </c>
      <c r="H116" s="38">
        <v>59.4</v>
      </c>
      <c r="I116" s="41">
        <f t="shared" si="25"/>
        <v>0</v>
      </c>
      <c r="J116" s="41">
        <f t="shared" si="26"/>
        <v>1</v>
      </c>
      <c r="K116" s="40">
        <f t="shared" si="27"/>
        <v>0</v>
      </c>
      <c r="L116" s="40">
        <f t="shared" si="28"/>
        <v>0</v>
      </c>
      <c r="M116" s="40">
        <f t="shared" si="29"/>
        <v>0</v>
      </c>
      <c r="N116" s="41">
        <f t="shared" si="30"/>
        <v>0</v>
      </c>
      <c r="O116" s="41">
        <f t="shared" si="31"/>
        <v>1</v>
      </c>
      <c r="P116" s="41">
        <f t="shared" si="32"/>
        <v>0</v>
      </c>
      <c r="Q116" s="41">
        <f t="shared" si="33"/>
        <v>0</v>
      </c>
      <c r="R116" s="41">
        <f t="shared" si="34"/>
        <v>0</v>
      </c>
      <c r="S116" s="41">
        <f t="shared" si="35"/>
        <v>0</v>
      </c>
      <c r="T116" s="41">
        <f t="shared" si="36"/>
        <v>1</v>
      </c>
      <c r="U116" s="41">
        <f t="shared" si="37"/>
        <v>0</v>
      </c>
      <c r="V116" s="41">
        <f t="shared" si="38"/>
        <v>0</v>
      </c>
      <c r="W116" s="41">
        <f t="shared" si="39"/>
        <v>0</v>
      </c>
      <c r="X116" s="41">
        <f t="shared" si="40"/>
        <v>1</v>
      </c>
      <c r="Y116" s="41">
        <f t="shared" si="41"/>
        <v>0</v>
      </c>
      <c r="Z116" s="41">
        <f t="shared" si="42"/>
        <v>0</v>
      </c>
      <c r="AA116" s="41">
        <f t="shared" si="43"/>
        <v>0</v>
      </c>
      <c r="AB116" s="41">
        <f t="shared" si="44"/>
        <v>0</v>
      </c>
      <c r="AC116" s="41">
        <f t="shared" si="45"/>
        <v>1</v>
      </c>
      <c r="AD116" s="41">
        <f t="shared" si="46"/>
        <v>0</v>
      </c>
      <c r="AE116" s="41">
        <f t="shared" si="47"/>
        <v>0</v>
      </c>
      <c r="AF116" s="41">
        <f t="shared" si="48"/>
        <v>0</v>
      </c>
      <c r="AG116" s="41">
        <f t="shared" si="49"/>
        <v>0</v>
      </c>
    </row>
    <row r="117" spans="1:33" ht="14.4">
      <c r="A117" s="23">
        <v>1102910119</v>
      </c>
      <c r="B117" s="24" t="s">
        <v>285</v>
      </c>
      <c r="C117" s="24" t="s">
        <v>286</v>
      </c>
      <c r="D117" s="25">
        <v>65</v>
      </c>
      <c r="E117" s="26">
        <v>63.1</v>
      </c>
      <c r="F117" s="31">
        <v>62.3</v>
      </c>
      <c r="G117" s="32">
        <v>65.599999999999994</v>
      </c>
      <c r="H117" s="38">
        <v>60.8</v>
      </c>
      <c r="I117" s="41">
        <f t="shared" si="25"/>
        <v>0</v>
      </c>
      <c r="J117" s="41">
        <f t="shared" si="26"/>
        <v>1</v>
      </c>
      <c r="K117" s="40">
        <f t="shared" si="27"/>
        <v>0</v>
      </c>
      <c r="L117" s="40">
        <f t="shared" si="28"/>
        <v>0</v>
      </c>
      <c r="M117" s="40">
        <f t="shared" si="29"/>
        <v>0</v>
      </c>
      <c r="N117" s="41">
        <f t="shared" si="30"/>
        <v>0</v>
      </c>
      <c r="O117" s="41">
        <f t="shared" si="31"/>
        <v>1</v>
      </c>
      <c r="P117" s="41">
        <f t="shared" si="32"/>
        <v>0</v>
      </c>
      <c r="Q117" s="41">
        <f t="shared" si="33"/>
        <v>0</v>
      </c>
      <c r="R117" s="41">
        <f t="shared" si="34"/>
        <v>0</v>
      </c>
      <c r="S117" s="41">
        <f t="shared" si="35"/>
        <v>0</v>
      </c>
      <c r="T117" s="41">
        <f t="shared" si="36"/>
        <v>1</v>
      </c>
      <c r="U117" s="41">
        <f t="shared" si="37"/>
        <v>0</v>
      </c>
      <c r="V117" s="41">
        <f t="shared" si="38"/>
        <v>0</v>
      </c>
      <c r="W117" s="41">
        <f t="shared" si="39"/>
        <v>0</v>
      </c>
      <c r="X117" s="41">
        <f t="shared" si="40"/>
        <v>0</v>
      </c>
      <c r="Y117" s="41">
        <f t="shared" si="41"/>
        <v>1</v>
      </c>
      <c r="Z117" s="41">
        <f t="shared" si="42"/>
        <v>0</v>
      </c>
      <c r="AA117" s="41">
        <f t="shared" si="43"/>
        <v>0</v>
      </c>
      <c r="AB117" s="41">
        <f t="shared" si="44"/>
        <v>0</v>
      </c>
      <c r="AC117" s="41">
        <f t="shared" si="45"/>
        <v>0</v>
      </c>
      <c r="AD117" s="41">
        <f t="shared" si="46"/>
        <v>1</v>
      </c>
      <c r="AE117" s="41">
        <f t="shared" si="47"/>
        <v>0</v>
      </c>
      <c r="AF117" s="41">
        <f t="shared" si="48"/>
        <v>0</v>
      </c>
      <c r="AG117" s="41">
        <f t="shared" si="49"/>
        <v>0</v>
      </c>
    </row>
    <row r="118" spans="1:33" ht="14.4">
      <c r="A118" s="23">
        <v>1102910121</v>
      </c>
      <c r="B118" s="24" t="s">
        <v>289</v>
      </c>
      <c r="C118" s="24" t="s">
        <v>290</v>
      </c>
      <c r="D118" s="25">
        <v>72.599999999999994</v>
      </c>
      <c r="E118" s="26">
        <v>67.5</v>
      </c>
      <c r="F118" s="31">
        <v>62.7</v>
      </c>
      <c r="G118" s="32">
        <v>60.6</v>
      </c>
      <c r="H118" s="38">
        <v>65.5</v>
      </c>
      <c r="I118" s="41">
        <f t="shared" si="25"/>
        <v>0</v>
      </c>
      <c r="J118" s="41">
        <f t="shared" si="26"/>
        <v>0</v>
      </c>
      <c r="K118" s="40">
        <f t="shared" si="27"/>
        <v>1</v>
      </c>
      <c r="L118" s="40">
        <f t="shared" si="28"/>
        <v>0</v>
      </c>
      <c r="M118" s="40">
        <f t="shared" si="29"/>
        <v>0</v>
      </c>
      <c r="N118" s="41">
        <f t="shared" si="30"/>
        <v>0</v>
      </c>
      <c r="O118" s="41">
        <f t="shared" si="31"/>
        <v>1</v>
      </c>
      <c r="P118" s="41">
        <f t="shared" si="32"/>
        <v>0</v>
      </c>
      <c r="Q118" s="41">
        <f t="shared" si="33"/>
        <v>0</v>
      </c>
      <c r="R118" s="41">
        <f t="shared" si="34"/>
        <v>0</v>
      </c>
      <c r="S118" s="41">
        <f t="shared" si="35"/>
        <v>0</v>
      </c>
      <c r="T118" s="41">
        <f t="shared" si="36"/>
        <v>1</v>
      </c>
      <c r="U118" s="41">
        <f t="shared" si="37"/>
        <v>0</v>
      </c>
      <c r="V118" s="41">
        <f t="shared" si="38"/>
        <v>0</v>
      </c>
      <c r="W118" s="41">
        <f t="shared" si="39"/>
        <v>0</v>
      </c>
      <c r="X118" s="41">
        <f t="shared" si="40"/>
        <v>0</v>
      </c>
      <c r="Y118" s="41">
        <f t="shared" si="41"/>
        <v>1</v>
      </c>
      <c r="Z118" s="41">
        <f t="shared" si="42"/>
        <v>0</v>
      </c>
      <c r="AA118" s="41">
        <f t="shared" si="43"/>
        <v>0</v>
      </c>
      <c r="AB118" s="41">
        <f t="shared" si="44"/>
        <v>0</v>
      </c>
      <c r="AC118" s="41">
        <f t="shared" si="45"/>
        <v>0</v>
      </c>
      <c r="AD118" s="41">
        <f t="shared" si="46"/>
        <v>1</v>
      </c>
      <c r="AE118" s="41">
        <f t="shared" si="47"/>
        <v>0</v>
      </c>
      <c r="AF118" s="41">
        <f t="shared" si="48"/>
        <v>0</v>
      </c>
      <c r="AG118" s="41">
        <f t="shared" si="49"/>
        <v>0</v>
      </c>
    </row>
    <row r="119" spans="1:33" ht="14.4">
      <c r="A119" s="23">
        <v>1102910122</v>
      </c>
      <c r="B119" s="24" t="s">
        <v>291</v>
      </c>
      <c r="C119" s="24" t="s">
        <v>292</v>
      </c>
      <c r="D119" s="25">
        <v>72.2</v>
      </c>
      <c r="E119" s="26">
        <v>70</v>
      </c>
      <c r="F119" s="31">
        <v>65.3</v>
      </c>
      <c r="G119" s="32">
        <v>61.7</v>
      </c>
      <c r="H119" s="38">
        <v>73.2</v>
      </c>
      <c r="I119" s="41">
        <f t="shared" si="25"/>
        <v>0</v>
      </c>
      <c r="J119" s="41">
        <f t="shared" si="26"/>
        <v>0</v>
      </c>
      <c r="K119" s="40">
        <f t="shared" si="27"/>
        <v>1</v>
      </c>
      <c r="L119" s="40">
        <f t="shared" si="28"/>
        <v>0</v>
      </c>
      <c r="M119" s="40">
        <f t="shared" si="29"/>
        <v>0</v>
      </c>
      <c r="N119" s="41">
        <f t="shared" si="30"/>
        <v>0</v>
      </c>
      <c r="O119" s="41">
        <f t="shared" si="31"/>
        <v>0</v>
      </c>
      <c r="P119" s="41">
        <f t="shared" si="32"/>
        <v>1</v>
      </c>
      <c r="Q119" s="41">
        <f t="shared" si="33"/>
        <v>0</v>
      </c>
      <c r="R119" s="41">
        <f t="shared" si="34"/>
        <v>0</v>
      </c>
      <c r="S119" s="41">
        <f t="shared" si="35"/>
        <v>0</v>
      </c>
      <c r="T119" s="41">
        <f t="shared" si="36"/>
        <v>1</v>
      </c>
      <c r="U119" s="41">
        <f t="shared" si="37"/>
        <v>0</v>
      </c>
      <c r="V119" s="41">
        <f t="shared" si="38"/>
        <v>0</v>
      </c>
      <c r="W119" s="41">
        <f t="shared" si="39"/>
        <v>0</v>
      </c>
      <c r="X119" s="41">
        <f t="shared" si="40"/>
        <v>0</v>
      </c>
      <c r="Y119" s="41">
        <f t="shared" si="41"/>
        <v>1</v>
      </c>
      <c r="Z119" s="41">
        <f t="shared" si="42"/>
        <v>0</v>
      </c>
      <c r="AA119" s="41">
        <f t="shared" si="43"/>
        <v>0</v>
      </c>
      <c r="AB119" s="41">
        <f t="shared" si="44"/>
        <v>0</v>
      </c>
      <c r="AC119" s="41">
        <f t="shared" si="45"/>
        <v>0</v>
      </c>
      <c r="AD119" s="41">
        <f t="shared" si="46"/>
        <v>0</v>
      </c>
      <c r="AE119" s="41">
        <f t="shared" si="47"/>
        <v>1</v>
      </c>
      <c r="AF119" s="41">
        <f t="shared" si="48"/>
        <v>0</v>
      </c>
      <c r="AG119" s="41">
        <f t="shared" si="49"/>
        <v>0</v>
      </c>
    </row>
    <row r="120" spans="1:33" ht="14.4">
      <c r="A120" s="23">
        <v>1102910123</v>
      </c>
      <c r="B120" s="24" t="s">
        <v>293</v>
      </c>
      <c r="C120" s="24" t="s">
        <v>294</v>
      </c>
      <c r="D120" s="25">
        <v>64.8</v>
      </c>
      <c r="E120" s="26">
        <v>77.7</v>
      </c>
      <c r="F120" s="31">
        <v>65.2</v>
      </c>
      <c r="G120" s="32">
        <v>65.5</v>
      </c>
      <c r="H120" s="38">
        <v>70.099999999999994</v>
      </c>
      <c r="I120" s="41">
        <f t="shared" si="25"/>
        <v>0</v>
      </c>
      <c r="J120" s="41">
        <f t="shared" si="26"/>
        <v>1</v>
      </c>
      <c r="K120" s="40">
        <f t="shared" si="27"/>
        <v>0</v>
      </c>
      <c r="L120" s="40">
        <f t="shared" si="28"/>
        <v>0</v>
      </c>
      <c r="M120" s="40">
        <f t="shared" si="29"/>
        <v>0</v>
      </c>
      <c r="N120" s="41">
        <f t="shared" si="30"/>
        <v>0</v>
      </c>
      <c r="O120" s="41">
        <f t="shared" si="31"/>
        <v>0</v>
      </c>
      <c r="P120" s="41">
        <f t="shared" si="32"/>
        <v>0</v>
      </c>
      <c r="Q120" s="41">
        <f t="shared" si="33"/>
        <v>1</v>
      </c>
      <c r="R120" s="41">
        <f t="shared" si="34"/>
        <v>0</v>
      </c>
      <c r="S120" s="41">
        <f t="shared" si="35"/>
        <v>0</v>
      </c>
      <c r="T120" s="41">
        <f t="shared" si="36"/>
        <v>1</v>
      </c>
      <c r="U120" s="41">
        <f t="shared" si="37"/>
        <v>0</v>
      </c>
      <c r="V120" s="41">
        <f t="shared" si="38"/>
        <v>0</v>
      </c>
      <c r="W120" s="41">
        <f t="shared" si="39"/>
        <v>0</v>
      </c>
      <c r="X120" s="41">
        <f t="shared" si="40"/>
        <v>0</v>
      </c>
      <c r="Y120" s="41">
        <f t="shared" si="41"/>
        <v>1</v>
      </c>
      <c r="Z120" s="41">
        <f t="shared" si="42"/>
        <v>0</v>
      </c>
      <c r="AA120" s="41">
        <f t="shared" si="43"/>
        <v>0</v>
      </c>
      <c r="AB120" s="41">
        <f t="shared" si="44"/>
        <v>0</v>
      </c>
      <c r="AC120" s="41">
        <f t="shared" si="45"/>
        <v>0</v>
      </c>
      <c r="AD120" s="41">
        <f t="shared" si="46"/>
        <v>0</v>
      </c>
      <c r="AE120" s="41">
        <f t="shared" si="47"/>
        <v>1</v>
      </c>
      <c r="AF120" s="41">
        <f t="shared" si="48"/>
        <v>0</v>
      </c>
      <c r="AG120" s="41">
        <f t="shared" si="49"/>
        <v>0</v>
      </c>
    </row>
    <row r="121" spans="1:33" ht="14.4">
      <c r="A121" s="23">
        <v>1102910124</v>
      </c>
      <c r="B121" s="24" t="s">
        <v>295</v>
      </c>
      <c r="C121" s="24" t="s">
        <v>296</v>
      </c>
      <c r="D121" s="25">
        <v>66.3</v>
      </c>
      <c r="E121" s="26">
        <v>62.8</v>
      </c>
      <c r="F121" s="31">
        <v>55.6</v>
      </c>
      <c r="G121" s="32">
        <v>48.9</v>
      </c>
      <c r="H121" s="38">
        <v>45.2</v>
      </c>
      <c r="I121" s="41">
        <f t="shared" si="25"/>
        <v>0</v>
      </c>
      <c r="J121" s="41">
        <f t="shared" si="26"/>
        <v>1</v>
      </c>
      <c r="K121" s="40">
        <f t="shared" si="27"/>
        <v>0</v>
      </c>
      <c r="L121" s="40">
        <f t="shared" si="28"/>
        <v>0</v>
      </c>
      <c r="M121" s="40">
        <f t="shared" si="29"/>
        <v>0</v>
      </c>
      <c r="N121" s="41">
        <f t="shared" si="30"/>
        <v>0</v>
      </c>
      <c r="O121" s="41">
        <f t="shared" si="31"/>
        <v>1</v>
      </c>
      <c r="P121" s="41">
        <f t="shared" si="32"/>
        <v>0</v>
      </c>
      <c r="Q121" s="41">
        <f t="shared" si="33"/>
        <v>0</v>
      </c>
      <c r="R121" s="41">
        <f t="shared" si="34"/>
        <v>0</v>
      </c>
      <c r="S121" s="41">
        <f t="shared" si="35"/>
        <v>1</v>
      </c>
      <c r="T121" s="41">
        <f t="shared" si="36"/>
        <v>0</v>
      </c>
      <c r="U121" s="41">
        <f t="shared" si="37"/>
        <v>0</v>
      </c>
      <c r="V121" s="41">
        <f t="shared" si="38"/>
        <v>0</v>
      </c>
      <c r="W121" s="41">
        <f t="shared" si="39"/>
        <v>0</v>
      </c>
      <c r="X121" s="41">
        <f t="shared" si="40"/>
        <v>1</v>
      </c>
      <c r="Y121" s="41">
        <f t="shared" si="41"/>
        <v>0</v>
      </c>
      <c r="Z121" s="41">
        <f t="shared" si="42"/>
        <v>0</v>
      </c>
      <c r="AA121" s="41">
        <f t="shared" si="43"/>
        <v>0</v>
      </c>
      <c r="AB121" s="41">
        <f t="shared" si="44"/>
        <v>0</v>
      </c>
      <c r="AC121" s="41">
        <f t="shared" si="45"/>
        <v>1</v>
      </c>
      <c r="AD121" s="41">
        <f t="shared" si="46"/>
        <v>0</v>
      </c>
      <c r="AE121" s="41">
        <f t="shared" si="47"/>
        <v>0</v>
      </c>
      <c r="AF121" s="41">
        <f t="shared" si="48"/>
        <v>0</v>
      </c>
      <c r="AG121" s="41">
        <f t="shared" si="49"/>
        <v>0</v>
      </c>
    </row>
    <row r="122" spans="1:33" ht="14.4">
      <c r="A122" s="23">
        <v>1102910125</v>
      </c>
      <c r="B122" s="24" t="s">
        <v>297</v>
      </c>
      <c r="C122" s="24" t="s">
        <v>298</v>
      </c>
      <c r="D122" s="25">
        <v>75</v>
      </c>
      <c r="E122" s="26">
        <v>77.8</v>
      </c>
      <c r="F122" s="31">
        <v>71.599999999999994</v>
      </c>
      <c r="G122" s="32">
        <v>69</v>
      </c>
      <c r="H122" s="38">
        <v>76.7</v>
      </c>
      <c r="I122" s="41">
        <f t="shared" si="25"/>
        <v>0</v>
      </c>
      <c r="J122" s="41">
        <f t="shared" si="26"/>
        <v>0</v>
      </c>
      <c r="K122" s="40">
        <f t="shared" si="27"/>
        <v>0</v>
      </c>
      <c r="L122" s="40">
        <f t="shared" si="28"/>
        <v>1</v>
      </c>
      <c r="M122" s="40">
        <f t="shared" si="29"/>
        <v>0</v>
      </c>
      <c r="N122" s="41">
        <f t="shared" si="30"/>
        <v>0</v>
      </c>
      <c r="O122" s="41">
        <f t="shared" si="31"/>
        <v>0</v>
      </c>
      <c r="P122" s="41">
        <f t="shared" si="32"/>
        <v>0</v>
      </c>
      <c r="Q122" s="41">
        <f t="shared" si="33"/>
        <v>1</v>
      </c>
      <c r="R122" s="41">
        <f t="shared" si="34"/>
        <v>0</v>
      </c>
      <c r="S122" s="41">
        <f t="shared" si="35"/>
        <v>0</v>
      </c>
      <c r="T122" s="41">
        <f t="shared" si="36"/>
        <v>0</v>
      </c>
      <c r="U122" s="41">
        <f t="shared" si="37"/>
        <v>1</v>
      </c>
      <c r="V122" s="41">
        <f t="shared" si="38"/>
        <v>0</v>
      </c>
      <c r="W122" s="41">
        <f t="shared" si="39"/>
        <v>0</v>
      </c>
      <c r="X122" s="41">
        <f t="shared" si="40"/>
        <v>0</v>
      </c>
      <c r="Y122" s="41">
        <f t="shared" si="41"/>
        <v>1</v>
      </c>
      <c r="Z122" s="41">
        <f t="shared" si="42"/>
        <v>0</v>
      </c>
      <c r="AA122" s="41">
        <f t="shared" si="43"/>
        <v>0</v>
      </c>
      <c r="AB122" s="41">
        <f t="shared" si="44"/>
        <v>0</v>
      </c>
      <c r="AC122" s="41">
        <f t="shared" si="45"/>
        <v>0</v>
      </c>
      <c r="AD122" s="41">
        <f t="shared" si="46"/>
        <v>0</v>
      </c>
      <c r="AE122" s="41">
        <f t="shared" si="47"/>
        <v>0</v>
      </c>
      <c r="AF122" s="41">
        <f t="shared" si="48"/>
        <v>1</v>
      </c>
      <c r="AG122" s="41">
        <f t="shared" si="49"/>
        <v>0</v>
      </c>
    </row>
    <row r="123" spans="1:33" ht="14.4">
      <c r="A123" s="23">
        <v>1102910126</v>
      </c>
      <c r="B123" s="24" t="s">
        <v>299</v>
      </c>
      <c r="C123" s="24" t="s">
        <v>53</v>
      </c>
      <c r="D123" s="25">
        <v>78.3</v>
      </c>
      <c r="E123" s="26">
        <v>80.099999999999994</v>
      </c>
      <c r="F123" s="31">
        <v>77.099999999999994</v>
      </c>
      <c r="G123" s="32">
        <v>72.599999999999994</v>
      </c>
      <c r="H123" s="38">
        <v>76.3</v>
      </c>
      <c r="I123" s="41">
        <f t="shared" si="25"/>
        <v>0</v>
      </c>
      <c r="J123" s="41">
        <f t="shared" si="26"/>
        <v>0</v>
      </c>
      <c r="K123" s="40">
        <f t="shared" si="27"/>
        <v>0</v>
      </c>
      <c r="L123" s="40">
        <f t="shared" si="28"/>
        <v>1</v>
      </c>
      <c r="M123" s="40">
        <f t="shared" si="29"/>
        <v>0</v>
      </c>
      <c r="N123" s="41">
        <f t="shared" si="30"/>
        <v>0</v>
      </c>
      <c r="O123" s="41">
        <f t="shared" si="31"/>
        <v>0</v>
      </c>
      <c r="P123" s="41">
        <f t="shared" si="32"/>
        <v>0</v>
      </c>
      <c r="Q123" s="41">
        <f t="shared" si="33"/>
        <v>1</v>
      </c>
      <c r="R123" s="41">
        <f t="shared" si="34"/>
        <v>0</v>
      </c>
      <c r="S123" s="41">
        <f t="shared" si="35"/>
        <v>0</v>
      </c>
      <c r="T123" s="41">
        <f t="shared" si="36"/>
        <v>0</v>
      </c>
      <c r="U123" s="41">
        <f t="shared" si="37"/>
        <v>0</v>
      </c>
      <c r="V123" s="41">
        <f t="shared" si="38"/>
        <v>1</v>
      </c>
      <c r="W123" s="41">
        <f t="shared" si="39"/>
        <v>0</v>
      </c>
      <c r="X123" s="41">
        <f t="shared" si="40"/>
        <v>0</v>
      </c>
      <c r="Y123" s="41">
        <f t="shared" si="41"/>
        <v>0</v>
      </c>
      <c r="Z123" s="41">
        <f t="shared" si="42"/>
        <v>1</v>
      </c>
      <c r="AA123" s="41">
        <f t="shared" si="43"/>
        <v>0</v>
      </c>
      <c r="AB123" s="41">
        <f t="shared" si="44"/>
        <v>0</v>
      </c>
      <c r="AC123" s="41">
        <f t="shared" si="45"/>
        <v>0</v>
      </c>
      <c r="AD123" s="41">
        <f t="shared" si="46"/>
        <v>0</v>
      </c>
      <c r="AE123" s="41">
        <f t="shared" si="47"/>
        <v>0</v>
      </c>
      <c r="AF123" s="41">
        <f t="shared" si="48"/>
        <v>1</v>
      </c>
      <c r="AG123" s="41">
        <f t="shared" si="49"/>
        <v>0</v>
      </c>
    </row>
    <row r="124" spans="1:33" ht="14.4">
      <c r="A124" s="23">
        <v>1102910127</v>
      </c>
      <c r="B124" s="24" t="s">
        <v>300</v>
      </c>
      <c r="C124" s="24" t="s">
        <v>301</v>
      </c>
      <c r="D124" s="25">
        <v>54.6</v>
      </c>
      <c r="E124" s="26">
        <v>62.1</v>
      </c>
      <c r="F124" s="31">
        <v>56.7</v>
      </c>
      <c r="G124" s="32">
        <v>54.3</v>
      </c>
      <c r="H124" s="38">
        <v>60</v>
      </c>
      <c r="I124" s="41">
        <f t="shared" si="25"/>
        <v>1</v>
      </c>
      <c r="J124" s="41">
        <f t="shared" si="26"/>
        <v>0</v>
      </c>
      <c r="K124" s="40">
        <f t="shared" si="27"/>
        <v>0</v>
      </c>
      <c r="L124" s="40">
        <f t="shared" si="28"/>
        <v>0</v>
      </c>
      <c r="M124" s="40">
        <f t="shared" si="29"/>
        <v>0</v>
      </c>
      <c r="N124" s="41">
        <f t="shared" si="30"/>
        <v>0</v>
      </c>
      <c r="O124" s="41">
        <f t="shared" si="31"/>
        <v>1</v>
      </c>
      <c r="P124" s="41">
        <f t="shared" si="32"/>
        <v>0</v>
      </c>
      <c r="Q124" s="41">
        <f t="shared" si="33"/>
        <v>0</v>
      </c>
      <c r="R124" s="41">
        <f t="shared" si="34"/>
        <v>0</v>
      </c>
      <c r="S124" s="41">
        <f t="shared" si="35"/>
        <v>1</v>
      </c>
      <c r="T124" s="41">
        <f t="shared" si="36"/>
        <v>0</v>
      </c>
      <c r="U124" s="41">
        <f t="shared" si="37"/>
        <v>0</v>
      </c>
      <c r="V124" s="41">
        <f t="shared" si="38"/>
        <v>0</v>
      </c>
      <c r="W124" s="41">
        <f t="shared" si="39"/>
        <v>0</v>
      </c>
      <c r="X124" s="41">
        <f t="shared" si="40"/>
        <v>1</v>
      </c>
      <c r="Y124" s="41">
        <f t="shared" si="41"/>
        <v>0</v>
      </c>
      <c r="Z124" s="41">
        <f t="shared" si="42"/>
        <v>0</v>
      </c>
      <c r="AA124" s="41">
        <f t="shared" si="43"/>
        <v>0</v>
      </c>
      <c r="AB124" s="41">
        <f t="shared" si="44"/>
        <v>0</v>
      </c>
      <c r="AC124" s="41">
        <f t="shared" si="45"/>
        <v>0</v>
      </c>
      <c r="AD124" s="41">
        <f t="shared" si="46"/>
        <v>1</v>
      </c>
      <c r="AE124" s="41">
        <f t="shared" si="47"/>
        <v>0</v>
      </c>
      <c r="AF124" s="41">
        <f t="shared" si="48"/>
        <v>0</v>
      </c>
      <c r="AG124" s="41">
        <f t="shared" si="49"/>
        <v>0</v>
      </c>
    </row>
    <row r="125" spans="1:33" ht="14.4">
      <c r="A125" s="23">
        <v>1102910128</v>
      </c>
      <c r="B125" s="24" t="s">
        <v>302</v>
      </c>
      <c r="C125" s="24" t="s">
        <v>303</v>
      </c>
      <c r="D125" s="25">
        <v>77.3</v>
      </c>
      <c r="E125" s="26">
        <v>72.400000000000006</v>
      </c>
      <c r="F125" s="31">
        <v>69</v>
      </c>
      <c r="G125" s="32">
        <v>66.5</v>
      </c>
      <c r="H125" s="38">
        <v>69.3</v>
      </c>
      <c r="I125" s="41">
        <f t="shared" si="25"/>
        <v>0</v>
      </c>
      <c r="J125" s="41">
        <f t="shared" si="26"/>
        <v>0</v>
      </c>
      <c r="K125" s="40">
        <f t="shared" si="27"/>
        <v>0</v>
      </c>
      <c r="L125" s="40">
        <f t="shared" si="28"/>
        <v>1</v>
      </c>
      <c r="M125" s="40">
        <f t="shared" si="29"/>
        <v>0</v>
      </c>
      <c r="N125" s="41">
        <f t="shared" si="30"/>
        <v>0</v>
      </c>
      <c r="O125" s="41">
        <f t="shared" si="31"/>
        <v>0</v>
      </c>
      <c r="P125" s="41">
        <f t="shared" si="32"/>
        <v>1</v>
      </c>
      <c r="Q125" s="41">
        <f t="shared" si="33"/>
        <v>0</v>
      </c>
      <c r="R125" s="41">
        <f t="shared" si="34"/>
        <v>0</v>
      </c>
      <c r="S125" s="41">
        <f t="shared" si="35"/>
        <v>0</v>
      </c>
      <c r="T125" s="41">
        <f t="shared" si="36"/>
        <v>1</v>
      </c>
      <c r="U125" s="41">
        <f t="shared" si="37"/>
        <v>0</v>
      </c>
      <c r="V125" s="41">
        <f t="shared" si="38"/>
        <v>0</v>
      </c>
      <c r="W125" s="41">
        <f t="shared" si="39"/>
        <v>0</v>
      </c>
      <c r="X125" s="41">
        <f t="shared" si="40"/>
        <v>0</v>
      </c>
      <c r="Y125" s="41">
        <f t="shared" si="41"/>
        <v>1</v>
      </c>
      <c r="Z125" s="41">
        <f t="shared" si="42"/>
        <v>0</v>
      </c>
      <c r="AA125" s="41">
        <f t="shared" si="43"/>
        <v>0</v>
      </c>
      <c r="AB125" s="41">
        <f t="shared" si="44"/>
        <v>0</v>
      </c>
      <c r="AC125" s="41">
        <f t="shared" si="45"/>
        <v>0</v>
      </c>
      <c r="AD125" s="41">
        <f t="shared" si="46"/>
        <v>1</v>
      </c>
      <c r="AE125" s="41">
        <f t="shared" si="47"/>
        <v>0</v>
      </c>
      <c r="AF125" s="41">
        <f t="shared" si="48"/>
        <v>0</v>
      </c>
      <c r="AG125" s="41">
        <f t="shared" si="49"/>
        <v>0</v>
      </c>
    </row>
    <row r="126" spans="1:33" ht="14.4">
      <c r="A126" s="23">
        <v>1102910129</v>
      </c>
      <c r="B126" s="24" t="s">
        <v>304</v>
      </c>
      <c r="C126" s="24" t="s">
        <v>305</v>
      </c>
      <c r="D126" s="25">
        <v>67.2</v>
      </c>
      <c r="E126" s="26">
        <v>74.400000000000006</v>
      </c>
      <c r="F126" s="31">
        <v>70.7</v>
      </c>
      <c r="G126" s="32">
        <v>66.8</v>
      </c>
      <c r="H126" s="38">
        <v>66.900000000000006</v>
      </c>
      <c r="I126" s="41">
        <f t="shared" si="25"/>
        <v>0</v>
      </c>
      <c r="J126" s="41">
        <f t="shared" si="26"/>
        <v>1</v>
      </c>
      <c r="K126" s="40">
        <f t="shared" si="27"/>
        <v>0</v>
      </c>
      <c r="L126" s="40">
        <f t="shared" si="28"/>
        <v>0</v>
      </c>
      <c r="M126" s="40">
        <f t="shared" si="29"/>
        <v>0</v>
      </c>
      <c r="N126" s="41">
        <f t="shared" si="30"/>
        <v>0</v>
      </c>
      <c r="O126" s="41">
        <f t="shared" si="31"/>
        <v>0</v>
      </c>
      <c r="P126" s="41">
        <f t="shared" si="32"/>
        <v>1</v>
      </c>
      <c r="Q126" s="41">
        <f t="shared" si="33"/>
        <v>0</v>
      </c>
      <c r="R126" s="41">
        <f t="shared" si="34"/>
        <v>0</v>
      </c>
      <c r="S126" s="41">
        <f t="shared" si="35"/>
        <v>0</v>
      </c>
      <c r="T126" s="41">
        <f t="shared" si="36"/>
        <v>0</v>
      </c>
      <c r="U126" s="41">
        <f t="shared" si="37"/>
        <v>1</v>
      </c>
      <c r="V126" s="41">
        <f t="shared" si="38"/>
        <v>0</v>
      </c>
      <c r="W126" s="41">
        <f t="shared" si="39"/>
        <v>0</v>
      </c>
      <c r="X126" s="41">
        <f t="shared" si="40"/>
        <v>0</v>
      </c>
      <c r="Y126" s="41">
        <f t="shared" si="41"/>
        <v>1</v>
      </c>
      <c r="Z126" s="41">
        <f t="shared" si="42"/>
        <v>0</v>
      </c>
      <c r="AA126" s="41">
        <f t="shared" si="43"/>
        <v>0</v>
      </c>
      <c r="AB126" s="41">
        <f t="shared" si="44"/>
        <v>0</v>
      </c>
      <c r="AC126" s="41">
        <f t="shared" si="45"/>
        <v>0</v>
      </c>
      <c r="AD126" s="41">
        <f t="shared" si="46"/>
        <v>1</v>
      </c>
      <c r="AE126" s="41">
        <f t="shared" si="47"/>
        <v>0</v>
      </c>
      <c r="AF126" s="41">
        <f t="shared" si="48"/>
        <v>0</v>
      </c>
      <c r="AG126" s="41">
        <f t="shared" si="49"/>
        <v>0</v>
      </c>
    </row>
    <row r="127" spans="1:33" ht="14.4">
      <c r="A127" s="23">
        <v>1102910130</v>
      </c>
      <c r="B127" s="24" t="s">
        <v>306</v>
      </c>
      <c r="C127" s="24" t="s">
        <v>307</v>
      </c>
      <c r="D127" s="25">
        <v>89.2</v>
      </c>
      <c r="E127" s="26">
        <v>88.5</v>
      </c>
      <c r="F127" s="31">
        <v>79.099999999999994</v>
      </c>
      <c r="G127" s="32">
        <v>80.8</v>
      </c>
      <c r="H127" s="38">
        <v>80.900000000000006</v>
      </c>
      <c r="I127" s="41">
        <f t="shared" si="25"/>
        <v>0</v>
      </c>
      <c r="J127" s="41">
        <f t="shared" si="26"/>
        <v>0</v>
      </c>
      <c r="K127" s="40">
        <f t="shared" si="27"/>
        <v>0</v>
      </c>
      <c r="L127" s="40">
        <f t="shared" si="28"/>
        <v>0</v>
      </c>
      <c r="M127" s="40">
        <f t="shared" si="29"/>
        <v>1</v>
      </c>
      <c r="N127" s="41">
        <f t="shared" si="30"/>
        <v>0</v>
      </c>
      <c r="O127" s="41">
        <f t="shared" si="31"/>
        <v>0</v>
      </c>
      <c r="P127" s="41">
        <f t="shared" si="32"/>
        <v>0</v>
      </c>
      <c r="Q127" s="41">
        <f t="shared" si="33"/>
        <v>0</v>
      </c>
      <c r="R127" s="41">
        <f t="shared" si="34"/>
        <v>1</v>
      </c>
      <c r="S127" s="41">
        <f t="shared" si="35"/>
        <v>0</v>
      </c>
      <c r="T127" s="41">
        <f t="shared" si="36"/>
        <v>0</v>
      </c>
      <c r="U127" s="41">
        <f t="shared" si="37"/>
        <v>0</v>
      </c>
      <c r="V127" s="41">
        <f t="shared" si="38"/>
        <v>1</v>
      </c>
      <c r="W127" s="41">
        <f t="shared" si="39"/>
        <v>0</v>
      </c>
      <c r="X127" s="41">
        <f t="shared" si="40"/>
        <v>0</v>
      </c>
      <c r="Y127" s="41">
        <f t="shared" si="41"/>
        <v>0</v>
      </c>
      <c r="Z127" s="41">
        <f t="shared" si="42"/>
        <v>0</v>
      </c>
      <c r="AA127" s="41">
        <f t="shared" si="43"/>
        <v>1</v>
      </c>
      <c r="AB127" s="41">
        <f t="shared" si="44"/>
        <v>0</v>
      </c>
      <c r="AC127" s="41">
        <f t="shared" si="45"/>
        <v>0</v>
      </c>
      <c r="AD127" s="41">
        <f t="shared" si="46"/>
        <v>0</v>
      </c>
      <c r="AE127" s="41">
        <f t="shared" si="47"/>
        <v>0</v>
      </c>
      <c r="AF127" s="41">
        <f t="shared" si="48"/>
        <v>1</v>
      </c>
      <c r="AG127" s="41">
        <f t="shared" si="49"/>
        <v>0</v>
      </c>
    </row>
    <row r="128" spans="1:33" ht="14.4">
      <c r="A128" s="23">
        <v>1102910131</v>
      </c>
      <c r="B128" s="24" t="s">
        <v>308</v>
      </c>
      <c r="C128" s="24" t="s">
        <v>309</v>
      </c>
      <c r="D128" s="25">
        <v>78.2</v>
      </c>
      <c r="E128" s="26">
        <v>80.7</v>
      </c>
      <c r="F128" s="31">
        <v>73.599999999999994</v>
      </c>
      <c r="G128" s="32">
        <v>66</v>
      </c>
      <c r="H128" s="38">
        <v>73</v>
      </c>
      <c r="I128" s="41">
        <f t="shared" si="25"/>
        <v>0</v>
      </c>
      <c r="J128" s="41">
        <f t="shared" si="26"/>
        <v>0</v>
      </c>
      <c r="K128" s="40">
        <f t="shared" si="27"/>
        <v>0</v>
      </c>
      <c r="L128" s="40">
        <f t="shared" si="28"/>
        <v>1</v>
      </c>
      <c r="M128" s="40">
        <f t="shared" si="29"/>
        <v>0</v>
      </c>
      <c r="N128" s="41">
        <f t="shared" si="30"/>
        <v>0</v>
      </c>
      <c r="O128" s="41">
        <f t="shared" si="31"/>
        <v>0</v>
      </c>
      <c r="P128" s="41">
        <f t="shared" si="32"/>
        <v>0</v>
      </c>
      <c r="Q128" s="41">
        <f t="shared" si="33"/>
        <v>1</v>
      </c>
      <c r="R128" s="41">
        <f t="shared" si="34"/>
        <v>0</v>
      </c>
      <c r="S128" s="41">
        <f t="shared" si="35"/>
        <v>0</v>
      </c>
      <c r="T128" s="41">
        <f t="shared" si="36"/>
        <v>0</v>
      </c>
      <c r="U128" s="41">
        <f t="shared" si="37"/>
        <v>1</v>
      </c>
      <c r="V128" s="41">
        <f t="shared" si="38"/>
        <v>0</v>
      </c>
      <c r="W128" s="41">
        <f t="shared" si="39"/>
        <v>0</v>
      </c>
      <c r="X128" s="41">
        <f t="shared" si="40"/>
        <v>0</v>
      </c>
      <c r="Y128" s="41">
        <f t="shared" si="41"/>
        <v>1</v>
      </c>
      <c r="Z128" s="41">
        <f t="shared" si="42"/>
        <v>0</v>
      </c>
      <c r="AA128" s="41">
        <f t="shared" si="43"/>
        <v>0</v>
      </c>
      <c r="AB128" s="41">
        <f t="shared" si="44"/>
        <v>0</v>
      </c>
      <c r="AC128" s="41">
        <f t="shared" si="45"/>
        <v>0</v>
      </c>
      <c r="AD128" s="41">
        <f t="shared" si="46"/>
        <v>0</v>
      </c>
      <c r="AE128" s="41">
        <f t="shared" si="47"/>
        <v>1</v>
      </c>
      <c r="AF128" s="41">
        <f t="shared" si="48"/>
        <v>0</v>
      </c>
      <c r="AG128" s="41">
        <f t="shared" si="49"/>
        <v>0</v>
      </c>
    </row>
    <row r="129" spans="1:33" ht="14.4">
      <c r="A129" s="23">
        <v>1102910132</v>
      </c>
      <c r="B129" s="24" t="s">
        <v>310</v>
      </c>
      <c r="C129" s="24" t="s">
        <v>311</v>
      </c>
      <c r="D129" s="25">
        <v>70.8</v>
      </c>
      <c r="E129" s="26">
        <v>73</v>
      </c>
      <c r="F129" s="31">
        <v>70.2</v>
      </c>
      <c r="G129" s="32">
        <v>59</v>
      </c>
      <c r="H129" s="38">
        <v>66.8</v>
      </c>
      <c r="I129" s="41">
        <f t="shared" si="25"/>
        <v>0</v>
      </c>
      <c r="J129" s="41">
        <f t="shared" si="26"/>
        <v>0</v>
      </c>
      <c r="K129" s="40">
        <f t="shared" si="27"/>
        <v>1</v>
      </c>
      <c r="L129" s="40">
        <f t="shared" si="28"/>
        <v>0</v>
      </c>
      <c r="M129" s="40">
        <f t="shared" si="29"/>
        <v>0</v>
      </c>
      <c r="N129" s="41">
        <f t="shared" si="30"/>
        <v>0</v>
      </c>
      <c r="O129" s="41">
        <f t="shared" si="31"/>
        <v>0</v>
      </c>
      <c r="P129" s="41">
        <f t="shared" si="32"/>
        <v>1</v>
      </c>
      <c r="Q129" s="41">
        <f t="shared" si="33"/>
        <v>0</v>
      </c>
      <c r="R129" s="41">
        <f t="shared" si="34"/>
        <v>0</v>
      </c>
      <c r="S129" s="41">
        <f t="shared" si="35"/>
        <v>0</v>
      </c>
      <c r="T129" s="41">
        <f t="shared" si="36"/>
        <v>0</v>
      </c>
      <c r="U129" s="41">
        <f t="shared" si="37"/>
        <v>1</v>
      </c>
      <c r="V129" s="41">
        <f t="shared" si="38"/>
        <v>0</v>
      </c>
      <c r="W129" s="41">
        <f t="shared" si="39"/>
        <v>0</v>
      </c>
      <c r="X129" s="41">
        <f t="shared" si="40"/>
        <v>1</v>
      </c>
      <c r="Y129" s="41">
        <f t="shared" si="41"/>
        <v>0</v>
      </c>
      <c r="Z129" s="41">
        <f t="shared" si="42"/>
        <v>0</v>
      </c>
      <c r="AA129" s="41">
        <f t="shared" si="43"/>
        <v>0</v>
      </c>
      <c r="AB129" s="41">
        <f t="shared" si="44"/>
        <v>0</v>
      </c>
      <c r="AC129" s="41">
        <f t="shared" si="45"/>
        <v>0</v>
      </c>
      <c r="AD129" s="41">
        <f t="shared" si="46"/>
        <v>1</v>
      </c>
      <c r="AE129" s="41">
        <f t="shared" si="47"/>
        <v>0</v>
      </c>
      <c r="AF129" s="41">
        <f t="shared" si="48"/>
        <v>0</v>
      </c>
      <c r="AG129" s="41">
        <f t="shared" si="49"/>
        <v>0</v>
      </c>
    </row>
    <row r="130" spans="1:33" ht="14.4">
      <c r="A130" s="23">
        <v>1102910133</v>
      </c>
      <c r="B130" s="27" t="s">
        <v>312</v>
      </c>
      <c r="C130" s="27" t="s">
        <v>313</v>
      </c>
      <c r="D130" s="25">
        <v>79.099999999999994</v>
      </c>
      <c r="E130" s="26">
        <v>77.900000000000006</v>
      </c>
      <c r="F130" s="31">
        <v>76.8</v>
      </c>
      <c r="G130" s="32">
        <v>75.7</v>
      </c>
      <c r="H130" s="38">
        <v>77.2</v>
      </c>
      <c r="I130" s="41">
        <f t="shared" si="25"/>
        <v>0</v>
      </c>
      <c r="J130" s="41">
        <f t="shared" si="26"/>
        <v>0</v>
      </c>
      <c r="K130" s="40">
        <f t="shared" si="27"/>
        <v>0</v>
      </c>
      <c r="L130" s="40">
        <f t="shared" si="28"/>
        <v>1</v>
      </c>
      <c r="M130" s="40">
        <f t="shared" si="29"/>
        <v>0</v>
      </c>
      <c r="N130" s="41">
        <f t="shared" si="30"/>
        <v>0</v>
      </c>
      <c r="O130" s="41">
        <f t="shared" si="31"/>
        <v>0</v>
      </c>
      <c r="P130" s="41">
        <f t="shared" si="32"/>
        <v>0</v>
      </c>
      <c r="Q130" s="41">
        <f t="shared" si="33"/>
        <v>1</v>
      </c>
      <c r="R130" s="41">
        <f t="shared" si="34"/>
        <v>0</v>
      </c>
      <c r="S130" s="41">
        <f t="shared" si="35"/>
        <v>0</v>
      </c>
      <c r="T130" s="41">
        <f t="shared" si="36"/>
        <v>0</v>
      </c>
      <c r="U130" s="41">
        <f t="shared" si="37"/>
        <v>0</v>
      </c>
      <c r="V130" s="41">
        <f t="shared" si="38"/>
        <v>1</v>
      </c>
      <c r="W130" s="41">
        <f t="shared" si="39"/>
        <v>0</v>
      </c>
      <c r="X130" s="41">
        <f t="shared" si="40"/>
        <v>0</v>
      </c>
      <c r="Y130" s="41">
        <f t="shared" si="41"/>
        <v>0</v>
      </c>
      <c r="Z130" s="41">
        <f t="shared" si="42"/>
        <v>0</v>
      </c>
      <c r="AA130" s="41">
        <f t="shared" si="43"/>
        <v>1</v>
      </c>
      <c r="AB130" s="41">
        <f t="shared" si="44"/>
        <v>0</v>
      </c>
      <c r="AC130" s="41">
        <f t="shared" si="45"/>
        <v>0</v>
      </c>
      <c r="AD130" s="41">
        <f t="shared" si="46"/>
        <v>0</v>
      </c>
      <c r="AE130" s="41">
        <f t="shared" si="47"/>
        <v>0</v>
      </c>
      <c r="AF130" s="41">
        <f t="shared" si="48"/>
        <v>1</v>
      </c>
      <c r="AG130" s="41">
        <f t="shared" si="49"/>
        <v>0</v>
      </c>
    </row>
    <row r="131" spans="1:33" ht="14.4">
      <c r="A131" s="23">
        <v>1102910134</v>
      </c>
      <c r="B131" s="24" t="s">
        <v>314</v>
      </c>
      <c r="C131" s="24" t="s">
        <v>315</v>
      </c>
      <c r="D131" s="25">
        <v>71.5</v>
      </c>
      <c r="E131" s="26">
        <v>67.099999999999994</v>
      </c>
      <c r="F131" s="31">
        <v>70.400000000000006</v>
      </c>
      <c r="G131" s="32">
        <v>65.5</v>
      </c>
      <c r="H131" s="38">
        <v>62.8</v>
      </c>
      <c r="I131" s="41">
        <f t="shared" si="25"/>
        <v>0</v>
      </c>
      <c r="J131" s="41">
        <f t="shared" si="26"/>
        <v>0</v>
      </c>
      <c r="K131" s="40">
        <f t="shared" si="27"/>
        <v>1</v>
      </c>
      <c r="L131" s="40">
        <f t="shared" si="28"/>
        <v>0</v>
      </c>
      <c r="M131" s="40">
        <f t="shared" si="29"/>
        <v>0</v>
      </c>
      <c r="N131" s="41">
        <f t="shared" si="30"/>
        <v>0</v>
      </c>
      <c r="O131" s="41">
        <f t="shared" si="31"/>
        <v>1</v>
      </c>
      <c r="P131" s="41">
        <f t="shared" si="32"/>
        <v>0</v>
      </c>
      <c r="Q131" s="41">
        <f t="shared" si="33"/>
        <v>0</v>
      </c>
      <c r="R131" s="41">
        <f t="shared" si="34"/>
        <v>0</v>
      </c>
      <c r="S131" s="41">
        <f t="shared" si="35"/>
        <v>0</v>
      </c>
      <c r="T131" s="41">
        <f t="shared" si="36"/>
        <v>0</v>
      </c>
      <c r="U131" s="41">
        <f t="shared" si="37"/>
        <v>1</v>
      </c>
      <c r="V131" s="41">
        <f t="shared" si="38"/>
        <v>0</v>
      </c>
      <c r="W131" s="41">
        <f t="shared" si="39"/>
        <v>0</v>
      </c>
      <c r="X131" s="41">
        <f t="shared" si="40"/>
        <v>0</v>
      </c>
      <c r="Y131" s="41">
        <f t="shared" si="41"/>
        <v>1</v>
      </c>
      <c r="Z131" s="41">
        <f t="shared" si="42"/>
        <v>0</v>
      </c>
      <c r="AA131" s="41">
        <f t="shared" si="43"/>
        <v>0</v>
      </c>
      <c r="AB131" s="41">
        <f t="shared" si="44"/>
        <v>0</v>
      </c>
      <c r="AC131" s="41">
        <f t="shared" si="45"/>
        <v>0</v>
      </c>
      <c r="AD131" s="41">
        <f t="shared" si="46"/>
        <v>1</v>
      </c>
      <c r="AE131" s="41">
        <f t="shared" si="47"/>
        <v>0</v>
      </c>
      <c r="AF131" s="41">
        <f t="shared" si="48"/>
        <v>0</v>
      </c>
      <c r="AG131" s="41">
        <f t="shared" si="49"/>
        <v>0</v>
      </c>
    </row>
    <row r="132" spans="1:33" ht="14.4">
      <c r="A132" s="23">
        <v>1102910135</v>
      </c>
      <c r="B132" s="24" t="s">
        <v>316</v>
      </c>
      <c r="C132" s="24" t="s">
        <v>317</v>
      </c>
      <c r="D132" s="25">
        <v>61.7</v>
      </c>
      <c r="E132" s="26">
        <v>59.8</v>
      </c>
      <c r="F132" s="31">
        <v>56.1</v>
      </c>
      <c r="G132" s="32">
        <v>58.9</v>
      </c>
      <c r="H132" s="38">
        <v>62.8</v>
      </c>
      <c r="I132" s="41">
        <f t="shared" si="25"/>
        <v>0</v>
      </c>
      <c r="J132" s="41">
        <f t="shared" si="26"/>
        <v>1</v>
      </c>
      <c r="K132" s="40">
        <f t="shared" si="27"/>
        <v>0</v>
      </c>
      <c r="L132" s="40">
        <f t="shared" si="28"/>
        <v>0</v>
      </c>
      <c r="M132" s="40">
        <f t="shared" si="29"/>
        <v>0</v>
      </c>
      <c r="N132" s="41">
        <f t="shared" si="30"/>
        <v>1</v>
      </c>
      <c r="O132" s="41">
        <f t="shared" si="31"/>
        <v>0</v>
      </c>
      <c r="P132" s="41">
        <f t="shared" si="32"/>
        <v>0</v>
      </c>
      <c r="Q132" s="41">
        <f t="shared" si="33"/>
        <v>0</v>
      </c>
      <c r="R132" s="41">
        <f t="shared" si="34"/>
        <v>0</v>
      </c>
      <c r="S132" s="41">
        <f t="shared" si="35"/>
        <v>1</v>
      </c>
      <c r="T132" s="41">
        <f t="shared" si="36"/>
        <v>0</v>
      </c>
      <c r="U132" s="41">
        <f t="shared" si="37"/>
        <v>0</v>
      </c>
      <c r="V132" s="41">
        <f t="shared" si="38"/>
        <v>0</v>
      </c>
      <c r="W132" s="41">
        <f t="shared" si="39"/>
        <v>0</v>
      </c>
      <c r="X132" s="41">
        <f t="shared" si="40"/>
        <v>1</v>
      </c>
      <c r="Y132" s="41">
        <f t="shared" si="41"/>
        <v>0</v>
      </c>
      <c r="Z132" s="41">
        <f t="shared" si="42"/>
        <v>0</v>
      </c>
      <c r="AA132" s="41">
        <f t="shared" si="43"/>
        <v>0</v>
      </c>
      <c r="AB132" s="41">
        <f t="shared" si="44"/>
        <v>0</v>
      </c>
      <c r="AC132" s="41">
        <f t="shared" si="45"/>
        <v>0</v>
      </c>
      <c r="AD132" s="41">
        <f t="shared" si="46"/>
        <v>1</v>
      </c>
      <c r="AE132" s="41">
        <f t="shared" si="47"/>
        <v>0</v>
      </c>
      <c r="AF132" s="41">
        <f t="shared" si="48"/>
        <v>0</v>
      </c>
      <c r="AG132" s="41">
        <f t="shared" si="49"/>
        <v>0</v>
      </c>
    </row>
    <row r="133" spans="1:33" ht="14.4">
      <c r="A133" s="23">
        <v>1102910136</v>
      </c>
      <c r="B133" s="24" t="s">
        <v>318</v>
      </c>
      <c r="C133" s="24" t="s">
        <v>319</v>
      </c>
      <c r="D133" s="25">
        <v>78.400000000000006</v>
      </c>
      <c r="E133" s="26">
        <v>72.7</v>
      </c>
      <c r="F133" s="31">
        <v>70.900000000000006</v>
      </c>
      <c r="G133" s="32">
        <v>65.900000000000006</v>
      </c>
      <c r="H133" s="38">
        <v>66.099999999999994</v>
      </c>
      <c r="I133" s="41">
        <f t="shared" ref="I133:I181" si="50">IF(D133&lt;60,1,0)</f>
        <v>0</v>
      </c>
      <c r="J133" s="41">
        <f t="shared" ref="J133:J196" si="51">IF((D133&gt;=60)*(D133&lt;70),1,0)</f>
        <v>0</v>
      </c>
      <c r="K133" s="40">
        <f t="shared" ref="K133:K196" si="52">IF((D133&gt;=70)*(D133&lt;75),1,0)</f>
        <v>0</v>
      </c>
      <c r="L133" s="40">
        <f t="shared" ref="L133:L196" si="53">IF((D133&gt;=75)*(D133&lt;85),1,0)</f>
        <v>1</v>
      </c>
      <c r="M133" s="40">
        <f t="shared" ref="M133:M196" si="54">IF(D133&gt;=85,1,0)</f>
        <v>0</v>
      </c>
      <c r="N133" s="41">
        <f t="shared" ref="N133:N181" si="55">IF(E133&lt;60,1,0)</f>
        <v>0</v>
      </c>
      <c r="O133" s="41">
        <f t="shared" ref="O133:O196" si="56">IF((E133&gt;=60)*(E133&lt;70),1,0)</f>
        <v>0</v>
      </c>
      <c r="P133" s="41">
        <f t="shared" ref="P133:P196" si="57">IF((E133&gt;=70)*(E133&lt;75),1,0)</f>
        <v>1</v>
      </c>
      <c r="Q133" s="41">
        <f t="shared" ref="Q133:Q196" si="58">IF((E133&gt;=75)*(E133&lt;85),1,0)</f>
        <v>0</v>
      </c>
      <c r="R133" s="41">
        <f t="shared" ref="R133:R196" si="59">IF(E133&gt;=85,1,0)</f>
        <v>0</v>
      </c>
      <c r="S133" s="41">
        <f t="shared" ref="S133:S196" si="60">IF(F133&lt;60,1,0)</f>
        <v>0</v>
      </c>
      <c r="T133" s="41">
        <f t="shared" ref="T133:T196" si="61">IF((F133&gt;=60)*(F133&lt;70),1,0)</f>
        <v>0</v>
      </c>
      <c r="U133" s="41">
        <f t="shared" ref="U133:U196" si="62">IF((F133&gt;=70)*(F133&lt;75),1,0)</f>
        <v>1</v>
      </c>
      <c r="V133" s="41">
        <f t="shared" ref="V133:V196" si="63">IF((F133&gt;=75)*(F133&lt;85),1,0)</f>
        <v>0</v>
      </c>
      <c r="W133" s="41">
        <f t="shared" ref="W133:W196" si="64">IF(F133&gt;=85,1,0)</f>
        <v>0</v>
      </c>
      <c r="X133" s="41">
        <f t="shared" ref="X133:X196" si="65">IF(G133&lt;60,1,0)</f>
        <v>0</v>
      </c>
      <c r="Y133" s="41">
        <f t="shared" ref="Y133:Y196" si="66">IF((G133&gt;=60)*(G133&lt;70),1,0)</f>
        <v>1</v>
      </c>
      <c r="Z133" s="41">
        <f t="shared" ref="Z133:Z196" si="67">IF((G133&gt;=70)*(G133&lt;75),1,0)</f>
        <v>0</v>
      </c>
      <c r="AA133" s="41">
        <f t="shared" ref="AA133:AA196" si="68">IF((G133&gt;=75)*(G133&lt;85),1,0)</f>
        <v>0</v>
      </c>
      <c r="AB133" s="41">
        <f t="shared" ref="AB133:AB196" si="69">IF(G133&gt;=85,1,0)</f>
        <v>0</v>
      </c>
      <c r="AC133" s="41">
        <f t="shared" ref="AC133:AC196" si="70">IF(H133&lt;60,1,0)</f>
        <v>0</v>
      </c>
      <c r="AD133" s="41">
        <f t="shared" ref="AD133:AD196" si="71">IF((H133&gt;=60)*(H133&lt;70),1,0)</f>
        <v>1</v>
      </c>
      <c r="AE133" s="41">
        <f t="shared" ref="AE133:AE196" si="72">IF((H133&gt;=70)*(H133&lt;75),1,0)</f>
        <v>0</v>
      </c>
      <c r="AF133" s="41">
        <f t="shared" ref="AF133:AF196" si="73">IF((H133&gt;=75)*(H133&lt;85),1,0)</f>
        <v>0</v>
      </c>
      <c r="AG133" s="41">
        <f t="shared" ref="AG133:AG196" si="74">IF(H133&gt;=85,1,0)</f>
        <v>0</v>
      </c>
    </row>
    <row r="134" spans="1:33" ht="14.4">
      <c r="A134" s="23">
        <v>1102910137</v>
      </c>
      <c r="B134" s="27" t="s">
        <v>320</v>
      </c>
      <c r="C134" s="27" t="s">
        <v>321</v>
      </c>
      <c r="D134" s="25">
        <v>73.599999999999994</v>
      </c>
      <c r="E134" s="26">
        <v>74.3</v>
      </c>
      <c r="F134" s="31">
        <v>74.3</v>
      </c>
      <c r="G134" s="32">
        <v>73.5</v>
      </c>
      <c r="H134" s="38">
        <v>71.3</v>
      </c>
      <c r="I134" s="41">
        <f t="shared" si="50"/>
        <v>0</v>
      </c>
      <c r="J134" s="41">
        <f t="shared" si="51"/>
        <v>0</v>
      </c>
      <c r="K134" s="40">
        <f t="shared" si="52"/>
        <v>1</v>
      </c>
      <c r="L134" s="40">
        <f t="shared" si="53"/>
        <v>0</v>
      </c>
      <c r="M134" s="40">
        <f t="shared" si="54"/>
        <v>0</v>
      </c>
      <c r="N134" s="41">
        <f t="shared" si="55"/>
        <v>0</v>
      </c>
      <c r="O134" s="41">
        <f t="shared" si="56"/>
        <v>0</v>
      </c>
      <c r="P134" s="41">
        <f t="shared" si="57"/>
        <v>1</v>
      </c>
      <c r="Q134" s="41">
        <f t="shared" si="58"/>
        <v>0</v>
      </c>
      <c r="R134" s="41">
        <f t="shared" si="59"/>
        <v>0</v>
      </c>
      <c r="S134" s="41">
        <f t="shared" si="60"/>
        <v>0</v>
      </c>
      <c r="T134" s="41">
        <f t="shared" si="61"/>
        <v>0</v>
      </c>
      <c r="U134" s="41">
        <f t="shared" si="62"/>
        <v>1</v>
      </c>
      <c r="V134" s="41">
        <f t="shared" si="63"/>
        <v>0</v>
      </c>
      <c r="W134" s="41">
        <f t="shared" si="64"/>
        <v>0</v>
      </c>
      <c r="X134" s="41">
        <f t="shared" si="65"/>
        <v>0</v>
      </c>
      <c r="Y134" s="41">
        <f t="shared" si="66"/>
        <v>0</v>
      </c>
      <c r="Z134" s="41">
        <f t="shared" si="67"/>
        <v>1</v>
      </c>
      <c r="AA134" s="41">
        <f t="shared" si="68"/>
        <v>0</v>
      </c>
      <c r="AB134" s="41">
        <f t="shared" si="69"/>
        <v>0</v>
      </c>
      <c r="AC134" s="41">
        <f t="shared" si="70"/>
        <v>0</v>
      </c>
      <c r="AD134" s="41">
        <f t="shared" si="71"/>
        <v>0</v>
      </c>
      <c r="AE134" s="41">
        <f t="shared" si="72"/>
        <v>1</v>
      </c>
      <c r="AF134" s="41">
        <f t="shared" si="73"/>
        <v>0</v>
      </c>
      <c r="AG134" s="41">
        <f t="shared" si="74"/>
        <v>0</v>
      </c>
    </row>
    <row r="135" spans="1:33" ht="14.4">
      <c r="A135" s="23">
        <v>1102910138</v>
      </c>
      <c r="B135" s="24" t="s">
        <v>322</v>
      </c>
      <c r="C135" s="24" t="s">
        <v>323</v>
      </c>
      <c r="D135" s="25">
        <v>61.7</v>
      </c>
      <c r="E135" s="26">
        <v>58</v>
      </c>
      <c r="F135" s="31">
        <v>53.7</v>
      </c>
      <c r="G135" s="32">
        <v>51</v>
      </c>
      <c r="H135" s="38">
        <v>57.3</v>
      </c>
      <c r="I135" s="41">
        <f t="shared" si="50"/>
        <v>0</v>
      </c>
      <c r="J135" s="41">
        <f t="shared" si="51"/>
        <v>1</v>
      </c>
      <c r="K135" s="40">
        <f t="shared" si="52"/>
        <v>0</v>
      </c>
      <c r="L135" s="40">
        <f t="shared" si="53"/>
        <v>0</v>
      </c>
      <c r="M135" s="40">
        <f t="shared" si="54"/>
        <v>0</v>
      </c>
      <c r="N135" s="41">
        <f t="shared" si="55"/>
        <v>1</v>
      </c>
      <c r="O135" s="41">
        <f t="shared" si="56"/>
        <v>0</v>
      </c>
      <c r="P135" s="41">
        <f t="shared" si="57"/>
        <v>0</v>
      </c>
      <c r="Q135" s="41">
        <f t="shared" si="58"/>
        <v>0</v>
      </c>
      <c r="R135" s="41">
        <f t="shared" si="59"/>
        <v>0</v>
      </c>
      <c r="S135" s="41">
        <f t="shared" si="60"/>
        <v>1</v>
      </c>
      <c r="T135" s="41">
        <f t="shared" si="61"/>
        <v>0</v>
      </c>
      <c r="U135" s="41">
        <f t="shared" si="62"/>
        <v>0</v>
      </c>
      <c r="V135" s="41">
        <f t="shared" si="63"/>
        <v>0</v>
      </c>
      <c r="W135" s="41">
        <f t="shared" si="64"/>
        <v>0</v>
      </c>
      <c r="X135" s="41">
        <f t="shared" si="65"/>
        <v>1</v>
      </c>
      <c r="Y135" s="41">
        <f t="shared" si="66"/>
        <v>0</v>
      </c>
      <c r="Z135" s="41">
        <f t="shared" si="67"/>
        <v>0</v>
      </c>
      <c r="AA135" s="41">
        <f t="shared" si="68"/>
        <v>0</v>
      </c>
      <c r="AB135" s="41">
        <f t="shared" si="69"/>
        <v>0</v>
      </c>
      <c r="AC135" s="41">
        <f t="shared" si="70"/>
        <v>1</v>
      </c>
      <c r="AD135" s="41">
        <f t="shared" si="71"/>
        <v>0</v>
      </c>
      <c r="AE135" s="41">
        <f t="shared" si="72"/>
        <v>0</v>
      </c>
      <c r="AF135" s="41">
        <f t="shared" si="73"/>
        <v>0</v>
      </c>
      <c r="AG135" s="41">
        <f t="shared" si="74"/>
        <v>0</v>
      </c>
    </row>
    <row r="136" spans="1:33" ht="14.4">
      <c r="A136" s="23">
        <v>1102910139</v>
      </c>
      <c r="B136" s="27" t="s">
        <v>324</v>
      </c>
      <c r="C136" s="27" t="s">
        <v>325</v>
      </c>
      <c r="D136" s="25">
        <v>72.599999999999994</v>
      </c>
      <c r="E136" s="26">
        <v>67.7</v>
      </c>
      <c r="F136" s="31">
        <v>64.2</v>
      </c>
      <c r="G136" s="32">
        <v>63.9</v>
      </c>
      <c r="H136" s="38">
        <v>69.8</v>
      </c>
      <c r="I136" s="41">
        <f t="shared" si="50"/>
        <v>0</v>
      </c>
      <c r="J136" s="41">
        <f t="shared" si="51"/>
        <v>0</v>
      </c>
      <c r="K136" s="40">
        <f t="shared" si="52"/>
        <v>1</v>
      </c>
      <c r="L136" s="40">
        <f t="shared" si="53"/>
        <v>0</v>
      </c>
      <c r="M136" s="40">
        <f t="shared" si="54"/>
        <v>0</v>
      </c>
      <c r="N136" s="41">
        <f t="shared" si="55"/>
        <v>0</v>
      </c>
      <c r="O136" s="41">
        <f t="shared" si="56"/>
        <v>1</v>
      </c>
      <c r="P136" s="41">
        <f t="shared" si="57"/>
        <v>0</v>
      </c>
      <c r="Q136" s="41">
        <f t="shared" si="58"/>
        <v>0</v>
      </c>
      <c r="R136" s="41">
        <f t="shared" si="59"/>
        <v>0</v>
      </c>
      <c r="S136" s="41">
        <f t="shared" si="60"/>
        <v>0</v>
      </c>
      <c r="T136" s="41">
        <f t="shared" si="61"/>
        <v>1</v>
      </c>
      <c r="U136" s="41">
        <f t="shared" si="62"/>
        <v>0</v>
      </c>
      <c r="V136" s="41">
        <f t="shared" si="63"/>
        <v>0</v>
      </c>
      <c r="W136" s="41">
        <f t="shared" si="64"/>
        <v>0</v>
      </c>
      <c r="X136" s="41">
        <f t="shared" si="65"/>
        <v>0</v>
      </c>
      <c r="Y136" s="41">
        <f t="shared" si="66"/>
        <v>1</v>
      </c>
      <c r="Z136" s="41">
        <f t="shared" si="67"/>
        <v>0</v>
      </c>
      <c r="AA136" s="41">
        <f t="shared" si="68"/>
        <v>0</v>
      </c>
      <c r="AB136" s="41">
        <f t="shared" si="69"/>
        <v>0</v>
      </c>
      <c r="AC136" s="41">
        <f t="shared" si="70"/>
        <v>0</v>
      </c>
      <c r="AD136" s="41">
        <f t="shared" si="71"/>
        <v>1</v>
      </c>
      <c r="AE136" s="41">
        <f t="shared" si="72"/>
        <v>0</v>
      </c>
      <c r="AF136" s="41">
        <f t="shared" si="73"/>
        <v>0</v>
      </c>
      <c r="AG136" s="41">
        <f t="shared" si="74"/>
        <v>0</v>
      </c>
    </row>
    <row r="137" spans="1:33" ht="14.4">
      <c r="A137" s="23">
        <v>1102910140</v>
      </c>
      <c r="B137" s="27" t="s">
        <v>326</v>
      </c>
      <c r="C137" s="27" t="s">
        <v>327</v>
      </c>
      <c r="D137" s="25">
        <v>67.099999999999994</v>
      </c>
      <c r="E137" s="26">
        <v>70.7</v>
      </c>
      <c r="F137" s="31">
        <v>69</v>
      </c>
      <c r="G137" s="32">
        <v>67.599999999999994</v>
      </c>
      <c r="H137" s="38">
        <v>73.5</v>
      </c>
      <c r="I137" s="41">
        <f t="shared" si="50"/>
        <v>0</v>
      </c>
      <c r="J137" s="41">
        <f t="shared" si="51"/>
        <v>1</v>
      </c>
      <c r="K137" s="40">
        <f t="shared" si="52"/>
        <v>0</v>
      </c>
      <c r="L137" s="40">
        <f t="shared" si="53"/>
        <v>0</v>
      </c>
      <c r="M137" s="40">
        <f t="shared" si="54"/>
        <v>0</v>
      </c>
      <c r="N137" s="41">
        <f t="shared" si="55"/>
        <v>0</v>
      </c>
      <c r="O137" s="41">
        <f t="shared" si="56"/>
        <v>0</v>
      </c>
      <c r="P137" s="41">
        <f t="shared" si="57"/>
        <v>1</v>
      </c>
      <c r="Q137" s="41">
        <f t="shared" si="58"/>
        <v>0</v>
      </c>
      <c r="R137" s="41">
        <f t="shared" si="59"/>
        <v>0</v>
      </c>
      <c r="S137" s="41">
        <f t="shared" si="60"/>
        <v>0</v>
      </c>
      <c r="T137" s="41">
        <f t="shared" si="61"/>
        <v>1</v>
      </c>
      <c r="U137" s="41">
        <f t="shared" si="62"/>
        <v>0</v>
      </c>
      <c r="V137" s="41">
        <f t="shared" si="63"/>
        <v>0</v>
      </c>
      <c r="W137" s="41">
        <f t="shared" si="64"/>
        <v>0</v>
      </c>
      <c r="X137" s="41">
        <f t="shared" si="65"/>
        <v>0</v>
      </c>
      <c r="Y137" s="41">
        <f t="shared" si="66"/>
        <v>1</v>
      </c>
      <c r="Z137" s="41">
        <f t="shared" si="67"/>
        <v>0</v>
      </c>
      <c r="AA137" s="41">
        <f t="shared" si="68"/>
        <v>0</v>
      </c>
      <c r="AB137" s="41">
        <f t="shared" si="69"/>
        <v>0</v>
      </c>
      <c r="AC137" s="41">
        <f t="shared" si="70"/>
        <v>0</v>
      </c>
      <c r="AD137" s="41">
        <f t="shared" si="71"/>
        <v>0</v>
      </c>
      <c r="AE137" s="41">
        <f t="shared" si="72"/>
        <v>1</v>
      </c>
      <c r="AF137" s="41">
        <f t="shared" si="73"/>
        <v>0</v>
      </c>
      <c r="AG137" s="41">
        <f t="shared" si="74"/>
        <v>0</v>
      </c>
    </row>
    <row r="138" spans="1:33" ht="14.4">
      <c r="A138" s="23">
        <v>1102910142</v>
      </c>
      <c r="B138" s="24" t="s">
        <v>56</v>
      </c>
      <c r="C138" s="24" t="s">
        <v>328</v>
      </c>
      <c r="D138" s="25">
        <v>70.7</v>
      </c>
      <c r="E138" s="26">
        <v>69</v>
      </c>
      <c r="F138" s="31">
        <v>68.3</v>
      </c>
      <c r="G138" s="32">
        <v>65.400000000000006</v>
      </c>
      <c r="H138" s="38">
        <v>71.900000000000006</v>
      </c>
      <c r="I138" s="41">
        <f t="shared" si="50"/>
        <v>0</v>
      </c>
      <c r="J138" s="41">
        <f t="shared" si="51"/>
        <v>0</v>
      </c>
      <c r="K138" s="40">
        <f t="shared" si="52"/>
        <v>1</v>
      </c>
      <c r="L138" s="40">
        <f t="shared" si="53"/>
        <v>0</v>
      </c>
      <c r="M138" s="40">
        <f t="shared" si="54"/>
        <v>0</v>
      </c>
      <c r="N138" s="41">
        <f t="shared" si="55"/>
        <v>0</v>
      </c>
      <c r="O138" s="41">
        <f t="shared" si="56"/>
        <v>1</v>
      </c>
      <c r="P138" s="41">
        <f t="shared" si="57"/>
        <v>0</v>
      </c>
      <c r="Q138" s="41">
        <f t="shared" si="58"/>
        <v>0</v>
      </c>
      <c r="R138" s="41">
        <f t="shared" si="59"/>
        <v>0</v>
      </c>
      <c r="S138" s="41">
        <f t="shared" si="60"/>
        <v>0</v>
      </c>
      <c r="T138" s="41">
        <f t="shared" si="61"/>
        <v>1</v>
      </c>
      <c r="U138" s="41">
        <f t="shared" si="62"/>
        <v>0</v>
      </c>
      <c r="V138" s="41">
        <f t="shared" si="63"/>
        <v>0</v>
      </c>
      <c r="W138" s="41">
        <f t="shared" si="64"/>
        <v>0</v>
      </c>
      <c r="X138" s="41">
        <f t="shared" si="65"/>
        <v>0</v>
      </c>
      <c r="Y138" s="41">
        <f t="shared" si="66"/>
        <v>1</v>
      </c>
      <c r="Z138" s="41">
        <f t="shared" si="67"/>
        <v>0</v>
      </c>
      <c r="AA138" s="41">
        <f t="shared" si="68"/>
        <v>0</v>
      </c>
      <c r="AB138" s="41">
        <f t="shared" si="69"/>
        <v>0</v>
      </c>
      <c r="AC138" s="41">
        <f t="shared" si="70"/>
        <v>0</v>
      </c>
      <c r="AD138" s="41">
        <f t="shared" si="71"/>
        <v>0</v>
      </c>
      <c r="AE138" s="41">
        <f t="shared" si="72"/>
        <v>1</v>
      </c>
      <c r="AF138" s="41">
        <f t="shared" si="73"/>
        <v>0</v>
      </c>
      <c r="AG138" s="41">
        <f t="shared" si="74"/>
        <v>0</v>
      </c>
    </row>
    <row r="139" spans="1:33" ht="14.4">
      <c r="A139" s="23">
        <v>1102910141</v>
      </c>
      <c r="B139" s="27" t="s">
        <v>56</v>
      </c>
      <c r="C139" s="27" t="s">
        <v>329</v>
      </c>
      <c r="D139" s="25">
        <v>75.5</v>
      </c>
      <c r="E139" s="26">
        <v>79.5</v>
      </c>
      <c r="F139" s="31">
        <v>71.2</v>
      </c>
      <c r="G139" s="32">
        <v>62.9</v>
      </c>
      <c r="H139" s="38">
        <v>66</v>
      </c>
      <c r="I139" s="41">
        <f t="shared" si="50"/>
        <v>0</v>
      </c>
      <c r="J139" s="41">
        <f t="shared" si="51"/>
        <v>0</v>
      </c>
      <c r="K139" s="40">
        <f t="shared" si="52"/>
        <v>0</v>
      </c>
      <c r="L139" s="40">
        <f t="shared" si="53"/>
        <v>1</v>
      </c>
      <c r="M139" s="40">
        <f t="shared" si="54"/>
        <v>0</v>
      </c>
      <c r="N139" s="41">
        <f t="shared" si="55"/>
        <v>0</v>
      </c>
      <c r="O139" s="41">
        <f t="shared" si="56"/>
        <v>0</v>
      </c>
      <c r="P139" s="41">
        <f t="shared" si="57"/>
        <v>0</v>
      </c>
      <c r="Q139" s="41">
        <f t="shared" si="58"/>
        <v>1</v>
      </c>
      <c r="R139" s="41">
        <f t="shared" si="59"/>
        <v>0</v>
      </c>
      <c r="S139" s="41">
        <f t="shared" si="60"/>
        <v>0</v>
      </c>
      <c r="T139" s="41">
        <f t="shared" si="61"/>
        <v>0</v>
      </c>
      <c r="U139" s="41">
        <f t="shared" si="62"/>
        <v>1</v>
      </c>
      <c r="V139" s="41">
        <f t="shared" si="63"/>
        <v>0</v>
      </c>
      <c r="W139" s="41">
        <f t="shared" si="64"/>
        <v>0</v>
      </c>
      <c r="X139" s="41">
        <f t="shared" si="65"/>
        <v>0</v>
      </c>
      <c r="Y139" s="41">
        <f t="shared" si="66"/>
        <v>1</v>
      </c>
      <c r="Z139" s="41">
        <f t="shared" si="67"/>
        <v>0</v>
      </c>
      <c r="AA139" s="41">
        <f t="shared" si="68"/>
        <v>0</v>
      </c>
      <c r="AB139" s="41">
        <f t="shared" si="69"/>
        <v>0</v>
      </c>
      <c r="AC139" s="41">
        <f t="shared" si="70"/>
        <v>0</v>
      </c>
      <c r="AD139" s="41">
        <f t="shared" si="71"/>
        <v>1</v>
      </c>
      <c r="AE139" s="41">
        <f t="shared" si="72"/>
        <v>0</v>
      </c>
      <c r="AF139" s="41">
        <f t="shared" si="73"/>
        <v>0</v>
      </c>
      <c r="AG139" s="41">
        <f t="shared" si="74"/>
        <v>0</v>
      </c>
    </row>
    <row r="140" spans="1:33" ht="14.4">
      <c r="A140" s="23">
        <v>1102910143</v>
      </c>
      <c r="B140" s="24" t="s">
        <v>330</v>
      </c>
      <c r="C140" s="24" t="s">
        <v>331</v>
      </c>
      <c r="D140" s="25">
        <v>76.099999999999994</v>
      </c>
      <c r="E140" s="26">
        <v>75.099999999999994</v>
      </c>
      <c r="F140" s="31">
        <v>64</v>
      </c>
      <c r="G140" s="32">
        <v>63.9</v>
      </c>
      <c r="H140" s="38">
        <v>65.099999999999994</v>
      </c>
      <c r="I140" s="41">
        <f t="shared" si="50"/>
        <v>0</v>
      </c>
      <c r="J140" s="41">
        <f t="shared" si="51"/>
        <v>0</v>
      </c>
      <c r="K140" s="40">
        <f t="shared" si="52"/>
        <v>0</v>
      </c>
      <c r="L140" s="40">
        <f t="shared" si="53"/>
        <v>1</v>
      </c>
      <c r="M140" s="40">
        <f t="shared" si="54"/>
        <v>0</v>
      </c>
      <c r="N140" s="41">
        <f t="shared" si="55"/>
        <v>0</v>
      </c>
      <c r="O140" s="41">
        <f t="shared" si="56"/>
        <v>0</v>
      </c>
      <c r="P140" s="41">
        <f t="shared" si="57"/>
        <v>0</v>
      </c>
      <c r="Q140" s="41">
        <f t="shared" si="58"/>
        <v>1</v>
      </c>
      <c r="R140" s="41">
        <f t="shared" si="59"/>
        <v>0</v>
      </c>
      <c r="S140" s="41">
        <f t="shared" si="60"/>
        <v>0</v>
      </c>
      <c r="T140" s="41">
        <f t="shared" si="61"/>
        <v>1</v>
      </c>
      <c r="U140" s="41">
        <f t="shared" si="62"/>
        <v>0</v>
      </c>
      <c r="V140" s="41">
        <f t="shared" si="63"/>
        <v>0</v>
      </c>
      <c r="W140" s="41">
        <f t="shared" si="64"/>
        <v>0</v>
      </c>
      <c r="X140" s="41">
        <f t="shared" si="65"/>
        <v>0</v>
      </c>
      <c r="Y140" s="41">
        <f t="shared" si="66"/>
        <v>1</v>
      </c>
      <c r="Z140" s="41">
        <f t="shared" si="67"/>
        <v>0</v>
      </c>
      <c r="AA140" s="41">
        <f t="shared" si="68"/>
        <v>0</v>
      </c>
      <c r="AB140" s="41">
        <f t="shared" si="69"/>
        <v>0</v>
      </c>
      <c r="AC140" s="41">
        <f t="shared" si="70"/>
        <v>0</v>
      </c>
      <c r="AD140" s="41">
        <f t="shared" si="71"/>
        <v>1</v>
      </c>
      <c r="AE140" s="41">
        <f t="shared" si="72"/>
        <v>0</v>
      </c>
      <c r="AF140" s="41">
        <f t="shared" si="73"/>
        <v>0</v>
      </c>
      <c r="AG140" s="41">
        <f t="shared" si="74"/>
        <v>0</v>
      </c>
    </row>
    <row r="141" spans="1:33" ht="14.4">
      <c r="A141" s="23">
        <v>1102910144</v>
      </c>
      <c r="B141" s="24" t="s">
        <v>332</v>
      </c>
      <c r="C141" s="24" t="s">
        <v>333</v>
      </c>
      <c r="D141" s="25">
        <v>80</v>
      </c>
      <c r="E141" s="26">
        <v>83.7</v>
      </c>
      <c r="F141" s="31">
        <v>77.3</v>
      </c>
      <c r="G141" s="32">
        <v>73.099999999999994</v>
      </c>
      <c r="H141" s="38">
        <v>78.7</v>
      </c>
      <c r="I141" s="41">
        <f t="shared" si="50"/>
        <v>0</v>
      </c>
      <c r="J141" s="41">
        <f t="shared" si="51"/>
        <v>0</v>
      </c>
      <c r="K141" s="40">
        <f t="shared" si="52"/>
        <v>0</v>
      </c>
      <c r="L141" s="40">
        <f t="shared" si="53"/>
        <v>1</v>
      </c>
      <c r="M141" s="40">
        <f t="shared" si="54"/>
        <v>0</v>
      </c>
      <c r="N141" s="41">
        <f t="shared" si="55"/>
        <v>0</v>
      </c>
      <c r="O141" s="41">
        <f t="shared" si="56"/>
        <v>0</v>
      </c>
      <c r="P141" s="41">
        <f t="shared" si="57"/>
        <v>0</v>
      </c>
      <c r="Q141" s="41">
        <f t="shared" si="58"/>
        <v>1</v>
      </c>
      <c r="R141" s="41">
        <f t="shared" si="59"/>
        <v>0</v>
      </c>
      <c r="S141" s="41">
        <f t="shared" si="60"/>
        <v>0</v>
      </c>
      <c r="T141" s="41">
        <f t="shared" si="61"/>
        <v>0</v>
      </c>
      <c r="U141" s="41">
        <f t="shared" si="62"/>
        <v>0</v>
      </c>
      <c r="V141" s="41">
        <f t="shared" si="63"/>
        <v>1</v>
      </c>
      <c r="W141" s="41">
        <f t="shared" si="64"/>
        <v>0</v>
      </c>
      <c r="X141" s="41">
        <f t="shared" si="65"/>
        <v>0</v>
      </c>
      <c r="Y141" s="41">
        <f t="shared" si="66"/>
        <v>0</v>
      </c>
      <c r="Z141" s="41">
        <f t="shared" si="67"/>
        <v>1</v>
      </c>
      <c r="AA141" s="41">
        <f t="shared" si="68"/>
        <v>0</v>
      </c>
      <c r="AB141" s="41">
        <f t="shared" si="69"/>
        <v>0</v>
      </c>
      <c r="AC141" s="41">
        <f t="shared" si="70"/>
        <v>0</v>
      </c>
      <c r="AD141" s="41">
        <f t="shared" si="71"/>
        <v>0</v>
      </c>
      <c r="AE141" s="41">
        <f t="shared" si="72"/>
        <v>0</v>
      </c>
      <c r="AF141" s="41">
        <f t="shared" si="73"/>
        <v>1</v>
      </c>
      <c r="AG141" s="41">
        <f t="shared" si="74"/>
        <v>0</v>
      </c>
    </row>
    <row r="142" spans="1:33" ht="14.4">
      <c r="A142" s="23">
        <v>1102910145</v>
      </c>
      <c r="B142" s="24" t="s">
        <v>334</v>
      </c>
      <c r="C142" s="24" t="s">
        <v>335</v>
      </c>
      <c r="D142" s="25">
        <v>74.3</v>
      </c>
      <c r="E142" s="26">
        <v>74</v>
      </c>
      <c r="F142" s="31">
        <v>65.900000000000006</v>
      </c>
      <c r="G142" s="32">
        <v>66.599999999999994</v>
      </c>
      <c r="H142" s="38">
        <v>70.7</v>
      </c>
      <c r="I142" s="41">
        <f t="shared" si="50"/>
        <v>0</v>
      </c>
      <c r="J142" s="41">
        <f t="shared" si="51"/>
        <v>0</v>
      </c>
      <c r="K142" s="40">
        <f t="shared" si="52"/>
        <v>1</v>
      </c>
      <c r="L142" s="40">
        <f t="shared" si="53"/>
        <v>0</v>
      </c>
      <c r="M142" s="40">
        <f t="shared" si="54"/>
        <v>0</v>
      </c>
      <c r="N142" s="41">
        <f t="shared" si="55"/>
        <v>0</v>
      </c>
      <c r="O142" s="41">
        <f t="shared" si="56"/>
        <v>0</v>
      </c>
      <c r="P142" s="41">
        <f t="shared" si="57"/>
        <v>1</v>
      </c>
      <c r="Q142" s="41">
        <f t="shared" si="58"/>
        <v>0</v>
      </c>
      <c r="R142" s="41">
        <f t="shared" si="59"/>
        <v>0</v>
      </c>
      <c r="S142" s="41">
        <f t="shared" si="60"/>
        <v>0</v>
      </c>
      <c r="T142" s="41">
        <f t="shared" si="61"/>
        <v>1</v>
      </c>
      <c r="U142" s="41">
        <f t="shared" si="62"/>
        <v>0</v>
      </c>
      <c r="V142" s="41">
        <f t="shared" si="63"/>
        <v>0</v>
      </c>
      <c r="W142" s="41">
        <f t="shared" si="64"/>
        <v>0</v>
      </c>
      <c r="X142" s="41">
        <f t="shared" si="65"/>
        <v>0</v>
      </c>
      <c r="Y142" s="41">
        <f t="shared" si="66"/>
        <v>1</v>
      </c>
      <c r="Z142" s="41">
        <f t="shared" si="67"/>
        <v>0</v>
      </c>
      <c r="AA142" s="41">
        <f t="shared" si="68"/>
        <v>0</v>
      </c>
      <c r="AB142" s="41">
        <f t="shared" si="69"/>
        <v>0</v>
      </c>
      <c r="AC142" s="41">
        <f t="shared" si="70"/>
        <v>0</v>
      </c>
      <c r="AD142" s="41">
        <f t="shared" si="71"/>
        <v>0</v>
      </c>
      <c r="AE142" s="41">
        <f t="shared" si="72"/>
        <v>1</v>
      </c>
      <c r="AF142" s="41">
        <f t="shared" si="73"/>
        <v>0</v>
      </c>
      <c r="AG142" s="41">
        <f t="shared" si="74"/>
        <v>0</v>
      </c>
    </row>
    <row r="143" spans="1:33" ht="14.4">
      <c r="A143" s="23">
        <v>1102910146</v>
      </c>
      <c r="B143" s="24" t="s">
        <v>336</v>
      </c>
      <c r="C143" s="24" t="s">
        <v>337</v>
      </c>
      <c r="D143" s="25">
        <v>64.400000000000006</v>
      </c>
      <c r="E143" s="26">
        <v>70</v>
      </c>
      <c r="F143" s="31">
        <v>60</v>
      </c>
      <c r="G143" s="32">
        <v>59</v>
      </c>
      <c r="H143" s="38">
        <v>60</v>
      </c>
      <c r="I143" s="41">
        <f t="shared" si="50"/>
        <v>0</v>
      </c>
      <c r="J143" s="41">
        <f t="shared" si="51"/>
        <v>1</v>
      </c>
      <c r="K143" s="40">
        <f t="shared" si="52"/>
        <v>0</v>
      </c>
      <c r="L143" s="40">
        <f t="shared" si="53"/>
        <v>0</v>
      </c>
      <c r="M143" s="40">
        <f t="shared" si="54"/>
        <v>0</v>
      </c>
      <c r="N143" s="41">
        <f t="shared" si="55"/>
        <v>0</v>
      </c>
      <c r="O143" s="41">
        <f t="shared" si="56"/>
        <v>0</v>
      </c>
      <c r="P143" s="41">
        <f t="shared" si="57"/>
        <v>1</v>
      </c>
      <c r="Q143" s="41">
        <f t="shared" si="58"/>
        <v>0</v>
      </c>
      <c r="R143" s="41">
        <f t="shared" si="59"/>
        <v>0</v>
      </c>
      <c r="S143" s="41">
        <f t="shared" si="60"/>
        <v>0</v>
      </c>
      <c r="T143" s="41">
        <f t="shared" si="61"/>
        <v>1</v>
      </c>
      <c r="U143" s="41">
        <f t="shared" si="62"/>
        <v>0</v>
      </c>
      <c r="V143" s="41">
        <f t="shared" si="63"/>
        <v>0</v>
      </c>
      <c r="W143" s="41">
        <f t="shared" si="64"/>
        <v>0</v>
      </c>
      <c r="X143" s="41">
        <f t="shared" si="65"/>
        <v>1</v>
      </c>
      <c r="Y143" s="41">
        <f t="shared" si="66"/>
        <v>0</v>
      </c>
      <c r="Z143" s="41">
        <f t="shared" si="67"/>
        <v>0</v>
      </c>
      <c r="AA143" s="41">
        <f t="shared" si="68"/>
        <v>0</v>
      </c>
      <c r="AB143" s="41">
        <f t="shared" si="69"/>
        <v>0</v>
      </c>
      <c r="AC143" s="41">
        <f t="shared" si="70"/>
        <v>0</v>
      </c>
      <c r="AD143" s="41">
        <f t="shared" si="71"/>
        <v>1</v>
      </c>
      <c r="AE143" s="41">
        <f t="shared" si="72"/>
        <v>0</v>
      </c>
      <c r="AF143" s="41">
        <f t="shared" si="73"/>
        <v>0</v>
      </c>
      <c r="AG143" s="41">
        <f t="shared" si="74"/>
        <v>0</v>
      </c>
    </row>
    <row r="144" spans="1:33" ht="14.4">
      <c r="A144" s="23">
        <v>1102910147</v>
      </c>
      <c r="B144" s="27" t="s">
        <v>338</v>
      </c>
      <c r="C144" s="27" t="s">
        <v>339</v>
      </c>
      <c r="D144" s="25">
        <v>75.099999999999994</v>
      </c>
      <c r="E144" s="26">
        <v>73.2</v>
      </c>
      <c r="F144" s="31">
        <v>67.8</v>
      </c>
      <c r="G144" s="32">
        <v>70.3</v>
      </c>
      <c r="H144" s="38">
        <v>71</v>
      </c>
      <c r="I144" s="41">
        <f t="shared" si="50"/>
        <v>0</v>
      </c>
      <c r="J144" s="41">
        <f t="shared" si="51"/>
        <v>0</v>
      </c>
      <c r="K144" s="40">
        <f t="shared" si="52"/>
        <v>0</v>
      </c>
      <c r="L144" s="40">
        <f t="shared" si="53"/>
        <v>1</v>
      </c>
      <c r="M144" s="40">
        <f t="shared" si="54"/>
        <v>0</v>
      </c>
      <c r="N144" s="41">
        <f t="shared" si="55"/>
        <v>0</v>
      </c>
      <c r="O144" s="41">
        <f t="shared" si="56"/>
        <v>0</v>
      </c>
      <c r="P144" s="41">
        <f t="shared" si="57"/>
        <v>1</v>
      </c>
      <c r="Q144" s="41">
        <f t="shared" si="58"/>
        <v>0</v>
      </c>
      <c r="R144" s="41">
        <f t="shared" si="59"/>
        <v>0</v>
      </c>
      <c r="S144" s="41">
        <f t="shared" si="60"/>
        <v>0</v>
      </c>
      <c r="T144" s="41">
        <f t="shared" si="61"/>
        <v>1</v>
      </c>
      <c r="U144" s="41">
        <f t="shared" si="62"/>
        <v>0</v>
      </c>
      <c r="V144" s="41">
        <f t="shared" si="63"/>
        <v>0</v>
      </c>
      <c r="W144" s="41">
        <f t="shared" si="64"/>
        <v>0</v>
      </c>
      <c r="X144" s="41">
        <f t="shared" si="65"/>
        <v>0</v>
      </c>
      <c r="Y144" s="41">
        <f t="shared" si="66"/>
        <v>0</v>
      </c>
      <c r="Z144" s="41">
        <f t="shared" si="67"/>
        <v>1</v>
      </c>
      <c r="AA144" s="41">
        <f t="shared" si="68"/>
        <v>0</v>
      </c>
      <c r="AB144" s="41">
        <f t="shared" si="69"/>
        <v>0</v>
      </c>
      <c r="AC144" s="41">
        <f t="shared" si="70"/>
        <v>0</v>
      </c>
      <c r="AD144" s="41">
        <f t="shared" si="71"/>
        <v>0</v>
      </c>
      <c r="AE144" s="41">
        <f t="shared" si="72"/>
        <v>1</v>
      </c>
      <c r="AF144" s="41">
        <f t="shared" si="73"/>
        <v>0</v>
      </c>
      <c r="AG144" s="41">
        <f t="shared" si="74"/>
        <v>0</v>
      </c>
    </row>
    <row r="145" spans="1:33" ht="14.4">
      <c r="A145" s="23">
        <v>1102910148</v>
      </c>
      <c r="B145" s="24" t="s">
        <v>340</v>
      </c>
      <c r="C145" s="24" t="s">
        <v>341</v>
      </c>
      <c r="D145" s="25">
        <v>67.7</v>
      </c>
      <c r="E145" s="26">
        <v>71.7</v>
      </c>
      <c r="F145" s="31">
        <v>63.7</v>
      </c>
      <c r="G145" s="32">
        <v>64.400000000000006</v>
      </c>
      <c r="H145" s="38">
        <v>64.900000000000006</v>
      </c>
      <c r="I145" s="41">
        <f t="shared" si="50"/>
        <v>0</v>
      </c>
      <c r="J145" s="41">
        <f t="shared" si="51"/>
        <v>1</v>
      </c>
      <c r="K145" s="40">
        <f t="shared" si="52"/>
        <v>0</v>
      </c>
      <c r="L145" s="40">
        <f t="shared" si="53"/>
        <v>0</v>
      </c>
      <c r="M145" s="40">
        <f t="shared" si="54"/>
        <v>0</v>
      </c>
      <c r="N145" s="41">
        <f t="shared" si="55"/>
        <v>0</v>
      </c>
      <c r="O145" s="41">
        <f t="shared" si="56"/>
        <v>0</v>
      </c>
      <c r="P145" s="41">
        <f t="shared" si="57"/>
        <v>1</v>
      </c>
      <c r="Q145" s="41">
        <f t="shared" si="58"/>
        <v>0</v>
      </c>
      <c r="R145" s="41">
        <f t="shared" si="59"/>
        <v>0</v>
      </c>
      <c r="S145" s="41">
        <f t="shared" si="60"/>
        <v>0</v>
      </c>
      <c r="T145" s="41">
        <f t="shared" si="61"/>
        <v>1</v>
      </c>
      <c r="U145" s="41">
        <f t="shared" si="62"/>
        <v>0</v>
      </c>
      <c r="V145" s="41">
        <f t="shared" si="63"/>
        <v>0</v>
      </c>
      <c r="W145" s="41">
        <f t="shared" si="64"/>
        <v>0</v>
      </c>
      <c r="X145" s="41">
        <f t="shared" si="65"/>
        <v>0</v>
      </c>
      <c r="Y145" s="41">
        <f t="shared" si="66"/>
        <v>1</v>
      </c>
      <c r="Z145" s="41">
        <f t="shared" si="67"/>
        <v>0</v>
      </c>
      <c r="AA145" s="41">
        <f t="shared" si="68"/>
        <v>0</v>
      </c>
      <c r="AB145" s="41">
        <f t="shared" si="69"/>
        <v>0</v>
      </c>
      <c r="AC145" s="41">
        <f t="shared" si="70"/>
        <v>0</v>
      </c>
      <c r="AD145" s="41">
        <f t="shared" si="71"/>
        <v>1</v>
      </c>
      <c r="AE145" s="41">
        <f t="shared" si="72"/>
        <v>0</v>
      </c>
      <c r="AF145" s="41">
        <f t="shared" si="73"/>
        <v>0</v>
      </c>
      <c r="AG145" s="41">
        <f t="shared" si="74"/>
        <v>0</v>
      </c>
    </row>
    <row r="146" spans="1:33" ht="14.4">
      <c r="A146" s="23">
        <v>1102910149</v>
      </c>
      <c r="B146" s="24" t="s">
        <v>342</v>
      </c>
      <c r="C146" s="24" t="s">
        <v>343</v>
      </c>
      <c r="D146" s="25">
        <v>75.599999999999994</v>
      </c>
      <c r="E146" s="26">
        <v>70.3</v>
      </c>
      <c r="F146" s="31">
        <v>63.7</v>
      </c>
      <c r="G146" s="32">
        <v>65.7</v>
      </c>
      <c r="H146" s="38">
        <v>67.8</v>
      </c>
      <c r="I146" s="41">
        <f t="shared" si="50"/>
        <v>0</v>
      </c>
      <c r="J146" s="41">
        <f t="shared" si="51"/>
        <v>0</v>
      </c>
      <c r="K146" s="40">
        <f t="shared" si="52"/>
        <v>0</v>
      </c>
      <c r="L146" s="40">
        <f t="shared" si="53"/>
        <v>1</v>
      </c>
      <c r="M146" s="40">
        <f t="shared" si="54"/>
        <v>0</v>
      </c>
      <c r="N146" s="41">
        <f t="shared" si="55"/>
        <v>0</v>
      </c>
      <c r="O146" s="41">
        <f t="shared" si="56"/>
        <v>0</v>
      </c>
      <c r="P146" s="41">
        <f t="shared" si="57"/>
        <v>1</v>
      </c>
      <c r="Q146" s="41">
        <f t="shared" si="58"/>
        <v>0</v>
      </c>
      <c r="R146" s="41">
        <f t="shared" si="59"/>
        <v>0</v>
      </c>
      <c r="S146" s="41">
        <f t="shared" si="60"/>
        <v>0</v>
      </c>
      <c r="T146" s="41">
        <f t="shared" si="61"/>
        <v>1</v>
      </c>
      <c r="U146" s="41">
        <f t="shared" si="62"/>
        <v>0</v>
      </c>
      <c r="V146" s="41">
        <f t="shared" si="63"/>
        <v>0</v>
      </c>
      <c r="W146" s="41">
        <f t="shared" si="64"/>
        <v>0</v>
      </c>
      <c r="X146" s="41">
        <f t="shared" si="65"/>
        <v>0</v>
      </c>
      <c r="Y146" s="41">
        <f t="shared" si="66"/>
        <v>1</v>
      </c>
      <c r="Z146" s="41">
        <f t="shared" si="67"/>
        <v>0</v>
      </c>
      <c r="AA146" s="41">
        <f t="shared" si="68"/>
        <v>0</v>
      </c>
      <c r="AB146" s="41">
        <f t="shared" si="69"/>
        <v>0</v>
      </c>
      <c r="AC146" s="41">
        <f t="shared" si="70"/>
        <v>0</v>
      </c>
      <c r="AD146" s="41">
        <f t="shared" si="71"/>
        <v>1</v>
      </c>
      <c r="AE146" s="41">
        <f t="shared" si="72"/>
        <v>0</v>
      </c>
      <c r="AF146" s="41">
        <f t="shared" si="73"/>
        <v>0</v>
      </c>
      <c r="AG146" s="41">
        <f t="shared" si="74"/>
        <v>0</v>
      </c>
    </row>
    <row r="147" spans="1:33" ht="14.4">
      <c r="A147" s="23">
        <v>1102910150</v>
      </c>
      <c r="B147" s="27" t="s">
        <v>344</v>
      </c>
      <c r="C147" s="27" t="s">
        <v>345</v>
      </c>
      <c r="D147" s="25">
        <v>69</v>
      </c>
      <c r="E147" s="26">
        <v>71.599999999999994</v>
      </c>
      <c r="F147" s="31">
        <v>60.5</v>
      </c>
      <c r="G147" s="32">
        <v>59.5</v>
      </c>
      <c r="H147" s="38">
        <v>63.1</v>
      </c>
      <c r="I147" s="41">
        <f t="shared" si="50"/>
        <v>0</v>
      </c>
      <c r="J147" s="41">
        <f t="shared" si="51"/>
        <v>1</v>
      </c>
      <c r="K147" s="40">
        <f t="shared" si="52"/>
        <v>0</v>
      </c>
      <c r="L147" s="40">
        <f t="shared" si="53"/>
        <v>0</v>
      </c>
      <c r="M147" s="40">
        <f t="shared" si="54"/>
        <v>0</v>
      </c>
      <c r="N147" s="41">
        <f t="shared" si="55"/>
        <v>0</v>
      </c>
      <c r="O147" s="41">
        <f t="shared" si="56"/>
        <v>0</v>
      </c>
      <c r="P147" s="41">
        <f t="shared" si="57"/>
        <v>1</v>
      </c>
      <c r="Q147" s="41">
        <f t="shared" si="58"/>
        <v>0</v>
      </c>
      <c r="R147" s="41">
        <f t="shared" si="59"/>
        <v>0</v>
      </c>
      <c r="S147" s="41">
        <f t="shared" si="60"/>
        <v>0</v>
      </c>
      <c r="T147" s="41">
        <f t="shared" si="61"/>
        <v>1</v>
      </c>
      <c r="U147" s="41">
        <f t="shared" si="62"/>
        <v>0</v>
      </c>
      <c r="V147" s="41">
        <f t="shared" si="63"/>
        <v>0</v>
      </c>
      <c r="W147" s="41">
        <f t="shared" si="64"/>
        <v>0</v>
      </c>
      <c r="X147" s="41">
        <f t="shared" si="65"/>
        <v>1</v>
      </c>
      <c r="Y147" s="41">
        <f t="shared" si="66"/>
        <v>0</v>
      </c>
      <c r="Z147" s="41">
        <f t="shared" si="67"/>
        <v>0</v>
      </c>
      <c r="AA147" s="41">
        <f t="shared" si="68"/>
        <v>0</v>
      </c>
      <c r="AB147" s="41">
        <f t="shared" si="69"/>
        <v>0</v>
      </c>
      <c r="AC147" s="41">
        <f t="shared" si="70"/>
        <v>0</v>
      </c>
      <c r="AD147" s="41">
        <f t="shared" si="71"/>
        <v>1</v>
      </c>
      <c r="AE147" s="41">
        <f t="shared" si="72"/>
        <v>0</v>
      </c>
      <c r="AF147" s="41">
        <f t="shared" si="73"/>
        <v>0</v>
      </c>
      <c r="AG147" s="41">
        <f t="shared" si="74"/>
        <v>0</v>
      </c>
    </row>
    <row r="148" spans="1:33" ht="14.4">
      <c r="A148" s="23">
        <v>1102910151</v>
      </c>
      <c r="B148" s="27" t="s">
        <v>58</v>
      </c>
      <c r="C148" s="27" t="s">
        <v>346</v>
      </c>
      <c r="D148" s="25">
        <v>72.900000000000006</v>
      </c>
      <c r="E148" s="26">
        <v>76.7</v>
      </c>
      <c r="F148" s="31">
        <v>66.099999999999994</v>
      </c>
      <c r="G148" s="32">
        <v>64.7</v>
      </c>
      <c r="H148" s="38">
        <v>66.3</v>
      </c>
      <c r="I148" s="41">
        <f t="shared" si="50"/>
        <v>0</v>
      </c>
      <c r="J148" s="41">
        <f t="shared" si="51"/>
        <v>0</v>
      </c>
      <c r="K148" s="40">
        <f t="shared" si="52"/>
        <v>1</v>
      </c>
      <c r="L148" s="40">
        <f t="shared" si="53"/>
        <v>0</v>
      </c>
      <c r="M148" s="40">
        <f t="shared" si="54"/>
        <v>0</v>
      </c>
      <c r="N148" s="41">
        <f t="shared" si="55"/>
        <v>0</v>
      </c>
      <c r="O148" s="41">
        <f t="shared" si="56"/>
        <v>0</v>
      </c>
      <c r="P148" s="41">
        <f t="shared" si="57"/>
        <v>0</v>
      </c>
      <c r="Q148" s="41">
        <f t="shared" si="58"/>
        <v>1</v>
      </c>
      <c r="R148" s="41">
        <f t="shared" si="59"/>
        <v>0</v>
      </c>
      <c r="S148" s="41">
        <f t="shared" si="60"/>
        <v>0</v>
      </c>
      <c r="T148" s="41">
        <f t="shared" si="61"/>
        <v>1</v>
      </c>
      <c r="U148" s="41">
        <f t="shared" si="62"/>
        <v>0</v>
      </c>
      <c r="V148" s="41">
        <f t="shared" si="63"/>
        <v>0</v>
      </c>
      <c r="W148" s="41">
        <f t="shared" si="64"/>
        <v>0</v>
      </c>
      <c r="X148" s="41">
        <f t="shared" si="65"/>
        <v>0</v>
      </c>
      <c r="Y148" s="41">
        <f t="shared" si="66"/>
        <v>1</v>
      </c>
      <c r="Z148" s="41">
        <f t="shared" si="67"/>
        <v>0</v>
      </c>
      <c r="AA148" s="41">
        <f t="shared" si="68"/>
        <v>0</v>
      </c>
      <c r="AB148" s="41">
        <f t="shared" si="69"/>
        <v>0</v>
      </c>
      <c r="AC148" s="41">
        <f t="shared" si="70"/>
        <v>0</v>
      </c>
      <c r="AD148" s="41">
        <f t="shared" si="71"/>
        <v>1</v>
      </c>
      <c r="AE148" s="41">
        <f t="shared" si="72"/>
        <v>0</v>
      </c>
      <c r="AF148" s="41">
        <f t="shared" si="73"/>
        <v>0</v>
      </c>
      <c r="AG148" s="41">
        <f t="shared" si="74"/>
        <v>0</v>
      </c>
    </row>
    <row r="149" spans="1:33" ht="14.4">
      <c r="A149" s="23">
        <v>1102910152</v>
      </c>
      <c r="B149" s="27" t="s">
        <v>347</v>
      </c>
      <c r="C149" s="27" t="s">
        <v>348</v>
      </c>
      <c r="D149" s="25">
        <v>71.7</v>
      </c>
      <c r="E149" s="26">
        <v>79.099999999999994</v>
      </c>
      <c r="F149" s="31">
        <v>65.8</v>
      </c>
      <c r="G149" s="32">
        <v>57.1</v>
      </c>
      <c r="H149" s="38">
        <v>63.6</v>
      </c>
      <c r="I149" s="41">
        <f t="shared" si="50"/>
        <v>0</v>
      </c>
      <c r="J149" s="41">
        <f t="shared" si="51"/>
        <v>0</v>
      </c>
      <c r="K149" s="40">
        <f t="shared" si="52"/>
        <v>1</v>
      </c>
      <c r="L149" s="40">
        <f t="shared" si="53"/>
        <v>0</v>
      </c>
      <c r="M149" s="40">
        <f t="shared" si="54"/>
        <v>0</v>
      </c>
      <c r="N149" s="41">
        <f t="shared" si="55"/>
        <v>0</v>
      </c>
      <c r="O149" s="41">
        <f t="shared" si="56"/>
        <v>0</v>
      </c>
      <c r="P149" s="41">
        <f t="shared" si="57"/>
        <v>0</v>
      </c>
      <c r="Q149" s="41">
        <f t="shared" si="58"/>
        <v>1</v>
      </c>
      <c r="R149" s="41">
        <f t="shared" si="59"/>
        <v>0</v>
      </c>
      <c r="S149" s="41">
        <f t="shared" si="60"/>
        <v>0</v>
      </c>
      <c r="T149" s="41">
        <f t="shared" si="61"/>
        <v>1</v>
      </c>
      <c r="U149" s="41">
        <f t="shared" si="62"/>
        <v>0</v>
      </c>
      <c r="V149" s="41">
        <f t="shared" si="63"/>
        <v>0</v>
      </c>
      <c r="W149" s="41">
        <f t="shared" si="64"/>
        <v>0</v>
      </c>
      <c r="X149" s="41">
        <f t="shared" si="65"/>
        <v>1</v>
      </c>
      <c r="Y149" s="41">
        <f t="shared" si="66"/>
        <v>0</v>
      </c>
      <c r="Z149" s="41">
        <f t="shared" si="67"/>
        <v>0</v>
      </c>
      <c r="AA149" s="41">
        <f t="shared" si="68"/>
        <v>0</v>
      </c>
      <c r="AB149" s="41">
        <f t="shared" si="69"/>
        <v>0</v>
      </c>
      <c r="AC149" s="41">
        <f t="shared" si="70"/>
        <v>0</v>
      </c>
      <c r="AD149" s="41">
        <f t="shared" si="71"/>
        <v>1</v>
      </c>
      <c r="AE149" s="41">
        <f t="shared" si="72"/>
        <v>0</v>
      </c>
      <c r="AF149" s="41">
        <f t="shared" si="73"/>
        <v>0</v>
      </c>
      <c r="AG149" s="41">
        <f t="shared" si="74"/>
        <v>0</v>
      </c>
    </row>
    <row r="150" spans="1:33" ht="14.4">
      <c r="A150" s="23">
        <v>1102910153</v>
      </c>
      <c r="B150" s="24" t="s">
        <v>349</v>
      </c>
      <c r="C150" s="24" t="s">
        <v>350</v>
      </c>
      <c r="D150" s="25">
        <v>70.400000000000006</v>
      </c>
      <c r="E150" s="26">
        <v>69.900000000000006</v>
      </c>
      <c r="F150" s="31">
        <v>60.6</v>
      </c>
      <c r="G150" s="32">
        <v>60.2</v>
      </c>
      <c r="H150" s="38">
        <v>69</v>
      </c>
      <c r="I150" s="41">
        <f t="shared" si="50"/>
        <v>0</v>
      </c>
      <c r="J150" s="41">
        <f t="shared" si="51"/>
        <v>0</v>
      </c>
      <c r="K150" s="40">
        <f t="shared" si="52"/>
        <v>1</v>
      </c>
      <c r="L150" s="40">
        <f t="shared" si="53"/>
        <v>0</v>
      </c>
      <c r="M150" s="40">
        <f t="shared" si="54"/>
        <v>0</v>
      </c>
      <c r="N150" s="41">
        <f t="shared" si="55"/>
        <v>0</v>
      </c>
      <c r="O150" s="41">
        <f t="shared" si="56"/>
        <v>1</v>
      </c>
      <c r="P150" s="41">
        <f t="shared" si="57"/>
        <v>0</v>
      </c>
      <c r="Q150" s="41">
        <f t="shared" si="58"/>
        <v>0</v>
      </c>
      <c r="R150" s="41">
        <f t="shared" si="59"/>
        <v>0</v>
      </c>
      <c r="S150" s="41">
        <f t="shared" si="60"/>
        <v>0</v>
      </c>
      <c r="T150" s="41">
        <f t="shared" si="61"/>
        <v>1</v>
      </c>
      <c r="U150" s="41">
        <f t="shared" si="62"/>
        <v>0</v>
      </c>
      <c r="V150" s="41">
        <f t="shared" si="63"/>
        <v>0</v>
      </c>
      <c r="W150" s="41">
        <f t="shared" si="64"/>
        <v>0</v>
      </c>
      <c r="X150" s="41">
        <f t="shared" si="65"/>
        <v>0</v>
      </c>
      <c r="Y150" s="41">
        <f t="shared" si="66"/>
        <v>1</v>
      </c>
      <c r="Z150" s="41">
        <f t="shared" si="67"/>
        <v>0</v>
      </c>
      <c r="AA150" s="41">
        <f t="shared" si="68"/>
        <v>0</v>
      </c>
      <c r="AB150" s="41">
        <f t="shared" si="69"/>
        <v>0</v>
      </c>
      <c r="AC150" s="41">
        <f t="shared" si="70"/>
        <v>0</v>
      </c>
      <c r="AD150" s="41">
        <f t="shared" si="71"/>
        <v>1</v>
      </c>
      <c r="AE150" s="41">
        <f t="shared" si="72"/>
        <v>0</v>
      </c>
      <c r="AF150" s="41">
        <f t="shared" si="73"/>
        <v>0</v>
      </c>
      <c r="AG150" s="41">
        <f t="shared" si="74"/>
        <v>0</v>
      </c>
    </row>
    <row r="151" spans="1:33" ht="14.4">
      <c r="A151" s="23">
        <v>1102910154</v>
      </c>
      <c r="B151" s="24" t="s">
        <v>351</v>
      </c>
      <c r="C151" s="24" t="s">
        <v>352</v>
      </c>
      <c r="D151" s="25">
        <v>80.400000000000006</v>
      </c>
      <c r="E151" s="26">
        <v>79.2</v>
      </c>
      <c r="F151" s="31">
        <v>68.099999999999994</v>
      </c>
      <c r="G151" s="32">
        <v>66.099999999999994</v>
      </c>
      <c r="H151" s="38">
        <v>71.400000000000006</v>
      </c>
      <c r="I151" s="41">
        <f t="shared" si="50"/>
        <v>0</v>
      </c>
      <c r="J151" s="41">
        <f t="shared" si="51"/>
        <v>0</v>
      </c>
      <c r="K151" s="40">
        <f t="shared" si="52"/>
        <v>0</v>
      </c>
      <c r="L151" s="40">
        <f t="shared" si="53"/>
        <v>1</v>
      </c>
      <c r="M151" s="40">
        <f t="shared" si="54"/>
        <v>0</v>
      </c>
      <c r="N151" s="41">
        <f t="shared" si="55"/>
        <v>0</v>
      </c>
      <c r="O151" s="41">
        <f t="shared" si="56"/>
        <v>0</v>
      </c>
      <c r="P151" s="41">
        <f t="shared" si="57"/>
        <v>0</v>
      </c>
      <c r="Q151" s="41">
        <f t="shared" si="58"/>
        <v>1</v>
      </c>
      <c r="R151" s="41">
        <f t="shared" si="59"/>
        <v>0</v>
      </c>
      <c r="S151" s="41">
        <f t="shared" si="60"/>
        <v>0</v>
      </c>
      <c r="T151" s="41">
        <f t="shared" si="61"/>
        <v>1</v>
      </c>
      <c r="U151" s="41">
        <f t="shared" si="62"/>
        <v>0</v>
      </c>
      <c r="V151" s="41">
        <f t="shared" si="63"/>
        <v>0</v>
      </c>
      <c r="W151" s="41">
        <f t="shared" si="64"/>
        <v>0</v>
      </c>
      <c r="X151" s="41">
        <f t="shared" si="65"/>
        <v>0</v>
      </c>
      <c r="Y151" s="41">
        <f t="shared" si="66"/>
        <v>1</v>
      </c>
      <c r="Z151" s="41">
        <f t="shared" si="67"/>
        <v>0</v>
      </c>
      <c r="AA151" s="41">
        <f t="shared" si="68"/>
        <v>0</v>
      </c>
      <c r="AB151" s="41">
        <f t="shared" si="69"/>
        <v>0</v>
      </c>
      <c r="AC151" s="41">
        <f t="shared" si="70"/>
        <v>0</v>
      </c>
      <c r="AD151" s="41">
        <f t="shared" si="71"/>
        <v>0</v>
      </c>
      <c r="AE151" s="41">
        <f t="shared" si="72"/>
        <v>1</v>
      </c>
      <c r="AF151" s="41">
        <f t="shared" si="73"/>
        <v>0</v>
      </c>
      <c r="AG151" s="41">
        <f t="shared" si="74"/>
        <v>0</v>
      </c>
    </row>
    <row r="152" spans="1:33" ht="14.4">
      <c r="A152" s="23">
        <v>1102910155</v>
      </c>
      <c r="B152" s="27" t="s">
        <v>353</v>
      </c>
      <c r="C152" s="27" t="s">
        <v>354</v>
      </c>
      <c r="D152" s="25">
        <v>63.6</v>
      </c>
      <c r="E152" s="26">
        <v>61.6</v>
      </c>
      <c r="F152" s="31">
        <v>60.9</v>
      </c>
      <c r="G152" s="32">
        <v>62.5</v>
      </c>
      <c r="H152" s="38">
        <v>64</v>
      </c>
      <c r="I152" s="41">
        <f t="shared" si="50"/>
        <v>0</v>
      </c>
      <c r="J152" s="41">
        <f t="shared" si="51"/>
        <v>1</v>
      </c>
      <c r="K152" s="40">
        <f t="shared" si="52"/>
        <v>0</v>
      </c>
      <c r="L152" s="40">
        <f t="shared" si="53"/>
        <v>0</v>
      </c>
      <c r="M152" s="40">
        <f t="shared" si="54"/>
        <v>0</v>
      </c>
      <c r="N152" s="41">
        <f t="shared" si="55"/>
        <v>0</v>
      </c>
      <c r="O152" s="41">
        <f t="shared" si="56"/>
        <v>1</v>
      </c>
      <c r="P152" s="41">
        <f t="shared" si="57"/>
        <v>0</v>
      </c>
      <c r="Q152" s="41">
        <f t="shared" si="58"/>
        <v>0</v>
      </c>
      <c r="R152" s="41">
        <f t="shared" si="59"/>
        <v>0</v>
      </c>
      <c r="S152" s="41">
        <f t="shared" si="60"/>
        <v>0</v>
      </c>
      <c r="T152" s="41">
        <f t="shared" si="61"/>
        <v>1</v>
      </c>
      <c r="U152" s="41">
        <f t="shared" si="62"/>
        <v>0</v>
      </c>
      <c r="V152" s="41">
        <f t="shared" si="63"/>
        <v>0</v>
      </c>
      <c r="W152" s="41">
        <f t="shared" si="64"/>
        <v>0</v>
      </c>
      <c r="X152" s="41">
        <f t="shared" si="65"/>
        <v>0</v>
      </c>
      <c r="Y152" s="41">
        <f t="shared" si="66"/>
        <v>1</v>
      </c>
      <c r="Z152" s="41">
        <f t="shared" si="67"/>
        <v>0</v>
      </c>
      <c r="AA152" s="41">
        <f t="shared" si="68"/>
        <v>0</v>
      </c>
      <c r="AB152" s="41">
        <f t="shared" si="69"/>
        <v>0</v>
      </c>
      <c r="AC152" s="41">
        <f t="shared" si="70"/>
        <v>0</v>
      </c>
      <c r="AD152" s="41">
        <f t="shared" si="71"/>
        <v>1</v>
      </c>
      <c r="AE152" s="41">
        <f t="shared" si="72"/>
        <v>0</v>
      </c>
      <c r="AF152" s="41">
        <f t="shared" si="73"/>
        <v>0</v>
      </c>
      <c r="AG152" s="41">
        <f t="shared" si="74"/>
        <v>0</v>
      </c>
    </row>
    <row r="153" spans="1:33" ht="14.4">
      <c r="A153" s="23">
        <v>1102910156</v>
      </c>
      <c r="B153" s="27" t="s">
        <v>355</v>
      </c>
      <c r="C153" s="27" t="s">
        <v>356</v>
      </c>
      <c r="D153" s="25">
        <v>68.7</v>
      </c>
      <c r="E153" s="26">
        <v>59.4</v>
      </c>
      <c r="F153" s="31">
        <v>56.7</v>
      </c>
      <c r="G153" s="32">
        <v>59.2</v>
      </c>
      <c r="H153" s="38">
        <v>66.099999999999994</v>
      </c>
      <c r="I153" s="41">
        <f t="shared" si="50"/>
        <v>0</v>
      </c>
      <c r="J153" s="41">
        <f t="shared" si="51"/>
        <v>1</v>
      </c>
      <c r="K153" s="40">
        <f t="shared" si="52"/>
        <v>0</v>
      </c>
      <c r="L153" s="40">
        <f t="shared" si="53"/>
        <v>0</v>
      </c>
      <c r="M153" s="40">
        <f t="shared" si="54"/>
        <v>0</v>
      </c>
      <c r="N153" s="41">
        <f t="shared" si="55"/>
        <v>1</v>
      </c>
      <c r="O153" s="41">
        <f t="shared" si="56"/>
        <v>0</v>
      </c>
      <c r="P153" s="41">
        <f t="shared" si="57"/>
        <v>0</v>
      </c>
      <c r="Q153" s="41">
        <f t="shared" si="58"/>
        <v>0</v>
      </c>
      <c r="R153" s="41">
        <f t="shared" si="59"/>
        <v>0</v>
      </c>
      <c r="S153" s="41">
        <f t="shared" si="60"/>
        <v>1</v>
      </c>
      <c r="T153" s="41">
        <f t="shared" si="61"/>
        <v>0</v>
      </c>
      <c r="U153" s="41">
        <f t="shared" si="62"/>
        <v>0</v>
      </c>
      <c r="V153" s="41">
        <f t="shared" si="63"/>
        <v>0</v>
      </c>
      <c r="W153" s="41">
        <f t="shared" si="64"/>
        <v>0</v>
      </c>
      <c r="X153" s="41">
        <f t="shared" si="65"/>
        <v>1</v>
      </c>
      <c r="Y153" s="41">
        <f t="shared" si="66"/>
        <v>0</v>
      </c>
      <c r="Z153" s="41">
        <f t="shared" si="67"/>
        <v>0</v>
      </c>
      <c r="AA153" s="41">
        <f t="shared" si="68"/>
        <v>0</v>
      </c>
      <c r="AB153" s="41">
        <f t="shared" si="69"/>
        <v>0</v>
      </c>
      <c r="AC153" s="41">
        <f t="shared" si="70"/>
        <v>0</v>
      </c>
      <c r="AD153" s="41">
        <f t="shared" si="71"/>
        <v>1</v>
      </c>
      <c r="AE153" s="41">
        <f t="shared" si="72"/>
        <v>0</v>
      </c>
      <c r="AF153" s="41">
        <f t="shared" si="73"/>
        <v>0</v>
      </c>
      <c r="AG153" s="41">
        <f t="shared" si="74"/>
        <v>0</v>
      </c>
    </row>
    <row r="154" spans="1:33" ht="14.4">
      <c r="A154" s="23">
        <v>1102910157</v>
      </c>
      <c r="B154" s="27" t="s">
        <v>357</v>
      </c>
      <c r="C154" s="27" t="s">
        <v>358</v>
      </c>
      <c r="D154" s="25">
        <v>66.900000000000006</v>
      </c>
      <c r="E154" s="26">
        <v>69.8</v>
      </c>
      <c r="F154" s="31">
        <v>63.3</v>
      </c>
      <c r="G154" s="32">
        <v>66.5</v>
      </c>
      <c r="H154" s="38">
        <v>70.400000000000006</v>
      </c>
      <c r="I154" s="41">
        <f t="shared" si="50"/>
        <v>0</v>
      </c>
      <c r="J154" s="41">
        <f t="shared" si="51"/>
        <v>1</v>
      </c>
      <c r="K154" s="40">
        <f t="shared" si="52"/>
        <v>0</v>
      </c>
      <c r="L154" s="40">
        <f t="shared" si="53"/>
        <v>0</v>
      </c>
      <c r="M154" s="40">
        <f t="shared" si="54"/>
        <v>0</v>
      </c>
      <c r="N154" s="41">
        <f t="shared" si="55"/>
        <v>0</v>
      </c>
      <c r="O154" s="41">
        <f t="shared" si="56"/>
        <v>1</v>
      </c>
      <c r="P154" s="41">
        <f t="shared" si="57"/>
        <v>0</v>
      </c>
      <c r="Q154" s="41">
        <f t="shared" si="58"/>
        <v>0</v>
      </c>
      <c r="R154" s="41">
        <f t="shared" si="59"/>
        <v>0</v>
      </c>
      <c r="S154" s="41">
        <f t="shared" si="60"/>
        <v>0</v>
      </c>
      <c r="T154" s="41">
        <f t="shared" si="61"/>
        <v>1</v>
      </c>
      <c r="U154" s="41">
        <f t="shared" si="62"/>
        <v>0</v>
      </c>
      <c r="V154" s="41">
        <f t="shared" si="63"/>
        <v>0</v>
      </c>
      <c r="W154" s="41">
        <f t="shared" si="64"/>
        <v>0</v>
      </c>
      <c r="X154" s="41">
        <f t="shared" si="65"/>
        <v>0</v>
      </c>
      <c r="Y154" s="41">
        <f t="shared" si="66"/>
        <v>1</v>
      </c>
      <c r="Z154" s="41">
        <f t="shared" si="67"/>
        <v>0</v>
      </c>
      <c r="AA154" s="41">
        <f t="shared" si="68"/>
        <v>0</v>
      </c>
      <c r="AB154" s="41">
        <f t="shared" si="69"/>
        <v>0</v>
      </c>
      <c r="AC154" s="41">
        <f t="shared" si="70"/>
        <v>0</v>
      </c>
      <c r="AD154" s="41">
        <f t="shared" si="71"/>
        <v>0</v>
      </c>
      <c r="AE154" s="41">
        <f t="shared" si="72"/>
        <v>1</v>
      </c>
      <c r="AF154" s="41">
        <f t="shared" si="73"/>
        <v>0</v>
      </c>
      <c r="AG154" s="41">
        <f t="shared" si="74"/>
        <v>0</v>
      </c>
    </row>
    <row r="155" spans="1:33" ht="14.4">
      <c r="A155" s="23">
        <v>1102910158</v>
      </c>
      <c r="B155" s="27" t="s">
        <v>359</v>
      </c>
      <c r="C155" s="27" t="s">
        <v>360</v>
      </c>
      <c r="D155" s="25">
        <v>80.599999999999994</v>
      </c>
      <c r="E155" s="26">
        <v>71.900000000000006</v>
      </c>
      <c r="F155" s="31">
        <v>69.3</v>
      </c>
      <c r="G155" s="32">
        <v>63</v>
      </c>
      <c r="H155" s="38">
        <v>73</v>
      </c>
      <c r="I155" s="41">
        <f t="shared" si="50"/>
        <v>0</v>
      </c>
      <c r="J155" s="41">
        <f t="shared" si="51"/>
        <v>0</v>
      </c>
      <c r="K155" s="40">
        <f t="shared" si="52"/>
        <v>0</v>
      </c>
      <c r="L155" s="40">
        <f t="shared" si="53"/>
        <v>1</v>
      </c>
      <c r="M155" s="40">
        <f t="shared" si="54"/>
        <v>0</v>
      </c>
      <c r="N155" s="41">
        <f t="shared" si="55"/>
        <v>0</v>
      </c>
      <c r="O155" s="41">
        <f t="shared" si="56"/>
        <v>0</v>
      </c>
      <c r="P155" s="41">
        <f t="shared" si="57"/>
        <v>1</v>
      </c>
      <c r="Q155" s="41">
        <f t="shared" si="58"/>
        <v>0</v>
      </c>
      <c r="R155" s="41">
        <f t="shared" si="59"/>
        <v>0</v>
      </c>
      <c r="S155" s="41">
        <f t="shared" si="60"/>
        <v>0</v>
      </c>
      <c r="T155" s="41">
        <f t="shared" si="61"/>
        <v>1</v>
      </c>
      <c r="U155" s="41">
        <f t="shared" si="62"/>
        <v>0</v>
      </c>
      <c r="V155" s="41">
        <f t="shared" si="63"/>
        <v>0</v>
      </c>
      <c r="W155" s="41">
        <f t="shared" si="64"/>
        <v>0</v>
      </c>
      <c r="X155" s="41">
        <f t="shared" si="65"/>
        <v>0</v>
      </c>
      <c r="Y155" s="41">
        <f t="shared" si="66"/>
        <v>1</v>
      </c>
      <c r="Z155" s="41">
        <f t="shared" si="67"/>
        <v>0</v>
      </c>
      <c r="AA155" s="41">
        <f t="shared" si="68"/>
        <v>0</v>
      </c>
      <c r="AB155" s="41">
        <f t="shared" si="69"/>
        <v>0</v>
      </c>
      <c r="AC155" s="41">
        <f t="shared" si="70"/>
        <v>0</v>
      </c>
      <c r="AD155" s="41">
        <f t="shared" si="71"/>
        <v>0</v>
      </c>
      <c r="AE155" s="41">
        <f t="shared" si="72"/>
        <v>1</v>
      </c>
      <c r="AF155" s="41">
        <f t="shared" si="73"/>
        <v>0</v>
      </c>
      <c r="AG155" s="41">
        <f t="shared" si="74"/>
        <v>0</v>
      </c>
    </row>
    <row r="156" spans="1:33" ht="14.4">
      <c r="A156" s="23">
        <v>1102910159</v>
      </c>
      <c r="B156" s="27" t="s">
        <v>361</v>
      </c>
      <c r="C156" s="27" t="s">
        <v>362</v>
      </c>
      <c r="D156" s="25">
        <v>56.7</v>
      </c>
      <c r="E156" s="26">
        <v>62.3</v>
      </c>
      <c r="F156" s="31">
        <v>58.5</v>
      </c>
      <c r="G156" s="32">
        <v>59.2</v>
      </c>
      <c r="H156" s="38">
        <v>66.099999999999994</v>
      </c>
      <c r="I156" s="41">
        <f t="shared" si="50"/>
        <v>1</v>
      </c>
      <c r="J156" s="41">
        <f t="shared" si="51"/>
        <v>0</v>
      </c>
      <c r="K156" s="40">
        <f t="shared" si="52"/>
        <v>0</v>
      </c>
      <c r="L156" s="40">
        <f t="shared" si="53"/>
        <v>0</v>
      </c>
      <c r="M156" s="40">
        <f t="shared" si="54"/>
        <v>0</v>
      </c>
      <c r="N156" s="41">
        <f t="shared" si="55"/>
        <v>0</v>
      </c>
      <c r="O156" s="41">
        <f t="shared" si="56"/>
        <v>1</v>
      </c>
      <c r="P156" s="41">
        <f t="shared" si="57"/>
        <v>0</v>
      </c>
      <c r="Q156" s="41">
        <f t="shared" si="58"/>
        <v>0</v>
      </c>
      <c r="R156" s="41">
        <f t="shared" si="59"/>
        <v>0</v>
      </c>
      <c r="S156" s="41">
        <f t="shared" si="60"/>
        <v>1</v>
      </c>
      <c r="T156" s="41">
        <f t="shared" si="61"/>
        <v>0</v>
      </c>
      <c r="U156" s="41">
        <f t="shared" si="62"/>
        <v>0</v>
      </c>
      <c r="V156" s="41">
        <f t="shared" si="63"/>
        <v>0</v>
      </c>
      <c r="W156" s="41">
        <f t="shared" si="64"/>
        <v>0</v>
      </c>
      <c r="X156" s="41">
        <f t="shared" si="65"/>
        <v>1</v>
      </c>
      <c r="Y156" s="41">
        <f t="shared" si="66"/>
        <v>0</v>
      </c>
      <c r="Z156" s="41">
        <f t="shared" si="67"/>
        <v>0</v>
      </c>
      <c r="AA156" s="41">
        <f t="shared" si="68"/>
        <v>0</v>
      </c>
      <c r="AB156" s="41">
        <f t="shared" si="69"/>
        <v>0</v>
      </c>
      <c r="AC156" s="41">
        <f t="shared" si="70"/>
        <v>0</v>
      </c>
      <c r="AD156" s="41">
        <f t="shared" si="71"/>
        <v>1</v>
      </c>
      <c r="AE156" s="41">
        <f t="shared" si="72"/>
        <v>0</v>
      </c>
      <c r="AF156" s="41">
        <f t="shared" si="73"/>
        <v>0</v>
      </c>
      <c r="AG156" s="41">
        <f t="shared" si="74"/>
        <v>0</v>
      </c>
    </row>
    <row r="157" spans="1:33" ht="14.4">
      <c r="A157" s="23">
        <v>1102910160</v>
      </c>
      <c r="B157" s="27" t="s">
        <v>363</v>
      </c>
      <c r="C157" s="27" t="s">
        <v>364</v>
      </c>
      <c r="D157" s="25">
        <v>83.5</v>
      </c>
      <c r="E157" s="26">
        <v>85</v>
      </c>
      <c r="F157" s="31">
        <v>80.3</v>
      </c>
      <c r="G157" s="32">
        <v>73.099999999999994</v>
      </c>
      <c r="H157" s="38">
        <v>75.8</v>
      </c>
      <c r="I157" s="41">
        <f t="shared" si="50"/>
        <v>0</v>
      </c>
      <c r="J157" s="41">
        <f t="shared" si="51"/>
        <v>0</v>
      </c>
      <c r="K157" s="40">
        <f t="shared" si="52"/>
        <v>0</v>
      </c>
      <c r="L157" s="40">
        <f t="shared" si="53"/>
        <v>1</v>
      </c>
      <c r="M157" s="40">
        <f t="shared" si="54"/>
        <v>0</v>
      </c>
      <c r="N157" s="41">
        <f t="shared" si="55"/>
        <v>0</v>
      </c>
      <c r="O157" s="41">
        <f t="shared" si="56"/>
        <v>0</v>
      </c>
      <c r="P157" s="41">
        <f t="shared" si="57"/>
        <v>0</v>
      </c>
      <c r="Q157" s="41">
        <f t="shared" si="58"/>
        <v>0</v>
      </c>
      <c r="R157" s="41">
        <f t="shared" si="59"/>
        <v>1</v>
      </c>
      <c r="S157" s="41">
        <f t="shared" si="60"/>
        <v>0</v>
      </c>
      <c r="T157" s="41">
        <f t="shared" si="61"/>
        <v>0</v>
      </c>
      <c r="U157" s="41">
        <f t="shared" si="62"/>
        <v>0</v>
      </c>
      <c r="V157" s="41">
        <f t="shared" si="63"/>
        <v>1</v>
      </c>
      <c r="W157" s="41">
        <f t="shared" si="64"/>
        <v>0</v>
      </c>
      <c r="X157" s="41">
        <f t="shared" si="65"/>
        <v>0</v>
      </c>
      <c r="Y157" s="41">
        <f t="shared" si="66"/>
        <v>0</v>
      </c>
      <c r="Z157" s="41">
        <f t="shared" si="67"/>
        <v>1</v>
      </c>
      <c r="AA157" s="41">
        <f t="shared" si="68"/>
        <v>0</v>
      </c>
      <c r="AB157" s="41">
        <f t="shared" si="69"/>
        <v>0</v>
      </c>
      <c r="AC157" s="41">
        <f t="shared" si="70"/>
        <v>0</v>
      </c>
      <c r="AD157" s="41">
        <f t="shared" si="71"/>
        <v>0</v>
      </c>
      <c r="AE157" s="41">
        <f t="shared" si="72"/>
        <v>0</v>
      </c>
      <c r="AF157" s="41">
        <f t="shared" si="73"/>
        <v>1</v>
      </c>
      <c r="AG157" s="41">
        <f t="shared" si="74"/>
        <v>0</v>
      </c>
    </row>
    <row r="158" spans="1:33" ht="14.4">
      <c r="A158" s="23">
        <v>1102910161</v>
      </c>
      <c r="B158" s="27" t="s">
        <v>365</v>
      </c>
      <c r="C158" s="27" t="s">
        <v>366</v>
      </c>
      <c r="D158" s="25">
        <v>85.2</v>
      </c>
      <c r="E158" s="26">
        <v>86.1</v>
      </c>
      <c r="F158" s="31">
        <v>83.5</v>
      </c>
      <c r="G158" s="32">
        <v>71.8</v>
      </c>
      <c r="H158" s="38">
        <v>76.8</v>
      </c>
      <c r="I158" s="41">
        <f t="shared" si="50"/>
        <v>0</v>
      </c>
      <c r="J158" s="41">
        <f t="shared" si="51"/>
        <v>0</v>
      </c>
      <c r="K158" s="40">
        <f t="shared" si="52"/>
        <v>0</v>
      </c>
      <c r="L158" s="40">
        <f t="shared" si="53"/>
        <v>0</v>
      </c>
      <c r="M158" s="40">
        <f t="shared" si="54"/>
        <v>1</v>
      </c>
      <c r="N158" s="41">
        <f t="shared" si="55"/>
        <v>0</v>
      </c>
      <c r="O158" s="41">
        <f t="shared" si="56"/>
        <v>0</v>
      </c>
      <c r="P158" s="41">
        <f t="shared" si="57"/>
        <v>0</v>
      </c>
      <c r="Q158" s="41">
        <f t="shared" si="58"/>
        <v>0</v>
      </c>
      <c r="R158" s="41">
        <f t="shared" si="59"/>
        <v>1</v>
      </c>
      <c r="S158" s="41">
        <f t="shared" si="60"/>
        <v>0</v>
      </c>
      <c r="T158" s="41">
        <f t="shared" si="61"/>
        <v>0</v>
      </c>
      <c r="U158" s="41">
        <f t="shared" si="62"/>
        <v>0</v>
      </c>
      <c r="V158" s="41">
        <f t="shared" si="63"/>
        <v>1</v>
      </c>
      <c r="W158" s="41">
        <f t="shared" si="64"/>
        <v>0</v>
      </c>
      <c r="X158" s="41">
        <f t="shared" si="65"/>
        <v>0</v>
      </c>
      <c r="Y158" s="41">
        <f t="shared" si="66"/>
        <v>0</v>
      </c>
      <c r="Z158" s="41">
        <f t="shared" si="67"/>
        <v>1</v>
      </c>
      <c r="AA158" s="41">
        <f t="shared" si="68"/>
        <v>0</v>
      </c>
      <c r="AB158" s="41">
        <f t="shared" si="69"/>
        <v>0</v>
      </c>
      <c r="AC158" s="41">
        <f t="shared" si="70"/>
        <v>0</v>
      </c>
      <c r="AD158" s="41">
        <f t="shared" si="71"/>
        <v>0</v>
      </c>
      <c r="AE158" s="41">
        <f t="shared" si="72"/>
        <v>0</v>
      </c>
      <c r="AF158" s="41">
        <f t="shared" si="73"/>
        <v>1</v>
      </c>
      <c r="AG158" s="41">
        <f t="shared" si="74"/>
        <v>0</v>
      </c>
    </row>
    <row r="159" spans="1:33" ht="14.4">
      <c r="A159" s="23">
        <v>1102910162</v>
      </c>
      <c r="B159" s="24" t="s">
        <v>367</v>
      </c>
      <c r="C159" s="24" t="s">
        <v>368</v>
      </c>
      <c r="D159" s="25">
        <v>58.4</v>
      </c>
      <c r="E159" s="26">
        <v>65.5</v>
      </c>
      <c r="F159" s="31">
        <v>62.2</v>
      </c>
      <c r="G159" s="32">
        <v>57.3</v>
      </c>
      <c r="H159" s="38">
        <v>65.2</v>
      </c>
      <c r="I159" s="41">
        <f t="shared" si="50"/>
        <v>1</v>
      </c>
      <c r="J159" s="41">
        <f t="shared" si="51"/>
        <v>0</v>
      </c>
      <c r="K159" s="40">
        <f t="shared" si="52"/>
        <v>0</v>
      </c>
      <c r="L159" s="40">
        <f t="shared" si="53"/>
        <v>0</v>
      </c>
      <c r="M159" s="40">
        <f t="shared" si="54"/>
        <v>0</v>
      </c>
      <c r="N159" s="41">
        <f t="shared" si="55"/>
        <v>0</v>
      </c>
      <c r="O159" s="41">
        <f t="shared" si="56"/>
        <v>1</v>
      </c>
      <c r="P159" s="41">
        <f t="shared" si="57"/>
        <v>0</v>
      </c>
      <c r="Q159" s="41">
        <f t="shared" si="58"/>
        <v>0</v>
      </c>
      <c r="R159" s="41">
        <f t="shared" si="59"/>
        <v>0</v>
      </c>
      <c r="S159" s="41">
        <f t="shared" si="60"/>
        <v>0</v>
      </c>
      <c r="T159" s="41">
        <f t="shared" si="61"/>
        <v>1</v>
      </c>
      <c r="U159" s="41">
        <f t="shared" si="62"/>
        <v>0</v>
      </c>
      <c r="V159" s="41">
        <f t="shared" si="63"/>
        <v>0</v>
      </c>
      <c r="W159" s="41">
        <f t="shared" si="64"/>
        <v>0</v>
      </c>
      <c r="X159" s="41">
        <f t="shared" si="65"/>
        <v>1</v>
      </c>
      <c r="Y159" s="41">
        <f t="shared" si="66"/>
        <v>0</v>
      </c>
      <c r="Z159" s="41">
        <f t="shared" si="67"/>
        <v>0</v>
      </c>
      <c r="AA159" s="41">
        <f t="shared" si="68"/>
        <v>0</v>
      </c>
      <c r="AB159" s="41">
        <f t="shared" si="69"/>
        <v>0</v>
      </c>
      <c r="AC159" s="41">
        <f t="shared" si="70"/>
        <v>0</v>
      </c>
      <c r="AD159" s="41">
        <f t="shared" si="71"/>
        <v>1</v>
      </c>
      <c r="AE159" s="41">
        <f t="shared" si="72"/>
        <v>0</v>
      </c>
      <c r="AF159" s="41">
        <f t="shared" si="73"/>
        <v>0</v>
      </c>
      <c r="AG159" s="41">
        <f t="shared" si="74"/>
        <v>0</v>
      </c>
    </row>
    <row r="160" spans="1:33" ht="14.4">
      <c r="A160" s="23">
        <v>1102910163</v>
      </c>
      <c r="B160" s="27" t="s">
        <v>369</v>
      </c>
      <c r="C160" s="27" t="s">
        <v>370</v>
      </c>
      <c r="D160" s="25">
        <v>68.7</v>
      </c>
      <c r="E160" s="26">
        <v>71.7</v>
      </c>
      <c r="F160" s="31">
        <v>70.900000000000006</v>
      </c>
      <c r="G160" s="32">
        <v>64.900000000000006</v>
      </c>
      <c r="H160" s="38">
        <v>69.3</v>
      </c>
      <c r="I160" s="41">
        <f t="shared" si="50"/>
        <v>0</v>
      </c>
      <c r="J160" s="41">
        <f t="shared" si="51"/>
        <v>1</v>
      </c>
      <c r="K160" s="40">
        <f t="shared" si="52"/>
        <v>0</v>
      </c>
      <c r="L160" s="40">
        <f t="shared" si="53"/>
        <v>0</v>
      </c>
      <c r="M160" s="40">
        <f t="shared" si="54"/>
        <v>0</v>
      </c>
      <c r="N160" s="41">
        <f t="shared" si="55"/>
        <v>0</v>
      </c>
      <c r="O160" s="41">
        <f t="shared" si="56"/>
        <v>0</v>
      </c>
      <c r="P160" s="41">
        <f t="shared" si="57"/>
        <v>1</v>
      </c>
      <c r="Q160" s="41">
        <f t="shared" si="58"/>
        <v>0</v>
      </c>
      <c r="R160" s="41">
        <f t="shared" si="59"/>
        <v>0</v>
      </c>
      <c r="S160" s="41">
        <f t="shared" si="60"/>
        <v>0</v>
      </c>
      <c r="T160" s="41">
        <f t="shared" si="61"/>
        <v>0</v>
      </c>
      <c r="U160" s="41">
        <f t="shared" si="62"/>
        <v>1</v>
      </c>
      <c r="V160" s="41">
        <f t="shared" si="63"/>
        <v>0</v>
      </c>
      <c r="W160" s="41">
        <f t="shared" si="64"/>
        <v>0</v>
      </c>
      <c r="X160" s="41">
        <f t="shared" si="65"/>
        <v>0</v>
      </c>
      <c r="Y160" s="41">
        <f t="shared" si="66"/>
        <v>1</v>
      </c>
      <c r="Z160" s="41">
        <f t="shared" si="67"/>
        <v>0</v>
      </c>
      <c r="AA160" s="41">
        <f t="shared" si="68"/>
        <v>0</v>
      </c>
      <c r="AB160" s="41">
        <f t="shared" si="69"/>
        <v>0</v>
      </c>
      <c r="AC160" s="41">
        <f t="shared" si="70"/>
        <v>0</v>
      </c>
      <c r="AD160" s="41">
        <f t="shared" si="71"/>
        <v>1</v>
      </c>
      <c r="AE160" s="41">
        <f t="shared" si="72"/>
        <v>0</v>
      </c>
      <c r="AF160" s="41">
        <f t="shared" si="73"/>
        <v>0</v>
      </c>
      <c r="AG160" s="41">
        <f t="shared" si="74"/>
        <v>0</v>
      </c>
    </row>
    <row r="161" spans="1:33" ht="14.4">
      <c r="A161" s="23">
        <v>1102910164</v>
      </c>
      <c r="B161" s="27" t="s">
        <v>371</v>
      </c>
      <c r="C161" s="27" t="s">
        <v>372</v>
      </c>
      <c r="D161" s="25">
        <v>73.599999999999994</v>
      </c>
      <c r="E161" s="26">
        <v>75.3</v>
      </c>
      <c r="F161" s="31">
        <v>73.3</v>
      </c>
      <c r="G161" s="32">
        <v>66.599999999999994</v>
      </c>
      <c r="H161" s="38">
        <v>73.599999999999994</v>
      </c>
      <c r="I161" s="41">
        <f t="shared" si="50"/>
        <v>0</v>
      </c>
      <c r="J161" s="41">
        <f t="shared" si="51"/>
        <v>0</v>
      </c>
      <c r="K161" s="40">
        <f t="shared" si="52"/>
        <v>1</v>
      </c>
      <c r="L161" s="40">
        <f t="shared" si="53"/>
        <v>0</v>
      </c>
      <c r="M161" s="40">
        <f t="shared" si="54"/>
        <v>0</v>
      </c>
      <c r="N161" s="41">
        <f t="shared" si="55"/>
        <v>0</v>
      </c>
      <c r="O161" s="41">
        <f t="shared" si="56"/>
        <v>0</v>
      </c>
      <c r="P161" s="41">
        <f t="shared" si="57"/>
        <v>0</v>
      </c>
      <c r="Q161" s="41">
        <f t="shared" si="58"/>
        <v>1</v>
      </c>
      <c r="R161" s="41">
        <f t="shared" si="59"/>
        <v>0</v>
      </c>
      <c r="S161" s="41">
        <f t="shared" si="60"/>
        <v>0</v>
      </c>
      <c r="T161" s="41">
        <f t="shared" si="61"/>
        <v>0</v>
      </c>
      <c r="U161" s="41">
        <f t="shared" si="62"/>
        <v>1</v>
      </c>
      <c r="V161" s="41">
        <f t="shared" si="63"/>
        <v>0</v>
      </c>
      <c r="W161" s="41">
        <f t="shared" si="64"/>
        <v>0</v>
      </c>
      <c r="X161" s="41">
        <f t="shared" si="65"/>
        <v>0</v>
      </c>
      <c r="Y161" s="41">
        <f t="shared" si="66"/>
        <v>1</v>
      </c>
      <c r="Z161" s="41">
        <f t="shared" si="67"/>
        <v>0</v>
      </c>
      <c r="AA161" s="41">
        <f t="shared" si="68"/>
        <v>0</v>
      </c>
      <c r="AB161" s="41">
        <f t="shared" si="69"/>
        <v>0</v>
      </c>
      <c r="AC161" s="41">
        <f t="shared" si="70"/>
        <v>0</v>
      </c>
      <c r="AD161" s="41">
        <f t="shared" si="71"/>
        <v>0</v>
      </c>
      <c r="AE161" s="41">
        <f t="shared" si="72"/>
        <v>1</v>
      </c>
      <c r="AF161" s="41">
        <f t="shared" si="73"/>
        <v>0</v>
      </c>
      <c r="AG161" s="41">
        <f t="shared" si="74"/>
        <v>0</v>
      </c>
    </row>
    <row r="162" spans="1:33" ht="14.4">
      <c r="A162" s="23">
        <v>1102910165</v>
      </c>
      <c r="B162" s="27" t="s">
        <v>373</v>
      </c>
      <c r="C162" s="27" t="s">
        <v>374</v>
      </c>
      <c r="D162" s="25">
        <v>80.099999999999994</v>
      </c>
      <c r="E162" s="26">
        <v>80.900000000000006</v>
      </c>
      <c r="F162" s="31">
        <v>75.599999999999994</v>
      </c>
      <c r="G162" s="32">
        <v>73.900000000000006</v>
      </c>
      <c r="H162" s="38">
        <v>78.599999999999994</v>
      </c>
      <c r="I162" s="41">
        <f t="shared" si="50"/>
        <v>0</v>
      </c>
      <c r="J162" s="41">
        <f t="shared" si="51"/>
        <v>0</v>
      </c>
      <c r="K162" s="40">
        <f t="shared" si="52"/>
        <v>0</v>
      </c>
      <c r="L162" s="40">
        <f t="shared" si="53"/>
        <v>1</v>
      </c>
      <c r="M162" s="40">
        <f t="shared" si="54"/>
        <v>0</v>
      </c>
      <c r="N162" s="41">
        <f t="shared" si="55"/>
        <v>0</v>
      </c>
      <c r="O162" s="41">
        <f t="shared" si="56"/>
        <v>0</v>
      </c>
      <c r="P162" s="41">
        <f t="shared" si="57"/>
        <v>0</v>
      </c>
      <c r="Q162" s="41">
        <f t="shared" si="58"/>
        <v>1</v>
      </c>
      <c r="R162" s="41">
        <f t="shared" si="59"/>
        <v>0</v>
      </c>
      <c r="S162" s="41">
        <f t="shared" si="60"/>
        <v>0</v>
      </c>
      <c r="T162" s="41">
        <f t="shared" si="61"/>
        <v>0</v>
      </c>
      <c r="U162" s="41">
        <f t="shared" si="62"/>
        <v>0</v>
      </c>
      <c r="V162" s="41">
        <f t="shared" si="63"/>
        <v>1</v>
      </c>
      <c r="W162" s="41">
        <f t="shared" si="64"/>
        <v>0</v>
      </c>
      <c r="X162" s="41">
        <f t="shared" si="65"/>
        <v>0</v>
      </c>
      <c r="Y162" s="41">
        <f t="shared" si="66"/>
        <v>0</v>
      </c>
      <c r="Z162" s="41">
        <f t="shared" si="67"/>
        <v>1</v>
      </c>
      <c r="AA162" s="41">
        <f t="shared" si="68"/>
        <v>0</v>
      </c>
      <c r="AB162" s="41">
        <f t="shared" si="69"/>
        <v>0</v>
      </c>
      <c r="AC162" s="41">
        <f t="shared" si="70"/>
        <v>0</v>
      </c>
      <c r="AD162" s="41">
        <f t="shared" si="71"/>
        <v>0</v>
      </c>
      <c r="AE162" s="41">
        <f t="shared" si="72"/>
        <v>0</v>
      </c>
      <c r="AF162" s="41">
        <f t="shared" si="73"/>
        <v>1</v>
      </c>
      <c r="AG162" s="41">
        <f t="shared" si="74"/>
        <v>0</v>
      </c>
    </row>
    <row r="163" spans="1:33" ht="14.4">
      <c r="A163" s="23">
        <v>1102910166</v>
      </c>
      <c r="B163" s="27" t="s">
        <v>375</v>
      </c>
      <c r="C163" s="27" t="s">
        <v>376</v>
      </c>
      <c r="D163" s="25">
        <v>80.400000000000006</v>
      </c>
      <c r="E163" s="26">
        <v>75.7</v>
      </c>
      <c r="F163" s="31">
        <v>74.599999999999994</v>
      </c>
      <c r="G163" s="32">
        <v>71.5</v>
      </c>
      <c r="H163" s="38">
        <v>74.599999999999994</v>
      </c>
      <c r="I163" s="41">
        <f t="shared" si="50"/>
        <v>0</v>
      </c>
      <c r="J163" s="41">
        <f t="shared" si="51"/>
        <v>0</v>
      </c>
      <c r="K163" s="40">
        <f t="shared" si="52"/>
        <v>0</v>
      </c>
      <c r="L163" s="40">
        <f t="shared" si="53"/>
        <v>1</v>
      </c>
      <c r="M163" s="40">
        <f t="shared" si="54"/>
        <v>0</v>
      </c>
      <c r="N163" s="41">
        <f t="shared" si="55"/>
        <v>0</v>
      </c>
      <c r="O163" s="41">
        <f t="shared" si="56"/>
        <v>0</v>
      </c>
      <c r="P163" s="41">
        <f t="shared" si="57"/>
        <v>0</v>
      </c>
      <c r="Q163" s="41">
        <f t="shared" si="58"/>
        <v>1</v>
      </c>
      <c r="R163" s="41">
        <f t="shared" si="59"/>
        <v>0</v>
      </c>
      <c r="S163" s="41">
        <f t="shared" si="60"/>
        <v>0</v>
      </c>
      <c r="T163" s="41">
        <f t="shared" si="61"/>
        <v>0</v>
      </c>
      <c r="U163" s="41">
        <f t="shared" si="62"/>
        <v>1</v>
      </c>
      <c r="V163" s="41">
        <f t="shared" si="63"/>
        <v>0</v>
      </c>
      <c r="W163" s="41">
        <f t="shared" si="64"/>
        <v>0</v>
      </c>
      <c r="X163" s="41">
        <f t="shared" si="65"/>
        <v>0</v>
      </c>
      <c r="Y163" s="41">
        <f t="shared" si="66"/>
        <v>0</v>
      </c>
      <c r="Z163" s="41">
        <f t="shared" si="67"/>
        <v>1</v>
      </c>
      <c r="AA163" s="41">
        <f t="shared" si="68"/>
        <v>0</v>
      </c>
      <c r="AB163" s="41">
        <f t="shared" si="69"/>
        <v>0</v>
      </c>
      <c r="AC163" s="41">
        <f t="shared" si="70"/>
        <v>0</v>
      </c>
      <c r="AD163" s="41">
        <f t="shared" si="71"/>
        <v>0</v>
      </c>
      <c r="AE163" s="41">
        <f t="shared" si="72"/>
        <v>1</v>
      </c>
      <c r="AF163" s="41">
        <f t="shared" si="73"/>
        <v>0</v>
      </c>
      <c r="AG163" s="41">
        <f t="shared" si="74"/>
        <v>0</v>
      </c>
    </row>
    <row r="164" spans="1:33" ht="14.4">
      <c r="A164" s="23">
        <v>1102910167</v>
      </c>
      <c r="B164" s="24" t="s">
        <v>377</v>
      </c>
      <c r="C164" s="24" t="s">
        <v>378</v>
      </c>
      <c r="D164" s="25">
        <v>70</v>
      </c>
      <c r="E164" s="26">
        <v>72.599999999999994</v>
      </c>
      <c r="F164" s="31">
        <v>65.599999999999994</v>
      </c>
      <c r="G164" s="32">
        <v>59.3</v>
      </c>
      <c r="H164" s="38">
        <v>69</v>
      </c>
      <c r="I164" s="41">
        <f t="shared" si="50"/>
        <v>0</v>
      </c>
      <c r="J164" s="41">
        <f t="shared" si="51"/>
        <v>0</v>
      </c>
      <c r="K164" s="40">
        <f t="shared" si="52"/>
        <v>1</v>
      </c>
      <c r="L164" s="40">
        <f t="shared" si="53"/>
        <v>0</v>
      </c>
      <c r="M164" s="40">
        <f t="shared" si="54"/>
        <v>0</v>
      </c>
      <c r="N164" s="41">
        <f t="shared" si="55"/>
        <v>0</v>
      </c>
      <c r="O164" s="41">
        <f t="shared" si="56"/>
        <v>0</v>
      </c>
      <c r="P164" s="41">
        <f t="shared" si="57"/>
        <v>1</v>
      </c>
      <c r="Q164" s="41">
        <f t="shared" si="58"/>
        <v>0</v>
      </c>
      <c r="R164" s="41">
        <f t="shared" si="59"/>
        <v>0</v>
      </c>
      <c r="S164" s="41">
        <f t="shared" si="60"/>
        <v>0</v>
      </c>
      <c r="T164" s="41">
        <f t="shared" si="61"/>
        <v>1</v>
      </c>
      <c r="U164" s="41">
        <f t="shared" si="62"/>
        <v>0</v>
      </c>
      <c r="V164" s="41">
        <f t="shared" si="63"/>
        <v>0</v>
      </c>
      <c r="W164" s="41">
        <f t="shared" si="64"/>
        <v>0</v>
      </c>
      <c r="X164" s="41">
        <f t="shared" si="65"/>
        <v>1</v>
      </c>
      <c r="Y164" s="41">
        <f t="shared" si="66"/>
        <v>0</v>
      </c>
      <c r="Z164" s="41">
        <f t="shared" si="67"/>
        <v>0</v>
      </c>
      <c r="AA164" s="41">
        <f t="shared" si="68"/>
        <v>0</v>
      </c>
      <c r="AB164" s="41">
        <f t="shared" si="69"/>
        <v>0</v>
      </c>
      <c r="AC164" s="41">
        <f t="shared" si="70"/>
        <v>0</v>
      </c>
      <c r="AD164" s="41">
        <f t="shared" si="71"/>
        <v>1</v>
      </c>
      <c r="AE164" s="41">
        <f t="shared" si="72"/>
        <v>0</v>
      </c>
      <c r="AF164" s="41">
        <f t="shared" si="73"/>
        <v>0</v>
      </c>
      <c r="AG164" s="41">
        <f t="shared" si="74"/>
        <v>0</v>
      </c>
    </row>
    <row r="165" spans="1:33" ht="14.4">
      <c r="A165" s="23">
        <v>1102910168</v>
      </c>
      <c r="B165" s="24" t="s">
        <v>379</v>
      </c>
      <c r="C165" s="24" t="s">
        <v>380</v>
      </c>
      <c r="D165" s="25">
        <v>61.1</v>
      </c>
      <c r="E165" s="26">
        <v>61.1</v>
      </c>
      <c r="F165" s="31">
        <v>68.2</v>
      </c>
      <c r="G165" s="32">
        <v>64.8</v>
      </c>
      <c r="H165" s="38">
        <v>65.400000000000006</v>
      </c>
      <c r="I165" s="41">
        <f t="shared" si="50"/>
        <v>0</v>
      </c>
      <c r="J165" s="41">
        <f t="shared" si="51"/>
        <v>1</v>
      </c>
      <c r="K165" s="40">
        <f t="shared" si="52"/>
        <v>0</v>
      </c>
      <c r="L165" s="40">
        <f t="shared" si="53"/>
        <v>0</v>
      </c>
      <c r="M165" s="40">
        <f t="shared" si="54"/>
        <v>0</v>
      </c>
      <c r="N165" s="41">
        <f t="shared" si="55"/>
        <v>0</v>
      </c>
      <c r="O165" s="41">
        <f t="shared" si="56"/>
        <v>1</v>
      </c>
      <c r="P165" s="41">
        <f t="shared" si="57"/>
        <v>0</v>
      </c>
      <c r="Q165" s="41">
        <f t="shared" si="58"/>
        <v>0</v>
      </c>
      <c r="R165" s="41">
        <f t="shared" si="59"/>
        <v>0</v>
      </c>
      <c r="S165" s="41">
        <f t="shared" si="60"/>
        <v>0</v>
      </c>
      <c r="T165" s="41">
        <f t="shared" si="61"/>
        <v>1</v>
      </c>
      <c r="U165" s="41">
        <f t="shared" si="62"/>
        <v>0</v>
      </c>
      <c r="V165" s="41">
        <f t="shared" si="63"/>
        <v>0</v>
      </c>
      <c r="W165" s="41">
        <f t="shared" si="64"/>
        <v>0</v>
      </c>
      <c r="X165" s="41">
        <f t="shared" si="65"/>
        <v>0</v>
      </c>
      <c r="Y165" s="41">
        <f t="shared" si="66"/>
        <v>1</v>
      </c>
      <c r="Z165" s="41">
        <f t="shared" si="67"/>
        <v>0</v>
      </c>
      <c r="AA165" s="41">
        <f t="shared" si="68"/>
        <v>0</v>
      </c>
      <c r="AB165" s="41">
        <f t="shared" si="69"/>
        <v>0</v>
      </c>
      <c r="AC165" s="41">
        <f t="shared" si="70"/>
        <v>0</v>
      </c>
      <c r="AD165" s="41">
        <f t="shared" si="71"/>
        <v>1</v>
      </c>
      <c r="AE165" s="41">
        <f t="shared" si="72"/>
        <v>0</v>
      </c>
      <c r="AF165" s="41">
        <f t="shared" si="73"/>
        <v>0</v>
      </c>
      <c r="AG165" s="41">
        <f t="shared" si="74"/>
        <v>0</v>
      </c>
    </row>
    <row r="166" spans="1:33" ht="14.4">
      <c r="A166" s="23">
        <v>1102910169</v>
      </c>
      <c r="B166" s="24" t="s">
        <v>381</v>
      </c>
      <c r="C166" s="24" t="s">
        <v>382</v>
      </c>
      <c r="D166" s="25">
        <v>81.900000000000006</v>
      </c>
      <c r="E166" s="26">
        <v>85.7</v>
      </c>
      <c r="F166" s="31">
        <v>82.9</v>
      </c>
      <c r="G166" s="32">
        <v>73.7</v>
      </c>
      <c r="H166" s="38">
        <v>78.099999999999994</v>
      </c>
      <c r="I166" s="41">
        <f t="shared" si="50"/>
        <v>0</v>
      </c>
      <c r="J166" s="41">
        <f t="shared" si="51"/>
        <v>0</v>
      </c>
      <c r="K166" s="40">
        <f t="shared" si="52"/>
        <v>0</v>
      </c>
      <c r="L166" s="40">
        <f t="shared" si="53"/>
        <v>1</v>
      </c>
      <c r="M166" s="40">
        <f t="shared" si="54"/>
        <v>0</v>
      </c>
      <c r="N166" s="41">
        <f t="shared" si="55"/>
        <v>0</v>
      </c>
      <c r="O166" s="41">
        <f t="shared" si="56"/>
        <v>0</v>
      </c>
      <c r="P166" s="41">
        <f t="shared" si="57"/>
        <v>0</v>
      </c>
      <c r="Q166" s="41">
        <f t="shared" si="58"/>
        <v>0</v>
      </c>
      <c r="R166" s="41">
        <f t="shared" si="59"/>
        <v>1</v>
      </c>
      <c r="S166" s="41">
        <f t="shared" si="60"/>
        <v>0</v>
      </c>
      <c r="T166" s="41">
        <f t="shared" si="61"/>
        <v>0</v>
      </c>
      <c r="U166" s="41">
        <f t="shared" si="62"/>
        <v>0</v>
      </c>
      <c r="V166" s="41">
        <f t="shared" si="63"/>
        <v>1</v>
      </c>
      <c r="W166" s="41">
        <f t="shared" si="64"/>
        <v>0</v>
      </c>
      <c r="X166" s="41">
        <f t="shared" si="65"/>
        <v>0</v>
      </c>
      <c r="Y166" s="41">
        <f t="shared" si="66"/>
        <v>0</v>
      </c>
      <c r="Z166" s="41">
        <f t="shared" si="67"/>
        <v>1</v>
      </c>
      <c r="AA166" s="41">
        <f t="shared" si="68"/>
        <v>0</v>
      </c>
      <c r="AB166" s="41">
        <f t="shared" si="69"/>
        <v>0</v>
      </c>
      <c r="AC166" s="41">
        <f t="shared" si="70"/>
        <v>0</v>
      </c>
      <c r="AD166" s="41">
        <f t="shared" si="71"/>
        <v>0</v>
      </c>
      <c r="AE166" s="41">
        <f t="shared" si="72"/>
        <v>0</v>
      </c>
      <c r="AF166" s="41">
        <f t="shared" si="73"/>
        <v>1</v>
      </c>
      <c r="AG166" s="41">
        <f t="shared" si="74"/>
        <v>0</v>
      </c>
    </row>
    <row r="167" spans="1:33" ht="14.4">
      <c r="A167" s="23">
        <v>1102910170</v>
      </c>
      <c r="B167" s="24" t="s">
        <v>383</v>
      </c>
      <c r="C167" s="24" t="s">
        <v>384</v>
      </c>
      <c r="D167" s="25">
        <v>74.099999999999994</v>
      </c>
      <c r="E167" s="26">
        <v>71.3</v>
      </c>
      <c r="F167" s="31">
        <v>59.4</v>
      </c>
      <c r="G167" s="32">
        <v>55.4</v>
      </c>
      <c r="H167" s="38">
        <v>63.7</v>
      </c>
      <c r="I167" s="41">
        <f t="shared" si="50"/>
        <v>0</v>
      </c>
      <c r="J167" s="41">
        <f t="shared" si="51"/>
        <v>0</v>
      </c>
      <c r="K167" s="40">
        <f t="shared" si="52"/>
        <v>1</v>
      </c>
      <c r="L167" s="40">
        <f t="shared" si="53"/>
        <v>0</v>
      </c>
      <c r="M167" s="40">
        <f t="shared" si="54"/>
        <v>0</v>
      </c>
      <c r="N167" s="41">
        <f t="shared" si="55"/>
        <v>0</v>
      </c>
      <c r="O167" s="41">
        <f t="shared" si="56"/>
        <v>0</v>
      </c>
      <c r="P167" s="41">
        <f t="shared" si="57"/>
        <v>1</v>
      </c>
      <c r="Q167" s="41">
        <f t="shared" si="58"/>
        <v>0</v>
      </c>
      <c r="R167" s="41">
        <f t="shared" si="59"/>
        <v>0</v>
      </c>
      <c r="S167" s="41">
        <f t="shared" si="60"/>
        <v>1</v>
      </c>
      <c r="T167" s="41">
        <f t="shared" si="61"/>
        <v>0</v>
      </c>
      <c r="U167" s="41">
        <f t="shared" si="62"/>
        <v>0</v>
      </c>
      <c r="V167" s="41">
        <f t="shared" si="63"/>
        <v>0</v>
      </c>
      <c r="W167" s="41">
        <f t="shared" si="64"/>
        <v>0</v>
      </c>
      <c r="X167" s="41">
        <f t="shared" si="65"/>
        <v>1</v>
      </c>
      <c r="Y167" s="41">
        <f t="shared" si="66"/>
        <v>0</v>
      </c>
      <c r="Z167" s="41">
        <f t="shared" si="67"/>
        <v>0</v>
      </c>
      <c r="AA167" s="41">
        <f t="shared" si="68"/>
        <v>0</v>
      </c>
      <c r="AB167" s="41">
        <f t="shared" si="69"/>
        <v>0</v>
      </c>
      <c r="AC167" s="41">
        <f t="shared" si="70"/>
        <v>0</v>
      </c>
      <c r="AD167" s="41">
        <f t="shared" si="71"/>
        <v>1</v>
      </c>
      <c r="AE167" s="41">
        <f t="shared" si="72"/>
        <v>0</v>
      </c>
      <c r="AF167" s="41">
        <f t="shared" si="73"/>
        <v>0</v>
      </c>
      <c r="AG167" s="41">
        <f t="shared" si="74"/>
        <v>0</v>
      </c>
    </row>
    <row r="168" spans="1:33" ht="14.4">
      <c r="A168" s="23">
        <v>1102910171</v>
      </c>
      <c r="B168" s="24" t="s">
        <v>385</v>
      </c>
      <c r="C168" s="24" t="s">
        <v>386</v>
      </c>
      <c r="D168" s="25">
        <v>70.3</v>
      </c>
      <c r="E168" s="26">
        <v>61.2</v>
      </c>
      <c r="F168" s="31">
        <v>63.7</v>
      </c>
      <c r="G168" s="32">
        <v>58.2</v>
      </c>
      <c r="H168" s="38">
        <v>63.7</v>
      </c>
      <c r="I168" s="41">
        <f t="shared" si="50"/>
        <v>0</v>
      </c>
      <c r="J168" s="41">
        <f t="shared" si="51"/>
        <v>0</v>
      </c>
      <c r="K168" s="40">
        <f t="shared" si="52"/>
        <v>1</v>
      </c>
      <c r="L168" s="40">
        <f t="shared" si="53"/>
        <v>0</v>
      </c>
      <c r="M168" s="40">
        <f t="shared" si="54"/>
        <v>0</v>
      </c>
      <c r="N168" s="41">
        <f t="shared" si="55"/>
        <v>0</v>
      </c>
      <c r="O168" s="41">
        <f t="shared" si="56"/>
        <v>1</v>
      </c>
      <c r="P168" s="41">
        <f t="shared" si="57"/>
        <v>0</v>
      </c>
      <c r="Q168" s="41">
        <f t="shared" si="58"/>
        <v>0</v>
      </c>
      <c r="R168" s="41">
        <f t="shared" si="59"/>
        <v>0</v>
      </c>
      <c r="S168" s="41">
        <f t="shared" si="60"/>
        <v>0</v>
      </c>
      <c r="T168" s="41">
        <f t="shared" si="61"/>
        <v>1</v>
      </c>
      <c r="U168" s="41">
        <f t="shared" si="62"/>
        <v>0</v>
      </c>
      <c r="V168" s="41">
        <f t="shared" si="63"/>
        <v>0</v>
      </c>
      <c r="W168" s="41">
        <f t="shared" si="64"/>
        <v>0</v>
      </c>
      <c r="X168" s="41">
        <f t="shared" si="65"/>
        <v>1</v>
      </c>
      <c r="Y168" s="41">
        <f t="shared" si="66"/>
        <v>0</v>
      </c>
      <c r="Z168" s="41">
        <f t="shared" si="67"/>
        <v>0</v>
      </c>
      <c r="AA168" s="41">
        <f t="shared" si="68"/>
        <v>0</v>
      </c>
      <c r="AB168" s="41">
        <f t="shared" si="69"/>
        <v>0</v>
      </c>
      <c r="AC168" s="41">
        <f t="shared" si="70"/>
        <v>0</v>
      </c>
      <c r="AD168" s="41">
        <f t="shared" si="71"/>
        <v>1</v>
      </c>
      <c r="AE168" s="41">
        <f t="shared" si="72"/>
        <v>0</v>
      </c>
      <c r="AF168" s="41">
        <f t="shared" si="73"/>
        <v>0</v>
      </c>
      <c r="AG168" s="41">
        <f t="shared" si="74"/>
        <v>0</v>
      </c>
    </row>
    <row r="169" spans="1:33" ht="14.4">
      <c r="A169" s="23">
        <v>1102910172</v>
      </c>
      <c r="B169" s="27" t="s">
        <v>387</v>
      </c>
      <c r="C169" s="27" t="s">
        <v>388</v>
      </c>
      <c r="D169" s="25">
        <v>72</v>
      </c>
      <c r="E169" s="26">
        <v>63.8</v>
      </c>
      <c r="F169" s="31">
        <v>66.3</v>
      </c>
      <c r="G169" s="32">
        <v>66.5</v>
      </c>
      <c r="H169" s="38">
        <v>66.3</v>
      </c>
      <c r="I169" s="41">
        <f t="shared" si="50"/>
        <v>0</v>
      </c>
      <c r="J169" s="41">
        <f t="shared" si="51"/>
        <v>0</v>
      </c>
      <c r="K169" s="40">
        <f t="shared" si="52"/>
        <v>1</v>
      </c>
      <c r="L169" s="40">
        <f t="shared" si="53"/>
        <v>0</v>
      </c>
      <c r="M169" s="40">
        <f t="shared" si="54"/>
        <v>0</v>
      </c>
      <c r="N169" s="41">
        <f t="shared" si="55"/>
        <v>0</v>
      </c>
      <c r="O169" s="41">
        <f t="shared" si="56"/>
        <v>1</v>
      </c>
      <c r="P169" s="41">
        <f t="shared" si="57"/>
        <v>0</v>
      </c>
      <c r="Q169" s="41">
        <f t="shared" si="58"/>
        <v>0</v>
      </c>
      <c r="R169" s="41">
        <f t="shared" si="59"/>
        <v>0</v>
      </c>
      <c r="S169" s="41">
        <f t="shared" si="60"/>
        <v>0</v>
      </c>
      <c r="T169" s="41">
        <f t="shared" si="61"/>
        <v>1</v>
      </c>
      <c r="U169" s="41">
        <f t="shared" si="62"/>
        <v>0</v>
      </c>
      <c r="V169" s="41">
        <f t="shared" si="63"/>
        <v>0</v>
      </c>
      <c r="W169" s="41">
        <f t="shared" si="64"/>
        <v>0</v>
      </c>
      <c r="X169" s="41">
        <f t="shared" si="65"/>
        <v>0</v>
      </c>
      <c r="Y169" s="41">
        <f t="shared" si="66"/>
        <v>1</v>
      </c>
      <c r="Z169" s="41">
        <f t="shared" si="67"/>
        <v>0</v>
      </c>
      <c r="AA169" s="41">
        <f t="shared" si="68"/>
        <v>0</v>
      </c>
      <c r="AB169" s="41">
        <f t="shared" si="69"/>
        <v>0</v>
      </c>
      <c r="AC169" s="41">
        <f t="shared" si="70"/>
        <v>0</v>
      </c>
      <c r="AD169" s="41">
        <f t="shared" si="71"/>
        <v>1</v>
      </c>
      <c r="AE169" s="41">
        <f t="shared" si="72"/>
        <v>0</v>
      </c>
      <c r="AF169" s="41">
        <f t="shared" si="73"/>
        <v>0</v>
      </c>
      <c r="AG169" s="41">
        <f t="shared" si="74"/>
        <v>0</v>
      </c>
    </row>
    <row r="170" spans="1:33" ht="14.4">
      <c r="A170" s="23">
        <v>1102910173</v>
      </c>
      <c r="B170" s="24" t="s">
        <v>389</v>
      </c>
      <c r="C170" s="24" t="s">
        <v>390</v>
      </c>
      <c r="D170" s="25">
        <v>72.599999999999994</v>
      </c>
      <c r="E170" s="26">
        <v>73.8</v>
      </c>
      <c r="F170" s="31">
        <v>70.400000000000006</v>
      </c>
      <c r="G170" s="32">
        <v>61.5</v>
      </c>
      <c r="H170" s="38">
        <v>63.2</v>
      </c>
      <c r="I170" s="41">
        <f t="shared" si="50"/>
        <v>0</v>
      </c>
      <c r="J170" s="41">
        <f t="shared" si="51"/>
        <v>0</v>
      </c>
      <c r="K170" s="40">
        <f t="shared" si="52"/>
        <v>1</v>
      </c>
      <c r="L170" s="40">
        <f t="shared" si="53"/>
        <v>0</v>
      </c>
      <c r="M170" s="40">
        <f t="shared" si="54"/>
        <v>0</v>
      </c>
      <c r="N170" s="41">
        <f t="shared" si="55"/>
        <v>0</v>
      </c>
      <c r="O170" s="41">
        <f t="shared" si="56"/>
        <v>0</v>
      </c>
      <c r="P170" s="41">
        <f t="shared" si="57"/>
        <v>1</v>
      </c>
      <c r="Q170" s="41">
        <f t="shared" si="58"/>
        <v>0</v>
      </c>
      <c r="R170" s="41">
        <f t="shared" si="59"/>
        <v>0</v>
      </c>
      <c r="S170" s="41">
        <f t="shared" si="60"/>
        <v>0</v>
      </c>
      <c r="T170" s="41">
        <f t="shared" si="61"/>
        <v>0</v>
      </c>
      <c r="U170" s="41">
        <f t="shared" si="62"/>
        <v>1</v>
      </c>
      <c r="V170" s="41">
        <f t="shared" si="63"/>
        <v>0</v>
      </c>
      <c r="W170" s="41">
        <f t="shared" si="64"/>
        <v>0</v>
      </c>
      <c r="X170" s="41">
        <f t="shared" si="65"/>
        <v>0</v>
      </c>
      <c r="Y170" s="41">
        <f t="shared" si="66"/>
        <v>1</v>
      </c>
      <c r="Z170" s="41">
        <f t="shared" si="67"/>
        <v>0</v>
      </c>
      <c r="AA170" s="41">
        <f t="shared" si="68"/>
        <v>0</v>
      </c>
      <c r="AB170" s="41">
        <f t="shared" si="69"/>
        <v>0</v>
      </c>
      <c r="AC170" s="41">
        <f t="shared" si="70"/>
        <v>0</v>
      </c>
      <c r="AD170" s="41">
        <f t="shared" si="71"/>
        <v>1</v>
      </c>
      <c r="AE170" s="41">
        <f t="shared" si="72"/>
        <v>0</v>
      </c>
      <c r="AF170" s="41">
        <f t="shared" si="73"/>
        <v>0</v>
      </c>
      <c r="AG170" s="41">
        <f t="shared" si="74"/>
        <v>0</v>
      </c>
    </row>
    <row r="171" spans="1:33" ht="14.4">
      <c r="A171" s="23">
        <v>1102910174</v>
      </c>
      <c r="B171" s="24" t="s">
        <v>391</v>
      </c>
      <c r="C171" s="24" t="s">
        <v>392</v>
      </c>
      <c r="D171" s="25">
        <v>62.6</v>
      </c>
      <c r="E171" s="26">
        <v>61.8</v>
      </c>
      <c r="F171" s="31">
        <v>55.8</v>
      </c>
      <c r="G171" s="32">
        <v>54.8</v>
      </c>
      <c r="H171" s="38">
        <v>63.3</v>
      </c>
      <c r="I171" s="41">
        <f t="shared" si="50"/>
        <v>0</v>
      </c>
      <c r="J171" s="41">
        <f t="shared" si="51"/>
        <v>1</v>
      </c>
      <c r="K171" s="40">
        <f t="shared" si="52"/>
        <v>0</v>
      </c>
      <c r="L171" s="40">
        <f t="shared" si="53"/>
        <v>0</v>
      </c>
      <c r="M171" s="40">
        <f t="shared" si="54"/>
        <v>0</v>
      </c>
      <c r="N171" s="41">
        <f t="shared" si="55"/>
        <v>0</v>
      </c>
      <c r="O171" s="41">
        <f t="shared" si="56"/>
        <v>1</v>
      </c>
      <c r="P171" s="41">
        <f t="shared" si="57"/>
        <v>0</v>
      </c>
      <c r="Q171" s="41">
        <f t="shared" si="58"/>
        <v>0</v>
      </c>
      <c r="R171" s="41">
        <f t="shared" si="59"/>
        <v>0</v>
      </c>
      <c r="S171" s="41">
        <f t="shared" si="60"/>
        <v>1</v>
      </c>
      <c r="T171" s="41">
        <f t="shared" si="61"/>
        <v>0</v>
      </c>
      <c r="U171" s="41">
        <f t="shared" si="62"/>
        <v>0</v>
      </c>
      <c r="V171" s="41">
        <f t="shared" si="63"/>
        <v>0</v>
      </c>
      <c r="W171" s="41">
        <f t="shared" si="64"/>
        <v>0</v>
      </c>
      <c r="X171" s="41">
        <f t="shared" si="65"/>
        <v>1</v>
      </c>
      <c r="Y171" s="41">
        <f t="shared" si="66"/>
        <v>0</v>
      </c>
      <c r="Z171" s="41">
        <f t="shared" si="67"/>
        <v>0</v>
      </c>
      <c r="AA171" s="41">
        <f t="shared" si="68"/>
        <v>0</v>
      </c>
      <c r="AB171" s="41">
        <f t="shared" si="69"/>
        <v>0</v>
      </c>
      <c r="AC171" s="41">
        <f t="shared" si="70"/>
        <v>0</v>
      </c>
      <c r="AD171" s="41">
        <f t="shared" si="71"/>
        <v>1</v>
      </c>
      <c r="AE171" s="41">
        <f t="shared" si="72"/>
        <v>0</v>
      </c>
      <c r="AF171" s="41">
        <f t="shared" si="73"/>
        <v>0</v>
      </c>
      <c r="AG171" s="41">
        <f t="shared" si="74"/>
        <v>0</v>
      </c>
    </row>
    <row r="172" spans="1:33" ht="14.4">
      <c r="A172" s="23">
        <v>1102910175</v>
      </c>
      <c r="B172" s="27" t="s">
        <v>393</v>
      </c>
      <c r="C172" s="27" t="s">
        <v>394</v>
      </c>
      <c r="D172" s="25">
        <v>85.9</v>
      </c>
      <c r="E172" s="26">
        <v>86.1</v>
      </c>
      <c r="F172" s="31">
        <v>77.7</v>
      </c>
      <c r="G172" s="32">
        <v>75.400000000000006</v>
      </c>
      <c r="H172" s="38">
        <v>81.099999999999994</v>
      </c>
      <c r="I172" s="41">
        <f t="shared" si="50"/>
        <v>0</v>
      </c>
      <c r="J172" s="41">
        <f t="shared" si="51"/>
        <v>0</v>
      </c>
      <c r="K172" s="40">
        <f t="shared" si="52"/>
        <v>0</v>
      </c>
      <c r="L172" s="40">
        <f t="shared" si="53"/>
        <v>0</v>
      </c>
      <c r="M172" s="40">
        <f t="shared" si="54"/>
        <v>1</v>
      </c>
      <c r="N172" s="41">
        <f t="shared" si="55"/>
        <v>0</v>
      </c>
      <c r="O172" s="41">
        <f t="shared" si="56"/>
        <v>0</v>
      </c>
      <c r="P172" s="41">
        <f t="shared" si="57"/>
        <v>0</v>
      </c>
      <c r="Q172" s="41">
        <f t="shared" si="58"/>
        <v>0</v>
      </c>
      <c r="R172" s="41">
        <f t="shared" si="59"/>
        <v>1</v>
      </c>
      <c r="S172" s="41">
        <f t="shared" si="60"/>
        <v>0</v>
      </c>
      <c r="T172" s="41">
        <f t="shared" si="61"/>
        <v>0</v>
      </c>
      <c r="U172" s="41">
        <f t="shared" si="62"/>
        <v>0</v>
      </c>
      <c r="V172" s="41">
        <f t="shared" si="63"/>
        <v>1</v>
      </c>
      <c r="W172" s="41">
        <f t="shared" si="64"/>
        <v>0</v>
      </c>
      <c r="X172" s="41">
        <f t="shared" si="65"/>
        <v>0</v>
      </c>
      <c r="Y172" s="41">
        <f t="shared" si="66"/>
        <v>0</v>
      </c>
      <c r="Z172" s="41">
        <f t="shared" si="67"/>
        <v>0</v>
      </c>
      <c r="AA172" s="41">
        <f t="shared" si="68"/>
        <v>1</v>
      </c>
      <c r="AB172" s="41">
        <f t="shared" si="69"/>
        <v>0</v>
      </c>
      <c r="AC172" s="41">
        <f t="shared" si="70"/>
        <v>0</v>
      </c>
      <c r="AD172" s="41">
        <f t="shared" si="71"/>
        <v>0</v>
      </c>
      <c r="AE172" s="41">
        <f t="shared" si="72"/>
        <v>0</v>
      </c>
      <c r="AF172" s="41">
        <f t="shared" si="73"/>
        <v>1</v>
      </c>
      <c r="AG172" s="41">
        <f t="shared" si="74"/>
        <v>0</v>
      </c>
    </row>
    <row r="173" spans="1:33" ht="14.4">
      <c r="A173" s="23">
        <v>1102910176</v>
      </c>
      <c r="B173" s="24" t="s">
        <v>395</v>
      </c>
      <c r="C173" s="24" t="s">
        <v>396</v>
      </c>
      <c r="D173" s="25">
        <v>59.4</v>
      </c>
      <c r="E173" s="26">
        <v>60.3</v>
      </c>
      <c r="F173" s="31">
        <v>55</v>
      </c>
      <c r="G173" s="32">
        <v>53.3</v>
      </c>
      <c r="H173" s="38">
        <v>58.1</v>
      </c>
      <c r="I173" s="41">
        <f t="shared" si="50"/>
        <v>1</v>
      </c>
      <c r="J173" s="41">
        <f t="shared" si="51"/>
        <v>0</v>
      </c>
      <c r="K173" s="40">
        <f t="shared" si="52"/>
        <v>0</v>
      </c>
      <c r="L173" s="40">
        <f t="shared" si="53"/>
        <v>0</v>
      </c>
      <c r="M173" s="40">
        <f t="shared" si="54"/>
        <v>0</v>
      </c>
      <c r="N173" s="41">
        <f t="shared" si="55"/>
        <v>0</v>
      </c>
      <c r="O173" s="41">
        <f t="shared" si="56"/>
        <v>1</v>
      </c>
      <c r="P173" s="41">
        <f t="shared" si="57"/>
        <v>0</v>
      </c>
      <c r="Q173" s="41">
        <f t="shared" si="58"/>
        <v>0</v>
      </c>
      <c r="R173" s="41">
        <f t="shared" si="59"/>
        <v>0</v>
      </c>
      <c r="S173" s="41">
        <f t="shared" si="60"/>
        <v>1</v>
      </c>
      <c r="T173" s="41">
        <f t="shared" si="61"/>
        <v>0</v>
      </c>
      <c r="U173" s="41">
        <f t="shared" si="62"/>
        <v>0</v>
      </c>
      <c r="V173" s="41">
        <f t="shared" si="63"/>
        <v>0</v>
      </c>
      <c r="W173" s="41">
        <f t="shared" si="64"/>
        <v>0</v>
      </c>
      <c r="X173" s="41">
        <f t="shared" si="65"/>
        <v>1</v>
      </c>
      <c r="Y173" s="41">
        <f t="shared" si="66"/>
        <v>0</v>
      </c>
      <c r="Z173" s="41">
        <f t="shared" si="67"/>
        <v>0</v>
      </c>
      <c r="AA173" s="41">
        <f t="shared" si="68"/>
        <v>0</v>
      </c>
      <c r="AB173" s="41">
        <f t="shared" si="69"/>
        <v>0</v>
      </c>
      <c r="AC173" s="41">
        <f t="shared" si="70"/>
        <v>1</v>
      </c>
      <c r="AD173" s="41">
        <f t="shared" si="71"/>
        <v>0</v>
      </c>
      <c r="AE173" s="41">
        <f t="shared" si="72"/>
        <v>0</v>
      </c>
      <c r="AF173" s="41">
        <f t="shared" si="73"/>
        <v>0</v>
      </c>
      <c r="AG173" s="41">
        <f t="shared" si="74"/>
        <v>0</v>
      </c>
    </row>
    <row r="174" spans="1:33" ht="14.4">
      <c r="A174" s="23">
        <v>1102910177</v>
      </c>
      <c r="B174" s="24" t="s">
        <v>397</v>
      </c>
      <c r="C174" s="24" t="s">
        <v>398</v>
      </c>
      <c r="D174" s="25">
        <v>70.7</v>
      </c>
      <c r="E174" s="26">
        <v>76.900000000000006</v>
      </c>
      <c r="F174" s="31">
        <v>67</v>
      </c>
      <c r="G174" s="32">
        <v>67.900000000000006</v>
      </c>
      <c r="H174" s="38">
        <v>70.900000000000006</v>
      </c>
      <c r="I174" s="41">
        <f t="shared" si="50"/>
        <v>0</v>
      </c>
      <c r="J174" s="41">
        <f t="shared" si="51"/>
        <v>0</v>
      </c>
      <c r="K174" s="40">
        <f t="shared" si="52"/>
        <v>1</v>
      </c>
      <c r="L174" s="40">
        <f t="shared" si="53"/>
        <v>0</v>
      </c>
      <c r="M174" s="40">
        <f t="shared" si="54"/>
        <v>0</v>
      </c>
      <c r="N174" s="41">
        <f t="shared" si="55"/>
        <v>0</v>
      </c>
      <c r="O174" s="41">
        <f t="shared" si="56"/>
        <v>0</v>
      </c>
      <c r="P174" s="41">
        <f t="shared" si="57"/>
        <v>0</v>
      </c>
      <c r="Q174" s="41">
        <f t="shared" si="58"/>
        <v>1</v>
      </c>
      <c r="R174" s="41">
        <f t="shared" si="59"/>
        <v>0</v>
      </c>
      <c r="S174" s="41">
        <f t="shared" si="60"/>
        <v>0</v>
      </c>
      <c r="T174" s="41">
        <f t="shared" si="61"/>
        <v>1</v>
      </c>
      <c r="U174" s="41">
        <f t="shared" si="62"/>
        <v>0</v>
      </c>
      <c r="V174" s="41">
        <f t="shared" si="63"/>
        <v>0</v>
      </c>
      <c r="W174" s="41">
        <f t="shared" si="64"/>
        <v>0</v>
      </c>
      <c r="X174" s="41">
        <f t="shared" si="65"/>
        <v>0</v>
      </c>
      <c r="Y174" s="41">
        <f t="shared" si="66"/>
        <v>1</v>
      </c>
      <c r="Z174" s="41">
        <f t="shared" si="67"/>
        <v>0</v>
      </c>
      <c r="AA174" s="41">
        <f t="shared" si="68"/>
        <v>0</v>
      </c>
      <c r="AB174" s="41">
        <f t="shared" si="69"/>
        <v>0</v>
      </c>
      <c r="AC174" s="41">
        <f t="shared" si="70"/>
        <v>0</v>
      </c>
      <c r="AD174" s="41">
        <f t="shared" si="71"/>
        <v>0</v>
      </c>
      <c r="AE174" s="41">
        <f t="shared" si="72"/>
        <v>1</v>
      </c>
      <c r="AF174" s="41">
        <f t="shared" si="73"/>
        <v>0</v>
      </c>
      <c r="AG174" s="41">
        <f t="shared" si="74"/>
        <v>0</v>
      </c>
    </row>
    <row r="175" spans="1:33" ht="14.4">
      <c r="A175" s="23">
        <v>1102910178</v>
      </c>
      <c r="B175" s="24" t="s">
        <v>397</v>
      </c>
      <c r="C175" s="24" t="s">
        <v>352</v>
      </c>
      <c r="D175" s="25">
        <v>49.9</v>
      </c>
      <c r="E175" s="26">
        <v>49.2</v>
      </c>
      <c r="F175" s="31">
        <v>45.4</v>
      </c>
      <c r="G175" s="32">
        <v>43.7</v>
      </c>
      <c r="H175" s="38"/>
      <c r="I175" s="41">
        <f t="shared" si="50"/>
        <v>1</v>
      </c>
      <c r="J175" s="41">
        <f t="shared" si="51"/>
        <v>0</v>
      </c>
      <c r="K175" s="40">
        <f t="shared" si="52"/>
        <v>0</v>
      </c>
      <c r="L175" s="40">
        <f t="shared" si="53"/>
        <v>0</v>
      </c>
      <c r="M175" s="40">
        <f t="shared" si="54"/>
        <v>0</v>
      </c>
      <c r="N175" s="41">
        <f t="shared" si="55"/>
        <v>1</v>
      </c>
      <c r="O175" s="41">
        <f t="shared" si="56"/>
        <v>0</v>
      </c>
      <c r="P175" s="41">
        <f t="shared" si="57"/>
        <v>0</v>
      </c>
      <c r="Q175" s="41">
        <f t="shared" si="58"/>
        <v>0</v>
      </c>
      <c r="R175" s="41">
        <f t="shared" si="59"/>
        <v>0</v>
      </c>
      <c r="S175" s="41">
        <f t="shared" si="60"/>
        <v>1</v>
      </c>
      <c r="T175" s="41">
        <f t="shared" si="61"/>
        <v>0</v>
      </c>
      <c r="U175" s="41">
        <f t="shared" si="62"/>
        <v>0</v>
      </c>
      <c r="V175" s="41">
        <f t="shared" si="63"/>
        <v>0</v>
      </c>
      <c r="W175" s="41">
        <f t="shared" si="64"/>
        <v>0</v>
      </c>
      <c r="X175" s="41">
        <f t="shared" si="65"/>
        <v>1</v>
      </c>
      <c r="Y175" s="41">
        <f t="shared" si="66"/>
        <v>0</v>
      </c>
      <c r="Z175" s="41">
        <f t="shared" si="67"/>
        <v>0</v>
      </c>
      <c r="AA175" s="41">
        <f t="shared" si="68"/>
        <v>0</v>
      </c>
      <c r="AB175" s="41">
        <f t="shared" si="69"/>
        <v>0</v>
      </c>
      <c r="AC175" s="41">
        <f t="shared" si="70"/>
        <v>1</v>
      </c>
      <c r="AD175" s="41">
        <f t="shared" si="71"/>
        <v>0</v>
      </c>
      <c r="AE175" s="41">
        <f t="shared" si="72"/>
        <v>0</v>
      </c>
      <c r="AF175" s="41">
        <f t="shared" si="73"/>
        <v>0</v>
      </c>
      <c r="AG175" s="41">
        <f t="shared" si="74"/>
        <v>0</v>
      </c>
    </row>
    <row r="176" spans="1:33" ht="14.4">
      <c r="A176" s="23">
        <v>1102910179</v>
      </c>
      <c r="B176" s="24" t="s">
        <v>399</v>
      </c>
      <c r="C176" s="24" t="s">
        <v>400</v>
      </c>
      <c r="D176" s="25">
        <v>53.6</v>
      </c>
      <c r="E176" s="26">
        <v>59</v>
      </c>
      <c r="F176" s="31">
        <v>49.7</v>
      </c>
      <c r="G176" s="32">
        <v>46.8</v>
      </c>
      <c r="H176" s="38">
        <v>53.6</v>
      </c>
      <c r="I176" s="41">
        <f t="shared" si="50"/>
        <v>1</v>
      </c>
      <c r="J176" s="41">
        <f t="shared" si="51"/>
        <v>0</v>
      </c>
      <c r="K176" s="40">
        <f t="shared" si="52"/>
        <v>0</v>
      </c>
      <c r="L176" s="40">
        <f t="shared" si="53"/>
        <v>0</v>
      </c>
      <c r="M176" s="40">
        <f t="shared" si="54"/>
        <v>0</v>
      </c>
      <c r="N176" s="41">
        <f t="shared" si="55"/>
        <v>1</v>
      </c>
      <c r="O176" s="41">
        <f t="shared" si="56"/>
        <v>0</v>
      </c>
      <c r="P176" s="41">
        <f t="shared" si="57"/>
        <v>0</v>
      </c>
      <c r="Q176" s="41">
        <f t="shared" si="58"/>
        <v>0</v>
      </c>
      <c r="R176" s="41">
        <f t="shared" si="59"/>
        <v>0</v>
      </c>
      <c r="S176" s="41">
        <f t="shared" si="60"/>
        <v>1</v>
      </c>
      <c r="T176" s="41">
        <f t="shared" si="61"/>
        <v>0</v>
      </c>
      <c r="U176" s="41">
        <f t="shared" si="62"/>
        <v>0</v>
      </c>
      <c r="V176" s="41">
        <f t="shared" si="63"/>
        <v>0</v>
      </c>
      <c r="W176" s="41">
        <f t="shared" si="64"/>
        <v>0</v>
      </c>
      <c r="X176" s="41">
        <f t="shared" si="65"/>
        <v>1</v>
      </c>
      <c r="Y176" s="41">
        <f t="shared" si="66"/>
        <v>0</v>
      </c>
      <c r="Z176" s="41">
        <f t="shared" si="67"/>
        <v>0</v>
      </c>
      <c r="AA176" s="41">
        <f t="shared" si="68"/>
        <v>0</v>
      </c>
      <c r="AB176" s="41">
        <f t="shared" si="69"/>
        <v>0</v>
      </c>
      <c r="AC176" s="41">
        <f t="shared" si="70"/>
        <v>1</v>
      </c>
      <c r="AD176" s="41">
        <f t="shared" si="71"/>
        <v>0</v>
      </c>
      <c r="AE176" s="41">
        <f t="shared" si="72"/>
        <v>0</v>
      </c>
      <c r="AF176" s="41">
        <f t="shared" si="73"/>
        <v>0</v>
      </c>
      <c r="AG176" s="41">
        <f t="shared" si="74"/>
        <v>0</v>
      </c>
    </row>
    <row r="177" spans="1:33" ht="14.4">
      <c r="A177" s="23">
        <v>1102910180</v>
      </c>
      <c r="B177" s="24" t="s">
        <v>57</v>
      </c>
      <c r="C177" s="24" t="s">
        <v>401</v>
      </c>
      <c r="D177" s="25">
        <v>65.7</v>
      </c>
      <c r="E177" s="26">
        <v>55.2</v>
      </c>
      <c r="F177" s="31">
        <v>57.7</v>
      </c>
      <c r="G177" s="32">
        <v>58</v>
      </c>
      <c r="H177" s="38">
        <v>62.5</v>
      </c>
      <c r="I177" s="41">
        <f t="shared" si="50"/>
        <v>0</v>
      </c>
      <c r="J177" s="41">
        <f t="shared" si="51"/>
        <v>1</v>
      </c>
      <c r="K177" s="40">
        <f t="shared" si="52"/>
        <v>0</v>
      </c>
      <c r="L177" s="40">
        <f t="shared" si="53"/>
        <v>0</v>
      </c>
      <c r="M177" s="40">
        <f t="shared" si="54"/>
        <v>0</v>
      </c>
      <c r="N177" s="41">
        <f t="shared" si="55"/>
        <v>1</v>
      </c>
      <c r="O177" s="41">
        <f t="shared" si="56"/>
        <v>0</v>
      </c>
      <c r="P177" s="41">
        <f t="shared" si="57"/>
        <v>0</v>
      </c>
      <c r="Q177" s="41">
        <f t="shared" si="58"/>
        <v>0</v>
      </c>
      <c r="R177" s="41">
        <f t="shared" si="59"/>
        <v>0</v>
      </c>
      <c r="S177" s="41">
        <f t="shared" si="60"/>
        <v>1</v>
      </c>
      <c r="T177" s="41">
        <f t="shared" si="61"/>
        <v>0</v>
      </c>
      <c r="U177" s="41">
        <f t="shared" si="62"/>
        <v>0</v>
      </c>
      <c r="V177" s="41">
        <f t="shared" si="63"/>
        <v>0</v>
      </c>
      <c r="W177" s="41">
        <f t="shared" si="64"/>
        <v>0</v>
      </c>
      <c r="X177" s="41">
        <f t="shared" si="65"/>
        <v>1</v>
      </c>
      <c r="Y177" s="41">
        <f t="shared" si="66"/>
        <v>0</v>
      </c>
      <c r="Z177" s="41">
        <f t="shared" si="67"/>
        <v>0</v>
      </c>
      <c r="AA177" s="41">
        <f t="shared" si="68"/>
        <v>0</v>
      </c>
      <c r="AB177" s="41">
        <f t="shared" si="69"/>
        <v>0</v>
      </c>
      <c r="AC177" s="41">
        <f t="shared" si="70"/>
        <v>0</v>
      </c>
      <c r="AD177" s="41">
        <f t="shared" si="71"/>
        <v>1</v>
      </c>
      <c r="AE177" s="41">
        <f t="shared" si="72"/>
        <v>0</v>
      </c>
      <c r="AF177" s="41">
        <f t="shared" si="73"/>
        <v>0</v>
      </c>
      <c r="AG177" s="41">
        <f t="shared" si="74"/>
        <v>0</v>
      </c>
    </row>
    <row r="178" spans="1:33" ht="14.4">
      <c r="A178" s="23">
        <v>1102910181</v>
      </c>
      <c r="B178" s="24" t="s">
        <v>402</v>
      </c>
      <c r="C178" s="24" t="s">
        <v>403</v>
      </c>
      <c r="D178" s="25">
        <v>76.900000000000006</v>
      </c>
      <c r="E178" s="26">
        <v>78.900000000000006</v>
      </c>
      <c r="F178" s="31">
        <v>67.900000000000006</v>
      </c>
      <c r="G178" s="32">
        <v>62.2</v>
      </c>
      <c r="H178" s="38">
        <v>74.3</v>
      </c>
      <c r="I178" s="41">
        <f t="shared" si="50"/>
        <v>0</v>
      </c>
      <c r="J178" s="41">
        <f t="shared" si="51"/>
        <v>0</v>
      </c>
      <c r="K178" s="40">
        <f t="shared" si="52"/>
        <v>0</v>
      </c>
      <c r="L178" s="40">
        <f t="shared" si="53"/>
        <v>1</v>
      </c>
      <c r="M178" s="40">
        <f t="shared" si="54"/>
        <v>0</v>
      </c>
      <c r="N178" s="41">
        <f t="shared" si="55"/>
        <v>0</v>
      </c>
      <c r="O178" s="41">
        <f t="shared" si="56"/>
        <v>0</v>
      </c>
      <c r="P178" s="41">
        <f t="shared" si="57"/>
        <v>0</v>
      </c>
      <c r="Q178" s="41">
        <f t="shared" si="58"/>
        <v>1</v>
      </c>
      <c r="R178" s="41">
        <f t="shared" si="59"/>
        <v>0</v>
      </c>
      <c r="S178" s="41">
        <f t="shared" si="60"/>
        <v>0</v>
      </c>
      <c r="T178" s="41">
        <f t="shared" si="61"/>
        <v>1</v>
      </c>
      <c r="U178" s="41">
        <f t="shared" si="62"/>
        <v>0</v>
      </c>
      <c r="V178" s="41">
        <f t="shared" si="63"/>
        <v>0</v>
      </c>
      <c r="W178" s="41">
        <f t="shared" si="64"/>
        <v>0</v>
      </c>
      <c r="X178" s="41">
        <f t="shared" si="65"/>
        <v>0</v>
      </c>
      <c r="Y178" s="41">
        <f t="shared" si="66"/>
        <v>1</v>
      </c>
      <c r="Z178" s="41">
        <f t="shared" si="67"/>
        <v>0</v>
      </c>
      <c r="AA178" s="41">
        <f t="shared" si="68"/>
        <v>0</v>
      </c>
      <c r="AB178" s="41">
        <f t="shared" si="69"/>
        <v>0</v>
      </c>
      <c r="AC178" s="41">
        <f t="shared" si="70"/>
        <v>0</v>
      </c>
      <c r="AD178" s="41">
        <f t="shared" si="71"/>
        <v>0</v>
      </c>
      <c r="AE178" s="41">
        <f t="shared" si="72"/>
        <v>1</v>
      </c>
      <c r="AF178" s="41">
        <f t="shared" si="73"/>
        <v>0</v>
      </c>
      <c r="AG178" s="41">
        <f t="shared" si="74"/>
        <v>0</v>
      </c>
    </row>
    <row r="179" spans="1:33" ht="14.4">
      <c r="A179" s="23">
        <v>1102910183</v>
      </c>
      <c r="B179" s="24" t="s">
        <v>406</v>
      </c>
      <c r="C179" s="24" t="s">
        <v>407</v>
      </c>
      <c r="D179" s="25">
        <v>77.400000000000006</v>
      </c>
      <c r="E179" s="26">
        <v>77.900000000000006</v>
      </c>
      <c r="F179" s="31">
        <v>66.2</v>
      </c>
      <c r="G179" s="32">
        <v>65.400000000000006</v>
      </c>
      <c r="H179" s="39">
        <v>68.099999999999994</v>
      </c>
      <c r="I179" s="41">
        <f t="shared" si="50"/>
        <v>0</v>
      </c>
      <c r="J179" s="41">
        <f t="shared" si="51"/>
        <v>0</v>
      </c>
      <c r="K179" s="40">
        <f t="shared" si="52"/>
        <v>0</v>
      </c>
      <c r="L179" s="40">
        <f t="shared" si="53"/>
        <v>1</v>
      </c>
      <c r="M179" s="40">
        <f t="shared" si="54"/>
        <v>0</v>
      </c>
      <c r="N179" s="41">
        <f t="shared" si="55"/>
        <v>0</v>
      </c>
      <c r="O179" s="41">
        <f t="shared" si="56"/>
        <v>0</v>
      </c>
      <c r="P179" s="41">
        <f t="shared" si="57"/>
        <v>0</v>
      </c>
      <c r="Q179" s="41">
        <f t="shared" si="58"/>
        <v>1</v>
      </c>
      <c r="R179" s="41">
        <f t="shared" si="59"/>
        <v>0</v>
      </c>
      <c r="S179" s="41">
        <f t="shared" si="60"/>
        <v>0</v>
      </c>
      <c r="T179" s="41">
        <f t="shared" si="61"/>
        <v>1</v>
      </c>
      <c r="U179" s="41">
        <f t="shared" si="62"/>
        <v>0</v>
      </c>
      <c r="V179" s="41">
        <f t="shared" si="63"/>
        <v>0</v>
      </c>
      <c r="W179" s="41">
        <f t="shared" si="64"/>
        <v>0</v>
      </c>
      <c r="X179" s="41">
        <f t="shared" si="65"/>
        <v>0</v>
      </c>
      <c r="Y179" s="41">
        <f t="shared" si="66"/>
        <v>1</v>
      </c>
      <c r="Z179" s="41">
        <f t="shared" si="67"/>
        <v>0</v>
      </c>
      <c r="AA179" s="41">
        <f t="shared" si="68"/>
        <v>0</v>
      </c>
      <c r="AB179" s="41">
        <f t="shared" si="69"/>
        <v>0</v>
      </c>
      <c r="AC179" s="41">
        <f t="shared" si="70"/>
        <v>0</v>
      </c>
      <c r="AD179" s="41">
        <f t="shared" si="71"/>
        <v>1</v>
      </c>
      <c r="AE179" s="41">
        <f t="shared" si="72"/>
        <v>0</v>
      </c>
      <c r="AF179" s="41">
        <f t="shared" si="73"/>
        <v>0</v>
      </c>
      <c r="AG179" s="41">
        <f t="shared" si="74"/>
        <v>0</v>
      </c>
    </row>
    <row r="180" spans="1:33" ht="14.4">
      <c r="A180" s="23">
        <v>1102910185</v>
      </c>
      <c r="B180" s="24" t="s">
        <v>410</v>
      </c>
      <c r="C180" s="24" t="s">
        <v>411</v>
      </c>
      <c r="D180" s="25">
        <v>73.3</v>
      </c>
      <c r="E180" s="26">
        <v>77.400000000000006</v>
      </c>
      <c r="F180" s="31">
        <v>73.2</v>
      </c>
      <c r="G180" s="32">
        <v>63.8</v>
      </c>
      <c r="H180" s="39">
        <v>68.2</v>
      </c>
      <c r="I180" s="41">
        <f t="shared" si="50"/>
        <v>0</v>
      </c>
      <c r="J180" s="41">
        <f t="shared" si="51"/>
        <v>0</v>
      </c>
      <c r="K180" s="40">
        <f t="shared" si="52"/>
        <v>1</v>
      </c>
      <c r="L180" s="40">
        <f t="shared" si="53"/>
        <v>0</v>
      </c>
      <c r="M180" s="40">
        <f t="shared" si="54"/>
        <v>0</v>
      </c>
      <c r="N180" s="41">
        <f t="shared" si="55"/>
        <v>0</v>
      </c>
      <c r="O180" s="41">
        <f t="shared" si="56"/>
        <v>0</v>
      </c>
      <c r="P180" s="41">
        <f t="shared" si="57"/>
        <v>0</v>
      </c>
      <c r="Q180" s="41">
        <f t="shared" si="58"/>
        <v>1</v>
      </c>
      <c r="R180" s="41">
        <f t="shared" si="59"/>
        <v>0</v>
      </c>
      <c r="S180" s="41">
        <f t="shared" si="60"/>
        <v>0</v>
      </c>
      <c r="T180" s="41">
        <f t="shared" si="61"/>
        <v>0</v>
      </c>
      <c r="U180" s="41">
        <f t="shared" si="62"/>
        <v>1</v>
      </c>
      <c r="V180" s="41">
        <f t="shared" si="63"/>
        <v>0</v>
      </c>
      <c r="W180" s="41">
        <f t="shared" si="64"/>
        <v>0</v>
      </c>
      <c r="X180" s="41">
        <f t="shared" si="65"/>
        <v>0</v>
      </c>
      <c r="Y180" s="41">
        <f t="shared" si="66"/>
        <v>1</v>
      </c>
      <c r="Z180" s="41">
        <f t="shared" si="67"/>
        <v>0</v>
      </c>
      <c r="AA180" s="41">
        <f t="shared" si="68"/>
        <v>0</v>
      </c>
      <c r="AB180" s="41">
        <f t="shared" si="69"/>
        <v>0</v>
      </c>
      <c r="AC180" s="41">
        <f t="shared" si="70"/>
        <v>0</v>
      </c>
      <c r="AD180" s="41">
        <f t="shared" si="71"/>
        <v>1</v>
      </c>
      <c r="AE180" s="41">
        <f t="shared" si="72"/>
        <v>0</v>
      </c>
      <c r="AF180" s="41">
        <f t="shared" si="73"/>
        <v>0</v>
      </c>
      <c r="AG180" s="41">
        <f t="shared" si="74"/>
        <v>0</v>
      </c>
    </row>
    <row r="181" spans="1:33" ht="14.4">
      <c r="A181" s="23">
        <v>1102910186</v>
      </c>
      <c r="B181" s="24" t="s">
        <v>412</v>
      </c>
      <c r="C181" s="24" t="s">
        <v>413</v>
      </c>
      <c r="D181" s="25">
        <v>76.2</v>
      </c>
      <c r="E181" s="26">
        <v>74.900000000000006</v>
      </c>
      <c r="F181" s="31">
        <v>65.8</v>
      </c>
      <c r="G181" s="32">
        <v>65.599999999999994</v>
      </c>
      <c r="H181" s="39">
        <v>72</v>
      </c>
      <c r="I181" s="41">
        <f t="shared" si="50"/>
        <v>0</v>
      </c>
      <c r="J181" s="41">
        <f t="shared" si="51"/>
        <v>0</v>
      </c>
      <c r="K181" s="40">
        <f t="shared" si="52"/>
        <v>0</v>
      </c>
      <c r="L181" s="40">
        <f t="shared" si="53"/>
        <v>1</v>
      </c>
      <c r="M181" s="40">
        <f t="shared" si="54"/>
        <v>0</v>
      </c>
      <c r="N181" s="41">
        <f t="shared" si="55"/>
        <v>0</v>
      </c>
      <c r="O181" s="41">
        <f t="shared" si="56"/>
        <v>0</v>
      </c>
      <c r="P181" s="41">
        <f t="shared" si="57"/>
        <v>1</v>
      </c>
      <c r="Q181" s="41">
        <f t="shared" si="58"/>
        <v>0</v>
      </c>
      <c r="R181" s="41">
        <f t="shared" si="59"/>
        <v>0</v>
      </c>
      <c r="S181" s="41">
        <f t="shared" si="60"/>
        <v>0</v>
      </c>
      <c r="T181" s="41">
        <f t="shared" si="61"/>
        <v>1</v>
      </c>
      <c r="U181" s="41">
        <f t="shared" si="62"/>
        <v>0</v>
      </c>
      <c r="V181" s="41">
        <f t="shared" si="63"/>
        <v>0</v>
      </c>
      <c r="W181" s="41">
        <f t="shared" si="64"/>
        <v>0</v>
      </c>
      <c r="X181" s="41">
        <f t="shared" si="65"/>
        <v>0</v>
      </c>
      <c r="Y181" s="41">
        <f t="shared" si="66"/>
        <v>1</v>
      </c>
      <c r="Z181" s="41">
        <f t="shared" si="67"/>
        <v>0</v>
      </c>
      <c r="AA181" s="41">
        <f t="shared" si="68"/>
        <v>0</v>
      </c>
      <c r="AB181" s="41">
        <f t="shared" si="69"/>
        <v>0</v>
      </c>
      <c r="AC181" s="41">
        <f t="shared" si="70"/>
        <v>0</v>
      </c>
      <c r="AD181" s="41">
        <f t="shared" si="71"/>
        <v>0</v>
      </c>
      <c r="AE181" s="41">
        <f t="shared" si="72"/>
        <v>1</v>
      </c>
      <c r="AF181" s="41">
        <f t="shared" si="73"/>
        <v>0</v>
      </c>
      <c r="AG181" s="41">
        <f t="shared" si="74"/>
        <v>0</v>
      </c>
    </row>
    <row r="182" spans="1:33" ht="14.4">
      <c r="A182" s="28">
        <v>1102913005</v>
      </c>
      <c r="B182" s="29" t="s">
        <v>416</v>
      </c>
      <c r="C182" s="29" t="s">
        <v>417</v>
      </c>
      <c r="D182" s="30"/>
      <c r="E182" s="30"/>
      <c r="F182" s="31">
        <v>72.099999999999994</v>
      </c>
      <c r="G182" s="32">
        <v>75.7</v>
      </c>
      <c r="H182" s="39">
        <v>76.900000000000006</v>
      </c>
      <c r="I182" s="41"/>
      <c r="J182" s="41">
        <f t="shared" si="51"/>
        <v>0</v>
      </c>
      <c r="K182" s="40">
        <f t="shared" si="52"/>
        <v>0</v>
      </c>
      <c r="L182" s="40">
        <f t="shared" si="53"/>
        <v>0</v>
      </c>
      <c r="M182" s="40">
        <f t="shared" si="54"/>
        <v>0</v>
      </c>
      <c r="N182" s="41"/>
      <c r="O182" s="41">
        <f t="shared" si="56"/>
        <v>0</v>
      </c>
      <c r="P182" s="41">
        <f t="shared" si="57"/>
        <v>0</v>
      </c>
      <c r="Q182" s="41">
        <f t="shared" si="58"/>
        <v>0</v>
      </c>
      <c r="R182" s="41">
        <f t="shared" si="59"/>
        <v>0</v>
      </c>
      <c r="S182" s="41">
        <f t="shared" si="60"/>
        <v>0</v>
      </c>
      <c r="T182" s="41">
        <f t="shared" si="61"/>
        <v>0</v>
      </c>
      <c r="U182" s="41">
        <f t="shared" si="62"/>
        <v>1</v>
      </c>
      <c r="V182" s="41">
        <f t="shared" si="63"/>
        <v>0</v>
      </c>
      <c r="W182" s="41">
        <f t="shared" si="64"/>
        <v>0</v>
      </c>
      <c r="X182" s="41">
        <f t="shared" si="65"/>
        <v>0</v>
      </c>
      <c r="Y182" s="41">
        <f t="shared" si="66"/>
        <v>0</v>
      </c>
      <c r="Z182" s="41">
        <f t="shared" si="67"/>
        <v>0</v>
      </c>
      <c r="AA182" s="41">
        <f t="shared" si="68"/>
        <v>1</v>
      </c>
      <c r="AB182" s="41">
        <f t="shared" si="69"/>
        <v>0</v>
      </c>
      <c r="AC182" s="41">
        <f t="shared" si="70"/>
        <v>0</v>
      </c>
      <c r="AD182" s="41">
        <f t="shared" si="71"/>
        <v>0</v>
      </c>
      <c r="AE182" s="41">
        <f t="shared" si="72"/>
        <v>0</v>
      </c>
      <c r="AF182" s="41">
        <f t="shared" si="73"/>
        <v>1</v>
      </c>
      <c r="AG182" s="41">
        <f t="shared" si="74"/>
        <v>0</v>
      </c>
    </row>
    <row r="183" spans="1:33" ht="14.4">
      <c r="A183" s="28">
        <v>1102913028</v>
      </c>
      <c r="B183" s="29" t="s">
        <v>418</v>
      </c>
      <c r="C183" s="29" t="s">
        <v>419</v>
      </c>
      <c r="D183" s="30"/>
      <c r="E183" s="30"/>
      <c r="F183" s="31">
        <v>77.400000000000006</v>
      </c>
      <c r="G183" s="32">
        <v>75.3</v>
      </c>
      <c r="H183" s="39">
        <v>77.900000000000006</v>
      </c>
      <c r="I183" s="41"/>
      <c r="J183" s="41">
        <f t="shared" si="51"/>
        <v>0</v>
      </c>
      <c r="K183" s="40">
        <f t="shared" si="52"/>
        <v>0</v>
      </c>
      <c r="L183" s="40">
        <f t="shared" si="53"/>
        <v>0</v>
      </c>
      <c r="M183" s="40">
        <f t="shared" si="54"/>
        <v>0</v>
      </c>
      <c r="N183" s="41"/>
      <c r="O183" s="41">
        <f t="shared" si="56"/>
        <v>0</v>
      </c>
      <c r="P183" s="41">
        <f t="shared" si="57"/>
        <v>0</v>
      </c>
      <c r="Q183" s="41">
        <f t="shared" si="58"/>
        <v>0</v>
      </c>
      <c r="R183" s="41">
        <f t="shared" si="59"/>
        <v>0</v>
      </c>
      <c r="S183" s="41">
        <f t="shared" si="60"/>
        <v>0</v>
      </c>
      <c r="T183" s="41">
        <f t="shared" si="61"/>
        <v>0</v>
      </c>
      <c r="U183" s="41">
        <f t="shared" si="62"/>
        <v>0</v>
      </c>
      <c r="V183" s="41">
        <f t="shared" si="63"/>
        <v>1</v>
      </c>
      <c r="W183" s="41">
        <f t="shared" si="64"/>
        <v>0</v>
      </c>
      <c r="X183" s="41">
        <f t="shared" si="65"/>
        <v>0</v>
      </c>
      <c r="Y183" s="41">
        <f t="shared" si="66"/>
        <v>0</v>
      </c>
      <c r="Z183" s="41">
        <f t="shared" si="67"/>
        <v>0</v>
      </c>
      <c r="AA183" s="41">
        <f t="shared" si="68"/>
        <v>1</v>
      </c>
      <c r="AB183" s="41">
        <f t="shared" si="69"/>
        <v>0</v>
      </c>
      <c r="AC183" s="41">
        <f t="shared" si="70"/>
        <v>0</v>
      </c>
      <c r="AD183" s="41">
        <f t="shared" si="71"/>
        <v>0</v>
      </c>
      <c r="AE183" s="41">
        <f t="shared" si="72"/>
        <v>0</v>
      </c>
      <c r="AF183" s="41">
        <f t="shared" si="73"/>
        <v>1</v>
      </c>
      <c r="AG183" s="41">
        <f t="shared" si="74"/>
        <v>0</v>
      </c>
    </row>
    <row r="184" spans="1:33" ht="14.4">
      <c r="A184" s="28">
        <v>1102913067</v>
      </c>
      <c r="B184" s="29" t="s">
        <v>420</v>
      </c>
      <c r="C184" s="29" t="s">
        <v>421</v>
      </c>
      <c r="D184" s="30"/>
      <c r="E184" s="30"/>
      <c r="F184" s="31">
        <v>79.3</v>
      </c>
      <c r="G184" s="32">
        <v>81.8</v>
      </c>
      <c r="H184" s="39">
        <v>85.5</v>
      </c>
      <c r="I184" s="41"/>
      <c r="J184" s="41">
        <f t="shared" si="51"/>
        <v>0</v>
      </c>
      <c r="K184" s="40">
        <f t="shared" si="52"/>
        <v>0</v>
      </c>
      <c r="L184" s="40">
        <f t="shared" si="53"/>
        <v>0</v>
      </c>
      <c r="M184" s="40">
        <f t="shared" si="54"/>
        <v>0</v>
      </c>
      <c r="N184" s="41"/>
      <c r="O184" s="41">
        <f t="shared" si="56"/>
        <v>0</v>
      </c>
      <c r="P184" s="41">
        <f t="shared" si="57"/>
        <v>0</v>
      </c>
      <c r="Q184" s="41">
        <f t="shared" si="58"/>
        <v>0</v>
      </c>
      <c r="R184" s="41">
        <f t="shared" si="59"/>
        <v>0</v>
      </c>
      <c r="S184" s="41">
        <f t="shared" si="60"/>
        <v>0</v>
      </c>
      <c r="T184" s="41">
        <f t="shared" si="61"/>
        <v>0</v>
      </c>
      <c r="U184" s="41">
        <f t="shared" si="62"/>
        <v>0</v>
      </c>
      <c r="V184" s="41">
        <f t="shared" si="63"/>
        <v>1</v>
      </c>
      <c r="W184" s="41">
        <f t="shared" si="64"/>
        <v>0</v>
      </c>
      <c r="X184" s="41">
        <f t="shared" si="65"/>
        <v>0</v>
      </c>
      <c r="Y184" s="41">
        <f t="shared" si="66"/>
        <v>0</v>
      </c>
      <c r="Z184" s="41">
        <f t="shared" si="67"/>
        <v>0</v>
      </c>
      <c r="AA184" s="41">
        <f t="shared" si="68"/>
        <v>1</v>
      </c>
      <c r="AB184" s="41">
        <f t="shared" si="69"/>
        <v>0</v>
      </c>
      <c r="AC184" s="41">
        <f t="shared" si="70"/>
        <v>0</v>
      </c>
      <c r="AD184" s="41">
        <f t="shared" si="71"/>
        <v>0</v>
      </c>
      <c r="AE184" s="41">
        <f t="shared" si="72"/>
        <v>0</v>
      </c>
      <c r="AF184" s="41">
        <f t="shared" si="73"/>
        <v>0</v>
      </c>
      <c r="AG184" s="41">
        <f t="shared" si="74"/>
        <v>1</v>
      </c>
    </row>
    <row r="185" spans="1:33" ht="14.4">
      <c r="A185" s="28">
        <v>1102913078</v>
      </c>
      <c r="B185" s="29" t="s">
        <v>422</v>
      </c>
      <c r="C185" s="29" t="s">
        <v>423</v>
      </c>
      <c r="D185" s="30"/>
      <c r="E185" s="30"/>
      <c r="F185" s="31">
        <v>78.900000000000006</v>
      </c>
      <c r="G185" s="32">
        <v>71.400000000000006</v>
      </c>
      <c r="H185" s="39">
        <v>77.5</v>
      </c>
      <c r="I185" s="41"/>
      <c r="J185" s="41">
        <f t="shared" si="51"/>
        <v>0</v>
      </c>
      <c r="K185" s="40">
        <f t="shared" si="52"/>
        <v>0</v>
      </c>
      <c r="L185" s="40">
        <f t="shared" si="53"/>
        <v>0</v>
      </c>
      <c r="M185" s="40">
        <f t="shared" si="54"/>
        <v>0</v>
      </c>
      <c r="N185" s="41"/>
      <c r="O185" s="41">
        <f t="shared" si="56"/>
        <v>0</v>
      </c>
      <c r="P185" s="41">
        <f t="shared" si="57"/>
        <v>0</v>
      </c>
      <c r="Q185" s="41">
        <f t="shared" si="58"/>
        <v>0</v>
      </c>
      <c r="R185" s="41">
        <f t="shared" si="59"/>
        <v>0</v>
      </c>
      <c r="S185" s="41">
        <f t="shared" si="60"/>
        <v>0</v>
      </c>
      <c r="T185" s="41">
        <f t="shared" si="61"/>
        <v>0</v>
      </c>
      <c r="U185" s="41">
        <f t="shared" si="62"/>
        <v>0</v>
      </c>
      <c r="V185" s="41">
        <f t="shared" si="63"/>
        <v>1</v>
      </c>
      <c r="W185" s="41">
        <f t="shared" si="64"/>
        <v>0</v>
      </c>
      <c r="X185" s="41">
        <f t="shared" si="65"/>
        <v>0</v>
      </c>
      <c r="Y185" s="41">
        <f t="shared" si="66"/>
        <v>0</v>
      </c>
      <c r="Z185" s="41">
        <f t="shared" si="67"/>
        <v>1</v>
      </c>
      <c r="AA185" s="41">
        <f t="shared" si="68"/>
        <v>0</v>
      </c>
      <c r="AB185" s="41">
        <f t="shared" si="69"/>
        <v>0</v>
      </c>
      <c r="AC185" s="41">
        <f t="shared" si="70"/>
        <v>0</v>
      </c>
      <c r="AD185" s="41">
        <f t="shared" si="71"/>
        <v>0</v>
      </c>
      <c r="AE185" s="41">
        <f t="shared" si="72"/>
        <v>0</v>
      </c>
      <c r="AF185" s="41">
        <f t="shared" si="73"/>
        <v>1</v>
      </c>
      <c r="AG185" s="41">
        <f t="shared" si="74"/>
        <v>0</v>
      </c>
    </row>
    <row r="186" spans="1:33" ht="14.4">
      <c r="A186" s="28">
        <v>1102913105</v>
      </c>
      <c r="B186" s="29" t="s">
        <v>424</v>
      </c>
      <c r="C186" s="29" t="s">
        <v>425</v>
      </c>
      <c r="D186" s="30"/>
      <c r="E186" s="30"/>
      <c r="F186" s="31">
        <v>72.2</v>
      </c>
      <c r="G186" s="32">
        <v>72.400000000000006</v>
      </c>
      <c r="H186" s="39">
        <v>75.8</v>
      </c>
      <c r="I186" s="41"/>
      <c r="J186" s="41">
        <f t="shared" si="51"/>
        <v>0</v>
      </c>
      <c r="K186" s="40">
        <f t="shared" si="52"/>
        <v>0</v>
      </c>
      <c r="L186" s="40">
        <f t="shared" si="53"/>
        <v>0</v>
      </c>
      <c r="M186" s="40">
        <f t="shared" si="54"/>
        <v>0</v>
      </c>
      <c r="N186" s="41"/>
      <c r="O186" s="41">
        <f t="shared" si="56"/>
        <v>0</v>
      </c>
      <c r="P186" s="41">
        <f t="shared" si="57"/>
        <v>0</v>
      </c>
      <c r="Q186" s="41">
        <f t="shared" si="58"/>
        <v>0</v>
      </c>
      <c r="R186" s="41">
        <f t="shared" si="59"/>
        <v>0</v>
      </c>
      <c r="S186" s="41">
        <f t="shared" si="60"/>
        <v>0</v>
      </c>
      <c r="T186" s="41">
        <f t="shared" si="61"/>
        <v>0</v>
      </c>
      <c r="U186" s="41">
        <f t="shared" si="62"/>
        <v>1</v>
      </c>
      <c r="V186" s="41">
        <f t="shared" si="63"/>
        <v>0</v>
      </c>
      <c r="W186" s="41">
        <f t="shared" si="64"/>
        <v>0</v>
      </c>
      <c r="X186" s="41">
        <f t="shared" si="65"/>
        <v>0</v>
      </c>
      <c r="Y186" s="41">
        <f t="shared" si="66"/>
        <v>0</v>
      </c>
      <c r="Z186" s="41">
        <f t="shared" si="67"/>
        <v>1</v>
      </c>
      <c r="AA186" s="41">
        <f t="shared" si="68"/>
        <v>0</v>
      </c>
      <c r="AB186" s="41">
        <f t="shared" si="69"/>
        <v>0</v>
      </c>
      <c r="AC186" s="41">
        <f t="shared" si="70"/>
        <v>0</v>
      </c>
      <c r="AD186" s="41">
        <f t="shared" si="71"/>
        <v>0</v>
      </c>
      <c r="AE186" s="41">
        <f t="shared" si="72"/>
        <v>0</v>
      </c>
      <c r="AF186" s="41">
        <f t="shared" si="73"/>
        <v>1</v>
      </c>
      <c r="AG186" s="41">
        <f t="shared" si="74"/>
        <v>0</v>
      </c>
    </row>
    <row r="187" spans="1:33" ht="14.4">
      <c r="A187" s="28">
        <v>1102940087</v>
      </c>
      <c r="B187" s="29" t="s">
        <v>427</v>
      </c>
      <c r="C187" s="29" t="s">
        <v>428</v>
      </c>
      <c r="D187" s="30"/>
      <c r="E187" s="30"/>
      <c r="F187" s="31">
        <v>80.099999999999994</v>
      </c>
      <c r="G187" s="32">
        <v>84</v>
      </c>
      <c r="H187" s="39">
        <v>84.1</v>
      </c>
      <c r="I187" s="41"/>
      <c r="J187" s="41">
        <f t="shared" si="51"/>
        <v>0</v>
      </c>
      <c r="K187" s="40">
        <f t="shared" si="52"/>
        <v>0</v>
      </c>
      <c r="L187" s="40">
        <f t="shared" si="53"/>
        <v>0</v>
      </c>
      <c r="M187" s="40">
        <f t="shared" si="54"/>
        <v>0</v>
      </c>
      <c r="N187" s="41"/>
      <c r="O187" s="41">
        <f t="shared" si="56"/>
        <v>0</v>
      </c>
      <c r="P187" s="41">
        <f t="shared" si="57"/>
        <v>0</v>
      </c>
      <c r="Q187" s="41">
        <f t="shared" si="58"/>
        <v>0</v>
      </c>
      <c r="R187" s="41">
        <f t="shared" si="59"/>
        <v>0</v>
      </c>
      <c r="S187" s="41">
        <f t="shared" si="60"/>
        <v>0</v>
      </c>
      <c r="T187" s="41">
        <f t="shared" si="61"/>
        <v>0</v>
      </c>
      <c r="U187" s="41">
        <f t="shared" si="62"/>
        <v>0</v>
      </c>
      <c r="V187" s="41">
        <f t="shared" si="63"/>
        <v>1</v>
      </c>
      <c r="W187" s="41">
        <f t="shared" si="64"/>
        <v>0</v>
      </c>
      <c r="X187" s="41">
        <f t="shared" si="65"/>
        <v>0</v>
      </c>
      <c r="Y187" s="41">
        <f t="shared" si="66"/>
        <v>0</v>
      </c>
      <c r="Z187" s="41">
        <f t="shared" si="67"/>
        <v>0</v>
      </c>
      <c r="AA187" s="41">
        <f t="shared" si="68"/>
        <v>1</v>
      </c>
      <c r="AB187" s="41">
        <f t="shared" si="69"/>
        <v>0</v>
      </c>
      <c r="AC187" s="41">
        <f t="shared" si="70"/>
        <v>0</v>
      </c>
      <c r="AD187" s="41">
        <f t="shared" si="71"/>
        <v>0</v>
      </c>
      <c r="AE187" s="41">
        <f t="shared" si="72"/>
        <v>0</v>
      </c>
      <c r="AF187" s="41">
        <f t="shared" si="73"/>
        <v>1</v>
      </c>
      <c r="AG187" s="41">
        <f t="shared" si="74"/>
        <v>0</v>
      </c>
    </row>
    <row r="188" spans="1:33" ht="14.4">
      <c r="A188" s="28">
        <v>1202910801</v>
      </c>
      <c r="B188" s="29" t="s">
        <v>44</v>
      </c>
      <c r="C188" s="29" t="s">
        <v>45</v>
      </c>
      <c r="D188" s="30"/>
      <c r="E188" s="30"/>
      <c r="F188" s="31">
        <v>46.4</v>
      </c>
      <c r="G188" s="32">
        <v>44.6</v>
      </c>
      <c r="H188" s="39">
        <v>52.8</v>
      </c>
      <c r="I188" s="41"/>
      <c r="J188" s="41">
        <f t="shared" si="51"/>
        <v>0</v>
      </c>
      <c r="K188" s="40">
        <f t="shared" si="52"/>
        <v>0</v>
      </c>
      <c r="L188" s="40">
        <f t="shared" si="53"/>
        <v>0</v>
      </c>
      <c r="M188" s="40">
        <f t="shared" si="54"/>
        <v>0</v>
      </c>
      <c r="N188" s="41"/>
      <c r="O188" s="41">
        <f t="shared" si="56"/>
        <v>0</v>
      </c>
      <c r="P188" s="41">
        <f t="shared" si="57"/>
        <v>0</v>
      </c>
      <c r="Q188" s="41">
        <f t="shared" si="58"/>
        <v>0</v>
      </c>
      <c r="R188" s="41">
        <f t="shared" si="59"/>
        <v>0</v>
      </c>
      <c r="S188" s="41">
        <f t="shared" si="60"/>
        <v>1</v>
      </c>
      <c r="T188" s="41">
        <f t="shared" si="61"/>
        <v>0</v>
      </c>
      <c r="U188" s="41">
        <f t="shared" si="62"/>
        <v>0</v>
      </c>
      <c r="V188" s="41">
        <f t="shared" si="63"/>
        <v>0</v>
      </c>
      <c r="W188" s="41">
        <f t="shared" si="64"/>
        <v>0</v>
      </c>
      <c r="X188" s="41">
        <f t="shared" si="65"/>
        <v>1</v>
      </c>
      <c r="Y188" s="41">
        <f t="shared" si="66"/>
        <v>0</v>
      </c>
      <c r="Z188" s="41">
        <f t="shared" si="67"/>
        <v>0</v>
      </c>
      <c r="AA188" s="41">
        <f t="shared" si="68"/>
        <v>0</v>
      </c>
      <c r="AB188" s="41">
        <f t="shared" si="69"/>
        <v>0</v>
      </c>
      <c r="AC188" s="41">
        <f t="shared" si="70"/>
        <v>1</v>
      </c>
      <c r="AD188" s="41">
        <f t="shared" si="71"/>
        <v>0</v>
      </c>
      <c r="AE188" s="41">
        <f t="shared" si="72"/>
        <v>0</v>
      </c>
      <c r="AF188" s="41">
        <f t="shared" si="73"/>
        <v>0</v>
      </c>
      <c r="AG188" s="41">
        <f t="shared" si="74"/>
        <v>0</v>
      </c>
    </row>
    <row r="189" spans="1:33" ht="14.4">
      <c r="A189" s="28">
        <v>1202910901</v>
      </c>
      <c r="B189" s="29" t="s">
        <v>20</v>
      </c>
      <c r="C189" s="29" t="s">
        <v>21</v>
      </c>
      <c r="D189" s="30"/>
      <c r="E189" s="30"/>
      <c r="F189" s="31">
        <v>52.3</v>
      </c>
      <c r="G189" s="32">
        <v>51.7</v>
      </c>
      <c r="H189" s="39">
        <v>0</v>
      </c>
      <c r="I189" s="41"/>
      <c r="J189" s="41">
        <f t="shared" si="51"/>
        <v>0</v>
      </c>
      <c r="K189" s="40">
        <f t="shared" si="52"/>
        <v>0</v>
      </c>
      <c r="L189" s="40">
        <f t="shared" si="53"/>
        <v>0</v>
      </c>
      <c r="M189" s="40">
        <f t="shared" si="54"/>
        <v>0</v>
      </c>
      <c r="N189" s="41"/>
      <c r="O189" s="41">
        <f t="shared" si="56"/>
        <v>0</v>
      </c>
      <c r="P189" s="41">
        <f t="shared" si="57"/>
        <v>0</v>
      </c>
      <c r="Q189" s="41">
        <f t="shared" si="58"/>
        <v>0</v>
      </c>
      <c r="R189" s="41">
        <f t="shared" si="59"/>
        <v>0</v>
      </c>
      <c r="S189" s="41">
        <f t="shared" si="60"/>
        <v>1</v>
      </c>
      <c r="T189" s="41">
        <f t="shared" si="61"/>
        <v>0</v>
      </c>
      <c r="U189" s="41">
        <f t="shared" si="62"/>
        <v>0</v>
      </c>
      <c r="V189" s="41">
        <f t="shared" si="63"/>
        <v>0</v>
      </c>
      <c r="W189" s="41">
        <f t="shared" si="64"/>
        <v>0</v>
      </c>
      <c r="X189" s="41">
        <f t="shared" si="65"/>
        <v>1</v>
      </c>
      <c r="Y189" s="41">
        <f t="shared" si="66"/>
        <v>0</v>
      </c>
      <c r="Z189" s="41">
        <f t="shared" si="67"/>
        <v>0</v>
      </c>
      <c r="AA189" s="41">
        <f t="shared" si="68"/>
        <v>0</v>
      </c>
      <c r="AB189" s="41">
        <f t="shared" si="69"/>
        <v>0</v>
      </c>
      <c r="AC189" s="41">
        <f t="shared" si="70"/>
        <v>1</v>
      </c>
      <c r="AD189" s="41">
        <f t="shared" si="71"/>
        <v>0</v>
      </c>
      <c r="AE189" s="41">
        <f t="shared" si="72"/>
        <v>0</v>
      </c>
      <c r="AF189" s="41">
        <f t="shared" si="73"/>
        <v>0</v>
      </c>
      <c r="AG189" s="41">
        <f t="shared" si="74"/>
        <v>0</v>
      </c>
    </row>
    <row r="190" spans="1:33" ht="14.4">
      <c r="A190" s="28">
        <v>1202910902</v>
      </c>
      <c r="B190" s="29" t="s">
        <v>50</v>
      </c>
      <c r="C190" s="29" t="s">
        <v>22</v>
      </c>
      <c r="D190" s="30"/>
      <c r="E190" s="30"/>
      <c r="F190" s="31">
        <v>57</v>
      </c>
      <c r="G190" s="32">
        <v>49.2</v>
      </c>
      <c r="H190" s="39">
        <v>55</v>
      </c>
      <c r="I190" s="41"/>
      <c r="J190" s="41">
        <f t="shared" si="51"/>
        <v>0</v>
      </c>
      <c r="K190" s="40">
        <f t="shared" si="52"/>
        <v>0</v>
      </c>
      <c r="L190" s="40">
        <f t="shared" si="53"/>
        <v>0</v>
      </c>
      <c r="M190" s="40">
        <f t="shared" si="54"/>
        <v>0</v>
      </c>
      <c r="N190" s="41"/>
      <c r="O190" s="41">
        <f t="shared" si="56"/>
        <v>0</v>
      </c>
      <c r="P190" s="41">
        <f t="shared" si="57"/>
        <v>0</v>
      </c>
      <c r="Q190" s="41">
        <f t="shared" si="58"/>
        <v>0</v>
      </c>
      <c r="R190" s="41">
        <f t="shared" si="59"/>
        <v>0</v>
      </c>
      <c r="S190" s="41">
        <f t="shared" si="60"/>
        <v>1</v>
      </c>
      <c r="T190" s="41">
        <f t="shared" si="61"/>
        <v>0</v>
      </c>
      <c r="U190" s="41">
        <f t="shared" si="62"/>
        <v>0</v>
      </c>
      <c r="V190" s="41">
        <f t="shared" si="63"/>
        <v>0</v>
      </c>
      <c r="W190" s="41">
        <f t="shared" si="64"/>
        <v>0</v>
      </c>
      <c r="X190" s="41">
        <f t="shared" si="65"/>
        <v>1</v>
      </c>
      <c r="Y190" s="41">
        <f t="shared" si="66"/>
        <v>0</v>
      </c>
      <c r="Z190" s="41">
        <f t="shared" si="67"/>
        <v>0</v>
      </c>
      <c r="AA190" s="41">
        <f t="shared" si="68"/>
        <v>0</v>
      </c>
      <c r="AB190" s="41">
        <f t="shared" si="69"/>
        <v>0</v>
      </c>
      <c r="AC190" s="41">
        <f t="shared" si="70"/>
        <v>1</v>
      </c>
      <c r="AD190" s="41">
        <f t="shared" si="71"/>
        <v>0</v>
      </c>
      <c r="AE190" s="41">
        <f t="shared" si="72"/>
        <v>0</v>
      </c>
      <c r="AF190" s="41">
        <f t="shared" si="73"/>
        <v>0</v>
      </c>
      <c r="AG190" s="41">
        <f t="shared" si="74"/>
        <v>0</v>
      </c>
    </row>
    <row r="191" spans="1:33" ht="14.4">
      <c r="A191" s="28">
        <v>1202910903</v>
      </c>
      <c r="B191" s="29" t="s">
        <v>23</v>
      </c>
      <c r="C191" s="29" t="s">
        <v>24</v>
      </c>
      <c r="D191" s="30"/>
      <c r="E191" s="30"/>
      <c r="F191" s="31">
        <v>54.9</v>
      </c>
      <c r="G191" s="32">
        <v>45.8</v>
      </c>
      <c r="H191" s="39">
        <v>54</v>
      </c>
      <c r="I191" s="41"/>
      <c r="J191" s="41">
        <f t="shared" si="51"/>
        <v>0</v>
      </c>
      <c r="K191" s="40">
        <f t="shared" si="52"/>
        <v>0</v>
      </c>
      <c r="L191" s="40">
        <f t="shared" si="53"/>
        <v>0</v>
      </c>
      <c r="M191" s="40">
        <f t="shared" si="54"/>
        <v>0</v>
      </c>
      <c r="N191" s="41"/>
      <c r="O191" s="41">
        <f t="shared" si="56"/>
        <v>0</v>
      </c>
      <c r="P191" s="41">
        <f t="shared" si="57"/>
        <v>0</v>
      </c>
      <c r="Q191" s="41">
        <f t="shared" si="58"/>
        <v>0</v>
      </c>
      <c r="R191" s="41">
        <f t="shared" si="59"/>
        <v>0</v>
      </c>
      <c r="S191" s="41">
        <f t="shared" si="60"/>
        <v>1</v>
      </c>
      <c r="T191" s="41">
        <f t="shared" si="61"/>
        <v>0</v>
      </c>
      <c r="U191" s="41">
        <f t="shared" si="62"/>
        <v>0</v>
      </c>
      <c r="V191" s="41">
        <f t="shared" si="63"/>
        <v>0</v>
      </c>
      <c r="W191" s="41">
        <f t="shared" si="64"/>
        <v>0</v>
      </c>
      <c r="X191" s="41">
        <f t="shared" si="65"/>
        <v>1</v>
      </c>
      <c r="Y191" s="41">
        <f t="shared" si="66"/>
        <v>0</v>
      </c>
      <c r="Z191" s="41">
        <f t="shared" si="67"/>
        <v>0</v>
      </c>
      <c r="AA191" s="41">
        <f t="shared" si="68"/>
        <v>0</v>
      </c>
      <c r="AB191" s="41">
        <f t="shared" si="69"/>
        <v>0</v>
      </c>
      <c r="AC191" s="41">
        <f t="shared" si="70"/>
        <v>1</v>
      </c>
      <c r="AD191" s="41">
        <f t="shared" si="71"/>
        <v>0</v>
      </c>
      <c r="AE191" s="41">
        <f t="shared" si="72"/>
        <v>0</v>
      </c>
      <c r="AF191" s="41">
        <f t="shared" si="73"/>
        <v>0</v>
      </c>
      <c r="AG191" s="41">
        <f t="shared" si="74"/>
        <v>0</v>
      </c>
    </row>
    <row r="192" spans="1:33" ht="14.4">
      <c r="A192" s="28">
        <v>1202910904</v>
      </c>
      <c r="B192" s="29" t="s">
        <v>37</v>
      </c>
      <c r="C192" s="29" t="s">
        <v>38</v>
      </c>
      <c r="D192" s="30"/>
      <c r="E192" s="30"/>
      <c r="F192" s="31">
        <v>68.400000000000006</v>
      </c>
      <c r="G192" s="32">
        <v>67.099999999999994</v>
      </c>
      <c r="H192" s="39">
        <v>74</v>
      </c>
      <c r="I192" s="41"/>
      <c r="J192" s="41">
        <f t="shared" si="51"/>
        <v>0</v>
      </c>
      <c r="K192" s="40">
        <f t="shared" si="52"/>
        <v>0</v>
      </c>
      <c r="L192" s="40">
        <f t="shared" si="53"/>
        <v>0</v>
      </c>
      <c r="M192" s="40">
        <f t="shared" si="54"/>
        <v>0</v>
      </c>
      <c r="N192" s="41"/>
      <c r="O192" s="41">
        <f t="shared" si="56"/>
        <v>0</v>
      </c>
      <c r="P192" s="41">
        <f t="shared" si="57"/>
        <v>0</v>
      </c>
      <c r="Q192" s="41">
        <f t="shared" si="58"/>
        <v>0</v>
      </c>
      <c r="R192" s="41">
        <f t="shared" si="59"/>
        <v>0</v>
      </c>
      <c r="S192" s="41">
        <f t="shared" si="60"/>
        <v>0</v>
      </c>
      <c r="T192" s="41">
        <f t="shared" si="61"/>
        <v>1</v>
      </c>
      <c r="U192" s="41">
        <f t="shared" si="62"/>
        <v>0</v>
      </c>
      <c r="V192" s="41">
        <f t="shared" si="63"/>
        <v>0</v>
      </c>
      <c r="W192" s="41">
        <f t="shared" si="64"/>
        <v>0</v>
      </c>
      <c r="X192" s="41">
        <f t="shared" si="65"/>
        <v>0</v>
      </c>
      <c r="Y192" s="41">
        <f t="shared" si="66"/>
        <v>1</v>
      </c>
      <c r="Z192" s="41">
        <f t="shared" si="67"/>
        <v>0</v>
      </c>
      <c r="AA192" s="41">
        <f t="shared" si="68"/>
        <v>0</v>
      </c>
      <c r="AB192" s="41">
        <f t="shared" si="69"/>
        <v>0</v>
      </c>
      <c r="AC192" s="41">
        <f t="shared" si="70"/>
        <v>0</v>
      </c>
      <c r="AD192" s="41">
        <f t="shared" si="71"/>
        <v>0</v>
      </c>
      <c r="AE192" s="41">
        <f t="shared" si="72"/>
        <v>1</v>
      </c>
      <c r="AF192" s="41">
        <f t="shared" si="73"/>
        <v>0</v>
      </c>
      <c r="AG192" s="41">
        <f t="shared" si="74"/>
        <v>0</v>
      </c>
    </row>
    <row r="193" spans="1:33" ht="14.4">
      <c r="A193" s="28">
        <v>1202910905</v>
      </c>
      <c r="B193" s="29" t="s">
        <v>414</v>
      </c>
      <c r="C193" s="29" t="s">
        <v>415</v>
      </c>
      <c r="D193" s="30"/>
      <c r="E193" s="30"/>
      <c r="F193" s="31">
        <v>63.8</v>
      </c>
      <c r="G193" s="32">
        <v>64.3</v>
      </c>
      <c r="H193" s="39">
        <v>67.2</v>
      </c>
      <c r="I193" s="41"/>
      <c r="J193" s="41">
        <f t="shared" si="51"/>
        <v>0</v>
      </c>
      <c r="K193" s="40">
        <f t="shared" si="52"/>
        <v>0</v>
      </c>
      <c r="L193" s="40">
        <f t="shared" si="53"/>
        <v>0</v>
      </c>
      <c r="M193" s="40">
        <f t="shared" si="54"/>
        <v>0</v>
      </c>
      <c r="N193" s="41"/>
      <c r="O193" s="41">
        <f t="shared" si="56"/>
        <v>0</v>
      </c>
      <c r="P193" s="41">
        <f t="shared" si="57"/>
        <v>0</v>
      </c>
      <c r="Q193" s="41">
        <f t="shared" si="58"/>
        <v>0</v>
      </c>
      <c r="R193" s="41">
        <f t="shared" si="59"/>
        <v>0</v>
      </c>
      <c r="S193" s="41">
        <f t="shared" si="60"/>
        <v>0</v>
      </c>
      <c r="T193" s="41">
        <f t="shared" si="61"/>
        <v>1</v>
      </c>
      <c r="U193" s="41">
        <f t="shared" si="62"/>
        <v>0</v>
      </c>
      <c r="V193" s="41">
        <f t="shared" si="63"/>
        <v>0</v>
      </c>
      <c r="W193" s="41">
        <f t="shared" si="64"/>
        <v>0</v>
      </c>
      <c r="X193" s="41">
        <f t="shared" si="65"/>
        <v>0</v>
      </c>
      <c r="Y193" s="41">
        <f t="shared" si="66"/>
        <v>1</v>
      </c>
      <c r="Z193" s="41">
        <f t="shared" si="67"/>
        <v>0</v>
      </c>
      <c r="AA193" s="41">
        <f t="shared" si="68"/>
        <v>0</v>
      </c>
      <c r="AB193" s="41">
        <f t="shared" si="69"/>
        <v>0</v>
      </c>
      <c r="AC193" s="41">
        <f t="shared" si="70"/>
        <v>0</v>
      </c>
      <c r="AD193" s="41">
        <f t="shared" si="71"/>
        <v>1</v>
      </c>
      <c r="AE193" s="41">
        <f t="shared" si="72"/>
        <v>0</v>
      </c>
      <c r="AF193" s="41">
        <f t="shared" si="73"/>
        <v>0</v>
      </c>
      <c r="AG193" s="41">
        <f t="shared" si="74"/>
        <v>0</v>
      </c>
    </row>
    <row r="194" spans="1:33" ht="14.4">
      <c r="A194" s="28">
        <v>1202910906</v>
      </c>
      <c r="B194" s="29" t="s">
        <v>31</v>
      </c>
      <c r="C194" s="29" t="s">
        <v>32</v>
      </c>
      <c r="D194" s="30"/>
      <c r="E194" s="30"/>
      <c r="F194" s="31">
        <v>65.2</v>
      </c>
      <c r="G194" s="32">
        <v>70.599999999999994</v>
      </c>
      <c r="H194" s="39">
        <v>71.099999999999994</v>
      </c>
      <c r="I194" s="41"/>
      <c r="J194" s="41">
        <f t="shared" si="51"/>
        <v>0</v>
      </c>
      <c r="K194" s="40">
        <f t="shared" si="52"/>
        <v>0</v>
      </c>
      <c r="L194" s="40">
        <f t="shared" si="53"/>
        <v>0</v>
      </c>
      <c r="M194" s="40">
        <f t="shared" si="54"/>
        <v>0</v>
      </c>
      <c r="N194" s="41"/>
      <c r="O194" s="41">
        <f t="shared" si="56"/>
        <v>0</v>
      </c>
      <c r="P194" s="41">
        <f t="shared" si="57"/>
        <v>0</v>
      </c>
      <c r="Q194" s="41">
        <f t="shared" si="58"/>
        <v>0</v>
      </c>
      <c r="R194" s="41">
        <f t="shared" si="59"/>
        <v>0</v>
      </c>
      <c r="S194" s="41">
        <f t="shared" si="60"/>
        <v>0</v>
      </c>
      <c r="T194" s="41">
        <f t="shared" si="61"/>
        <v>1</v>
      </c>
      <c r="U194" s="41">
        <f t="shared" si="62"/>
        <v>0</v>
      </c>
      <c r="V194" s="41">
        <f t="shared" si="63"/>
        <v>0</v>
      </c>
      <c r="W194" s="41">
        <f t="shared" si="64"/>
        <v>0</v>
      </c>
      <c r="X194" s="41">
        <f t="shared" si="65"/>
        <v>0</v>
      </c>
      <c r="Y194" s="41">
        <f t="shared" si="66"/>
        <v>0</v>
      </c>
      <c r="Z194" s="41">
        <f t="shared" si="67"/>
        <v>1</v>
      </c>
      <c r="AA194" s="41">
        <f t="shared" si="68"/>
        <v>0</v>
      </c>
      <c r="AB194" s="41">
        <f t="shared" si="69"/>
        <v>0</v>
      </c>
      <c r="AC194" s="41">
        <f t="shared" si="70"/>
        <v>0</v>
      </c>
      <c r="AD194" s="41">
        <f t="shared" si="71"/>
        <v>0</v>
      </c>
      <c r="AE194" s="41">
        <f t="shared" si="72"/>
        <v>1</v>
      </c>
      <c r="AF194" s="41">
        <f t="shared" si="73"/>
        <v>0</v>
      </c>
      <c r="AG194" s="41">
        <f t="shared" si="74"/>
        <v>0</v>
      </c>
    </row>
    <row r="195" spans="1:33" ht="14.4">
      <c r="A195" s="28">
        <v>1202910907</v>
      </c>
      <c r="B195" s="29" t="s">
        <v>42</v>
      </c>
      <c r="C195" s="29" t="s">
        <v>43</v>
      </c>
      <c r="D195" s="30"/>
      <c r="E195" s="30"/>
      <c r="F195" s="31">
        <v>45.2</v>
      </c>
      <c r="G195" s="32">
        <v>46.7</v>
      </c>
      <c r="H195" s="39"/>
      <c r="I195" s="41"/>
      <c r="J195" s="41">
        <f t="shared" si="51"/>
        <v>0</v>
      </c>
      <c r="K195" s="40">
        <f t="shared" si="52"/>
        <v>0</v>
      </c>
      <c r="L195" s="40">
        <f t="shared" si="53"/>
        <v>0</v>
      </c>
      <c r="M195" s="40">
        <f t="shared" si="54"/>
        <v>0</v>
      </c>
      <c r="N195" s="41"/>
      <c r="O195" s="41">
        <f t="shared" si="56"/>
        <v>0</v>
      </c>
      <c r="P195" s="41">
        <f t="shared" si="57"/>
        <v>0</v>
      </c>
      <c r="Q195" s="41">
        <f t="shared" si="58"/>
        <v>0</v>
      </c>
      <c r="R195" s="41">
        <f t="shared" si="59"/>
        <v>0</v>
      </c>
      <c r="S195" s="41">
        <f t="shared" si="60"/>
        <v>1</v>
      </c>
      <c r="T195" s="41">
        <f t="shared" si="61"/>
        <v>0</v>
      </c>
      <c r="U195" s="41">
        <f t="shared" si="62"/>
        <v>0</v>
      </c>
      <c r="V195" s="41">
        <f t="shared" si="63"/>
        <v>0</v>
      </c>
      <c r="W195" s="41">
        <f t="shared" si="64"/>
        <v>0</v>
      </c>
      <c r="X195" s="41">
        <f t="shared" si="65"/>
        <v>1</v>
      </c>
      <c r="Y195" s="41">
        <f t="shared" si="66"/>
        <v>0</v>
      </c>
      <c r="Z195" s="41">
        <f t="shared" si="67"/>
        <v>0</v>
      </c>
      <c r="AA195" s="41">
        <f t="shared" si="68"/>
        <v>0</v>
      </c>
      <c r="AB195" s="41">
        <f t="shared" si="69"/>
        <v>0</v>
      </c>
      <c r="AC195" s="41">
        <f t="shared" si="70"/>
        <v>1</v>
      </c>
      <c r="AD195" s="41">
        <f t="shared" si="71"/>
        <v>0</v>
      </c>
      <c r="AE195" s="41">
        <f t="shared" si="72"/>
        <v>0</v>
      </c>
      <c r="AF195" s="41">
        <f t="shared" si="73"/>
        <v>0</v>
      </c>
      <c r="AG195" s="41">
        <f t="shared" si="74"/>
        <v>0</v>
      </c>
    </row>
    <row r="196" spans="1:33" ht="14.4">
      <c r="A196" s="28">
        <v>1202910908</v>
      </c>
      <c r="B196" s="29" t="s">
        <v>0</v>
      </c>
      <c r="C196" s="29" t="s">
        <v>1</v>
      </c>
      <c r="D196" s="30"/>
      <c r="E196" s="30"/>
      <c r="F196" s="31">
        <v>46.5</v>
      </c>
      <c r="G196" s="32">
        <v>53</v>
      </c>
      <c r="H196" s="39">
        <v>60.4</v>
      </c>
      <c r="I196" s="41"/>
      <c r="J196" s="41">
        <f t="shared" si="51"/>
        <v>0</v>
      </c>
      <c r="K196" s="40">
        <f t="shared" si="52"/>
        <v>0</v>
      </c>
      <c r="L196" s="40">
        <f t="shared" si="53"/>
        <v>0</v>
      </c>
      <c r="M196" s="40">
        <f t="shared" si="54"/>
        <v>0</v>
      </c>
      <c r="N196" s="41"/>
      <c r="O196" s="41">
        <f t="shared" si="56"/>
        <v>0</v>
      </c>
      <c r="P196" s="41">
        <f t="shared" si="57"/>
        <v>0</v>
      </c>
      <c r="Q196" s="41">
        <f t="shared" si="58"/>
        <v>0</v>
      </c>
      <c r="R196" s="41">
        <f t="shared" si="59"/>
        <v>0</v>
      </c>
      <c r="S196" s="41">
        <f t="shared" si="60"/>
        <v>1</v>
      </c>
      <c r="T196" s="41">
        <f t="shared" si="61"/>
        <v>0</v>
      </c>
      <c r="U196" s="41">
        <f t="shared" si="62"/>
        <v>0</v>
      </c>
      <c r="V196" s="41">
        <f t="shared" si="63"/>
        <v>0</v>
      </c>
      <c r="W196" s="41">
        <f t="shared" si="64"/>
        <v>0</v>
      </c>
      <c r="X196" s="41">
        <f t="shared" si="65"/>
        <v>1</v>
      </c>
      <c r="Y196" s="41">
        <f t="shared" si="66"/>
        <v>0</v>
      </c>
      <c r="Z196" s="41">
        <f t="shared" si="67"/>
        <v>0</v>
      </c>
      <c r="AA196" s="41">
        <f t="shared" si="68"/>
        <v>0</v>
      </c>
      <c r="AB196" s="41">
        <f t="shared" si="69"/>
        <v>0</v>
      </c>
      <c r="AC196" s="41">
        <f t="shared" si="70"/>
        <v>0</v>
      </c>
      <c r="AD196" s="41">
        <f t="shared" si="71"/>
        <v>1</v>
      </c>
      <c r="AE196" s="41">
        <f t="shared" si="72"/>
        <v>0</v>
      </c>
      <c r="AF196" s="41">
        <f t="shared" si="73"/>
        <v>0</v>
      </c>
      <c r="AG196" s="41">
        <f t="shared" si="74"/>
        <v>0</v>
      </c>
    </row>
    <row r="197" spans="1:33" ht="14.4">
      <c r="A197" s="28">
        <v>1202910909</v>
      </c>
      <c r="B197" s="29" t="s">
        <v>35</v>
      </c>
      <c r="C197" s="29" t="s">
        <v>36</v>
      </c>
      <c r="D197" s="30"/>
      <c r="E197" s="30"/>
      <c r="F197" s="31">
        <v>64.900000000000006</v>
      </c>
      <c r="G197" s="32">
        <v>68.8</v>
      </c>
      <c r="H197" s="39">
        <v>76.099999999999994</v>
      </c>
      <c r="I197" s="41"/>
      <c r="J197" s="41">
        <f t="shared" ref="J197:J213" si="75">IF((D197&gt;=60)*(D197&lt;70),1,0)</f>
        <v>0</v>
      </c>
      <c r="K197" s="40">
        <f t="shared" ref="K197:K213" si="76">IF((D197&gt;=70)*(D197&lt;75),1,0)</f>
        <v>0</v>
      </c>
      <c r="L197" s="40">
        <f t="shared" ref="L197:L213" si="77">IF((D197&gt;=75)*(D197&lt;85),1,0)</f>
        <v>0</v>
      </c>
      <c r="M197" s="40">
        <f t="shared" ref="M197:M213" si="78">IF(D197&gt;=85,1,0)</f>
        <v>0</v>
      </c>
      <c r="N197" s="41"/>
      <c r="O197" s="41">
        <f t="shared" ref="O197:O213" si="79">IF((E197&gt;=60)*(E197&lt;70),1,0)</f>
        <v>0</v>
      </c>
      <c r="P197" s="41">
        <f t="shared" ref="P197:P213" si="80">IF((E197&gt;=70)*(E197&lt;75),1,0)</f>
        <v>0</v>
      </c>
      <c r="Q197" s="41">
        <f t="shared" ref="Q197:Q213" si="81">IF((E197&gt;=75)*(E197&lt;85),1,0)</f>
        <v>0</v>
      </c>
      <c r="R197" s="41">
        <f t="shared" ref="R197:R213" si="82">IF(E197&gt;=85,1,0)</f>
        <v>0</v>
      </c>
      <c r="S197" s="41">
        <f t="shared" ref="S197:S213" si="83">IF(F197&lt;60,1,0)</f>
        <v>0</v>
      </c>
      <c r="T197" s="41">
        <f t="shared" ref="T197:T213" si="84">IF((F197&gt;=60)*(F197&lt;70),1,0)</f>
        <v>1</v>
      </c>
      <c r="U197" s="41">
        <f t="shared" ref="U197:U213" si="85">IF((F197&gt;=70)*(F197&lt;75),1,0)</f>
        <v>0</v>
      </c>
      <c r="V197" s="41">
        <f t="shared" ref="V197:V213" si="86">IF((F197&gt;=75)*(F197&lt;85),1,0)</f>
        <v>0</v>
      </c>
      <c r="W197" s="41">
        <f t="shared" ref="W197:W213" si="87">IF(F197&gt;=85,1,0)</f>
        <v>0</v>
      </c>
      <c r="X197" s="41">
        <f t="shared" ref="X197:X213" si="88">IF(G197&lt;60,1,0)</f>
        <v>0</v>
      </c>
      <c r="Y197" s="41">
        <f t="shared" ref="Y197:Y213" si="89">IF((G197&gt;=60)*(G197&lt;70),1,0)</f>
        <v>1</v>
      </c>
      <c r="Z197" s="41">
        <f t="shared" ref="Z197:Z213" si="90">IF((G197&gt;=70)*(G197&lt;75),1,0)</f>
        <v>0</v>
      </c>
      <c r="AA197" s="41">
        <f t="shared" ref="AA197:AA213" si="91">IF((G197&gt;=75)*(G197&lt;85),1,0)</f>
        <v>0</v>
      </c>
      <c r="AB197" s="41">
        <f t="shared" ref="AB197:AB213" si="92">IF(G197&gt;=85,1,0)</f>
        <v>0</v>
      </c>
      <c r="AC197" s="41">
        <f t="shared" ref="AC197:AC213" si="93">IF(H197&lt;60,1,0)</f>
        <v>0</v>
      </c>
      <c r="AD197" s="41">
        <f t="shared" ref="AD197:AD213" si="94">IF((H197&gt;=60)*(H197&lt;70),1,0)</f>
        <v>0</v>
      </c>
      <c r="AE197" s="41">
        <f t="shared" ref="AE197:AE213" si="95">IF((H197&gt;=70)*(H197&lt;75),1,0)</f>
        <v>0</v>
      </c>
      <c r="AF197" s="41">
        <f t="shared" ref="AF197:AF213" si="96">IF((H197&gt;=75)*(H197&lt;85),1,0)</f>
        <v>1</v>
      </c>
      <c r="AG197" s="41">
        <f t="shared" ref="AG197:AG213" si="97">IF(H197&gt;=85,1,0)</f>
        <v>0</v>
      </c>
    </row>
    <row r="198" spans="1:33" ht="14.4">
      <c r="A198" s="28">
        <v>1202910910</v>
      </c>
      <c r="B198" s="29" t="s">
        <v>33</v>
      </c>
      <c r="C198" s="29" t="s">
        <v>34</v>
      </c>
      <c r="D198" s="30"/>
      <c r="E198" s="30"/>
      <c r="F198" s="31">
        <v>65.400000000000006</v>
      </c>
      <c r="G198" s="32">
        <v>70.400000000000006</v>
      </c>
      <c r="H198" s="39">
        <v>76</v>
      </c>
      <c r="I198" s="41"/>
      <c r="J198" s="41">
        <f t="shared" si="75"/>
        <v>0</v>
      </c>
      <c r="K198" s="40">
        <f t="shared" si="76"/>
        <v>0</v>
      </c>
      <c r="L198" s="40">
        <f t="shared" si="77"/>
        <v>0</v>
      </c>
      <c r="M198" s="40">
        <f t="shared" si="78"/>
        <v>0</v>
      </c>
      <c r="N198" s="41"/>
      <c r="O198" s="41">
        <f t="shared" si="79"/>
        <v>0</v>
      </c>
      <c r="P198" s="41">
        <f t="shared" si="80"/>
        <v>0</v>
      </c>
      <c r="Q198" s="41">
        <f t="shared" si="81"/>
        <v>0</v>
      </c>
      <c r="R198" s="41">
        <f t="shared" si="82"/>
        <v>0</v>
      </c>
      <c r="S198" s="41">
        <f t="shared" si="83"/>
        <v>0</v>
      </c>
      <c r="T198" s="41">
        <f t="shared" si="84"/>
        <v>1</v>
      </c>
      <c r="U198" s="41">
        <f t="shared" si="85"/>
        <v>0</v>
      </c>
      <c r="V198" s="41">
        <f t="shared" si="86"/>
        <v>0</v>
      </c>
      <c r="W198" s="41">
        <f t="shared" si="87"/>
        <v>0</v>
      </c>
      <c r="X198" s="41">
        <f t="shared" si="88"/>
        <v>0</v>
      </c>
      <c r="Y198" s="41">
        <f t="shared" si="89"/>
        <v>0</v>
      </c>
      <c r="Z198" s="41">
        <f t="shared" si="90"/>
        <v>1</v>
      </c>
      <c r="AA198" s="41">
        <f t="shared" si="91"/>
        <v>0</v>
      </c>
      <c r="AB198" s="41">
        <f t="shared" si="92"/>
        <v>0</v>
      </c>
      <c r="AC198" s="41">
        <f t="shared" si="93"/>
        <v>0</v>
      </c>
      <c r="AD198" s="41">
        <f t="shared" si="94"/>
        <v>0</v>
      </c>
      <c r="AE198" s="41">
        <f t="shared" si="95"/>
        <v>0</v>
      </c>
      <c r="AF198" s="41">
        <f t="shared" si="96"/>
        <v>1</v>
      </c>
      <c r="AG198" s="41">
        <f t="shared" si="97"/>
        <v>0</v>
      </c>
    </row>
    <row r="199" spans="1:33" ht="14.4">
      <c r="A199" s="28">
        <v>1202910911</v>
      </c>
      <c r="B199" s="29" t="s">
        <v>9</v>
      </c>
      <c r="C199" s="29" t="s">
        <v>10</v>
      </c>
      <c r="D199" s="30"/>
      <c r="E199" s="30"/>
      <c r="F199" s="31">
        <v>57.8</v>
      </c>
      <c r="G199" s="32">
        <v>55.3</v>
      </c>
      <c r="H199" s="39">
        <v>65.400000000000006</v>
      </c>
      <c r="I199" s="41"/>
      <c r="J199" s="41">
        <f t="shared" si="75"/>
        <v>0</v>
      </c>
      <c r="K199" s="40">
        <f t="shared" si="76"/>
        <v>0</v>
      </c>
      <c r="L199" s="40">
        <f t="shared" si="77"/>
        <v>0</v>
      </c>
      <c r="M199" s="40">
        <f t="shared" si="78"/>
        <v>0</v>
      </c>
      <c r="N199" s="41"/>
      <c r="O199" s="41">
        <f t="shared" si="79"/>
        <v>0</v>
      </c>
      <c r="P199" s="41">
        <f t="shared" si="80"/>
        <v>0</v>
      </c>
      <c r="Q199" s="41">
        <f t="shared" si="81"/>
        <v>0</v>
      </c>
      <c r="R199" s="41">
        <f t="shared" si="82"/>
        <v>0</v>
      </c>
      <c r="S199" s="41">
        <f t="shared" si="83"/>
        <v>1</v>
      </c>
      <c r="T199" s="41">
        <f t="shared" si="84"/>
        <v>0</v>
      </c>
      <c r="U199" s="41">
        <f t="shared" si="85"/>
        <v>0</v>
      </c>
      <c r="V199" s="41">
        <f t="shared" si="86"/>
        <v>0</v>
      </c>
      <c r="W199" s="41">
        <f t="shared" si="87"/>
        <v>0</v>
      </c>
      <c r="X199" s="41">
        <f t="shared" si="88"/>
        <v>1</v>
      </c>
      <c r="Y199" s="41">
        <f t="shared" si="89"/>
        <v>0</v>
      </c>
      <c r="Z199" s="41">
        <f t="shared" si="90"/>
        <v>0</v>
      </c>
      <c r="AA199" s="41">
        <f t="shared" si="91"/>
        <v>0</v>
      </c>
      <c r="AB199" s="41">
        <f t="shared" si="92"/>
        <v>0</v>
      </c>
      <c r="AC199" s="41">
        <f t="shared" si="93"/>
        <v>0</v>
      </c>
      <c r="AD199" s="41">
        <f t="shared" si="94"/>
        <v>1</v>
      </c>
      <c r="AE199" s="41">
        <f t="shared" si="95"/>
        <v>0</v>
      </c>
      <c r="AF199" s="41">
        <f t="shared" si="96"/>
        <v>0</v>
      </c>
      <c r="AG199" s="41">
        <f t="shared" si="97"/>
        <v>0</v>
      </c>
    </row>
    <row r="200" spans="1:33" ht="14.4">
      <c r="A200" s="28">
        <v>1202910912</v>
      </c>
      <c r="B200" s="29" t="s">
        <v>16</v>
      </c>
      <c r="C200" s="29" t="s">
        <v>17</v>
      </c>
      <c r="D200" s="30"/>
      <c r="E200" s="30"/>
      <c r="F200" s="31">
        <v>53.6</v>
      </c>
      <c r="G200" s="32">
        <v>53.4</v>
      </c>
      <c r="H200" s="39">
        <v>59.2</v>
      </c>
      <c r="I200" s="41"/>
      <c r="J200" s="41">
        <f t="shared" si="75"/>
        <v>0</v>
      </c>
      <c r="K200" s="40">
        <f t="shared" si="76"/>
        <v>0</v>
      </c>
      <c r="L200" s="40">
        <f t="shared" si="77"/>
        <v>0</v>
      </c>
      <c r="M200" s="40">
        <f t="shared" si="78"/>
        <v>0</v>
      </c>
      <c r="N200" s="41"/>
      <c r="O200" s="41">
        <f t="shared" si="79"/>
        <v>0</v>
      </c>
      <c r="P200" s="41">
        <f t="shared" si="80"/>
        <v>0</v>
      </c>
      <c r="Q200" s="41">
        <f t="shared" si="81"/>
        <v>0</v>
      </c>
      <c r="R200" s="41">
        <f t="shared" si="82"/>
        <v>0</v>
      </c>
      <c r="S200" s="41">
        <f t="shared" si="83"/>
        <v>1</v>
      </c>
      <c r="T200" s="41">
        <f t="shared" si="84"/>
        <v>0</v>
      </c>
      <c r="U200" s="41">
        <f t="shared" si="85"/>
        <v>0</v>
      </c>
      <c r="V200" s="41">
        <f t="shared" si="86"/>
        <v>0</v>
      </c>
      <c r="W200" s="41">
        <f t="shared" si="87"/>
        <v>0</v>
      </c>
      <c r="X200" s="41">
        <f t="shared" si="88"/>
        <v>1</v>
      </c>
      <c r="Y200" s="41">
        <f t="shared" si="89"/>
        <v>0</v>
      </c>
      <c r="Z200" s="41">
        <f t="shared" si="90"/>
        <v>0</v>
      </c>
      <c r="AA200" s="41">
        <f t="shared" si="91"/>
        <v>0</v>
      </c>
      <c r="AB200" s="41">
        <f t="shared" si="92"/>
        <v>0</v>
      </c>
      <c r="AC200" s="41">
        <f t="shared" si="93"/>
        <v>1</v>
      </c>
      <c r="AD200" s="41">
        <f t="shared" si="94"/>
        <v>0</v>
      </c>
      <c r="AE200" s="41">
        <f t="shared" si="95"/>
        <v>0</v>
      </c>
      <c r="AF200" s="41">
        <f t="shared" si="96"/>
        <v>0</v>
      </c>
      <c r="AG200" s="41">
        <f t="shared" si="97"/>
        <v>0</v>
      </c>
    </row>
    <row r="201" spans="1:33" ht="14.4">
      <c r="A201" s="28">
        <v>1202910913</v>
      </c>
      <c r="B201" s="29" t="s">
        <v>11</v>
      </c>
      <c r="C201" s="29" t="s">
        <v>12</v>
      </c>
      <c r="D201" s="30"/>
      <c r="E201" s="30"/>
      <c r="F201" s="31">
        <v>58.9</v>
      </c>
      <c r="G201" s="32">
        <v>54.7</v>
      </c>
      <c r="H201" s="39">
        <v>66</v>
      </c>
      <c r="I201" s="41"/>
      <c r="J201" s="41">
        <f t="shared" si="75"/>
        <v>0</v>
      </c>
      <c r="K201" s="40">
        <f t="shared" si="76"/>
        <v>0</v>
      </c>
      <c r="L201" s="40">
        <f t="shared" si="77"/>
        <v>0</v>
      </c>
      <c r="M201" s="40">
        <f t="shared" si="78"/>
        <v>0</v>
      </c>
      <c r="N201" s="41"/>
      <c r="O201" s="41">
        <f t="shared" si="79"/>
        <v>0</v>
      </c>
      <c r="P201" s="41">
        <f t="shared" si="80"/>
        <v>0</v>
      </c>
      <c r="Q201" s="41">
        <f t="shared" si="81"/>
        <v>0</v>
      </c>
      <c r="R201" s="41">
        <f t="shared" si="82"/>
        <v>0</v>
      </c>
      <c r="S201" s="41">
        <f t="shared" si="83"/>
        <v>1</v>
      </c>
      <c r="T201" s="41">
        <f t="shared" si="84"/>
        <v>0</v>
      </c>
      <c r="U201" s="41">
        <f t="shared" si="85"/>
        <v>0</v>
      </c>
      <c r="V201" s="41">
        <f t="shared" si="86"/>
        <v>0</v>
      </c>
      <c r="W201" s="41">
        <f t="shared" si="87"/>
        <v>0</v>
      </c>
      <c r="X201" s="41">
        <f t="shared" si="88"/>
        <v>1</v>
      </c>
      <c r="Y201" s="41">
        <f t="shared" si="89"/>
        <v>0</v>
      </c>
      <c r="Z201" s="41">
        <f t="shared" si="90"/>
        <v>0</v>
      </c>
      <c r="AA201" s="41">
        <f t="shared" si="91"/>
        <v>0</v>
      </c>
      <c r="AB201" s="41">
        <f t="shared" si="92"/>
        <v>0</v>
      </c>
      <c r="AC201" s="41">
        <f t="shared" si="93"/>
        <v>0</v>
      </c>
      <c r="AD201" s="41">
        <f t="shared" si="94"/>
        <v>1</v>
      </c>
      <c r="AE201" s="41">
        <f t="shared" si="95"/>
        <v>0</v>
      </c>
      <c r="AF201" s="41">
        <f t="shared" si="96"/>
        <v>0</v>
      </c>
      <c r="AG201" s="41">
        <f t="shared" si="97"/>
        <v>0</v>
      </c>
    </row>
    <row r="202" spans="1:33" ht="14.4">
      <c r="A202" s="28">
        <v>1202910914</v>
      </c>
      <c r="B202" s="29" t="s">
        <v>40</v>
      </c>
      <c r="C202" s="29" t="s">
        <v>41</v>
      </c>
      <c r="D202" s="30"/>
      <c r="E202" s="30"/>
      <c r="F202" s="31">
        <v>49.4</v>
      </c>
      <c r="G202" s="32">
        <v>46.8</v>
      </c>
      <c r="H202" s="39">
        <v>55.9</v>
      </c>
      <c r="I202" s="41"/>
      <c r="J202" s="41">
        <f t="shared" si="75"/>
        <v>0</v>
      </c>
      <c r="K202" s="40">
        <f t="shared" si="76"/>
        <v>0</v>
      </c>
      <c r="L202" s="40">
        <f t="shared" si="77"/>
        <v>0</v>
      </c>
      <c r="M202" s="40">
        <f t="shared" si="78"/>
        <v>0</v>
      </c>
      <c r="N202" s="41"/>
      <c r="O202" s="41">
        <f t="shared" si="79"/>
        <v>0</v>
      </c>
      <c r="P202" s="41">
        <f t="shared" si="80"/>
        <v>0</v>
      </c>
      <c r="Q202" s="41">
        <f t="shared" si="81"/>
        <v>0</v>
      </c>
      <c r="R202" s="41">
        <f t="shared" si="82"/>
        <v>0</v>
      </c>
      <c r="S202" s="41">
        <f t="shared" si="83"/>
        <v>1</v>
      </c>
      <c r="T202" s="41">
        <f t="shared" si="84"/>
        <v>0</v>
      </c>
      <c r="U202" s="41">
        <f t="shared" si="85"/>
        <v>0</v>
      </c>
      <c r="V202" s="41">
        <f t="shared" si="86"/>
        <v>0</v>
      </c>
      <c r="W202" s="41">
        <f t="shared" si="87"/>
        <v>0</v>
      </c>
      <c r="X202" s="41">
        <f t="shared" si="88"/>
        <v>1</v>
      </c>
      <c r="Y202" s="41">
        <f t="shared" si="89"/>
        <v>0</v>
      </c>
      <c r="Z202" s="41">
        <f t="shared" si="90"/>
        <v>0</v>
      </c>
      <c r="AA202" s="41">
        <f t="shared" si="91"/>
        <v>0</v>
      </c>
      <c r="AB202" s="41">
        <f t="shared" si="92"/>
        <v>0</v>
      </c>
      <c r="AC202" s="41">
        <f t="shared" si="93"/>
        <v>1</v>
      </c>
      <c r="AD202" s="41">
        <f t="shared" si="94"/>
        <v>0</v>
      </c>
      <c r="AE202" s="41">
        <f t="shared" si="95"/>
        <v>0</v>
      </c>
      <c r="AF202" s="41">
        <f t="shared" si="96"/>
        <v>0</v>
      </c>
      <c r="AG202" s="41">
        <f t="shared" si="97"/>
        <v>0</v>
      </c>
    </row>
    <row r="203" spans="1:33" ht="14.4">
      <c r="A203" s="28">
        <v>1202910915</v>
      </c>
      <c r="B203" s="29" t="s">
        <v>18</v>
      </c>
      <c r="C203" s="29" t="s">
        <v>19</v>
      </c>
      <c r="D203" s="30"/>
      <c r="E203" s="30"/>
      <c r="F203" s="31">
        <v>52.6</v>
      </c>
      <c r="G203" s="32">
        <v>53</v>
      </c>
      <c r="H203" s="39">
        <v>65.3</v>
      </c>
      <c r="I203" s="41"/>
      <c r="J203" s="41">
        <f t="shared" si="75"/>
        <v>0</v>
      </c>
      <c r="K203" s="40">
        <f t="shared" si="76"/>
        <v>0</v>
      </c>
      <c r="L203" s="40">
        <f t="shared" si="77"/>
        <v>0</v>
      </c>
      <c r="M203" s="40">
        <f t="shared" si="78"/>
        <v>0</v>
      </c>
      <c r="N203" s="41"/>
      <c r="O203" s="41">
        <f t="shared" si="79"/>
        <v>0</v>
      </c>
      <c r="P203" s="41">
        <f t="shared" si="80"/>
        <v>0</v>
      </c>
      <c r="Q203" s="41">
        <f t="shared" si="81"/>
        <v>0</v>
      </c>
      <c r="R203" s="41">
        <f t="shared" si="82"/>
        <v>0</v>
      </c>
      <c r="S203" s="41">
        <f t="shared" si="83"/>
        <v>1</v>
      </c>
      <c r="T203" s="41">
        <f t="shared" si="84"/>
        <v>0</v>
      </c>
      <c r="U203" s="41">
        <f t="shared" si="85"/>
        <v>0</v>
      </c>
      <c r="V203" s="41">
        <f t="shared" si="86"/>
        <v>0</v>
      </c>
      <c r="W203" s="41">
        <f t="shared" si="87"/>
        <v>0</v>
      </c>
      <c r="X203" s="41">
        <f t="shared" si="88"/>
        <v>1</v>
      </c>
      <c r="Y203" s="41">
        <f t="shared" si="89"/>
        <v>0</v>
      </c>
      <c r="Z203" s="41">
        <f t="shared" si="90"/>
        <v>0</v>
      </c>
      <c r="AA203" s="41">
        <f t="shared" si="91"/>
        <v>0</v>
      </c>
      <c r="AB203" s="41">
        <f t="shared" si="92"/>
        <v>0</v>
      </c>
      <c r="AC203" s="41">
        <f t="shared" si="93"/>
        <v>0</v>
      </c>
      <c r="AD203" s="41">
        <f t="shared" si="94"/>
        <v>1</v>
      </c>
      <c r="AE203" s="41">
        <f t="shared" si="95"/>
        <v>0</v>
      </c>
      <c r="AF203" s="41">
        <f t="shared" si="96"/>
        <v>0</v>
      </c>
      <c r="AG203" s="41">
        <f t="shared" si="97"/>
        <v>0</v>
      </c>
    </row>
    <row r="204" spans="1:33" ht="14.4">
      <c r="A204" s="28">
        <v>1202910916</v>
      </c>
      <c r="B204" s="29" t="s">
        <v>25</v>
      </c>
      <c r="C204" s="29" t="s">
        <v>26</v>
      </c>
      <c r="D204" s="30"/>
      <c r="E204" s="30"/>
      <c r="F204" s="31">
        <v>74.7</v>
      </c>
      <c r="G204" s="32">
        <v>75.3</v>
      </c>
      <c r="H204" s="39">
        <v>78.5</v>
      </c>
      <c r="I204" s="41"/>
      <c r="J204" s="41">
        <f t="shared" si="75"/>
        <v>0</v>
      </c>
      <c r="K204" s="40">
        <f t="shared" si="76"/>
        <v>0</v>
      </c>
      <c r="L204" s="40">
        <f t="shared" si="77"/>
        <v>0</v>
      </c>
      <c r="M204" s="40">
        <f t="shared" si="78"/>
        <v>0</v>
      </c>
      <c r="N204" s="41"/>
      <c r="O204" s="41">
        <f t="shared" si="79"/>
        <v>0</v>
      </c>
      <c r="P204" s="41">
        <f t="shared" si="80"/>
        <v>0</v>
      </c>
      <c r="Q204" s="41">
        <f t="shared" si="81"/>
        <v>0</v>
      </c>
      <c r="R204" s="41">
        <f t="shared" si="82"/>
        <v>0</v>
      </c>
      <c r="S204" s="41">
        <f t="shared" si="83"/>
        <v>0</v>
      </c>
      <c r="T204" s="41">
        <f t="shared" si="84"/>
        <v>0</v>
      </c>
      <c r="U204" s="41">
        <f t="shared" si="85"/>
        <v>1</v>
      </c>
      <c r="V204" s="41">
        <f t="shared" si="86"/>
        <v>0</v>
      </c>
      <c r="W204" s="41">
        <f t="shared" si="87"/>
        <v>0</v>
      </c>
      <c r="X204" s="41">
        <f t="shared" si="88"/>
        <v>0</v>
      </c>
      <c r="Y204" s="41">
        <f t="shared" si="89"/>
        <v>0</v>
      </c>
      <c r="Z204" s="41">
        <f t="shared" si="90"/>
        <v>0</v>
      </c>
      <c r="AA204" s="41">
        <f t="shared" si="91"/>
        <v>1</v>
      </c>
      <c r="AB204" s="41">
        <f t="shared" si="92"/>
        <v>0</v>
      </c>
      <c r="AC204" s="41">
        <f t="shared" si="93"/>
        <v>0</v>
      </c>
      <c r="AD204" s="41">
        <f t="shared" si="94"/>
        <v>0</v>
      </c>
      <c r="AE204" s="41">
        <f t="shared" si="95"/>
        <v>0</v>
      </c>
      <c r="AF204" s="41">
        <f t="shared" si="96"/>
        <v>1</v>
      </c>
      <c r="AG204" s="41">
        <f t="shared" si="97"/>
        <v>0</v>
      </c>
    </row>
    <row r="205" spans="1:33" ht="14.4">
      <c r="A205" s="28">
        <v>1202910917</v>
      </c>
      <c r="B205" s="29" t="s">
        <v>2</v>
      </c>
      <c r="C205" s="29" t="s">
        <v>3</v>
      </c>
      <c r="D205" s="30"/>
      <c r="E205" s="30"/>
      <c r="F205" s="31">
        <v>65</v>
      </c>
      <c r="G205" s="32">
        <v>64.599999999999994</v>
      </c>
      <c r="H205" s="39">
        <v>69.599999999999994</v>
      </c>
      <c r="I205" s="41"/>
      <c r="J205" s="41">
        <f t="shared" si="75"/>
        <v>0</v>
      </c>
      <c r="K205" s="40">
        <f t="shared" si="76"/>
        <v>0</v>
      </c>
      <c r="L205" s="40">
        <f t="shared" si="77"/>
        <v>0</v>
      </c>
      <c r="M205" s="40">
        <f t="shared" si="78"/>
        <v>0</v>
      </c>
      <c r="N205" s="41"/>
      <c r="O205" s="41">
        <f t="shared" si="79"/>
        <v>0</v>
      </c>
      <c r="P205" s="41">
        <f t="shared" si="80"/>
        <v>0</v>
      </c>
      <c r="Q205" s="41">
        <f t="shared" si="81"/>
        <v>0</v>
      </c>
      <c r="R205" s="41">
        <f t="shared" si="82"/>
        <v>0</v>
      </c>
      <c r="S205" s="41">
        <f t="shared" si="83"/>
        <v>0</v>
      </c>
      <c r="T205" s="41">
        <f t="shared" si="84"/>
        <v>1</v>
      </c>
      <c r="U205" s="41">
        <f t="shared" si="85"/>
        <v>0</v>
      </c>
      <c r="V205" s="41">
        <f t="shared" si="86"/>
        <v>0</v>
      </c>
      <c r="W205" s="41">
        <f t="shared" si="87"/>
        <v>0</v>
      </c>
      <c r="X205" s="41">
        <f t="shared" si="88"/>
        <v>0</v>
      </c>
      <c r="Y205" s="41">
        <f t="shared" si="89"/>
        <v>1</v>
      </c>
      <c r="Z205" s="41">
        <f t="shared" si="90"/>
        <v>0</v>
      </c>
      <c r="AA205" s="41">
        <f t="shared" si="91"/>
        <v>0</v>
      </c>
      <c r="AB205" s="41">
        <f t="shared" si="92"/>
        <v>0</v>
      </c>
      <c r="AC205" s="41">
        <f t="shared" si="93"/>
        <v>0</v>
      </c>
      <c r="AD205" s="41">
        <f t="shared" si="94"/>
        <v>1</v>
      </c>
      <c r="AE205" s="41">
        <f t="shared" si="95"/>
        <v>0</v>
      </c>
      <c r="AF205" s="41">
        <f t="shared" si="96"/>
        <v>0</v>
      </c>
      <c r="AG205" s="41">
        <f t="shared" si="97"/>
        <v>0</v>
      </c>
    </row>
    <row r="206" spans="1:33" ht="14.4">
      <c r="A206" s="28">
        <v>1202910918</v>
      </c>
      <c r="B206" s="29" t="s">
        <v>39</v>
      </c>
      <c r="C206" s="29" t="s">
        <v>55</v>
      </c>
      <c r="D206" s="30"/>
      <c r="E206" s="30"/>
      <c r="F206" s="31">
        <v>62.2</v>
      </c>
      <c r="G206" s="32">
        <v>58.6</v>
      </c>
      <c r="H206" s="39">
        <v>62.3</v>
      </c>
      <c r="I206" s="41"/>
      <c r="J206" s="41">
        <f t="shared" si="75"/>
        <v>0</v>
      </c>
      <c r="K206" s="40">
        <f t="shared" si="76"/>
        <v>0</v>
      </c>
      <c r="L206" s="40">
        <f t="shared" si="77"/>
        <v>0</v>
      </c>
      <c r="M206" s="40">
        <f t="shared" si="78"/>
        <v>0</v>
      </c>
      <c r="N206" s="41"/>
      <c r="O206" s="41">
        <f t="shared" si="79"/>
        <v>0</v>
      </c>
      <c r="P206" s="41">
        <f t="shared" si="80"/>
        <v>0</v>
      </c>
      <c r="Q206" s="41">
        <f t="shared" si="81"/>
        <v>0</v>
      </c>
      <c r="R206" s="41">
        <f t="shared" si="82"/>
        <v>0</v>
      </c>
      <c r="S206" s="41">
        <f t="shared" si="83"/>
        <v>0</v>
      </c>
      <c r="T206" s="41">
        <f t="shared" si="84"/>
        <v>1</v>
      </c>
      <c r="U206" s="41">
        <f t="shared" si="85"/>
        <v>0</v>
      </c>
      <c r="V206" s="41">
        <f t="shared" si="86"/>
        <v>0</v>
      </c>
      <c r="W206" s="41">
        <f t="shared" si="87"/>
        <v>0</v>
      </c>
      <c r="X206" s="41">
        <f t="shared" si="88"/>
        <v>1</v>
      </c>
      <c r="Y206" s="41">
        <f t="shared" si="89"/>
        <v>0</v>
      </c>
      <c r="Z206" s="41">
        <f t="shared" si="90"/>
        <v>0</v>
      </c>
      <c r="AA206" s="41">
        <f t="shared" si="91"/>
        <v>0</v>
      </c>
      <c r="AB206" s="41">
        <f t="shared" si="92"/>
        <v>0</v>
      </c>
      <c r="AC206" s="41">
        <f t="shared" si="93"/>
        <v>0</v>
      </c>
      <c r="AD206" s="41">
        <f t="shared" si="94"/>
        <v>1</v>
      </c>
      <c r="AE206" s="41">
        <f t="shared" si="95"/>
        <v>0</v>
      </c>
      <c r="AF206" s="41">
        <f t="shared" si="96"/>
        <v>0</v>
      </c>
      <c r="AG206" s="41">
        <f t="shared" si="97"/>
        <v>0</v>
      </c>
    </row>
    <row r="207" spans="1:33" ht="14.4">
      <c r="A207" s="28">
        <v>1202910919</v>
      </c>
      <c r="B207" s="29" t="s">
        <v>7</v>
      </c>
      <c r="C207" s="29" t="s">
        <v>8</v>
      </c>
      <c r="D207" s="30"/>
      <c r="E207" s="30"/>
      <c r="F207" s="31">
        <v>54.1</v>
      </c>
      <c r="G207" s="32">
        <v>56</v>
      </c>
      <c r="H207" s="39">
        <v>59.4</v>
      </c>
      <c r="I207" s="41"/>
      <c r="J207" s="41">
        <f t="shared" si="75"/>
        <v>0</v>
      </c>
      <c r="K207" s="40">
        <f t="shared" si="76"/>
        <v>0</v>
      </c>
      <c r="L207" s="40">
        <f t="shared" si="77"/>
        <v>0</v>
      </c>
      <c r="M207" s="40">
        <f t="shared" si="78"/>
        <v>0</v>
      </c>
      <c r="N207" s="41"/>
      <c r="O207" s="41">
        <f t="shared" si="79"/>
        <v>0</v>
      </c>
      <c r="P207" s="41">
        <f t="shared" si="80"/>
        <v>0</v>
      </c>
      <c r="Q207" s="41">
        <f t="shared" si="81"/>
        <v>0</v>
      </c>
      <c r="R207" s="41">
        <f t="shared" si="82"/>
        <v>0</v>
      </c>
      <c r="S207" s="41">
        <f t="shared" si="83"/>
        <v>1</v>
      </c>
      <c r="T207" s="41">
        <f t="shared" si="84"/>
        <v>0</v>
      </c>
      <c r="U207" s="41">
        <f t="shared" si="85"/>
        <v>0</v>
      </c>
      <c r="V207" s="41">
        <f t="shared" si="86"/>
        <v>0</v>
      </c>
      <c r="W207" s="41">
        <f t="shared" si="87"/>
        <v>0</v>
      </c>
      <c r="X207" s="41">
        <f t="shared" si="88"/>
        <v>1</v>
      </c>
      <c r="Y207" s="41">
        <f t="shared" si="89"/>
        <v>0</v>
      </c>
      <c r="Z207" s="41">
        <f t="shared" si="90"/>
        <v>0</v>
      </c>
      <c r="AA207" s="41">
        <f t="shared" si="91"/>
        <v>0</v>
      </c>
      <c r="AB207" s="41">
        <f t="shared" si="92"/>
        <v>0</v>
      </c>
      <c r="AC207" s="41">
        <f t="shared" si="93"/>
        <v>1</v>
      </c>
      <c r="AD207" s="41">
        <f t="shared" si="94"/>
        <v>0</v>
      </c>
      <c r="AE207" s="41">
        <f t="shared" si="95"/>
        <v>0</v>
      </c>
      <c r="AF207" s="41">
        <f t="shared" si="96"/>
        <v>0</v>
      </c>
      <c r="AG207" s="41">
        <f t="shared" si="97"/>
        <v>0</v>
      </c>
    </row>
    <row r="208" spans="1:33" ht="14.4">
      <c r="A208" s="28">
        <v>1202910920</v>
      </c>
      <c r="B208" s="29" t="s">
        <v>27</v>
      </c>
      <c r="C208" s="29" t="s">
        <v>28</v>
      </c>
      <c r="D208" s="30"/>
      <c r="E208" s="30"/>
      <c r="F208" s="31">
        <v>72.7</v>
      </c>
      <c r="G208" s="32">
        <v>74.7</v>
      </c>
      <c r="H208" s="39">
        <v>75.8</v>
      </c>
      <c r="I208" s="41"/>
      <c r="J208" s="41">
        <f t="shared" si="75"/>
        <v>0</v>
      </c>
      <c r="K208" s="40">
        <f t="shared" si="76"/>
        <v>0</v>
      </c>
      <c r="L208" s="40">
        <f t="shared" si="77"/>
        <v>0</v>
      </c>
      <c r="M208" s="40">
        <f t="shared" si="78"/>
        <v>0</v>
      </c>
      <c r="N208" s="41"/>
      <c r="O208" s="41">
        <f t="shared" si="79"/>
        <v>0</v>
      </c>
      <c r="P208" s="41">
        <f t="shared" si="80"/>
        <v>0</v>
      </c>
      <c r="Q208" s="41">
        <f t="shared" si="81"/>
        <v>0</v>
      </c>
      <c r="R208" s="41">
        <f t="shared" si="82"/>
        <v>0</v>
      </c>
      <c r="S208" s="41">
        <f t="shared" si="83"/>
        <v>0</v>
      </c>
      <c r="T208" s="41">
        <f t="shared" si="84"/>
        <v>0</v>
      </c>
      <c r="U208" s="41">
        <f t="shared" si="85"/>
        <v>1</v>
      </c>
      <c r="V208" s="41">
        <f t="shared" si="86"/>
        <v>0</v>
      </c>
      <c r="W208" s="41">
        <f t="shared" si="87"/>
        <v>0</v>
      </c>
      <c r="X208" s="41">
        <f t="shared" si="88"/>
        <v>0</v>
      </c>
      <c r="Y208" s="41">
        <f t="shared" si="89"/>
        <v>0</v>
      </c>
      <c r="Z208" s="41">
        <f t="shared" si="90"/>
        <v>1</v>
      </c>
      <c r="AA208" s="41">
        <f t="shared" si="91"/>
        <v>0</v>
      </c>
      <c r="AB208" s="41">
        <f t="shared" si="92"/>
        <v>0</v>
      </c>
      <c r="AC208" s="41">
        <f t="shared" si="93"/>
        <v>0</v>
      </c>
      <c r="AD208" s="41">
        <f t="shared" si="94"/>
        <v>0</v>
      </c>
      <c r="AE208" s="41">
        <f t="shared" si="95"/>
        <v>0</v>
      </c>
      <c r="AF208" s="41">
        <f t="shared" si="96"/>
        <v>1</v>
      </c>
      <c r="AG208" s="41">
        <f t="shared" si="97"/>
        <v>0</v>
      </c>
    </row>
    <row r="209" spans="1:33" ht="14.4">
      <c r="A209" s="28">
        <v>1202910921</v>
      </c>
      <c r="B209" s="29" t="s">
        <v>14</v>
      </c>
      <c r="C209" s="29" t="s">
        <v>15</v>
      </c>
      <c r="D209" s="30"/>
      <c r="E209" s="30"/>
      <c r="F209" s="31">
        <v>50.1</v>
      </c>
      <c r="G209" s="32">
        <v>54</v>
      </c>
      <c r="H209" s="39">
        <v>63.8</v>
      </c>
      <c r="I209" s="41"/>
      <c r="J209" s="41">
        <f t="shared" si="75"/>
        <v>0</v>
      </c>
      <c r="K209" s="40">
        <f t="shared" si="76"/>
        <v>0</v>
      </c>
      <c r="L209" s="40">
        <f t="shared" si="77"/>
        <v>0</v>
      </c>
      <c r="M209" s="40">
        <f t="shared" si="78"/>
        <v>0</v>
      </c>
      <c r="N209" s="41"/>
      <c r="O209" s="41">
        <f t="shared" si="79"/>
        <v>0</v>
      </c>
      <c r="P209" s="41">
        <f t="shared" si="80"/>
        <v>0</v>
      </c>
      <c r="Q209" s="41">
        <f t="shared" si="81"/>
        <v>0</v>
      </c>
      <c r="R209" s="41">
        <f t="shared" si="82"/>
        <v>0</v>
      </c>
      <c r="S209" s="41">
        <f t="shared" si="83"/>
        <v>1</v>
      </c>
      <c r="T209" s="41">
        <f t="shared" si="84"/>
        <v>0</v>
      </c>
      <c r="U209" s="41">
        <f t="shared" si="85"/>
        <v>0</v>
      </c>
      <c r="V209" s="41">
        <f t="shared" si="86"/>
        <v>0</v>
      </c>
      <c r="W209" s="41">
        <f t="shared" si="87"/>
        <v>0</v>
      </c>
      <c r="X209" s="41">
        <f t="shared" si="88"/>
        <v>1</v>
      </c>
      <c r="Y209" s="41">
        <f t="shared" si="89"/>
        <v>0</v>
      </c>
      <c r="Z209" s="41">
        <f t="shared" si="90"/>
        <v>0</v>
      </c>
      <c r="AA209" s="41">
        <f t="shared" si="91"/>
        <v>0</v>
      </c>
      <c r="AB209" s="41">
        <f t="shared" si="92"/>
        <v>0</v>
      </c>
      <c r="AC209" s="41">
        <f t="shared" si="93"/>
        <v>0</v>
      </c>
      <c r="AD209" s="41">
        <f t="shared" si="94"/>
        <v>1</v>
      </c>
      <c r="AE209" s="41">
        <f t="shared" si="95"/>
        <v>0</v>
      </c>
      <c r="AF209" s="41">
        <f t="shared" si="96"/>
        <v>0</v>
      </c>
      <c r="AG209" s="41">
        <f t="shared" si="97"/>
        <v>0</v>
      </c>
    </row>
    <row r="210" spans="1:33" ht="14.4">
      <c r="A210" s="28">
        <v>1202910922</v>
      </c>
      <c r="B210" s="29" t="s">
        <v>29</v>
      </c>
      <c r="C210" s="29" t="s">
        <v>30</v>
      </c>
      <c r="D210" s="30"/>
      <c r="E210" s="30"/>
      <c r="F210" s="31">
        <v>71.7</v>
      </c>
      <c r="G210" s="32">
        <v>73.7</v>
      </c>
      <c r="H210" s="39">
        <v>72.3</v>
      </c>
      <c r="I210" s="41"/>
      <c r="J210" s="41">
        <f t="shared" si="75"/>
        <v>0</v>
      </c>
      <c r="K210" s="40">
        <f t="shared" si="76"/>
        <v>0</v>
      </c>
      <c r="L210" s="40">
        <f t="shared" si="77"/>
        <v>0</v>
      </c>
      <c r="M210" s="40">
        <f t="shared" si="78"/>
        <v>0</v>
      </c>
      <c r="N210" s="41"/>
      <c r="O210" s="41">
        <f t="shared" si="79"/>
        <v>0</v>
      </c>
      <c r="P210" s="41">
        <f t="shared" si="80"/>
        <v>0</v>
      </c>
      <c r="Q210" s="41">
        <f t="shared" si="81"/>
        <v>0</v>
      </c>
      <c r="R210" s="41">
        <f t="shared" si="82"/>
        <v>0</v>
      </c>
      <c r="S210" s="41">
        <f t="shared" si="83"/>
        <v>0</v>
      </c>
      <c r="T210" s="41">
        <f t="shared" si="84"/>
        <v>0</v>
      </c>
      <c r="U210" s="41">
        <f t="shared" si="85"/>
        <v>1</v>
      </c>
      <c r="V210" s="41">
        <f t="shared" si="86"/>
        <v>0</v>
      </c>
      <c r="W210" s="41">
        <f t="shared" si="87"/>
        <v>0</v>
      </c>
      <c r="X210" s="41">
        <f t="shared" si="88"/>
        <v>0</v>
      </c>
      <c r="Y210" s="41">
        <f t="shared" si="89"/>
        <v>0</v>
      </c>
      <c r="Z210" s="41">
        <f t="shared" si="90"/>
        <v>1</v>
      </c>
      <c r="AA210" s="41">
        <f t="shared" si="91"/>
        <v>0</v>
      </c>
      <c r="AB210" s="41">
        <f t="shared" si="92"/>
        <v>0</v>
      </c>
      <c r="AC210" s="41">
        <f t="shared" si="93"/>
        <v>0</v>
      </c>
      <c r="AD210" s="41">
        <f t="shared" si="94"/>
        <v>0</v>
      </c>
      <c r="AE210" s="41">
        <f t="shared" si="95"/>
        <v>1</v>
      </c>
      <c r="AF210" s="41">
        <f t="shared" si="96"/>
        <v>0</v>
      </c>
      <c r="AG210" s="41">
        <f t="shared" si="97"/>
        <v>0</v>
      </c>
    </row>
    <row r="211" spans="1:33" ht="14.4">
      <c r="A211" s="28">
        <v>1202910923</v>
      </c>
      <c r="B211" s="29" t="s">
        <v>4</v>
      </c>
      <c r="C211" s="29" t="s">
        <v>5</v>
      </c>
      <c r="D211" s="30"/>
      <c r="E211" s="30"/>
      <c r="F211" s="31">
        <v>55.9</v>
      </c>
      <c r="G211" s="32">
        <v>59.3</v>
      </c>
      <c r="H211" s="39">
        <v>64.7</v>
      </c>
      <c r="I211" s="41"/>
      <c r="J211" s="41">
        <f t="shared" si="75"/>
        <v>0</v>
      </c>
      <c r="K211" s="40">
        <f t="shared" si="76"/>
        <v>0</v>
      </c>
      <c r="L211" s="40">
        <f t="shared" si="77"/>
        <v>0</v>
      </c>
      <c r="M211" s="40">
        <f t="shared" si="78"/>
        <v>0</v>
      </c>
      <c r="N211" s="41"/>
      <c r="O211" s="41">
        <f t="shared" si="79"/>
        <v>0</v>
      </c>
      <c r="P211" s="41">
        <f t="shared" si="80"/>
        <v>0</v>
      </c>
      <c r="Q211" s="41">
        <f t="shared" si="81"/>
        <v>0</v>
      </c>
      <c r="R211" s="41">
        <f t="shared" si="82"/>
        <v>0</v>
      </c>
      <c r="S211" s="41">
        <f t="shared" si="83"/>
        <v>1</v>
      </c>
      <c r="T211" s="41">
        <f t="shared" si="84"/>
        <v>0</v>
      </c>
      <c r="U211" s="41">
        <f t="shared" si="85"/>
        <v>0</v>
      </c>
      <c r="V211" s="41">
        <f t="shared" si="86"/>
        <v>0</v>
      </c>
      <c r="W211" s="41">
        <f t="shared" si="87"/>
        <v>0</v>
      </c>
      <c r="X211" s="41">
        <f t="shared" si="88"/>
        <v>1</v>
      </c>
      <c r="Y211" s="41">
        <f t="shared" si="89"/>
        <v>0</v>
      </c>
      <c r="Z211" s="41">
        <f t="shared" si="90"/>
        <v>0</v>
      </c>
      <c r="AA211" s="41">
        <f t="shared" si="91"/>
        <v>0</v>
      </c>
      <c r="AB211" s="41">
        <f t="shared" si="92"/>
        <v>0</v>
      </c>
      <c r="AC211" s="41">
        <f t="shared" si="93"/>
        <v>0</v>
      </c>
      <c r="AD211" s="41">
        <f t="shared" si="94"/>
        <v>1</v>
      </c>
      <c r="AE211" s="41">
        <f t="shared" si="95"/>
        <v>0</v>
      </c>
      <c r="AF211" s="41">
        <f t="shared" si="96"/>
        <v>0</v>
      </c>
      <c r="AG211" s="41">
        <f t="shared" si="97"/>
        <v>0</v>
      </c>
    </row>
    <row r="212" spans="1:33" ht="14.4">
      <c r="A212" s="28">
        <v>1202910924</v>
      </c>
      <c r="B212" s="29" t="s">
        <v>395</v>
      </c>
      <c r="C212" s="29" t="s">
        <v>6</v>
      </c>
      <c r="D212" s="30"/>
      <c r="E212" s="30"/>
      <c r="F212" s="31">
        <v>56.1</v>
      </c>
      <c r="G212" s="32">
        <v>56.7</v>
      </c>
      <c r="H212" s="39">
        <v>58.8</v>
      </c>
      <c r="I212" s="41"/>
      <c r="J212" s="41">
        <f t="shared" si="75"/>
        <v>0</v>
      </c>
      <c r="K212" s="40">
        <f t="shared" si="76"/>
        <v>0</v>
      </c>
      <c r="L212" s="40">
        <f t="shared" si="77"/>
        <v>0</v>
      </c>
      <c r="M212" s="40">
        <f t="shared" si="78"/>
        <v>0</v>
      </c>
      <c r="N212" s="41"/>
      <c r="O212" s="41">
        <f t="shared" si="79"/>
        <v>0</v>
      </c>
      <c r="P212" s="41">
        <f t="shared" si="80"/>
        <v>0</v>
      </c>
      <c r="Q212" s="41">
        <f t="shared" si="81"/>
        <v>0</v>
      </c>
      <c r="R212" s="41">
        <f t="shared" si="82"/>
        <v>0</v>
      </c>
      <c r="S212" s="41">
        <f t="shared" si="83"/>
        <v>1</v>
      </c>
      <c r="T212" s="41">
        <f t="shared" si="84"/>
        <v>0</v>
      </c>
      <c r="U212" s="41">
        <f t="shared" si="85"/>
        <v>0</v>
      </c>
      <c r="V212" s="41">
        <f t="shared" si="86"/>
        <v>0</v>
      </c>
      <c r="W212" s="41">
        <f t="shared" si="87"/>
        <v>0</v>
      </c>
      <c r="X212" s="41">
        <f t="shared" si="88"/>
        <v>1</v>
      </c>
      <c r="Y212" s="41">
        <f t="shared" si="89"/>
        <v>0</v>
      </c>
      <c r="Z212" s="41">
        <f t="shared" si="90"/>
        <v>0</v>
      </c>
      <c r="AA212" s="41">
        <f t="shared" si="91"/>
        <v>0</v>
      </c>
      <c r="AB212" s="41">
        <f t="shared" si="92"/>
        <v>0</v>
      </c>
      <c r="AC212" s="41">
        <f t="shared" si="93"/>
        <v>1</v>
      </c>
      <c r="AD212" s="41">
        <f t="shared" si="94"/>
        <v>0</v>
      </c>
      <c r="AE212" s="41">
        <f t="shared" si="95"/>
        <v>0</v>
      </c>
      <c r="AF212" s="41">
        <f t="shared" si="96"/>
        <v>0</v>
      </c>
      <c r="AG212" s="41">
        <f t="shared" si="97"/>
        <v>0</v>
      </c>
    </row>
    <row r="213" spans="1:33" ht="15" thickBot="1">
      <c r="A213" s="28">
        <v>1202910925</v>
      </c>
      <c r="B213" s="29" t="s">
        <v>13</v>
      </c>
      <c r="C213" s="29" t="s">
        <v>426</v>
      </c>
      <c r="D213" s="60"/>
      <c r="E213" s="60"/>
      <c r="F213" s="48">
        <v>60.5</v>
      </c>
      <c r="G213" s="49">
        <v>54.5</v>
      </c>
      <c r="H213" s="50">
        <v>62.3</v>
      </c>
      <c r="I213" s="51"/>
      <c r="J213" s="51">
        <f t="shared" si="75"/>
        <v>0</v>
      </c>
      <c r="K213" s="52">
        <f t="shared" si="76"/>
        <v>0</v>
      </c>
      <c r="L213" s="52">
        <f t="shared" si="77"/>
        <v>0</v>
      </c>
      <c r="M213" s="52">
        <f t="shared" si="78"/>
        <v>0</v>
      </c>
      <c r="N213" s="51"/>
      <c r="O213" s="51">
        <f t="shared" si="79"/>
        <v>0</v>
      </c>
      <c r="P213" s="51">
        <f t="shared" si="80"/>
        <v>0</v>
      </c>
      <c r="Q213" s="51">
        <f t="shared" si="81"/>
        <v>0</v>
      </c>
      <c r="R213" s="51">
        <f t="shared" si="82"/>
        <v>0</v>
      </c>
      <c r="S213" s="51">
        <f t="shared" si="83"/>
        <v>0</v>
      </c>
      <c r="T213" s="51">
        <f t="shared" si="84"/>
        <v>1</v>
      </c>
      <c r="U213" s="51">
        <f t="shared" si="85"/>
        <v>0</v>
      </c>
      <c r="V213" s="51">
        <f t="shared" si="86"/>
        <v>0</v>
      </c>
      <c r="W213" s="51">
        <f t="shared" si="87"/>
        <v>0</v>
      </c>
      <c r="X213" s="51">
        <f t="shared" si="88"/>
        <v>1</v>
      </c>
      <c r="Y213" s="51">
        <f t="shared" si="89"/>
        <v>0</v>
      </c>
      <c r="Z213" s="51">
        <f t="shared" si="90"/>
        <v>0</v>
      </c>
      <c r="AA213" s="51">
        <f t="shared" si="91"/>
        <v>0</v>
      </c>
      <c r="AB213" s="51">
        <f t="shared" si="92"/>
        <v>0</v>
      </c>
      <c r="AC213" s="51">
        <f t="shared" si="93"/>
        <v>0</v>
      </c>
      <c r="AD213" s="51">
        <f t="shared" si="94"/>
        <v>1</v>
      </c>
      <c r="AE213" s="51">
        <f t="shared" si="95"/>
        <v>0</v>
      </c>
      <c r="AF213" s="51">
        <f t="shared" si="96"/>
        <v>0</v>
      </c>
      <c r="AG213" s="51">
        <f t="shared" si="97"/>
        <v>0</v>
      </c>
    </row>
    <row r="214" spans="1:33" s="56" customFormat="1" ht="14.4" thickBot="1">
      <c r="D214" s="61">
        <f>AVERAGE(D4:D213)</f>
        <v>71.424719101123642</v>
      </c>
      <c r="E214" s="55">
        <f>AVERAGE(E4:E213)</f>
        <v>70.989325842696658</v>
      </c>
      <c r="F214" s="54">
        <f>AVERAGE(F4:F213)</f>
        <v>65.489473684210552</v>
      </c>
      <c r="G214" s="55">
        <f>AVERAGE(G4:G213)</f>
        <v>63.98947368421053</v>
      </c>
      <c r="H214" s="55">
        <f>AVERAGE(H4:H213)</f>
        <v>67.919417475728125</v>
      </c>
      <c r="I214" s="53">
        <f t="shared" ref="I214:AG214" si="98">SUM(I4:I213)</f>
        <v>10</v>
      </c>
      <c r="J214" s="53">
        <f t="shared" si="98"/>
        <v>65</v>
      </c>
      <c r="K214" s="53">
        <f t="shared" si="98"/>
        <v>45</v>
      </c>
      <c r="L214" s="59">
        <f t="shared" si="98"/>
        <v>49</v>
      </c>
      <c r="M214" s="59">
        <f t="shared" si="98"/>
        <v>9</v>
      </c>
      <c r="N214" s="53">
        <f t="shared" si="98"/>
        <v>15</v>
      </c>
      <c r="O214" s="53">
        <f t="shared" si="98"/>
        <v>63</v>
      </c>
      <c r="P214" s="53">
        <f t="shared" si="98"/>
        <v>44</v>
      </c>
      <c r="Q214" s="53">
        <f t="shared" si="98"/>
        <v>45</v>
      </c>
      <c r="R214" s="53">
        <f t="shared" si="98"/>
        <v>11</v>
      </c>
      <c r="S214" s="53">
        <f t="shared" si="98"/>
        <v>51</v>
      </c>
      <c r="T214" s="53">
        <f t="shared" si="98"/>
        <v>94</v>
      </c>
      <c r="U214" s="53">
        <f t="shared" si="98"/>
        <v>35</v>
      </c>
      <c r="V214" s="53">
        <f t="shared" si="98"/>
        <v>30</v>
      </c>
      <c r="W214" s="53">
        <f t="shared" si="98"/>
        <v>0</v>
      </c>
      <c r="X214" s="53">
        <f t="shared" si="98"/>
        <v>67</v>
      </c>
      <c r="Y214" s="53">
        <f t="shared" si="98"/>
        <v>90</v>
      </c>
      <c r="Z214" s="53">
        <f t="shared" si="98"/>
        <v>36</v>
      </c>
      <c r="AA214" s="53">
        <f t="shared" si="98"/>
        <v>17</v>
      </c>
      <c r="AB214" s="53">
        <f t="shared" si="98"/>
        <v>0</v>
      </c>
      <c r="AC214" s="53">
        <f t="shared" si="98"/>
        <v>35</v>
      </c>
      <c r="AD214" s="53">
        <f t="shared" si="98"/>
        <v>88</v>
      </c>
      <c r="AE214" s="53">
        <f t="shared" si="98"/>
        <v>44</v>
      </c>
      <c r="AF214" s="53">
        <f t="shared" si="98"/>
        <v>41</v>
      </c>
      <c r="AG214" s="62">
        <f t="shared" si="98"/>
        <v>2</v>
      </c>
    </row>
  </sheetData>
  <mergeCells count="5">
    <mergeCell ref="AC2:AG2"/>
    <mergeCell ref="I2:M2"/>
    <mergeCell ref="N2:R2"/>
    <mergeCell ref="S2:W2"/>
    <mergeCell ref="X2:AB2"/>
  </mergeCells>
  <phoneticPr fontId="1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0"/>
  <sheetViews>
    <sheetView tabSelected="1" topLeftCell="A24" workbookViewId="0">
      <selection activeCell="D44" sqref="D44"/>
    </sheetView>
  </sheetViews>
  <sheetFormatPr defaultRowHeight="13.2"/>
  <cols>
    <col min="1" max="2" width="9.109375" style="37" customWidth="1"/>
    <col min="3" max="3" width="16.109375" style="37" customWidth="1"/>
    <col min="4" max="4" width="12.6640625" style="37" customWidth="1"/>
    <col min="5" max="5" width="12" bestFit="1" customWidth="1"/>
  </cols>
  <sheetData>
    <row r="1" spans="1:7">
      <c r="A1" s="57" t="s">
        <v>437</v>
      </c>
    </row>
    <row r="2" spans="1:7">
      <c r="B2" s="57" t="s">
        <v>436</v>
      </c>
      <c r="C2" s="57" t="s">
        <v>450</v>
      </c>
      <c r="D2" s="57" t="s">
        <v>451</v>
      </c>
      <c r="E2" s="57" t="s">
        <v>452</v>
      </c>
      <c r="F2" s="57" t="s">
        <v>449</v>
      </c>
    </row>
    <row r="3" spans="1:7">
      <c r="A3" s="57" t="s">
        <v>438</v>
      </c>
      <c r="B3" s="37">
        <v>10</v>
      </c>
      <c r="C3" s="37">
        <v>65</v>
      </c>
      <c r="D3" s="37">
        <v>45</v>
      </c>
      <c r="E3">
        <v>49</v>
      </c>
      <c r="F3">
        <v>9</v>
      </c>
      <c r="G3">
        <f>SUM(B3:F3)</f>
        <v>178</v>
      </c>
    </row>
    <row r="4" spans="1:7">
      <c r="A4" s="57" t="s">
        <v>439</v>
      </c>
      <c r="B4" s="37">
        <v>15</v>
      </c>
      <c r="C4" s="37">
        <v>63</v>
      </c>
      <c r="D4" s="37">
        <v>44</v>
      </c>
      <c r="E4">
        <v>45</v>
      </c>
      <c r="F4">
        <v>11</v>
      </c>
      <c r="G4">
        <f>SUM(B4:F4)</f>
        <v>178</v>
      </c>
    </row>
    <row r="5" spans="1:7">
      <c r="A5" s="57" t="s">
        <v>440</v>
      </c>
      <c r="B5" s="37">
        <v>51</v>
      </c>
      <c r="C5" s="37">
        <v>94</v>
      </c>
      <c r="D5" s="37">
        <v>35</v>
      </c>
      <c r="E5">
        <v>30</v>
      </c>
      <c r="F5">
        <v>0</v>
      </c>
      <c r="G5">
        <f>SUM(B5:F5)</f>
        <v>210</v>
      </c>
    </row>
    <row r="6" spans="1:7">
      <c r="A6" s="57" t="s">
        <v>441</v>
      </c>
      <c r="B6" s="37">
        <v>67</v>
      </c>
      <c r="C6" s="37">
        <v>90</v>
      </c>
      <c r="D6" s="37">
        <v>36</v>
      </c>
      <c r="E6">
        <v>17</v>
      </c>
      <c r="F6">
        <v>0</v>
      </c>
      <c r="G6">
        <f>SUM(B6:F6)</f>
        <v>210</v>
      </c>
    </row>
    <row r="7" spans="1:7">
      <c r="A7" s="57" t="s">
        <v>442</v>
      </c>
      <c r="B7" s="37">
        <v>35</v>
      </c>
      <c r="C7" s="37">
        <v>88</v>
      </c>
      <c r="D7" s="37">
        <v>44</v>
      </c>
      <c r="E7">
        <v>41</v>
      </c>
      <c r="F7">
        <v>2</v>
      </c>
      <c r="G7">
        <f>SUM(B7:F7)</f>
        <v>210</v>
      </c>
    </row>
    <row r="8" spans="1:7">
      <c r="A8" s="57"/>
    </row>
    <row r="9" spans="1:7">
      <c r="A9" s="57"/>
    </row>
    <row r="14" spans="1:7">
      <c r="A14" s="57" t="s">
        <v>437</v>
      </c>
    </row>
    <row r="15" spans="1:7">
      <c r="B15" s="57" t="s">
        <v>436</v>
      </c>
      <c r="C15" s="57" t="s">
        <v>450</v>
      </c>
      <c r="D15" s="57" t="s">
        <v>451</v>
      </c>
      <c r="E15" s="57" t="s">
        <v>452</v>
      </c>
      <c r="F15" s="57" t="s">
        <v>449</v>
      </c>
    </row>
    <row r="16" spans="1:7">
      <c r="A16" s="57" t="s">
        <v>438</v>
      </c>
      <c r="B16" s="58">
        <f>B3/G3*100</f>
        <v>5.6179775280898872</v>
      </c>
      <c r="C16" s="58">
        <f>C3/G3*100</f>
        <v>36.516853932584269</v>
      </c>
      <c r="D16" s="58">
        <f>D3/G3*100</f>
        <v>25.280898876404496</v>
      </c>
      <c r="E16" s="58">
        <f>E3/G3*100</f>
        <v>27.528089887640451</v>
      </c>
      <c r="F16" s="58">
        <f>F3/G3*100</f>
        <v>5.0561797752808983</v>
      </c>
      <c r="G16">
        <f>SUM(B16:F16)</f>
        <v>100</v>
      </c>
    </row>
    <row r="17" spans="1:7">
      <c r="A17" s="57" t="s">
        <v>439</v>
      </c>
      <c r="B17" s="58">
        <f>B4/G4*100</f>
        <v>8.4269662921348321</v>
      </c>
      <c r="C17" s="58">
        <f>C4/G4*100</f>
        <v>35.393258426966291</v>
      </c>
      <c r="D17" s="58">
        <f>D4/G4*100</f>
        <v>24.719101123595504</v>
      </c>
      <c r="E17" s="58">
        <f>E4/G4*100</f>
        <v>25.280898876404496</v>
      </c>
      <c r="F17" s="58">
        <f>F4/G4*100</f>
        <v>6.179775280898876</v>
      </c>
      <c r="G17">
        <f>SUM(B17:F17)</f>
        <v>100</v>
      </c>
    </row>
    <row r="18" spans="1:7">
      <c r="A18" s="57" t="s">
        <v>440</v>
      </c>
      <c r="B18" s="58">
        <f>B5/G5*100</f>
        <v>24.285714285714285</v>
      </c>
      <c r="C18" s="58">
        <f>C5/G5*100</f>
        <v>44.761904761904766</v>
      </c>
      <c r="D18" s="58">
        <f>D5/G5*100</f>
        <v>16.666666666666664</v>
      </c>
      <c r="E18" s="58">
        <f>E5/G5*100</f>
        <v>14.285714285714285</v>
      </c>
      <c r="F18" s="58">
        <f>F5/G5*100</f>
        <v>0</v>
      </c>
      <c r="G18">
        <f>SUM(B18:F18)</f>
        <v>100</v>
      </c>
    </row>
    <row r="19" spans="1:7">
      <c r="A19" s="57" t="s">
        <v>441</v>
      </c>
      <c r="B19" s="58">
        <f>B6/G6*100</f>
        <v>31.904761904761902</v>
      </c>
      <c r="C19" s="58">
        <f>C6/G6*100</f>
        <v>42.857142857142854</v>
      </c>
      <c r="D19" s="58">
        <f>D6/G6*100</f>
        <v>17.142857142857142</v>
      </c>
      <c r="E19" s="58">
        <f>E6/G6*100</f>
        <v>8.0952380952380949</v>
      </c>
      <c r="F19" s="58">
        <f>F6/G6*100</f>
        <v>0</v>
      </c>
      <c r="G19">
        <f>SUM(B19:F19)</f>
        <v>100</v>
      </c>
    </row>
    <row r="20" spans="1:7">
      <c r="A20" s="57" t="s">
        <v>442</v>
      </c>
      <c r="B20" s="58">
        <f>B7/G7*100</f>
        <v>16.666666666666664</v>
      </c>
      <c r="C20" s="58">
        <f>C7/G7*100</f>
        <v>41.904761904761905</v>
      </c>
      <c r="D20" s="58">
        <f>D7/G7*100</f>
        <v>20.952380952380953</v>
      </c>
      <c r="E20" s="58">
        <f>E7/G7*100</f>
        <v>19.523809523809526</v>
      </c>
      <c r="F20" s="58">
        <f>F7/G7*100</f>
        <v>0.95238095238095244</v>
      </c>
      <c r="G20">
        <f>SUM(B20:F20)</f>
        <v>99.999999999999986</v>
      </c>
    </row>
  </sheetData>
  <phoneticPr fontId="1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Aggre</vt:lpstr>
      <vt:lpstr>analysys</vt:lpstr>
      <vt:lpstr>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Tapendra Singh Chauhan</dc:creator>
  <cp:lastModifiedBy>santosh</cp:lastModifiedBy>
  <cp:lastPrinted>2013-07-11T10:42:13Z</cp:lastPrinted>
  <dcterms:created xsi:type="dcterms:W3CDTF">2012-01-15T09:01:25Z</dcterms:created>
  <dcterms:modified xsi:type="dcterms:W3CDTF">2014-03-24T06:50:57Z</dcterms:modified>
</cp:coreProperties>
</file>