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wagh/Documents/Intro Project/"/>
    </mc:Choice>
  </mc:AlternateContent>
  <xr:revisionPtr revIDLastSave="0" documentId="13_ncr:1_{D480EC49-6D77-4140-90A1-96E02F2F54C3}" xr6:coauthVersionLast="47" xr6:coauthVersionMax="47" xr10:uidLastSave="{00000000-0000-0000-0000-000000000000}"/>
  <bookViews>
    <workbookView xWindow="0" yWindow="0" windowWidth="28800" windowHeight="18000" xr2:uid="{70047082-EF0A-6C47-A202-8C1AAC8B0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C30" i="1"/>
  <c r="C29" i="1"/>
  <c r="C28" i="1"/>
  <c r="D28" i="1"/>
  <c r="F47" i="1"/>
  <c r="D47" i="1"/>
  <c r="C47" i="1" s="1"/>
  <c r="D29" i="1"/>
  <c r="D30" i="1"/>
  <c r="D31" i="1"/>
  <c r="D32" i="1"/>
  <c r="F32" i="1" s="1"/>
  <c r="D33" i="1"/>
  <c r="C33" i="1" s="1"/>
  <c r="D34" i="1"/>
  <c r="D35" i="1"/>
  <c r="C35" i="1" s="1"/>
  <c r="D36" i="1"/>
  <c r="F36" i="1" s="1"/>
  <c r="D37" i="1"/>
  <c r="D38" i="1"/>
  <c r="D39" i="1"/>
  <c r="D40" i="1"/>
  <c r="D41" i="1"/>
  <c r="F41" i="1" s="1"/>
  <c r="D42" i="1"/>
  <c r="F42" i="1" s="1"/>
  <c r="D43" i="1"/>
  <c r="C43" i="1" s="1"/>
  <c r="D44" i="1"/>
  <c r="F44" i="1" s="1"/>
  <c r="D45" i="1"/>
  <c r="D46" i="1"/>
  <c r="F30" i="1"/>
  <c r="F31" i="1"/>
  <c r="F34" i="1"/>
  <c r="F37" i="1"/>
  <c r="F38" i="1"/>
  <c r="F39" i="1"/>
  <c r="F40" i="1"/>
  <c r="F45" i="1"/>
  <c r="F4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31" i="1"/>
  <c r="C34" i="1"/>
  <c r="C37" i="1"/>
  <c r="C38" i="1"/>
  <c r="C39" i="1"/>
  <c r="C40" i="1"/>
  <c r="C41" i="1"/>
  <c r="C42" i="1"/>
  <c r="C45" i="1"/>
  <c r="C46" i="1"/>
  <c r="B49" i="1" l="1"/>
  <c r="B50" i="1"/>
  <c r="B51" i="1"/>
  <c r="C32" i="1"/>
  <c r="F43" i="1"/>
  <c r="F35" i="1"/>
  <c r="C44" i="1"/>
  <c r="C36" i="1"/>
  <c r="F33" i="1"/>
  <c r="F29" i="1"/>
</calcChain>
</file>

<file path=xl/sharedStrings.xml><?xml version="1.0" encoding="utf-8"?>
<sst xmlns="http://schemas.openxmlformats.org/spreadsheetml/2006/main" count="802" uniqueCount="63">
  <si>
    <t>Student First Name</t>
  </si>
  <si>
    <t>Last Name</t>
  </si>
  <si>
    <t>Attendance Week 1</t>
  </si>
  <si>
    <t>Attendance Week 2</t>
  </si>
  <si>
    <t>Attendance Week 3</t>
  </si>
  <si>
    <t>Attendance Week 4</t>
  </si>
  <si>
    <t>Attendance Week 5</t>
  </si>
  <si>
    <t>Attendance Week 6</t>
  </si>
  <si>
    <t>Attendance Week 7</t>
  </si>
  <si>
    <t>Gabby</t>
  </si>
  <si>
    <t>Leonard</t>
  </si>
  <si>
    <t>Sarah</t>
  </si>
  <si>
    <t>St. James</t>
  </si>
  <si>
    <t>John</t>
  </si>
  <si>
    <t>Daly</t>
  </si>
  <si>
    <t>Carson</t>
  </si>
  <si>
    <t>Stottlemeyer</t>
  </si>
  <si>
    <t>Janine</t>
  </si>
  <si>
    <t>Fiest</t>
  </si>
  <si>
    <t>Dylan</t>
  </si>
  <si>
    <t>McDawd</t>
  </si>
  <si>
    <t>Ella</t>
  </si>
  <si>
    <t>Yousafzai</t>
  </si>
  <si>
    <t>Hannah</t>
  </si>
  <si>
    <t>Breyer</t>
  </si>
  <si>
    <t>Abhi</t>
  </si>
  <si>
    <t>Patil</t>
  </si>
  <si>
    <t>Sreeja</t>
  </si>
  <si>
    <t>More</t>
  </si>
  <si>
    <t>Kitava</t>
  </si>
  <si>
    <t>Kyle</t>
  </si>
  <si>
    <t>Sam</t>
  </si>
  <si>
    <t>Jae</t>
  </si>
  <si>
    <t>Wei</t>
  </si>
  <si>
    <t>Goya</t>
  </si>
  <si>
    <t>Laura</t>
  </si>
  <si>
    <t>Rodriguez</t>
  </si>
  <si>
    <t>Yousef</t>
  </si>
  <si>
    <t>Khan</t>
  </si>
  <si>
    <t>Kamran</t>
  </si>
  <si>
    <t>Kelly</t>
  </si>
  <si>
    <t>Saya</t>
  </si>
  <si>
    <t>Che</t>
  </si>
  <si>
    <t>Hilary</t>
  </si>
  <si>
    <t>Donald</t>
  </si>
  <si>
    <t>Daniel</t>
  </si>
  <si>
    <t>Fischer</t>
  </si>
  <si>
    <t>*Attendance M-F only</t>
  </si>
  <si>
    <t>P=Present, A= Absent</t>
  </si>
  <si>
    <t>P</t>
  </si>
  <si>
    <t>A</t>
  </si>
  <si>
    <t>-</t>
  </si>
  <si>
    <t xml:space="preserve">A </t>
  </si>
  <si>
    <t>Thomas</t>
  </si>
  <si>
    <t>Holland</t>
  </si>
  <si>
    <t>Total # of Absences Week 1-7</t>
  </si>
  <si>
    <t>Total Days Present Week 1-7</t>
  </si>
  <si>
    <t>% of Week 1-7 Attended School</t>
  </si>
  <si>
    <t>Total # of School Days Week 1-7</t>
  </si>
  <si>
    <t>*not counting Thanksgiving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</si>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</sst>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1" fillId="0" borderId="5" xfId="0" applyNumberFormat="1" applyFont="1" applyBorder="1"/>
    <xf numFmtId="16" fontId="1" fillId="0" borderId="0" xfId="0" applyNumberFormat="1" applyFont="1" applyBorder="1"/>
    <xf numFmtId="16" fontId="1" fillId="0" borderId="6" xfId="0" applyNumberFormat="1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2" xfId="0" applyBorder="1"/>
    <xf numFmtId="0" fontId="0" fillId="0" borderId="4" xfId="0" applyBorder="1"/>
    <xf numFmtId="0" fontId="0" fillId="0" borderId="10" xfId="0" applyBorder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Data: Percent Attendance from Week 1-7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Sheet1!$A$28:$A$47</c:f>
              <c:strCache>
                <c:ptCount val="20"/>
                <c:pt idx="0">
                  <c:v>Gabby</c:v>
                </c:pt>
                <c:pt idx="1">
                  <c:v>Sarah</c:v>
                </c:pt>
                <c:pt idx="2">
                  <c:v>John</c:v>
                </c:pt>
                <c:pt idx="3">
                  <c:v>Carson</c:v>
                </c:pt>
                <c:pt idx="4">
                  <c:v>Janine</c:v>
                </c:pt>
                <c:pt idx="5">
                  <c:v>Dylan</c:v>
                </c:pt>
                <c:pt idx="6">
                  <c:v>Ella</c:v>
                </c:pt>
                <c:pt idx="7">
                  <c:v>Hannah</c:v>
                </c:pt>
                <c:pt idx="8">
                  <c:v>Abhi</c:v>
                </c:pt>
                <c:pt idx="9">
                  <c:v>Sreeja</c:v>
                </c:pt>
                <c:pt idx="10">
                  <c:v>Kitava</c:v>
                </c:pt>
                <c:pt idx="11">
                  <c:v>Sam</c:v>
                </c:pt>
                <c:pt idx="12">
                  <c:v>Wei</c:v>
                </c:pt>
                <c:pt idx="13">
                  <c:v>Laura</c:v>
                </c:pt>
                <c:pt idx="14">
                  <c:v>Yousef</c:v>
                </c:pt>
                <c:pt idx="15">
                  <c:v>Kamran</c:v>
                </c:pt>
                <c:pt idx="16">
                  <c:v>Saya</c:v>
                </c:pt>
                <c:pt idx="17">
                  <c:v>Hilary</c:v>
                </c:pt>
                <c:pt idx="18">
                  <c:v>Daniel</c:v>
                </c:pt>
                <c:pt idx="19">
                  <c:v>Thomas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Sheet1!$A$28:$A$47</c:f>
              <c:strCache>
                <c:ptCount val="20"/>
                <c:pt idx="0">
                  <c:v>Gabby</c:v>
                </c:pt>
                <c:pt idx="1">
                  <c:v>Sarah</c:v>
                </c:pt>
                <c:pt idx="2">
                  <c:v>John</c:v>
                </c:pt>
                <c:pt idx="3">
                  <c:v>Carson</c:v>
                </c:pt>
                <c:pt idx="4">
                  <c:v>Janine</c:v>
                </c:pt>
                <c:pt idx="5">
                  <c:v>Dylan</c:v>
                </c:pt>
                <c:pt idx="6">
                  <c:v>Ella</c:v>
                </c:pt>
                <c:pt idx="7">
                  <c:v>Hannah</c:v>
                </c:pt>
                <c:pt idx="8">
                  <c:v>Abhi</c:v>
                </c:pt>
                <c:pt idx="9">
                  <c:v>Sreeja</c:v>
                </c:pt>
                <c:pt idx="10">
                  <c:v>Kitava</c:v>
                </c:pt>
                <c:pt idx="11">
                  <c:v>Sam</c:v>
                </c:pt>
                <c:pt idx="12">
                  <c:v>Wei</c:v>
                </c:pt>
                <c:pt idx="13">
                  <c:v>Laura</c:v>
                </c:pt>
                <c:pt idx="14">
                  <c:v>Yousef</c:v>
                </c:pt>
                <c:pt idx="15">
                  <c:v>Kamran</c:v>
                </c:pt>
                <c:pt idx="16">
                  <c:v>Saya</c:v>
                </c:pt>
                <c:pt idx="17">
                  <c:v>Hilary</c:v>
                </c:pt>
                <c:pt idx="18">
                  <c:v>Daniel</c:v>
                </c:pt>
                <c:pt idx="19">
                  <c:v>Thomas</c:v>
                </c:pt>
              </c:strCache>
            </c:strRef>
          </c:cat>
          <c:val>
            <c:numRef>
              <c:f>Sheet1!$F$28:$F$47</c:f>
              <c:numCache>
                <c:formatCode>0</c:formatCode>
                <c:ptCount val="20"/>
                <c:pt idx="0">
                  <c:v>91.17647058823529</c:v>
                </c:pt>
                <c:pt idx="1">
                  <c:v>79.411764705882348</c:v>
                </c:pt>
                <c:pt idx="2">
                  <c:v>94.117647058823522</c:v>
                </c:pt>
                <c:pt idx="3">
                  <c:v>91.17647058823529</c:v>
                </c:pt>
                <c:pt idx="4">
                  <c:v>97.058823529411768</c:v>
                </c:pt>
                <c:pt idx="5">
                  <c:v>94.117647058823522</c:v>
                </c:pt>
                <c:pt idx="6">
                  <c:v>97.058823529411768</c:v>
                </c:pt>
                <c:pt idx="7">
                  <c:v>91.17647058823529</c:v>
                </c:pt>
                <c:pt idx="8">
                  <c:v>85.294117647058826</c:v>
                </c:pt>
                <c:pt idx="9">
                  <c:v>91.17647058823529</c:v>
                </c:pt>
                <c:pt idx="10">
                  <c:v>91.17647058823529</c:v>
                </c:pt>
                <c:pt idx="11">
                  <c:v>79.411764705882348</c:v>
                </c:pt>
                <c:pt idx="12">
                  <c:v>100</c:v>
                </c:pt>
                <c:pt idx="13">
                  <c:v>76.470588235294116</c:v>
                </c:pt>
                <c:pt idx="14">
                  <c:v>97.058823529411768</c:v>
                </c:pt>
                <c:pt idx="15">
                  <c:v>100</c:v>
                </c:pt>
                <c:pt idx="16">
                  <c:v>100</c:v>
                </c:pt>
                <c:pt idx="17">
                  <c:v>91.17647058823529</c:v>
                </c:pt>
                <c:pt idx="18">
                  <c:v>94.117647058823522</c:v>
                </c:pt>
                <c:pt idx="19">
                  <c:v>94.117647058823522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3-DD45-BFD9-CE314EAA2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975935"/>
        <c:axId val="1705351823"/>
      </c:barChart>
      <c:catAx>
        <c:axId val="170597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First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51823"/>
        <c:crosses val="autoZero"/>
        <c:auto val="1"/>
        <c:lblAlgn val="ctr"/>
        <c:lblOffset val="100"/>
        <c:noMultiLvlLbl val="0"/>
      </c:catAx>
      <c:valAx>
        <c:axId val="170535182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Attendance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26</xdr:row>
      <xdr:rowOff>127000</xdr:rowOff>
    </xdr:from>
    <xdr:to>
      <xdr:col>15</xdr:col>
      <xdr:colOff>177800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2DB4F-4B93-5F62-5516-F2E71340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EDFB-B041-7A43-AC88-5127792E14E6}">
  <dimension ref="A1:AK51"/>
  <sheetViews>
    <sheetView tabSelected="1" zoomScale="66" zoomScaleNormal="81" workbookViewId="0">
      <selection activeCell="E51" sqref="E51"/>
    </sheetView>
  </sheetViews>
  <sheetFormatPr baseColWidth="10" defaultRowHeight="16" x14ac:dyDescent="0.2"/>
  <cols>
    <col min="1" max="1" width="21.6640625" customWidth="1"/>
    <col min="2" max="2" width="21.5" customWidth="1"/>
    <col min="3" max="3" width="12.1640625" customWidth="1"/>
    <col min="4" max="4" width="10.33203125" customWidth="1"/>
    <col min="5" max="5" width="12.5" customWidth="1"/>
  </cols>
  <sheetData>
    <row r="1" spans="1:37" x14ac:dyDescent="0.2">
      <c r="A1" s="13" t="s">
        <v>47</v>
      </c>
      <c r="B1" s="13" t="s">
        <v>48</v>
      </c>
      <c r="C1" s="1" t="s">
        <v>2</v>
      </c>
      <c r="D1" s="2"/>
      <c r="E1" s="2"/>
      <c r="F1" s="2"/>
      <c r="G1" s="3"/>
      <c r="H1" s="1" t="s">
        <v>3</v>
      </c>
      <c r="I1" s="2"/>
      <c r="J1" s="2"/>
      <c r="K1" s="2"/>
      <c r="L1" s="3"/>
      <c r="M1" s="1" t="s">
        <v>4</v>
      </c>
      <c r="N1" s="2"/>
      <c r="O1" s="2"/>
      <c r="P1" s="2"/>
      <c r="Q1" s="3"/>
      <c r="R1" s="1" t="s">
        <v>5</v>
      </c>
      <c r="S1" s="2"/>
      <c r="T1" s="2"/>
      <c r="U1" s="2"/>
      <c r="V1" s="3"/>
      <c r="W1" s="16" t="s">
        <v>6</v>
      </c>
      <c r="X1" s="17"/>
      <c r="Y1" s="17"/>
      <c r="Z1" s="17"/>
      <c r="AA1" s="18"/>
      <c r="AB1" s="1" t="s">
        <v>7</v>
      </c>
      <c r="AC1" s="2"/>
      <c r="AD1" s="2"/>
      <c r="AE1" s="2"/>
      <c r="AF1" s="3"/>
      <c r="AG1" s="1" t="s">
        <v>8</v>
      </c>
      <c r="AH1" s="2"/>
      <c r="AI1" s="2"/>
      <c r="AJ1" s="2"/>
      <c r="AK1" s="3"/>
    </row>
    <row r="2" spans="1:37" x14ac:dyDescent="0.2">
      <c r="A2" s="19" t="s">
        <v>0</v>
      </c>
      <c r="B2" s="19" t="s">
        <v>1</v>
      </c>
      <c r="C2" s="4">
        <v>45229</v>
      </c>
      <c r="D2" s="5">
        <v>45230</v>
      </c>
      <c r="E2" s="5">
        <v>45231</v>
      </c>
      <c r="F2" s="5">
        <v>45232</v>
      </c>
      <c r="G2" s="6">
        <v>45233</v>
      </c>
      <c r="H2" s="4">
        <v>45236</v>
      </c>
      <c r="I2" s="5">
        <v>45237</v>
      </c>
      <c r="J2" s="5">
        <v>45238</v>
      </c>
      <c r="K2" s="5">
        <v>45239</v>
      </c>
      <c r="L2" s="6">
        <v>45240</v>
      </c>
      <c r="M2" s="4">
        <v>45243</v>
      </c>
      <c r="N2" s="5">
        <v>45244</v>
      </c>
      <c r="O2" s="5">
        <v>45245</v>
      </c>
      <c r="P2" s="5">
        <v>45246</v>
      </c>
      <c r="Q2" s="6">
        <v>45247</v>
      </c>
      <c r="R2" s="4">
        <v>45250</v>
      </c>
      <c r="S2" s="5">
        <v>45251</v>
      </c>
      <c r="T2" s="5">
        <v>45252</v>
      </c>
      <c r="U2" s="5">
        <v>45253</v>
      </c>
      <c r="V2" s="6">
        <v>45254</v>
      </c>
      <c r="W2" s="4">
        <v>45257</v>
      </c>
      <c r="X2" s="5">
        <v>45258</v>
      </c>
      <c r="Y2" s="5">
        <v>45259</v>
      </c>
      <c r="Z2" s="5">
        <v>45260</v>
      </c>
      <c r="AA2" s="6">
        <v>45261</v>
      </c>
      <c r="AB2" s="4">
        <v>45264</v>
      </c>
      <c r="AC2" s="5">
        <v>45265</v>
      </c>
      <c r="AD2" s="5">
        <v>45266</v>
      </c>
      <c r="AE2" s="5">
        <v>45267</v>
      </c>
      <c r="AF2" s="6">
        <v>45268</v>
      </c>
      <c r="AG2" s="4">
        <v>45271</v>
      </c>
      <c r="AH2" s="5">
        <v>45272</v>
      </c>
      <c r="AI2" s="5">
        <v>45273</v>
      </c>
      <c r="AJ2" s="5">
        <v>45274</v>
      </c>
      <c r="AK2" s="6">
        <v>45275</v>
      </c>
    </row>
    <row r="3" spans="1:37" x14ac:dyDescent="0.2">
      <c r="A3" s="14" t="s">
        <v>9</v>
      </c>
      <c r="B3" s="14" t="s">
        <v>10</v>
      </c>
      <c r="C3" s="7" t="s">
        <v>49</v>
      </c>
      <c r="D3" s="8" t="s">
        <v>49</v>
      </c>
      <c r="E3" s="8" t="s">
        <v>49</v>
      </c>
      <c r="F3" s="8" t="s">
        <v>49</v>
      </c>
      <c r="G3" s="9" t="s">
        <v>49</v>
      </c>
      <c r="H3" s="7" t="s">
        <v>49</v>
      </c>
      <c r="I3" s="8" t="s">
        <v>49</v>
      </c>
      <c r="J3" s="8" t="s">
        <v>49</v>
      </c>
      <c r="K3" s="8" t="s">
        <v>49</v>
      </c>
      <c r="L3" s="9" t="s">
        <v>49</v>
      </c>
      <c r="M3" s="7" t="s">
        <v>49</v>
      </c>
      <c r="N3" s="8" t="s">
        <v>49</v>
      </c>
      <c r="O3" s="8" t="s">
        <v>49</v>
      </c>
      <c r="P3" s="8" t="s">
        <v>49</v>
      </c>
      <c r="Q3" s="9" t="s">
        <v>49</v>
      </c>
      <c r="R3" s="7" t="s">
        <v>49</v>
      </c>
      <c r="S3" s="8" t="s">
        <v>49</v>
      </c>
      <c r="T3" s="8" t="s">
        <v>49</v>
      </c>
      <c r="U3" s="8" t="s">
        <v>51</v>
      </c>
      <c r="V3" s="9" t="s">
        <v>50</v>
      </c>
      <c r="W3" s="7" t="s">
        <v>52</v>
      </c>
      <c r="X3" s="8" t="s">
        <v>49</v>
      </c>
      <c r="Y3" s="8" t="s">
        <v>49</v>
      </c>
      <c r="Z3" s="8" t="s">
        <v>49</v>
      </c>
      <c r="AA3" s="9" t="s">
        <v>50</v>
      </c>
      <c r="AB3" s="7" t="s">
        <v>49</v>
      </c>
      <c r="AC3" s="8" t="s">
        <v>49</v>
      </c>
      <c r="AD3" s="8" t="s">
        <v>49</v>
      </c>
      <c r="AE3" s="8" t="s">
        <v>49</v>
      </c>
      <c r="AF3" s="9" t="s">
        <v>49</v>
      </c>
      <c r="AG3" s="7" t="s">
        <v>49</v>
      </c>
      <c r="AH3" s="8" t="s">
        <v>49</v>
      </c>
      <c r="AI3" s="8" t="s">
        <v>49</v>
      </c>
      <c r="AJ3" s="8" t="s">
        <v>49</v>
      </c>
      <c r="AK3" s="9" t="s">
        <v>49</v>
      </c>
    </row>
    <row r="4" spans="1:37" x14ac:dyDescent="0.2">
      <c r="A4" s="14" t="s">
        <v>11</v>
      </c>
      <c r="B4" s="14" t="s">
        <v>12</v>
      </c>
      <c r="C4" s="7" t="s">
        <v>50</v>
      </c>
      <c r="D4" s="8" t="s">
        <v>50</v>
      </c>
      <c r="E4" s="8" t="s">
        <v>50</v>
      </c>
      <c r="F4" s="8" t="s">
        <v>49</v>
      </c>
      <c r="G4" s="9" t="s">
        <v>49</v>
      </c>
      <c r="H4" s="7" t="s">
        <v>49</v>
      </c>
      <c r="I4" s="8" t="s">
        <v>49</v>
      </c>
      <c r="J4" s="8" t="s">
        <v>49</v>
      </c>
      <c r="K4" s="8" t="s">
        <v>49</v>
      </c>
      <c r="L4" s="9" t="s">
        <v>49</v>
      </c>
      <c r="M4" s="7" t="s">
        <v>49</v>
      </c>
      <c r="N4" s="8" t="s">
        <v>49</v>
      </c>
      <c r="O4" s="8" t="s">
        <v>49</v>
      </c>
      <c r="P4" s="8" t="s">
        <v>49</v>
      </c>
      <c r="Q4" s="9" t="s">
        <v>49</v>
      </c>
      <c r="R4" s="7" t="s">
        <v>52</v>
      </c>
      <c r="S4" s="8" t="s">
        <v>52</v>
      </c>
      <c r="T4" s="8" t="s">
        <v>52</v>
      </c>
      <c r="U4" s="8" t="s">
        <v>51</v>
      </c>
      <c r="V4" s="9" t="s">
        <v>52</v>
      </c>
      <c r="W4" s="7" t="s">
        <v>49</v>
      </c>
      <c r="X4" s="8" t="s">
        <v>49</v>
      </c>
      <c r="Y4" s="8" t="s">
        <v>49</v>
      </c>
      <c r="Z4" s="8" t="s">
        <v>49</v>
      </c>
      <c r="AA4" s="9" t="s">
        <v>49</v>
      </c>
      <c r="AB4" s="7" t="s">
        <v>49</v>
      </c>
      <c r="AC4" s="8" t="s">
        <v>49</v>
      </c>
      <c r="AD4" s="8" t="s">
        <v>49</v>
      </c>
      <c r="AE4" s="8" t="s">
        <v>49</v>
      </c>
      <c r="AF4" s="9" t="s">
        <v>49</v>
      </c>
      <c r="AG4" s="7" t="s">
        <v>49</v>
      </c>
      <c r="AH4" s="8" t="s">
        <v>49</v>
      </c>
      <c r="AI4" s="8" t="s">
        <v>49</v>
      </c>
      <c r="AJ4" s="8" t="s">
        <v>49</v>
      </c>
      <c r="AK4" s="9" t="s">
        <v>49</v>
      </c>
    </row>
    <row r="5" spans="1:37" x14ac:dyDescent="0.2">
      <c r="A5" s="14" t="s">
        <v>13</v>
      </c>
      <c r="B5" s="14" t="s">
        <v>14</v>
      </c>
      <c r="C5" s="7" t="s">
        <v>49</v>
      </c>
      <c r="D5" s="8" t="s">
        <v>49</v>
      </c>
      <c r="E5" s="8" t="s">
        <v>49</v>
      </c>
      <c r="F5" s="8" t="s">
        <v>49</v>
      </c>
      <c r="G5" s="9" t="s">
        <v>49</v>
      </c>
      <c r="H5" s="7" t="s">
        <v>49</v>
      </c>
      <c r="I5" s="8" t="s">
        <v>49</v>
      </c>
      <c r="J5" s="8" t="s">
        <v>49</v>
      </c>
      <c r="K5" s="8" t="s">
        <v>49</v>
      </c>
      <c r="L5" s="9" t="s">
        <v>49</v>
      </c>
      <c r="M5" s="7" t="s">
        <v>49</v>
      </c>
      <c r="N5" s="8" t="s">
        <v>49</v>
      </c>
      <c r="O5" s="8" t="s">
        <v>49</v>
      </c>
      <c r="P5" s="8" t="s">
        <v>49</v>
      </c>
      <c r="Q5" s="9" t="s">
        <v>49</v>
      </c>
      <c r="R5" s="7" t="s">
        <v>49</v>
      </c>
      <c r="S5" s="8" t="s">
        <v>49</v>
      </c>
      <c r="T5" s="8" t="s">
        <v>52</v>
      </c>
      <c r="U5" s="8" t="s">
        <v>51</v>
      </c>
      <c r="V5" s="9" t="s">
        <v>50</v>
      </c>
      <c r="W5" s="7" t="s">
        <v>49</v>
      </c>
      <c r="X5" s="8" t="s">
        <v>49</v>
      </c>
      <c r="Y5" s="8" t="s">
        <v>49</v>
      </c>
      <c r="Z5" s="8" t="s">
        <v>49</v>
      </c>
      <c r="AA5" s="9" t="s">
        <v>49</v>
      </c>
      <c r="AB5" s="7" t="s">
        <v>49</v>
      </c>
      <c r="AC5" s="8" t="s">
        <v>49</v>
      </c>
      <c r="AD5" s="8" t="s">
        <v>49</v>
      </c>
      <c r="AE5" s="8" t="s">
        <v>49</v>
      </c>
      <c r="AF5" s="9" t="s">
        <v>49</v>
      </c>
      <c r="AG5" s="7" t="s">
        <v>49</v>
      </c>
      <c r="AH5" s="8" t="s">
        <v>49</v>
      </c>
      <c r="AI5" s="8" t="s">
        <v>49</v>
      </c>
      <c r="AJ5" s="8" t="s">
        <v>49</v>
      </c>
      <c r="AK5" s="9" t="s">
        <v>49</v>
      </c>
    </row>
    <row r="6" spans="1:37" x14ac:dyDescent="0.2">
      <c r="A6" s="14" t="s">
        <v>15</v>
      </c>
      <c r="B6" s="14" t="s">
        <v>16</v>
      </c>
      <c r="C6" s="7" t="s">
        <v>49</v>
      </c>
      <c r="D6" s="8" t="s">
        <v>49</v>
      </c>
      <c r="E6" s="8" t="s">
        <v>49</v>
      </c>
      <c r="F6" s="8" t="s">
        <v>49</v>
      </c>
      <c r="G6" s="9" t="s">
        <v>49</v>
      </c>
      <c r="H6" s="7" t="s">
        <v>49</v>
      </c>
      <c r="I6" s="8" t="s">
        <v>49</v>
      </c>
      <c r="J6" s="8" t="s">
        <v>49</v>
      </c>
      <c r="K6" s="8" t="s">
        <v>49</v>
      </c>
      <c r="L6" s="9" t="s">
        <v>49</v>
      </c>
      <c r="M6" s="7" t="s">
        <v>49</v>
      </c>
      <c r="N6" s="8" t="s">
        <v>49</v>
      </c>
      <c r="O6" s="8" t="s">
        <v>49</v>
      </c>
      <c r="P6" s="8" t="s">
        <v>49</v>
      </c>
      <c r="Q6" s="9" t="s">
        <v>49</v>
      </c>
      <c r="R6" s="7" t="s">
        <v>49</v>
      </c>
      <c r="S6" s="8" t="s">
        <v>52</v>
      </c>
      <c r="T6" s="8" t="s">
        <v>52</v>
      </c>
      <c r="U6" s="8" t="s">
        <v>51</v>
      </c>
      <c r="V6" s="9" t="s">
        <v>52</v>
      </c>
      <c r="W6" s="7" t="s">
        <v>49</v>
      </c>
      <c r="X6" s="8" t="s">
        <v>49</v>
      </c>
      <c r="Y6" s="8" t="s">
        <v>49</v>
      </c>
      <c r="Z6" s="8" t="s">
        <v>49</v>
      </c>
      <c r="AA6" s="9" t="s">
        <v>49</v>
      </c>
      <c r="AB6" s="7" t="s">
        <v>49</v>
      </c>
      <c r="AC6" s="8" t="s">
        <v>49</v>
      </c>
      <c r="AD6" s="8" t="s">
        <v>49</v>
      </c>
      <c r="AE6" s="8" t="s">
        <v>49</v>
      </c>
      <c r="AF6" s="9" t="s">
        <v>49</v>
      </c>
      <c r="AG6" s="7" t="s">
        <v>49</v>
      </c>
      <c r="AH6" s="8" t="s">
        <v>49</v>
      </c>
      <c r="AI6" s="8" t="s">
        <v>49</v>
      </c>
      <c r="AJ6" s="8" t="s">
        <v>49</v>
      </c>
      <c r="AK6" s="9" t="s">
        <v>49</v>
      </c>
    </row>
    <row r="7" spans="1:37" x14ac:dyDescent="0.2">
      <c r="A7" s="14" t="s">
        <v>17</v>
      </c>
      <c r="B7" s="14" t="s">
        <v>18</v>
      </c>
      <c r="C7" s="7" t="s">
        <v>50</v>
      </c>
      <c r="D7" s="8" t="s">
        <v>49</v>
      </c>
      <c r="E7" s="8" t="s">
        <v>49</v>
      </c>
      <c r="F7" s="8" t="s">
        <v>49</v>
      </c>
      <c r="G7" s="9" t="s">
        <v>49</v>
      </c>
      <c r="H7" s="7" t="s">
        <v>49</v>
      </c>
      <c r="I7" s="8" t="s">
        <v>49</v>
      </c>
      <c r="J7" s="8" t="s">
        <v>49</v>
      </c>
      <c r="K7" s="8" t="s">
        <v>49</v>
      </c>
      <c r="L7" s="9" t="s">
        <v>49</v>
      </c>
      <c r="M7" s="7" t="s">
        <v>49</v>
      </c>
      <c r="N7" s="8" t="s">
        <v>49</v>
      </c>
      <c r="O7" s="8" t="s">
        <v>49</v>
      </c>
      <c r="P7" s="8" t="s">
        <v>49</v>
      </c>
      <c r="Q7" s="9" t="s">
        <v>49</v>
      </c>
      <c r="R7" s="7" t="s">
        <v>49</v>
      </c>
      <c r="S7" s="8" t="s">
        <v>49</v>
      </c>
      <c r="T7" s="8" t="s">
        <v>49</v>
      </c>
      <c r="U7" s="8" t="s">
        <v>51</v>
      </c>
      <c r="V7" s="9" t="s">
        <v>49</v>
      </c>
      <c r="W7" s="7" t="s">
        <v>49</v>
      </c>
      <c r="X7" s="8" t="s">
        <v>49</v>
      </c>
      <c r="Y7" s="8" t="s">
        <v>49</v>
      </c>
      <c r="Z7" s="8" t="s">
        <v>49</v>
      </c>
      <c r="AA7" s="9" t="s">
        <v>49</v>
      </c>
      <c r="AB7" s="7" t="s">
        <v>49</v>
      </c>
      <c r="AC7" s="8" t="s">
        <v>49</v>
      </c>
      <c r="AD7" s="8" t="s">
        <v>49</v>
      </c>
      <c r="AE7" s="8" t="s">
        <v>49</v>
      </c>
      <c r="AF7" s="9" t="s">
        <v>49</v>
      </c>
      <c r="AG7" s="7" t="s">
        <v>49</v>
      </c>
      <c r="AH7" s="8" t="s">
        <v>49</v>
      </c>
      <c r="AI7" s="8" t="s">
        <v>49</v>
      </c>
      <c r="AJ7" s="8" t="s">
        <v>49</v>
      </c>
      <c r="AK7" s="9" t="s">
        <v>49</v>
      </c>
    </row>
    <row r="8" spans="1:37" x14ac:dyDescent="0.2">
      <c r="A8" s="14" t="s">
        <v>19</v>
      </c>
      <c r="B8" s="14" t="s">
        <v>20</v>
      </c>
      <c r="C8" s="7" t="s">
        <v>49</v>
      </c>
      <c r="D8" s="8" t="s">
        <v>49</v>
      </c>
      <c r="E8" s="8" t="s">
        <v>49</v>
      </c>
      <c r="F8" s="8" t="s">
        <v>49</v>
      </c>
      <c r="G8" s="9" t="s">
        <v>49</v>
      </c>
      <c r="H8" s="7" t="s">
        <v>49</v>
      </c>
      <c r="I8" s="8" t="s">
        <v>49</v>
      </c>
      <c r="J8" s="8" t="s">
        <v>49</v>
      </c>
      <c r="K8" s="8" t="s">
        <v>49</v>
      </c>
      <c r="L8" s="9" t="s">
        <v>49</v>
      </c>
      <c r="M8" s="7" t="s">
        <v>49</v>
      </c>
      <c r="N8" s="8" t="s">
        <v>50</v>
      </c>
      <c r="O8" s="8" t="s">
        <v>50</v>
      </c>
      <c r="P8" s="8" t="s">
        <v>49</v>
      </c>
      <c r="Q8" s="9" t="s">
        <v>49</v>
      </c>
      <c r="R8" s="7" t="s">
        <v>49</v>
      </c>
      <c r="S8" s="8" t="s">
        <v>49</v>
      </c>
      <c r="T8" s="8" t="s">
        <v>49</v>
      </c>
      <c r="U8" s="8" t="s">
        <v>51</v>
      </c>
      <c r="V8" s="9" t="s">
        <v>49</v>
      </c>
      <c r="W8" s="7" t="s">
        <v>49</v>
      </c>
      <c r="X8" s="8" t="s">
        <v>49</v>
      </c>
      <c r="Y8" s="8" t="s">
        <v>49</v>
      </c>
      <c r="Z8" s="8" t="s">
        <v>49</v>
      </c>
      <c r="AA8" s="9" t="s">
        <v>49</v>
      </c>
      <c r="AB8" s="7" t="s">
        <v>49</v>
      </c>
      <c r="AC8" s="8" t="s">
        <v>49</v>
      </c>
      <c r="AD8" s="8" t="s">
        <v>49</v>
      </c>
      <c r="AE8" s="8" t="s">
        <v>49</v>
      </c>
      <c r="AF8" s="9" t="s">
        <v>49</v>
      </c>
      <c r="AG8" s="7" t="s">
        <v>49</v>
      </c>
      <c r="AH8" s="8" t="s">
        <v>49</v>
      </c>
      <c r="AI8" s="8" t="s">
        <v>49</v>
      </c>
      <c r="AJ8" s="8" t="s">
        <v>49</v>
      </c>
      <c r="AK8" s="9" t="s">
        <v>49</v>
      </c>
    </row>
    <row r="9" spans="1:37" x14ac:dyDescent="0.2">
      <c r="A9" s="14" t="s">
        <v>21</v>
      </c>
      <c r="B9" s="14" t="s">
        <v>22</v>
      </c>
      <c r="C9" s="7" t="s">
        <v>49</v>
      </c>
      <c r="D9" s="8" t="s">
        <v>49</v>
      </c>
      <c r="E9" s="8" t="s">
        <v>49</v>
      </c>
      <c r="F9" s="8" t="s">
        <v>49</v>
      </c>
      <c r="G9" s="9" t="s">
        <v>49</v>
      </c>
      <c r="H9" s="7" t="s">
        <v>49</v>
      </c>
      <c r="I9" s="8" t="s">
        <v>49</v>
      </c>
      <c r="J9" s="8" t="s">
        <v>49</v>
      </c>
      <c r="K9" s="8" t="s">
        <v>49</v>
      </c>
      <c r="L9" s="9" t="s">
        <v>49</v>
      </c>
      <c r="M9" s="7" t="s">
        <v>49</v>
      </c>
      <c r="N9" s="8" t="s">
        <v>49</v>
      </c>
      <c r="O9" s="8" t="s">
        <v>49</v>
      </c>
      <c r="P9" s="8" t="s">
        <v>49</v>
      </c>
      <c r="Q9" s="9" t="s">
        <v>49</v>
      </c>
      <c r="R9" s="7" t="s">
        <v>49</v>
      </c>
      <c r="S9" s="8" t="s">
        <v>49</v>
      </c>
      <c r="T9" s="8" t="s">
        <v>49</v>
      </c>
      <c r="U9" s="8" t="s">
        <v>51</v>
      </c>
      <c r="V9" s="9" t="s">
        <v>49</v>
      </c>
      <c r="W9" s="7" t="s">
        <v>49</v>
      </c>
      <c r="X9" s="8" t="s">
        <v>49</v>
      </c>
      <c r="Y9" s="8" t="s">
        <v>50</v>
      </c>
      <c r="Z9" s="8" t="s">
        <v>49</v>
      </c>
      <c r="AA9" s="9" t="s">
        <v>49</v>
      </c>
      <c r="AB9" s="7" t="s">
        <v>49</v>
      </c>
      <c r="AC9" s="8" t="s">
        <v>49</v>
      </c>
      <c r="AD9" s="8" t="s">
        <v>49</v>
      </c>
      <c r="AE9" s="8" t="s">
        <v>49</v>
      </c>
      <c r="AF9" s="9" t="s">
        <v>49</v>
      </c>
      <c r="AG9" s="7" t="s">
        <v>49</v>
      </c>
      <c r="AH9" s="8" t="s">
        <v>49</v>
      </c>
      <c r="AI9" s="8" t="s">
        <v>49</v>
      </c>
      <c r="AJ9" s="8" t="s">
        <v>49</v>
      </c>
      <c r="AK9" s="9" t="s">
        <v>49</v>
      </c>
    </row>
    <row r="10" spans="1:37" x14ac:dyDescent="0.2">
      <c r="A10" s="14" t="s">
        <v>23</v>
      </c>
      <c r="B10" s="14" t="s">
        <v>24</v>
      </c>
      <c r="C10" s="7" t="s">
        <v>49</v>
      </c>
      <c r="D10" s="8" t="s">
        <v>49</v>
      </c>
      <c r="E10" s="8" t="s">
        <v>49</v>
      </c>
      <c r="F10" s="8" t="s">
        <v>49</v>
      </c>
      <c r="G10" s="9" t="s">
        <v>49</v>
      </c>
      <c r="H10" s="7" t="s">
        <v>49</v>
      </c>
      <c r="I10" s="8" t="s">
        <v>49</v>
      </c>
      <c r="J10" s="8" t="s">
        <v>49</v>
      </c>
      <c r="K10" s="8" t="s">
        <v>49</v>
      </c>
      <c r="L10" s="9" t="s">
        <v>49</v>
      </c>
      <c r="M10" s="7" t="s">
        <v>49</v>
      </c>
      <c r="N10" s="8" t="s">
        <v>49</v>
      </c>
      <c r="O10" s="8" t="s">
        <v>49</v>
      </c>
      <c r="P10" s="8" t="s">
        <v>49</v>
      </c>
      <c r="Q10" s="9" t="s">
        <v>49</v>
      </c>
      <c r="R10" s="7" t="s">
        <v>52</v>
      </c>
      <c r="S10" s="8" t="s">
        <v>52</v>
      </c>
      <c r="T10" s="8" t="s">
        <v>52</v>
      </c>
      <c r="U10" s="8" t="s">
        <v>51</v>
      </c>
      <c r="V10" s="9" t="s">
        <v>49</v>
      </c>
      <c r="W10" s="7" t="s">
        <v>49</v>
      </c>
      <c r="X10" s="8" t="s">
        <v>49</v>
      </c>
      <c r="Y10" s="8" t="s">
        <v>49</v>
      </c>
      <c r="Z10" s="8" t="s">
        <v>49</v>
      </c>
      <c r="AA10" s="9" t="s">
        <v>49</v>
      </c>
      <c r="AB10" s="7" t="s">
        <v>49</v>
      </c>
      <c r="AC10" s="8" t="s">
        <v>49</v>
      </c>
      <c r="AD10" s="8" t="s">
        <v>49</v>
      </c>
      <c r="AE10" s="8" t="s">
        <v>49</v>
      </c>
      <c r="AF10" s="9" t="s">
        <v>49</v>
      </c>
      <c r="AG10" s="7" t="s">
        <v>49</v>
      </c>
      <c r="AH10" s="8" t="s">
        <v>49</v>
      </c>
      <c r="AI10" s="8" t="s">
        <v>49</v>
      </c>
      <c r="AJ10" s="8" t="s">
        <v>49</v>
      </c>
      <c r="AK10" s="9" t="s">
        <v>49</v>
      </c>
    </row>
    <row r="11" spans="1:37" x14ac:dyDescent="0.2">
      <c r="A11" s="14" t="s">
        <v>25</v>
      </c>
      <c r="B11" s="14" t="s">
        <v>26</v>
      </c>
      <c r="C11" s="7" t="s">
        <v>49</v>
      </c>
      <c r="D11" s="8" t="s">
        <v>49</v>
      </c>
      <c r="E11" s="8" t="s">
        <v>49</v>
      </c>
      <c r="F11" s="8" t="s">
        <v>49</v>
      </c>
      <c r="G11" s="9" t="s">
        <v>49</v>
      </c>
      <c r="H11" s="7" t="s">
        <v>49</v>
      </c>
      <c r="I11" s="8" t="s">
        <v>49</v>
      </c>
      <c r="J11" s="8" t="s">
        <v>50</v>
      </c>
      <c r="K11" s="8" t="s">
        <v>49</v>
      </c>
      <c r="L11" s="9" t="s">
        <v>49</v>
      </c>
      <c r="M11" s="7" t="s">
        <v>49</v>
      </c>
      <c r="N11" s="8" t="s">
        <v>49</v>
      </c>
      <c r="O11" s="8" t="s">
        <v>49</v>
      </c>
      <c r="P11" s="8" t="s">
        <v>49</v>
      </c>
      <c r="Q11" s="9" t="s">
        <v>49</v>
      </c>
      <c r="R11" s="7" t="s">
        <v>52</v>
      </c>
      <c r="S11" s="8" t="s">
        <v>52</v>
      </c>
      <c r="T11" s="8" t="s">
        <v>52</v>
      </c>
      <c r="U11" s="8" t="s">
        <v>51</v>
      </c>
      <c r="V11" s="9" t="s">
        <v>52</v>
      </c>
      <c r="W11" s="7" t="s">
        <v>49</v>
      </c>
      <c r="X11" s="8" t="s">
        <v>49</v>
      </c>
      <c r="Y11" s="8" t="s">
        <v>49</v>
      </c>
      <c r="Z11" s="8" t="s">
        <v>49</v>
      </c>
      <c r="AA11" s="9" t="s">
        <v>49</v>
      </c>
      <c r="AB11" s="7" t="s">
        <v>49</v>
      </c>
      <c r="AC11" s="8" t="s">
        <v>49</v>
      </c>
      <c r="AD11" s="8" t="s">
        <v>49</v>
      </c>
      <c r="AE11" s="8" t="s">
        <v>49</v>
      </c>
      <c r="AF11" s="9" t="s">
        <v>49</v>
      </c>
      <c r="AG11" s="7" t="s">
        <v>49</v>
      </c>
      <c r="AH11" s="8" t="s">
        <v>49</v>
      </c>
      <c r="AI11" s="8" t="s">
        <v>49</v>
      </c>
      <c r="AJ11" s="8" t="s">
        <v>49</v>
      </c>
      <c r="AK11" s="9" t="s">
        <v>49</v>
      </c>
    </row>
    <row r="12" spans="1:37" x14ac:dyDescent="0.2">
      <c r="A12" s="14" t="s">
        <v>27</v>
      </c>
      <c r="B12" s="14" t="s">
        <v>28</v>
      </c>
      <c r="C12" s="7" t="s">
        <v>49</v>
      </c>
      <c r="D12" s="8" t="s">
        <v>49</v>
      </c>
      <c r="E12" s="8" t="s">
        <v>49</v>
      </c>
      <c r="F12" s="8" t="s">
        <v>49</v>
      </c>
      <c r="G12" s="9" t="s">
        <v>49</v>
      </c>
      <c r="H12" s="7" t="s">
        <v>49</v>
      </c>
      <c r="I12" s="8" t="s">
        <v>49</v>
      </c>
      <c r="J12" s="8" t="s">
        <v>49</v>
      </c>
      <c r="K12" s="8" t="s">
        <v>49</v>
      </c>
      <c r="L12" s="9" t="s">
        <v>49</v>
      </c>
      <c r="M12" s="7" t="s">
        <v>49</v>
      </c>
      <c r="N12" s="8" t="s">
        <v>49</v>
      </c>
      <c r="O12" s="8" t="s">
        <v>49</v>
      </c>
      <c r="P12" s="8" t="s">
        <v>49</v>
      </c>
      <c r="Q12" s="9" t="s">
        <v>49</v>
      </c>
      <c r="R12" s="7" t="s">
        <v>52</v>
      </c>
      <c r="S12" s="8" t="s">
        <v>52</v>
      </c>
      <c r="T12" s="8" t="s">
        <v>52</v>
      </c>
      <c r="U12" s="8" t="s">
        <v>51</v>
      </c>
      <c r="V12" s="9" t="s">
        <v>49</v>
      </c>
      <c r="W12" s="7" t="s">
        <v>49</v>
      </c>
      <c r="X12" s="8" t="s">
        <v>49</v>
      </c>
      <c r="Y12" s="8" t="s">
        <v>49</v>
      </c>
      <c r="Z12" s="8" t="s">
        <v>49</v>
      </c>
      <c r="AA12" s="9" t="s">
        <v>49</v>
      </c>
      <c r="AB12" s="7" t="s">
        <v>49</v>
      </c>
      <c r="AC12" s="8" t="s">
        <v>49</v>
      </c>
      <c r="AD12" s="8" t="s">
        <v>49</v>
      </c>
      <c r="AE12" s="8" t="s">
        <v>49</v>
      </c>
      <c r="AF12" s="9" t="s">
        <v>49</v>
      </c>
      <c r="AG12" s="7" t="s">
        <v>49</v>
      </c>
      <c r="AH12" s="8" t="s">
        <v>49</v>
      </c>
      <c r="AI12" s="8" t="s">
        <v>49</v>
      </c>
      <c r="AJ12" s="8" t="s">
        <v>49</v>
      </c>
      <c r="AK12" s="9" t="s">
        <v>49</v>
      </c>
    </row>
    <row r="13" spans="1:37" x14ac:dyDescent="0.2">
      <c r="A13" s="14" t="s">
        <v>29</v>
      </c>
      <c r="B13" s="14" t="s">
        <v>30</v>
      </c>
      <c r="C13" s="7" t="s">
        <v>49</v>
      </c>
      <c r="D13" s="8" t="s">
        <v>49</v>
      </c>
      <c r="E13" s="8" t="s">
        <v>49</v>
      </c>
      <c r="F13" s="8" t="s">
        <v>49</v>
      </c>
      <c r="G13" s="9" t="s">
        <v>49</v>
      </c>
      <c r="H13" s="7" t="s">
        <v>49</v>
      </c>
      <c r="I13" s="8" t="s">
        <v>49</v>
      </c>
      <c r="J13" s="8" t="s">
        <v>49</v>
      </c>
      <c r="K13" s="8" t="s">
        <v>49</v>
      </c>
      <c r="L13" s="9" t="s">
        <v>49</v>
      </c>
      <c r="M13" s="7" t="s">
        <v>49</v>
      </c>
      <c r="N13" s="8" t="s">
        <v>49</v>
      </c>
      <c r="O13" s="8" t="s">
        <v>49</v>
      </c>
      <c r="P13" s="8" t="s">
        <v>50</v>
      </c>
      <c r="Q13" s="9" t="s">
        <v>50</v>
      </c>
      <c r="R13" s="7" t="s">
        <v>49</v>
      </c>
      <c r="S13" s="8" t="s">
        <v>49</v>
      </c>
      <c r="T13" s="8" t="s">
        <v>49</v>
      </c>
      <c r="U13" s="8" t="s">
        <v>51</v>
      </c>
      <c r="V13" s="9" t="s">
        <v>49</v>
      </c>
      <c r="W13" s="7" t="s">
        <v>49</v>
      </c>
      <c r="X13" s="8" t="s">
        <v>49</v>
      </c>
      <c r="Y13" s="8" t="s">
        <v>49</v>
      </c>
      <c r="Z13" s="8" t="s">
        <v>50</v>
      </c>
      <c r="AA13" s="9" t="s">
        <v>49</v>
      </c>
      <c r="AB13" s="7" t="s">
        <v>49</v>
      </c>
      <c r="AC13" s="8" t="s">
        <v>49</v>
      </c>
      <c r="AD13" s="8" t="s">
        <v>49</v>
      </c>
      <c r="AE13" s="8" t="s">
        <v>49</v>
      </c>
      <c r="AF13" s="9" t="s">
        <v>49</v>
      </c>
      <c r="AG13" s="7" t="s">
        <v>49</v>
      </c>
      <c r="AH13" s="8" t="s">
        <v>49</v>
      </c>
      <c r="AI13" s="8" t="s">
        <v>49</v>
      </c>
      <c r="AJ13" s="8" t="s">
        <v>49</v>
      </c>
      <c r="AK13" s="9" t="s">
        <v>49</v>
      </c>
    </row>
    <row r="14" spans="1:37" x14ac:dyDescent="0.2">
      <c r="A14" s="14" t="s">
        <v>31</v>
      </c>
      <c r="B14" s="14" t="s">
        <v>32</v>
      </c>
      <c r="C14" s="7" t="s">
        <v>49</v>
      </c>
      <c r="D14" s="8" t="s">
        <v>49</v>
      </c>
      <c r="E14" s="8" t="s">
        <v>49</v>
      </c>
      <c r="F14" s="8" t="s">
        <v>49</v>
      </c>
      <c r="G14" s="9" t="s">
        <v>49</v>
      </c>
      <c r="H14" s="7" t="s">
        <v>49</v>
      </c>
      <c r="I14" s="8" t="s">
        <v>49</v>
      </c>
      <c r="J14" s="8" t="s">
        <v>49</v>
      </c>
      <c r="K14" s="8" t="s">
        <v>49</v>
      </c>
      <c r="L14" s="9" t="s">
        <v>49</v>
      </c>
      <c r="M14" s="7" t="s">
        <v>49</v>
      </c>
      <c r="N14" s="8" t="s">
        <v>49</v>
      </c>
      <c r="O14" s="8" t="s">
        <v>49</v>
      </c>
      <c r="P14" s="8" t="s">
        <v>49</v>
      </c>
      <c r="Q14" s="9" t="s">
        <v>49</v>
      </c>
      <c r="R14" s="7" t="s">
        <v>52</v>
      </c>
      <c r="S14" s="8" t="s">
        <v>52</v>
      </c>
      <c r="T14" s="8" t="s">
        <v>52</v>
      </c>
      <c r="U14" s="8" t="s">
        <v>51</v>
      </c>
      <c r="V14" s="9" t="s">
        <v>52</v>
      </c>
      <c r="W14" s="7" t="s">
        <v>49</v>
      </c>
      <c r="X14" s="8" t="s">
        <v>49</v>
      </c>
      <c r="Y14" s="8" t="s">
        <v>50</v>
      </c>
      <c r="Z14" s="8" t="s">
        <v>50</v>
      </c>
      <c r="AA14" s="9" t="s">
        <v>50</v>
      </c>
      <c r="AB14" s="7" t="s">
        <v>49</v>
      </c>
      <c r="AC14" s="8" t="s">
        <v>49</v>
      </c>
      <c r="AD14" s="8" t="s">
        <v>49</v>
      </c>
      <c r="AE14" s="8" t="s">
        <v>49</v>
      </c>
      <c r="AF14" s="9" t="s">
        <v>49</v>
      </c>
      <c r="AG14" s="7" t="s">
        <v>49</v>
      </c>
      <c r="AH14" s="8" t="s">
        <v>49</v>
      </c>
      <c r="AI14" s="8" t="s">
        <v>49</v>
      </c>
      <c r="AJ14" s="8" t="s">
        <v>49</v>
      </c>
      <c r="AK14" s="9" t="s">
        <v>49</v>
      </c>
    </row>
    <row r="15" spans="1:37" x14ac:dyDescent="0.2">
      <c r="A15" s="14" t="s">
        <v>33</v>
      </c>
      <c r="B15" s="14" t="s">
        <v>34</v>
      </c>
      <c r="C15" s="7" t="s">
        <v>49</v>
      </c>
      <c r="D15" s="8" t="s">
        <v>49</v>
      </c>
      <c r="E15" s="8" t="s">
        <v>49</v>
      </c>
      <c r="F15" s="8" t="s">
        <v>49</v>
      </c>
      <c r="G15" s="9" t="s">
        <v>49</v>
      </c>
      <c r="H15" s="7" t="s">
        <v>49</v>
      </c>
      <c r="I15" s="8" t="s">
        <v>49</v>
      </c>
      <c r="J15" s="8" t="s">
        <v>49</v>
      </c>
      <c r="K15" s="8" t="s">
        <v>49</v>
      </c>
      <c r="L15" s="9" t="s">
        <v>49</v>
      </c>
      <c r="M15" s="7" t="s">
        <v>49</v>
      </c>
      <c r="N15" s="8" t="s">
        <v>49</v>
      </c>
      <c r="O15" s="8" t="s">
        <v>49</v>
      </c>
      <c r="P15" s="8" t="s">
        <v>49</v>
      </c>
      <c r="Q15" s="9" t="s">
        <v>49</v>
      </c>
      <c r="R15" s="7" t="s">
        <v>49</v>
      </c>
      <c r="S15" s="8" t="s">
        <v>49</v>
      </c>
      <c r="T15" s="8" t="s">
        <v>49</v>
      </c>
      <c r="U15" s="8" t="s">
        <v>51</v>
      </c>
      <c r="V15" s="9" t="s">
        <v>49</v>
      </c>
      <c r="W15" s="7" t="s">
        <v>49</v>
      </c>
      <c r="X15" s="8" t="s">
        <v>49</v>
      </c>
      <c r="Y15" s="8" t="s">
        <v>49</v>
      </c>
      <c r="Z15" s="8" t="s">
        <v>49</v>
      </c>
      <c r="AA15" s="9" t="s">
        <v>49</v>
      </c>
      <c r="AB15" s="7" t="s">
        <v>49</v>
      </c>
      <c r="AC15" s="8" t="s">
        <v>49</v>
      </c>
      <c r="AD15" s="8" t="s">
        <v>49</v>
      </c>
      <c r="AE15" s="8" t="s">
        <v>49</v>
      </c>
      <c r="AF15" s="9" t="s">
        <v>49</v>
      </c>
      <c r="AG15" s="7" t="s">
        <v>49</v>
      </c>
      <c r="AH15" s="8" t="s">
        <v>49</v>
      </c>
      <c r="AI15" s="8" t="s">
        <v>49</v>
      </c>
      <c r="AJ15" s="8" t="s">
        <v>49</v>
      </c>
      <c r="AK15" s="9" t="s">
        <v>49</v>
      </c>
    </row>
    <row r="16" spans="1:37" x14ac:dyDescent="0.2">
      <c r="A16" s="14" t="s">
        <v>35</v>
      </c>
      <c r="B16" s="14" t="s">
        <v>36</v>
      </c>
      <c r="C16" s="7" t="s">
        <v>49</v>
      </c>
      <c r="D16" s="8" t="s">
        <v>49</v>
      </c>
      <c r="E16" s="8" t="s">
        <v>49</v>
      </c>
      <c r="F16" s="8" t="s">
        <v>50</v>
      </c>
      <c r="G16" s="9" t="s">
        <v>50</v>
      </c>
      <c r="H16" s="7" t="s">
        <v>49</v>
      </c>
      <c r="I16" s="8" t="s">
        <v>49</v>
      </c>
      <c r="J16" s="8" t="s">
        <v>49</v>
      </c>
      <c r="K16" s="8" t="s">
        <v>50</v>
      </c>
      <c r="L16" s="9" t="s">
        <v>50</v>
      </c>
      <c r="M16" s="7" t="s">
        <v>49</v>
      </c>
      <c r="N16" s="8" t="s">
        <v>49</v>
      </c>
      <c r="O16" s="8" t="s">
        <v>49</v>
      </c>
      <c r="P16" s="8" t="s">
        <v>49</v>
      </c>
      <c r="Q16" s="9" t="s">
        <v>49</v>
      </c>
      <c r="R16" s="7" t="s">
        <v>52</v>
      </c>
      <c r="S16" s="8" t="s">
        <v>52</v>
      </c>
      <c r="T16" s="8" t="s">
        <v>52</v>
      </c>
      <c r="U16" s="8" t="s">
        <v>51</v>
      </c>
      <c r="V16" s="9" t="s">
        <v>52</v>
      </c>
      <c r="W16" s="7" t="s">
        <v>49</v>
      </c>
      <c r="X16" s="8" t="s">
        <v>49</v>
      </c>
      <c r="Y16" s="8" t="s">
        <v>49</v>
      </c>
      <c r="Z16" s="8" t="s">
        <v>49</v>
      </c>
      <c r="AA16" s="9" t="s">
        <v>49</v>
      </c>
      <c r="AB16" s="7" t="s">
        <v>49</v>
      </c>
      <c r="AC16" s="8" t="s">
        <v>49</v>
      </c>
      <c r="AD16" s="8" t="s">
        <v>49</v>
      </c>
      <c r="AE16" s="8" t="s">
        <v>49</v>
      </c>
      <c r="AF16" s="9" t="s">
        <v>49</v>
      </c>
      <c r="AG16" s="7" t="s">
        <v>49</v>
      </c>
      <c r="AH16" s="8" t="s">
        <v>49</v>
      </c>
      <c r="AI16" s="8" t="s">
        <v>49</v>
      </c>
      <c r="AJ16" s="8" t="s">
        <v>49</v>
      </c>
      <c r="AK16" s="9" t="s">
        <v>49</v>
      </c>
    </row>
    <row r="17" spans="1:37" x14ac:dyDescent="0.2">
      <c r="A17" s="14" t="s">
        <v>37</v>
      </c>
      <c r="B17" s="14" t="s">
        <v>38</v>
      </c>
      <c r="C17" s="7" t="s">
        <v>49</v>
      </c>
      <c r="D17" s="8" t="s">
        <v>49</v>
      </c>
      <c r="E17" s="8" t="s">
        <v>49</v>
      </c>
      <c r="F17" s="8" t="s">
        <v>50</v>
      </c>
      <c r="G17" s="9" t="s">
        <v>49</v>
      </c>
      <c r="H17" s="7" t="s">
        <v>49</v>
      </c>
      <c r="I17" s="8" t="s">
        <v>49</v>
      </c>
      <c r="J17" s="8" t="s">
        <v>49</v>
      </c>
      <c r="K17" s="8" t="s">
        <v>49</v>
      </c>
      <c r="L17" s="9" t="s">
        <v>49</v>
      </c>
      <c r="M17" s="7" t="s">
        <v>49</v>
      </c>
      <c r="N17" s="8" t="s">
        <v>49</v>
      </c>
      <c r="O17" s="8" t="s">
        <v>49</v>
      </c>
      <c r="P17" s="8" t="s">
        <v>49</v>
      </c>
      <c r="Q17" s="9" t="s">
        <v>49</v>
      </c>
      <c r="R17" s="7" t="s">
        <v>49</v>
      </c>
      <c r="S17" s="8" t="s">
        <v>49</v>
      </c>
      <c r="T17" s="8" t="s">
        <v>49</v>
      </c>
      <c r="U17" s="8" t="s">
        <v>51</v>
      </c>
      <c r="V17" s="9" t="s">
        <v>49</v>
      </c>
      <c r="W17" s="7" t="s">
        <v>49</v>
      </c>
      <c r="X17" s="8" t="s">
        <v>49</v>
      </c>
      <c r="Y17" s="8" t="s">
        <v>49</v>
      </c>
      <c r="Z17" s="8" t="s">
        <v>49</v>
      </c>
      <c r="AA17" s="9" t="s">
        <v>49</v>
      </c>
      <c r="AB17" s="7" t="s">
        <v>49</v>
      </c>
      <c r="AC17" s="8" t="s">
        <v>49</v>
      </c>
      <c r="AD17" s="8" t="s">
        <v>49</v>
      </c>
      <c r="AE17" s="8" t="s">
        <v>49</v>
      </c>
      <c r="AF17" s="9" t="s">
        <v>49</v>
      </c>
      <c r="AG17" s="7" t="s">
        <v>49</v>
      </c>
      <c r="AH17" s="8" t="s">
        <v>49</v>
      </c>
      <c r="AI17" s="8" t="s">
        <v>49</v>
      </c>
      <c r="AJ17" s="8" t="s">
        <v>49</v>
      </c>
      <c r="AK17" s="9" t="s">
        <v>49</v>
      </c>
    </row>
    <row r="18" spans="1:37" x14ac:dyDescent="0.2">
      <c r="A18" s="14" t="s">
        <v>39</v>
      </c>
      <c r="B18" s="14" t="s">
        <v>40</v>
      </c>
      <c r="C18" s="7" t="s">
        <v>49</v>
      </c>
      <c r="D18" s="8" t="s">
        <v>49</v>
      </c>
      <c r="E18" s="8" t="s">
        <v>49</v>
      </c>
      <c r="F18" s="8" t="s">
        <v>49</v>
      </c>
      <c r="G18" s="9" t="s">
        <v>49</v>
      </c>
      <c r="H18" s="7" t="s">
        <v>49</v>
      </c>
      <c r="I18" s="8" t="s">
        <v>49</v>
      </c>
      <c r="J18" s="8" t="s">
        <v>49</v>
      </c>
      <c r="K18" s="8" t="s">
        <v>49</v>
      </c>
      <c r="L18" s="9" t="s">
        <v>49</v>
      </c>
      <c r="M18" s="7" t="s">
        <v>49</v>
      </c>
      <c r="N18" s="8" t="s">
        <v>49</v>
      </c>
      <c r="O18" s="8" t="s">
        <v>49</v>
      </c>
      <c r="P18" s="8" t="s">
        <v>49</v>
      </c>
      <c r="Q18" s="9" t="s">
        <v>49</v>
      </c>
      <c r="R18" s="7" t="s">
        <v>49</v>
      </c>
      <c r="S18" s="8" t="s">
        <v>49</v>
      </c>
      <c r="T18" s="8" t="s">
        <v>49</v>
      </c>
      <c r="U18" s="8" t="s">
        <v>51</v>
      </c>
      <c r="V18" s="9" t="s">
        <v>49</v>
      </c>
      <c r="W18" s="7" t="s">
        <v>49</v>
      </c>
      <c r="X18" s="8" t="s">
        <v>49</v>
      </c>
      <c r="Y18" s="8" t="s">
        <v>49</v>
      </c>
      <c r="Z18" s="8" t="s">
        <v>49</v>
      </c>
      <c r="AA18" s="9" t="s">
        <v>49</v>
      </c>
      <c r="AB18" s="7" t="s">
        <v>49</v>
      </c>
      <c r="AC18" s="8" t="s">
        <v>49</v>
      </c>
      <c r="AD18" s="8" t="s">
        <v>49</v>
      </c>
      <c r="AE18" s="8" t="s">
        <v>49</v>
      </c>
      <c r="AF18" s="9" t="s">
        <v>49</v>
      </c>
      <c r="AG18" s="7" t="s">
        <v>49</v>
      </c>
      <c r="AH18" s="8" t="s">
        <v>49</v>
      </c>
      <c r="AI18" s="8" t="s">
        <v>49</v>
      </c>
      <c r="AJ18" s="8" t="s">
        <v>49</v>
      </c>
      <c r="AK18" s="9" t="s">
        <v>49</v>
      </c>
    </row>
    <row r="19" spans="1:37" x14ac:dyDescent="0.2">
      <c r="A19" s="14" t="s">
        <v>41</v>
      </c>
      <c r="B19" s="14" t="s">
        <v>42</v>
      </c>
      <c r="C19" s="7" t="s">
        <v>49</v>
      </c>
      <c r="D19" s="8" t="s">
        <v>49</v>
      </c>
      <c r="E19" s="8" t="s">
        <v>49</v>
      </c>
      <c r="F19" s="8" t="s">
        <v>49</v>
      </c>
      <c r="G19" s="9" t="s">
        <v>49</v>
      </c>
      <c r="H19" s="7" t="s">
        <v>49</v>
      </c>
      <c r="I19" s="8" t="s">
        <v>49</v>
      </c>
      <c r="J19" s="8" t="s">
        <v>49</v>
      </c>
      <c r="K19" s="8" t="s">
        <v>49</v>
      </c>
      <c r="L19" s="9" t="s">
        <v>49</v>
      </c>
      <c r="M19" s="7" t="s">
        <v>49</v>
      </c>
      <c r="N19" s="8" t="s">
        <v>49</v>
      </c>
      <c r="O19" s="8" t="s">
        <v>49</v>
      </c>
      <c r="P19" s="8" t="s">
        <v>49</v>
      </c>
      <c r="Q19" s="9" t="s">
        <v>49</v>
      </c>
      <c r="R19" s="7" t="s">
        <v>49</v>
      </c>
      <c r="S19" s="8" t="s">
        <v>49</v>
      </c>
      <c r="T19" s="8" t="s">
        <v>49</v>
      </c>
      <c r="U19" s="8" t="s">
        <v>51</v>
      </c>
      <c r="V19" s="9" t="s">
        <v>49</v>
      </c>
      <c r="W19" s="7" t="s">
        <v>49</v>
      </c>
      <c r="X19" s="8" t="s">
        <v>49</v>
      </c>
      <c r="Y19" s="8" t="s">
        <v>49</v>
      </c>
      <c r="Z19" s="8" t="s">
        <v>49</v>
      </c>
      <c r="AA19" s="9" t="s">
        <v>49</v>
      </c>
      <c r="AB19" s="7" t="s">
        <v>49</v>
      </c>
      <c r="AC19" s="8" t="s">
        <v>49</v>
      </c>
      <c r="AD19" s="8" t="s">
        <v>49</v>
      </c>
      <c r="AE19" s="8" t="s">
        <v>49</v>
      </c>
      <c r="AF19" s="9" t="s">
        <v>49</v>
      </c>
      <c r="AG19" s="7" t="s">
        <v>49</v>
      </c>
      <c r="AH19" s="8" t="s">
        <v>49</v>
      </c>
      <c r="AI19" s="8" t="s">
        <v>49</v>
      </c>
      <c r="AJ19" s="8" t="s">
        <v>49</v>
      </c>
      <c r="AK19" s="9" t="s">
        <v>49</v>
      </c>
    </row>
    <row r="20" spans="1:37" x14ac:dyDescent="0.2">
      <c r="A20" s="14" t="s">
        <v>43</v>
      </c>
      <c r="B20" s="14" t="s">
        <v>44</v>
      </c>
      <c r="C20" s="7" t="s">
        <v>49</v>
      </c>
      <c r="D20" s="8" t="s">
        <v>49</v>
      </c>
      <c r="E20" s="8" t="s">
        <v>49</v>
      </c>
      <c r="F20" s="8" t="s">
        <v>49</v>
      </c>
      <c r="G20" s="9" t="s">
        <v>49</v>
      </c>
      <c r="H20" s="7" t="s">
        <v>49</v>
      </c>
      <c r="I20" s="8" t="s">
        <v>50</v>
      </c>
      <c r="J20" s="8" t="s">
        <v>49</v>
      </c>
      <c r="K20" s="8" t="s">
        <v>49</v>
      </c>
      <c r="L20" s="9" t="s">
        <v>49</v>
      </c>
      <c r="M20" s="7" t="s">
        <v>49</v>
      </c>
      <c r="N20" s="8" t="s">
        <v>49</v>
      </c>
      <c r="O20" s="8" t="s">
        <v>49</v>
      </c>
      <c r="P20" s="8" t="s">
        <v>49</v>
      </c>
      <c r="Q20" s="9" t="s">
        <v>49</v>
      </c>
      <c r="R20" s="7" t="s">
        <v>49</v>
      </c>
      <c r="S20" s="8" t="s">
        <v>49</v>
      </c>
      <c r="T20" s="8" t="s">
        <v>49</v>
      </c>
      <c r="U20" s="8" t="s">
        <v>51</v>
      </c>
      <c r="V20" s="9" t="s">
        <v>49</v>
      </c>
      <c r="W20" s="7" t="s">
        <v>49</v>
      </c>
      <c r="X20" s="8" t="s">
        <v>49</v>
      </c>
      <c r="Y20" s="8" t="s">
        <v>49</v>
      </c>
      <c r="Z20" s="8" t="s">
        <v>49</v>
      </c>
      <c r="AA20" s="9" t="s">
        <v>49</v>
      </c>
      <c r="AB20" s="7" t="s">
        <v>50</v>
      </c>
      <c r="AC20" s="8" t="s">
        <v>50</v>
      </c>
      <c r="AD20" s="8" t="s">
        <v>49</v>
      </c>
      <c r="AE20" s="8" t="s">
        <v>49</v>
      </c>
      <c r="AF20" s="9" t="s">
        <v>49</v>
      </c>
      <c r="AG20" s="7" t="s">
        <v>49</v>
      </c>
      <c r="AH20" s="8" t="s">
        <v>49</v>
      </c>
      <c r="AI20" s="8" t="s">
        <v>49</v>
      </c>
      <c r="AJ20" s="8" t="s">
        <v>49</v>
      </c>
      <c r="AK20" s="9" t="s">
        <v>49</v>
      </c>
    </row>
    <row r="21" spans="1:37" x14ac:dyDescent="0.2">
      <c r="A21" s="14" t="s">
        <v>45</v>
      </c>
      <c r="B21" s="14" t="s">
        <v>46</v>
      </c>
      <c r="C21" s="7" t="s">
        <v>49</v>
      </c>
      <c r="D21" s="8" t="s">
        <v>49</v>
      </c>
      <c r="E21" s="8" t="s">
        <v>49</v>
      </c>
      <c r="F21" s="8" t="s">
        <v>49</v>
      </c>
      <c r="G21" s="9" t="s">
        <v>49</v>
      </c>
      <c r="H21" s="7" t="s">
        <v>49</v>
      </c>
      <c r="I21" s="8" t="s">
        <v>50</v>
      </c>
      <c r="J21" s="8" t="s">
        <v>49</v>
      </c>
      <c r="K21" s="8" t="s">
        <v>49</v>
      </c>
      <c r="L21" s="9" t="s">
        <v>49</v>
      </c>
      <c r="M21" s="7" t="s">
        <v>49</v>
      </c>
      <c r="N21" s="8" t="s">
        <v>49</v>
      </c>
      <c r="O21" s="8" t="s">
        <v>49</v>
      </c>
      <c r="P21" s="8" t="s">
        <v>49</v>
      </c>
      <c r="Q21" s="9" t="s">
        <v>49</v>
      </c>
      <c r="R21" s="7" t="s">
        <v>49</v>
      </c>
      <c r="S21" s="8" t="s">
        <v>49</v>
      </c>
      <c r="T21" s="8" t="s">
        <v>49</v>
      </c>
      <c r="U21" s="8" t="s">
        <v>51</v>
      </c>
      <c r="V21" s="9" t="s">
        <v>49</v>
      </c>
      <c r="W21" s="7" t="s">
        <v>49</v>
      </c>
      <c r="X21" s="8" t="s">
        <v>49</v>
      </c>
      <c r="Y21" s="8" t="s">
        <v>49</v>
      </c>
      <c r="Z21" s="8" t="s">
        <v>49</v>
      </c>
      <c r="AA21" s="9" t="s">
        <v>49</v>
      </c>
      <c r="AB21" s="7" t="s">
        <v>50</v>
      </c>
      <c r="AC21" s="8" t="s">
        <v>49</v>
      </c>
      <c r="AD21" s="8" t="s">
        <v>49</v>
      </c>
      <c r="AE21" s="8" t="s">
        <v>49</v>
      </c>
      <c r="AF21" s="9" t="s">
        <v>49</v>
      </c>
      <c r="AG21" s="7" t="s">
        <v>49</v>
      </c>
      <c r="AH21" s="8" t="s">
        <v>49</v>
      </c>
      <c r="AI21" s="8" t="s">
        <v>49</v>
      </c>
      <c r="AJ21" s="8" t="s">
        <v>49</v>
      </c>
      <c r="AK21" s="9" t="s">
        <v>49</v>
      </c>
    </row>
    <row r="22" spans="1:37" x14ac:dyDescent="0.2">
      <c r="A22" s="15" t="s">
        <v>53</v>
      </c>
      <c r="B22" s="15" t="s">
        <v>54</v>
      </c>
      <c r="C22" s="10" t="s">
        <v>49</v>
      </c>
      <c r="D22" s="11" t="s">
        <v>49</v>
      </c>
      <c r="E22" s="11" t="s">
        <v>49</v>
      </c>
      <c r="F22" s="11" t="s">
        <v>49</v>
      </c>
      <c r="G22" s="12" t="s">
        <v>49</v>
      </c>
      <c r="H22" s="10" t="s">
        <v>49</v>
      </c>
      <c r="I22" s="11" t="s">
        <v>49</v>
      </c>
      <c r="J22" s="11" t="s">
        <v>49</v>
      </c>
      <c r="K22" s="11" t="s">
        <v>49</v>
      </c>
      <c r="L22" s="12" t="s">
        <v>49</v>
      </c>
      <c r="M22" s="10" t="s">
        <v>49</v>
      </c>
      <c r="N22" s="11" t="s">
        <v>49</v>
      </c>
      <c r="O22" s="11" t="s">
        <v>49</v>
      </c>
      <c r="P22" s="11" t="s">
        <v>49</v>
      </c>
      <c r="Q22" s="12" t="s">
        <v>49</v>
      </c>
      <c r="R22" s="10" t="s">
        <v>49</v>
      </c>
      <c r="S22" s="11" t="s">
        <v>49</v>
      </c>
      <c r="T22" s="11" t="s">
        <v>49</v>
      </c>
      <c r="U22" s="11"/>
      <c r="V22" s="12" t="s">
        <v>50</v>
      </c>
      <c r="W22" s="10" t="s">
        <v>50</v>
      </c>
      <c r="X22" s="11" t="s">
        <v>49</v>
      </c>
      <c r="Y22" s="11" t="s">
        <v>49</v>
      </c>
      <c r="Z22" s="11" t="s">
        <v>49</v>
      </c>
      <c r="AA22" s="12" t="s">
        <v>49</v>
      </c>
      <c r="AB22" s="10" t="s">
        <v>49</v>
      </c>
      <c r="AC22" s="11" t="s">
        <v>49</v>
      </c>
      <c r="AD22" s="11" t="s">
        <v>49</v>
      </c>
      <c r="AE22" s="11" t="s">
        <v>49</v>
      </c>
      <c r="AF22" s="12" t="s">
        <v>49</v>
      </c>
      <c r="AG22" s="10" t="s">
        <v>49</v>
      </c>
      <c r="AH22" s="11" t="s">
        <v>49</v>
      </c>
      <c r="AI22" s="11" t="s">
        <v>49</v>
      </c>
      <c r="AJ22" s="11" t="s">
        <v>49</v>
      </c>
      <c r="AK22" s="12" t="s">
        <v>49</v>
      </c>
    </row>
    <row r="24" spans="1:37" x14ac:dyDescent="0.2">
      <c r="A24" s="7" t="s">
        <v>49</v>
      </c>
      <c r="B24" s="8"/>
    </row>
    <row r="25" spans="1:37" x14ac:dyDescent="0.2">
      <c r="A25" s="8" t="s">
        <v>50</v>
      </c>
    </row>
    <row r="26" spans="1:37" ht="34" x14ac:dyDescent="0.2">
      <c r="E26" s="20" t="s">
        <v>59</v>
      </c>
    </row>
    <row r="27" spans="1:37" ht="68" x14ac:dyDescent="0.2">
      <c r="A27" s="19" t="s">
        <v>0</v>
      </c>
      <c r="B27" s="19" t="s">
        <v>1</v>
      </c>
      <c r="C27" s="21" t="s">
        <v>55</v>
      </c>
      <c r="D27" s="28" t="s">
        <v>56</v>
      </c>
      <c r="E27" s="21" t="s">
        <v>58</v>
      </c>
      <c r="F27" s="21" t="s">
        <v>57</v>
      </c>
    </row>
    <row r="28" spans="1:37" x14ac:dyDescent="0.2">
      <c r="A28" s="14" t="s">
        <v>9</v>
      </c>
      <c r="B28" s="14" t="s">
        <v>10</v>
      </c>
      <c r="C28" s="26">
        <f>34-D28</f>
        <v>3</v>
      </c>
      <c r="D28" s="13">
        <f>COUNTIF(A3:AK3, A$24)</f>
        <v>31</v>
      </c>
      <c r="E28" s="27">
        <f>(7*5)-1</f>
        <v>34</v>
      </c>
      <c r="F28" s="23">
        <f>(D28/E28)*100</f>
        <v>91.17647058823529</v>
      </c>
    </row>
    <row r="29" spans="1:37" x14ac:dyDescent="0.2">
      <c r="A29" s="14" t="s">
        <v>11</v>
      </c>
      <c r="B29" s="14" t="s">
        <v>12</v>
      </c>
      <c r="C29" s="7">
        <f>34-D29</f>
        <v>7</v>
      </c>
      <c r="D29" s="14">
        <f>COUNTIF(A4:AK4, A$24)</f>
        <v>27</v>
      </c>
      <c r="E29" s="9">
        <f t="shared" ref="E29:E47" si="0">(7*5)-1</f>
        <v>34</v>
      </c>
      <c r="F29" s="24">
        <f t="shared" ref="F29:F47" si="1">(D29/E29)*100</f>
        <v>79.411764705882348</v>
      </c>
    </row>
    <row r="30" spans="1:37" x14ac:dyDescent="0.2">
      <c r="A30" s="14" t="s">
        <v>13</v>
      </c>
      <c r="B30" s="14" t="s">
        <v>14</v>
      </c>
      <c r="C30" s="7">
        <f>34-D30</f>
        <v>2</v>
      </c>
      <c r="D30" s="14">
        <f t="shared" ref="D29:D47" si="2">COUNTIF(A5:AK5, A$24)</f>
        <v>32</v>
      </c>
      <c r="E30" s="9">
        <f t="shared" si="0"/>
        <v>34</v>
      </c>
      <c r="F30" s="24">
        <f t="shared" si="1"/>
        <v>94.117647058823522</v>
      </c>
    </row>
    <row r="31" spans="1:37" x14ac:dyDescent="0.2">
      <c r="A31" s="14" t="s">
        <v>15</v>
      </c>
      <c r="B31" s="14" t="s">
        <v>16</v>
      </c>
      <c r="C31" s="7">
        <f t="shared" ref="C29:C47" si="3">34-D31</f>
        <v>3</v>
      </c>
      <c r="D31" s="14">
        <f t="shared" si="2"/>
        <v>31</v>
      </c>
      <c r="E31" s="9">
        <f t="shared" si="0"/>
        <v>34</v>
      </c>
      <c r="F31" s="24">
        <f t="shared" si="1"/>
        <v>91.17647058823529</v>
      </c>
    </row>
    <row r="32" spans="1:37" x14ac:dyDescent="0.2">
      <c r="A32" s="14" t="s">
        <v>17</v>
      </c>
      <c r="B32" s="14" t="s">
        <v>18</v>
      </c>
      <c r="C32" s="7">
        <f t="shared" si="3"/>
        <v>1</v>
      </c>
      <c r="D32" s="14">
        <f t="shared" si="2"/>
        <v>33</v>
      </c>
      <c r="E32" s="9">
        <f t="shared" si="0"/>
        <v>34</v>
      </c>
      <c r="F32" s="24">
        <f t="shared" si="1"/>
        <v>97.058823529411768</v>
      </c>
    </row>
    <row r="33" spans="1:6" x14ac:dyDescent="0.2">
      <c r="A33" s="14" t="s">
        <v>19</v>
      </c>
      <c r="B33" s="14" t="s">
        <v>20</v>
      </c>
      <c r="C33" s="7">
        <f t="shared" si="3"/>
        <v>2</v>
      </c>
      <c r="D33" s="14">
        <f t="shared" si="2"/>
        <v>32</v>
      </c>
      <c r="E33" s="9">
        <f t="shared" si="0"/>
        <v>34</v>
      </c>
      <c r="F33" s="24">
        <f t="shared" si="1"/>
        <v>94.117647058823522</v>
      </c>
    </row>
    <row r="34" spans="1:6" x14ac:dyDescent="0.2">
      <c r="A34" s="14" t="s">
        <v>21</v>
      </c>
      <c r="B34" s="14" t="s">
        <v>22</v>
      </c>
      <c r="C34" s="7">
        <f t="shared" si="3"/>
        <v>1</v>
      </c>
      <c r="D34" s="14">
        <f t="shared" si="2"/>
        <v>33</v>
      </c>
      <c r="E34" s="9">
        <f t="shared" si="0"/>
        <v>34</v>
      </c>
      <c r="F34" s="24">
        <f t="shared" si="1"/>
        <v>97.058823529411768</v>
      </c>
    </row>
    <row r="35" spans="1:6" x14ac:dyDescent="0.2">
      <c r="A35" s="14" t="s">
        <v>23</v>
      </c>
      <c r="B35" s="14" t="s">
        <v>24</v>
      </c>
      <c r="C35" s="7">
        <f t="shared" si="3"/>
        <v>3</v>
      </c>
      <c r="D35" s="14">
        <f t="shared" si="2"/>
        <v>31</v>
      </c>
      <c r="E35" s="9">
        <f t="shared" si="0"/>
        <v>34</v>
      </c>
      <c r="F35" s="24">
        <f t="shared" si="1"/>
        <v>91.17647058823529</v>
      </c>
    </row>
    <row r="36" spans="1:6" x14ac:dyDescent="0.2">
      <c r="A36" s="14" t="s">
        <v>25</v>
      </c>
      <c r="B36" s="14" t="s">
        <v>26</v>
      </c>
      <c r="C36" s="7">
        <f t="shared" si="3"/>
        <v>5</v>
      </c>
      <c r="D36" s="14">
        <f t="shared" si="2"/>
        <v>29</v>
      </c>
      <c r="E36" s="9">
        <f t="shared" si="0"/>
        <v>34</v>
      </c>
      <c r="F36" s="24">
        <f t="shared" si="1"/>
        <v>85.294117647058826</v>
      </c>
    </row>
    <row r="37" spans="1:6" x14ac:dyDescent="0.2">
      <c r="A37" s="14" t="s">
        <v>27</v>
      </c>
      <c r="B37" s="14" t="s">
        <v>28</v>
      </c>
      <c r="C37" s="7">
        <f t="shared" si="3"/>
        <v>3</v>
      </c>
      <c r="D37" s="14">
        <f t="shared" si="2"/>
        <v>31</v>
      </c>
      <c r="E37" s="9">
        <f t="shared" si="0"/>
        <v>34</v>
      </c>
      <c r="F37" s="24">
        <f t="shared" si="1"/>
        <v>91.17647058823529</v>
      </c>
    </row>
    <row r="38" spans="1:6" x14ac:dyDescent="0.2">
      <c r="A38" s="14" t="s">
        <v>29</v>
      </c>
      <c r="B38" s="14" t="s">
        <v>30</v>
      </c>
      <c r="C38" s="7">
        <f t="shared" si="3"/>
        <v>3</v>
      </c>
      <c r="D38" s="14">
        <f t="shared" si="2"/>
        <v>31</v>
      </c>
      <c r="E38" s="9">
        <f t="shared" si="0"/>
        <v>34</v>
      </c>
      <c r="F38" s="24">
        <f t="shared" si="1"/>
        <v>91.17647058823529</v>
      </c>
    </row>
    <row r="39" spans="1:6" x14ac:dyDescent="0.2">
      <c r="A39" s="14" t="s">
        <v>31</v>
      </c>
      <c r="B39" s="14" t="s">
        <v>32</v>
      </c>
      <c r="C39" s="7">
        <f t="shared" si="3"/>
        <v>7</v>
      </c>
      <c r="D39" s="14">
        <f t="shared" si="2"/>
        <v>27</v>
      </c>
      <c r="E39" s="9">
        <f t="shared" si="0"/>
        <v>34</v>
      </c>
      <c r="F39" s="24">
        <f t="shared" si="1"/>
        <v>79.411764705882348</v>
      </c>
    </row>
    <row r="40" spans="1:6" x14ac:dyDescent="0.2">
      <c r="A40" s="14" t="s">
        <v>33</v>
      </c>
      <c r="B40" s="14" t="s">
        <v>34</v>
      </c>
      <c r="C40" s="7">
        <f t="shared" si="3"/>
        <v>0</v>
      </c>
      <c r="D40" s="14">
        <f t="shared" si="2"/>
        <v>34</v>
      </c>
      <c r="E40" s="9">
        <f t="shared" si="0"/>
        <v>34</v>
      </c>
      <c r="F40" s="24">
        <f t="shared" si="1"/>
        <v>100</v>
      </c>
    </row>
    <row r="41" spans="1:6" x14ac:dyDescent="0.2">
      <c r="A41" s="14" t="s">
        <v>35</v>
      </c>
      <c r="B41" s="14" t="s">
        <v>36</v>
      </c>
      <c r="C41" s="7">
        <f t="shared" si="3"/>
        <v>8</v>
      </c>
      <c r="D41" s="14">
        <f t="shared" si="2"/>
        <v>26</v>
      </c>
      <c r="E41" s="9">
        <f t="shared" si="0"/>
        <v>34</v>
      </c>
      <c r="F41" s="24">
        <f t="shared" si="1"/>
        <v>76.470588235294116</v>
      </c>
    </row>
    <row r="42" spans="1:6" x14ac:dyDescent="0.2">
      <c r="A42" s="14" t="s">
        <v>37</v>
      </c>
      <c r="B42" s="14" t="s">
        <v>38</v>
      </c>
      <c r="C42" s="7">
        <f t="shared" si="3"/>
        <v>1</v>
      </c>
      <c r="D42" s="14">
        <f t="shared" si="2"/>
        <v>33</v>
      </c>
      <c r="E42" s="9">
        <f t="shared" si="0"/>
        <v>34</v>
      </c>
      <c r="F42" s="24">
        <f t="shared" si="1"/>
        <v>97.058823529411768</v>
      </c>
    </row>
    <row r="43" spans="1:6" x14ac:dyDescent="0.2">
      <c r="A43" s="14" t="s">
        <v>39</v>
      </c>
      <c r="B43" s="14" t="s">
        <v>40</v>
      </c>
      <c r="C43" s="7">
        <f t="shared" si="3"/>
        <v>0</v>
      </c>
      <c r="D43" s="14">
        <f t="shared" si="2"/>
        <v>34</v>
      </c>
      <c r="E43" s="9">
        <f t="shared" si="0"/>
        <v>34</v>
      </c>
      <c r="F43" s="24">
        <f t="shared" si="1"/>
        <v>100</v>
      </c>
    </row>
    <row r="44" spans="1:6" x14ac:dyDescent="0.2">
      <c r="A44" s="14" t="s">
        <v>41</v>
      </c>
      <c r="B44" s="14" t="s">
        <v>42</v>
      </c>
      <c r="C44" s="7">
        <f t="shared" si="3"/>
        <v>0</v>
      </c>
      <c r="D44" s="14">
        <f t="shared" si="2"/>
        <v>34</v>
      </c>
      <c r="E44" s="9">
        <f t="shared" si="0"/>
        <v>34</v>
      </c>
      <c r="F44" s="24">
        <f t="shared" si="1"/>
        <v>100</v>
      </c>
    </row>
    <row r="45" spans="1:6" x14ac:dyDescent="0.2">
      <c r="A45" s="14" t="s">
        <v>43</v>
      </c>
      <c r="B45" s="14" t="s">
        <v>44</v>
      </c>
      <c r="C45" s="7">
        <f t="shared" si="3"/>
        <v>3</v>
      </c>
      <c r="D45" s="14">
        <f t="shared" si="2"/>
        <v>31</v>
      </c>
      <c r="E45" s="9">
        <f t="shared" si="0"/>
        <v>34</v>
      </c>
      <c r="F45" s="24">
        <f t="shared" si="1"/>
        <v>91.17647058823529</v>
      </c>
    </row>
    <row r="46" spans="1:6" x14ac:dyDescent="0.2">
      <c r="A46" s="14" t="s">
        <v>45</v>
      </c>
      <c r="B46" s="14" t="s">
        <v>46</v>
      </c>
      <c r="C46" s="7">
        <f t="shared" si="3"/>
        <v>2</v>
      </c>
      <c r="D46" s="14">
        <f t="shared" si="2"/>
        <v>32</v>
      </c>
      <c r="E46" s="9">
        <f t="shared" si="0"/>
        <v>34</v>
      </c>
      <c r="F46" s="24">
        <f t="shared" si="1"/>
        <v>94.117647058823522</v>
      </c>
    </row>
    <row r="47" spans="1:6" x14ac:dyDescent="0.2">
      <c r="A47" s="15" t="s">
        <v>53</v>
      </c>
      <c r="B47" s="15" t="s">
        <v>54</v>
      </c>
      <c r="C47" s="10">
        <f t="shared" si="3"/>
        <v>2</v>
      </c>
      <c r="D47" s="15">
        <f>COUNTIF(A22:AK22, A$24)</f>
        <v>32</v>
      </c>
      <c r="E47" s="12">
        <f t="shared" si="0"/>
        <v>34</v>
      </c>
      <c r="F47" s="25">
        <f>(D47/E47)*100</f>
        <v>94.117647058823522</v>
      </c>
    </row>
    <row r="49" spans="1:2" x14ac:dyDescent="0.2">
      <c r="A49" t="s">
        <v>60</v>
      </c>
      <c r="B49">
        <f>MAX(D28:D47)</f>
        <v>34</v>
      </c>
    </row>
    <row r="50" spans="1:2" x14ac:dyDescent="0.2">
      <c r="A50" t="s">
        <v>61</v>
      </c>
      <c r="B50">
        <f>MIN(D28:D47)</f>
        <v>26</v>
      </c>
    </row>
    <row r="51" spans="1:2" x14ac:dyDescent="0.2">
      <c r="A51" t="s">
        <v>62</v>
      </c>
      <c r="B51" s="22">
        <f>AVERAGE(D28:D47)</f>
        <v>31.2</v>
      </c>
    </row>
  </sheetData>
  <mergeCells count="7">
    <mergeCell ref="AG1:AK1"/>
    <mergeCell ref="C1:G1"/>
    <mergeCell ref="H1:L1"/>
    <mergeCell ref="M1:Q1"/>
    <mergeCell ref="R1:V1"/>
    <mergeCell ref="AB1:AF1"/>
    <mergeCell ref="W1:AA1"/>
  </mergeCells>
  <conditionalFormatting sqref="C3:G21 C22:Q22">
    <cfRule type="containsText" dxfId="11" priority="16" operator="containsText" text="A">
      <formula>NOT(ISERROR(SEARCH("A",C3)))</formula>
    </cfRule>
    <cfRule type="containsText" dxfId="10" priority="18" operator="containsText" text="P">
      <formula>NOT(ISERROR(SEARCH("P",C3)))</formula>
    </cfRule>
    <cfRule type="colorScale" priority="19">
      <colorScale>
        <cfvo type="formula" val="&quot;P&quot;"/>
        <cfvo type="formula" val="&quot;A&quot;"/>
        <color theme="9" tint="0.39997558519241921"/>
        <color theme="5" tint="0.39997558519241921"/>
      </colorScale>
    </cfRule>
  </conditionalFormatting>
  <conditionalFormatting sqref="H3:AK21 R22:T22 V22:AK22">
    <cfRule type="containsText" dxfId="9" priority="13" operator="containsText" text="A">
      <formula>NOT(ISERROR(SEARCH("A",H3)))</formula>
    </cfRule>
    <cfRule type="containsText" dxfId="8" priority="17" operator="containsText" text="P">
      <formula>NOT(ISERROR(SEARCH("P",H3)))</formula>
    </cfRule>
  </conditionalFormatting>
  <conditionalFormatting sqref="A24">
    <cfRule type="containsText" dxfId="3" priority="4" operator="containsText" text="A">
      <formula>NOT(ISERROR(SEARCH("A",A24)))</formula>
    </cfRule>
    <cfRule type="containsText" dxfId="2" priority="5" operator="containsText" text="P">
      <formula>NOT(ISERROR(SEARCH("P",A24)))</formula>
    </cfRule>
    <cfRule type="colorScale" priority="6">
      <colorScale>
        <cfvo type="formula" val="&quot;P&quot;"/>
        <cfvo type="formula" val="&quot;A&quot;"/>
        <color theme="9" tint="0.39997558519241921"/>
        <color theme="5" tint="0.39997558519241921"/>
      </colorScale>
    </cfRule>
  </conditionalFormatting>
  <conditionalFormatting sqref="A25">
    <cfRule type="containsText" dxfId="1" priority="1" operator="containsText" text="A">
      <formula>NOT(ISERROR(SEARCH("A",A25)))</formula>
    </cfRule>
    <cfRule type="containsText" dxfId="0" priority="2" operator="containsText" text="P">
      <formula>NOT(ISERROR(SEARCH("P",A25)))</formula>
    </cfRule>
    <cfRule type="colorScale" priority="3">
      <colorScale>
        <cfvo type="formula" val="&quot;P&quot;"/>
        <cfvo type="formula" val="&quot;A&quot;"/>
        <color theme="9" tint="0.39997558519241921"/>
        <color theme="5" tint="0.3999755851924192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Abhiniti Wagh</dc:creator>
  <cp:lastModifiedBy>Abhiniti Wagh</cp:lastModifiedBy>
  <dcterms:created xsi:type="dcterms:W3CDTF">2023-11-30T23:26:47Z</dcterms:created>
  <dcterms:modified xsi:type="dcterms:W3CDTF">2023-12-27T03:26:04Z</dcterms:modified>
</cp:coreProperties>
</file>