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riram\Downloads\Bus Scheduling Project\Zaid Folder\data\"/>
    </mc:Choice>
  </mc:AlternateContent>
  <xr:revisionPtr revIDLastSave="0" documentId="13_ncr:1_{95C3E5F3-7E49-41DB-95AD-EAC2E5F5884F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PolicyFrequency Copy" sheetId="16" r:id="rId1"/>
    <sheet name="Passenger" sheetId="1" r:id="rId2"/>
    <sheet name="Speed" sheetId="2" r:id="rId3"/>
    <sheet name="StartTimeOffset" sheetId="3" r:id="rId4"/>
    <sheet name="PolicyFrequency" sheetId="4" r:id="rId5"/>
    <sheet name="Shift" sheetId="5" r:id="rId6"/>
    <sheet name="Depot_1" sheetId="7" r:id="rId7"/>
    <sheet name="Depot_Distance" sheetId="11" r:id="rId8"/>
    <sheet name="Shift_New" sheetId="12" r:id="rId9"/>
    <sheet name="Depot_Capacity" sheetId="10" r:id="rId10"/>
    <sheet name="Depot_Distance_New" sheetId="13" r:id="rId11"/>
    <sheet name="Depot_Capacity_New" sheetId="14" r:id="rId12"/>
    <sheet name="Charging_Station" sheetId="8" r:id="rId13"/>
    <sheet name="E_Bus" sheetId="9" r:id="rId1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5" i="16" l="1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</calcChain>
</file>

<file path=xl/sharedStrings.xml><?xml version="1.0" encoding="utf-8"?>
<sst xmlns="http://schemas.openxmlformats.org/spreadsheetml/2006/main" count="415" uniqueCount="131">
  <si>
    <t>day_type</t>
  </si>
  <si>
    <t>start_stop</t>
  </si>
  <si>
    <t>end_stop</t>
  </si>
  <si>
    <t>distance</t>
  </si>
  <si>
    <t>traveltime</t>
  </si>
  <si>
    <t>route_no</t>
  </si>
  <si>
    <t>Weekday</t>
  </si>
  <si>
    <t>Hosakote Bus Stand (Old)</t>
  </si>
  <si>
    <t>Attibele Bus Stand</t>
  </si>
  <si>
    <t>328-HDN</t>
  </si>
  <si>
    <t>328-HUP</t>
  </si>
  <si>
    <t>Weekend</t>
  </si>
  <si>
    <t>shift_id</t>
  </si>
  <si>
    <t>shift_name</t>
  </si>
  <si>
    <t>hard_start_time</t>
  </si>
  <si>
    <t>hard_end_time</t>
  </si>
  <si>
    <t>shift_start</t>
  </si>
  <si>
    <t>shift_end</t>
  </si>
  <si>
    <t>reverse_start</t>
  </si>
  <si>
    <t>reverse_end</t>
  </si>
  <si>
    <t>duration</t>
  </si>
  <si>
    <t>phase</t>
  </si>
  <si>
    <t>shift_group</t>
  </si>
  <si>
    <t>assign_direction</t>
  </si>
  <si>
    <t>allow_cross_assign</t>
  </si>
  <si>
    <t>allocate_buses</t>
  </si>
  <si>
    <t>return_to_home_station</t>
  </si>
  <si>
    <t>dead_trips_before</t>
  </si>
  <si>
    <t>dead_trips_after</t>
  </si>
  <si>
    <t>NightOut1</t>
  </si>
  <si>
    <t>D1 03:00:00</t>
  </si>
  <si>
    <t>D2 03:00:00</t>
  </si>
  <si>
    <t>D1 06:00:00</t>
  </si>
  <si>
    <t>Forward</t>
  </si>
  <si>
    <t>DayOut1</t>
  </si>
  <si>
    <t>D1 07:30:00</t>
  </si>
  <si>
    <t>General</t>
  </si>
  <si>
    <t>D1 11:00:00</t>
  </si>
  <si>
    <t>DayOut2</t>
  </si>
  <si>
    <t>D1 15:30:00</t>
  </si>
  <si>
    <t>D1 21:30:00</t>
  </si>
  <si>
    <t>Reverse</t>
  </si>
  <si>
    <t>NightOut2</t>
  </si>
  <si>
    <t>Shift3</t>
  </si>
  <si>
    <t>no_of_types</t>
  </si>
  <si>
    <t>ev1</t>
  </si>
  <si>
    <t>ev2</t>
  </si>
  <si>
    <t>ev3</t>
  </si>
  <si>
    <t>ev4</t>
  </si>
  <si>
    <t>buses_available</t>
  </si>
  <si>
    <t>type_1</t>
  </si>
  <si>
    <t>type_2</t>
  </si>
  <si>
    <t>type_3</t>
  </si>
  <si>
    <t>type_4</t>
  </si>
  <si>
    <t>Depot-32</t>
  </si>
  <si>
    <t>Depot-39</t>
  </si>
  <si>
    <t>Depot-41</t>
  </si>
  <si>
    <t>Depot-42</t>
  </si>
  <si>
    <t>type</t>
  </si>
  <si>
    <t>A</t>
  </si>
  <si>
    <t>B</t>
  </si>
  <si>
    <t>C</t>
  </si>
  <si>
    <t>D</t>
  </si>
  <si>
    <t>battery_capacity</t>
  </si>
  <si>
    <t>reserve</t>
  </si>
  <si>
    <t>charging_rate</t>
  </si>
  <si>
    <t>capacity_range_ratio</t>
  </si>
  <si>
    <t>no_of_stops</t>
  </si>
  <si>
    <t>stop_1</t>
  </si>
  <si>
    <t>distance_to_stop_1</t>
  </si>
  <si>
    <t>travel_time_to_stop_1</t>
  </si>
  <si>
    <t>stop_2</t>
  </si>
  <si>
    <t>distance_to_stop_2</t>
  </si>
  <si>
    <t>travel_time_to_stop_2</t>
  </si>
  <si>
    <t>charging_station_name</t>
  </si>
  <si>
    <t>no_of_chargers</t>
  </si>
  <si>
    <t>charger_1</t>
  </si>
  <si>
    <t>charger_2</t>
  </si>
  <si>
    <t>capacity_of_charger_1</t>
  </si>
  <si>
    <t>depot_name</t>
  </si>
  <si>
    <t>id</t>
  </si>
  <si>
    <t>capacity_of_charger_2</t>
  </si>
  <si>
    <t>depot</t>
  </si>
  <si>
    <t>Depot-37</t>
  </si>
  <si>
    <t>Depot-33</t>
  </si>
  <si>
    <t>Depot-34</t>
  </si>
  <si>
    <t>Depot-19</t>
  </si>
  <si>
    <t>Depot-21</t>
  </si>
  <si>
    <t>Depot-11</t>
  </si>
  <si>
    <t>Depot-26</t>
  </si>
  <si>
    <t>Depot-10</t>
  </si>
  <si>
    <t>Depot-14</t>
  </si>
  <si>
    <t>Depot-23</t>
  </si>
  <si>
    <t>Depot-04</t>
  </si>
  <si>
    <t>Depot-20</t>
  </si>
  <si>
    <t>Depot-30</t>
  </si>
  <si>
    <t>Depot-50</t>
  </si>
  <si>
    <t>bus_stop</t>
  </si>
  <si>
    <t>ELECTRONIC CITY</t>
  </si>
  <si>
    <t>KENGERI TTMC</t>
  </si>
  <si>
    <t>Central Silk Board</t>
  </si>
  <si>
    <t>Hebbala Bridge</t>
  </si>
  <si>
    <t>Banashankari TTMC</t>
  </si>
  <si>
    <t>Kengeri TTMC</t>
  </si>
  <si>
    <t>Shivajinagara Bus Station</t>
  </si>
  <si>
    <t>Yelahanka Old Town</t>
  </si>
  <si>
    <t>DEVANAHALLI</t>
  </si>
  <si>
    <t>KEMPEGOWDA BUS STATION</t>
  </si>
  <si>
    <t>Shift1</t>
  </si>
  <si>
    <t>Shift2</t>
  </si>
  <si>
    <t>NightService</t>
  </si>
  <si>
    <t>spread</t>
  </si>
  <si>
    <t>min_stearing</t>
  </si>
  <si>
    <t>max_stearing</t>
  </si>
  <si>
    <t>D0 06:00:00</t>
  </si>
  <si>
    <t>D0 13:30:00</t>
  </si>
  <si>
    <t>D0 12:30:00</t>
  </si>
  <si>
    <t>D0 07:00:00</t>
  </si>
  <si>
    <t>D0 04:30:00</t>
  </si>
  <si>
    <t>D0 18:00:00</t>
  </si>
  <si>
    <t>D0 14:30:00</t>
  </si>
  <si>
    <t>D0 15:30:00</t>
  </si>
  <si>
    <t>D0 19:00:00</t>
  </si>
  <si>
    <t>D0 09:00:00</t>
  </si>
  <si>
    <t>BMT-39</t>
  </si>
  <si>
    <t>BMT-32</t>
  </si>
  <si>
    <t>travel_time</t>
  </si>
  <si>
    <t>D0 14:00:00</t>
  </si>
  <si>
    <t>D0 22:00:00</t>
  </si>
  <si>
    <t>D0 13:00:00</t>
  </si>
  <si>
    <t>D0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</si>
</sst>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1" fontId="0" fillId="0" borderId="0" xfId="0" applyNumberFormat="1"/>
    <xf numFmtId="0" fontId="5" fillId="0" borderId="0" xfId="0" applyFont="1"/>
    <xf numFmtId="0" fontId="4" fillId="0" borderId="0" xfId="0" applyFon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0A8-AB75-48C0-8AE0-3440F85F70E8}">
  <dimension ref="A1:AD5"/>
  <sheetViews>
    <sheetView tabSelected="1" topLeftCell="E1" zoomScaleNormal="100" workbookViewId="0">
      <selection activeCell="M4" sqref="M4"/>
    </sheetView>
  </sheetViews>
  <sheetFormatPr defaultColWidth="8.453125" defaultRowHeight="14.5" x14ac:dyDescent="0.35"/>
  <cols>
    <col min="2" max="3" width="21.81640625" customWidth="1"/>
  </cols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</row>
    <row r="2" spans="1:30" x14ac:dyDescent="0.35">
      <c r="A2" t="s">
        <v>6</v>
      </c>
      <c r="B2" t="s">
        <v>7</v>
      </c>
      <c r="C2" t="s">
        <v>8</v>
      </c>
      <c r="D2">
        <v>40</v>
      </c>
      <c r="E2" s="3">
        <v>6.9444444444444448E-2</v>
      </c>
      <c r="F2" t="s">
        <v>9</v>
      </c>
      <c r="G2">
        <v>0</v>
      </c>
      <c r="H2">
        <v>0</v>
      </c>
      <c r="I2">
        <v>0</v>
      </c>
      <c r="J2">
        <v>0</v>
      </c>
      <c r="K2">
        <v>4</v>
      </c>
      <c r="L2">
        <v>6</v>
      </c>
      <c r="M2">
        <v>8</v>
      </c>
      <c r="N2">
        <v>10</v>
      </c>
      <c r="O2">
        <v>12</v>
      </c>
      <c r="P2">
        <v>12</v>
      </c>
      <c r="Q2">
        <v>8</v>
      </c>
      <c r="R2">
        <v>4</v>
      </c>
      <c r="S2">
        <v>4</v>
      </c>
      <c r="T2">
        <v>4</v>
      </c>
      <c r="U2">
        <v>4</v>
      </c>
      <c r="V2">
        <v>5</v>
      </c>
      <c r="W2">
        <v>8</v>
      </c>
      <c r="X2">
        <v>10</v>
      </c>
      <c r="Y2">
        <v>12</v>
      </c>
      <c r="Z2">
        <v>12</v>
      </c>
      <c r="AA2">
        <v>10</v>
      </c>
      <c r="AB2">
        <v>4</v>
      </c>
      <c r="AC2">
        <v>0</v>
      </c>
      <c r="AD2">
        <v>0</v>
      </c>
    </row>
    <row r="3" spans="1:30" x14ac:dyDescent="0.35">
      <c r="A3" t="s">
        <v>6</v>
      </c>
      <c r="B3" t="s">
        <v>8</v>
      </c>
      <c r="C3" t="s">
        <v>7</v>
      </c>
      <c r="D3">
        <v>40</v>
      </c>
      <c r="E3" s="3">
        <v>6.9444444444444448E-2</v>
      </c>
      <c r="F3" t="s">
        <v>10</v>
      </c>
      <c r="G3">
        <v>0</v>
      </c>
      <c r="H3">
        <v>0</v>
      </c>
      <c r="I3">
        <v>0</v>
      </c>
      <c r="J3">
        <v>0</v>
      </c>
      <c r="K3">
        <v>4</v>
      </c>
      <c r="L3">
        <v>6</v>
      </c>
      <c r="M3">
        <v>8</v>
      </c>
      <c r="N3">
        <v>10</v>
      </c>
      <c r="O3">
        <v>12</v>
      </c>
      <c r="P3">
        <v>12</v>
      </c>
      <c r="Q3">
        <v>8</v>
      </c>
      <c r="R3">
        <v>4</v>
      </c>
      <c r="S3">
        <v>4</v>
      </c>
      <c r="T3">
        <v>4</v>
      </c>
      <c r="U3">
        <v>4</v>
      </c>
      <c r="V3">
        <v>5</v>
      </c>
      <c r="W3">
        <v>8</v>
      </c>
      <c r="X3">
        <v>10</v>
      </c>
      <c r="Y3">
        <v>12</v>
      </c>
      <c r="Z3">
        <v>12</v>
      </c>
      <c r="AA3">
        <v>10</v>
      </c>
      <c r="AB3">
        <v>4</v>
      </c>
      <c r="AC3">
        <v>0</v>
      </c>
      <c r="AD3">
        <v>0</v>
      </c>
    </row>
    <row r="4" spans="1:30" x14ac:dyDescent="0.35">
      <c r="A4" t="s">
        <v>11</v>
      </c>
      <c r="B4" t="s">
        <v>7</v>
      </c>
      <c r="C4" t="s">
        <v>8</v>
      </c>
      <c r="D4">
        <v>40</v>
      </c>
      <c r="E4" s="3">
        <v>6.9444444444444448E-2</v>
      </c>
      <c r="F4" t="s">
        <v>9</v>
      </c>
      <c r="G4">
        <f>ROUND(Passenger!G4/45,0)</f>
        <v>0</v>
      </c>
      <c r="H4">
        <f>ROUND(Passenger!H4/45,0)</f>
        <v>0</v>
      </c>
      <c r="I4">
        <f>ROUND(Passenger!I4/45,0)</f>
        <v>0</v>
      </c>
      <c r="J4">
        <f>ROUND(Passenger!J4/45,0)</f>
        <v>0</v>
      </c>
      <c r="K4">
        <f>ROUND(Passenger!K4/45,0)</f>
        <v>1</v>
      </c>
      <c r="L4">
        <f>ROUND(Passenger!L4/45,0)</f>
        <v>3</v>
      </c>
      <c r="M4">
        <f>ROUND(Passenger!M4/45,0)</f>
        <v>5</v>
      </c>
      <c r="N4">
        <f>ROUND(Passenger!N4/45,0)</f>
        <v>6</v>
      </c>
      <c r="O4">
        <f>ROUND(Passenger!O4/45,0)</f>
        <v>6</v>
      </c>
      <c r="P4">
        <f>ROUND(Passenger!P4/45,0)</f>
        <v>6</v>
      </c>
      <c r="Q4">
        <f>ROUND(Passenger!Q4/45,0)</f>
        <v>4</v>
      </c>
      <c r="R4">
        <f>ROUND(Passenger!R4/45,0)</f>
        <v>4</v>
      </c>
      <c r="S4">
        <f>ROUND(Passenger!S4/45,0)</f>
        <v>5</v>
      </c>
      <c r="T4">
        <f>ROUND(Passenger!T4/45,0)</f>
        <v>5</v>
      </c>
      <c r="U4">
        <f>ROUND(Passenger!U4/45,0)</f>
        <v>5</v>
      </c>
      <c r="V4">
        <f>ROUND(Passenger!V4/45,0)</f>
        <v>6</v>
      </c>
      <c r="W4">
        <f>ROUND(Passenger!W4/45,0)</f>
        <v>6</v>
      </c>
      <c r="X4">
        <f>ROUND(Passenger!X4/45,0)</f>
        <v>7</v>
      </c>
      <c r="Y4">
        <f>ROUND(Passenger!Y4/45,0)</f>
        <v>6</v>
      </c>
      <c r="Z4">
        <f>ROUND(Passenger!Z4/45,0)</f>
        <v>6</v>
      </c>
      <c r="AA4">
        <f>ROUND(Passenger!AA4/45,0)</f>
        <v>3</v>
      </c>
      <c r="AB4">
        <f>ROUND(Passenger!AB4/45,0)</f>
        <v>2</v>
      </c>
      <c r="AC4">
        <f>ROUND(Passenger!AC4/45,0)</f>
        <v>1</v>
      </c>
      <c r="AD4">
        <f>ROUND(Passenger!AD4/45,0)</f>
        <v>0</v>
      </c>
    </row>
    <row r="5" spans="1:30" x14ac:dyDescent="0.35">
      <c r="A5" t="s">
        <v>11</v>
      </c>
      <c r="B5" t="s">
        <v>8</v>
      </c>
      <c r="C5" t="s">
        <v>7</v>
      </c>
      <c r="D5">
        <v>40</v>
      </c>
      <c r="E5" s="3">
        <v>6.9444444444444448E-2</v>
      </c>
      <c r="F5" t="s">
        <v>10</v>
      </c>
      <c r="G5">
        <f>ROUND(Passenger!G5/45,0)</f>
        <v>0</v>
      </c>
      <c r="H5">
        <f>ROUND(Passenger!H5/45,0)</f>
        <v>0</v>
      </c>
      <c r="I5">
        <f>ROUND(Passenger!I5/45,0)</f>
        <v>0</v>
      </c>
      <c r="J5">
        <f>ROUND(Passenger!J5/45,0)</f>
        <v>0</v>
      </c>
      <c r="K5">
        <f>ROUND(Passenger!K5/45,0)</f>
        <v>2</v>
      </c>
      <c r="L5">
        <f>ROUND(Passenger!L5/45,0)</f>
        <v>3</v>
      </c>
      <c r="M5">
        <f>ROUND(Passenger!M5/45,0)</f>
        <v>5</v>
      </c>
      <c r="N5">
        <f>ROUND(Passenger!N5/45,0)</f>
        <v>5</v>
      </c>
      <c r="O5">
        <f>ROUND(Passenger!O5/45,0)</f>
        <v>7</v>
      </c>
      <c r="P5">
        <f>ROUND(Passenger!P5/45,0)</f>
        <v>8</v>
      </c>
      <c r="Q5">
        <f>ROUND(Passenger!Q5/45,0)</f>
        <v>6</v>
      </c>
      <c r="R5">
        <f>ROUND(Passenger!R5/45,0)</f>
        <v>5</v>
      </c>
      <c r="S5">
        <f>ROUND(Passenger!S5/45,0)</f>
        <v>4</v>
      </c>
      <c r="T5">
        <f>ROUND(Passenger!T5/45,0)</f>
        <v>3</v>
      </c>
      <c r="U5">
        <f>ROUND(Passenger!U5/45,0)</f>
        <v>3</v>
      </c>
      <c r="V5">
        <f>ROUND(Passenger!V5/45,0)</f>
        <v>3</v>
      </c>
      <c r="W5">
        <f>ROUND(Passenger!W5/45,0)</f>
        <v>4</v>
      </c>
      <c r="X5">
        <f>ROUND(Passenger!X5/45,0)</f>
        <v>9</v>
      </c>
      <c r="Y5">
        <f>ROUND(Passenger!Y5/45,0)</f>
        <v>5</v>
      </c>
      <c r="Z5">
        <f>ROUND(Passenger!Z5/45,0)</f>
        <v>5</v>
      </c>
      <c r="AA5">
        <f>ROUND(Passenger!AA5/45,0)</f>
        <v>3</v>
      </c>
      <c r="AB5">
        <f>ROUND(Passenger!AB5/45,0)</f>
        <v>2</v>
      </c>
      <c r="AC5">
        <f>ROUND(Passenger!AC5/45,0)</f>
        <v>1</v>
      </c>
      <c r="AD5">
        <f>ROUND(Passenger!AD5/45,0)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0B1-5423-5F4C-8E8C-34CA686239BD}">
  <dimension ref="A1:O32"/>
  <sheetViews>
    <sheetView zoomScale="140" zoomScaleNormal="140" workbookViewId="0">
      <selection sqref="A1:C3"/>
    </sheetView>
  </sheetViews>
  <sheetFormatPr defaultColWidth="10.90625" defaultRowHeight="14.5" x14ac:dyDescent="0.35"/>
  <cols>
    <col min="1" max="1" width="3.1796875" bestFit="1" customWidth="1"/>
    <col min="2" max="2" width="10.6328125" bestFit="1" customWidth="1"/>
    <col min="3" max="3" width="12.81640625" bestFit="1" customWidth="1"/>
    <col min="4" max="4" width="10.36328125" bestFit="1" customWidth="1"/>
    <col min="5" max="8" width="6.36328125" bestFit="1" customWidth="1"/>
    <col min="9" max="9" width="10.36328125" bestFit="1" customWidth="1"/>
    <col min="10" max="10" width="20" bestFit="1" customWidth="1"/>
    <col min="11" max="11" width="16" bestFit="1" customWidth="1"/>
    <col min="12" max="12" width="18.453125" bestFit="1" customWidth="1"/>
    <col min="13" max="13" width="14.81640625" bestFit="1" customWidth="1"/>
    <col min="14" max="14" width="16" bestFit="1" customWidth="1"/>
    <col min="15" max="15" width="18.453125" bestFit="1" customWidth="1"/>
  </cols>
  <sheetData>
    <row r="1" spans="1:15" x14ac:dyDescent="0.35">
      <c r="A1" t="s">
        <v>80</v>
      </c>
      <c r="B1" t="s">
        <v>79</v>
      </c>
      <c r="C1" t="s">
        <v>49</v>
      </c>
      <c r="D1" t="s">
        <v>44</v>
      </c>
      <c r="E1" t="s">
        <v>50</v>
      </c>
      <c r="F1" t="s">
        <v>51</v>
      </c>
      <c r="G1" t="s">
        <v>52</v>
      </c>
      <c r="H1" t="s">
        <v>53</v>
      </c>
    </row>
    <row r="2" spans="1:15" x14ac:dyDescent="0.35">
      <c r="A2">
        <v>1</v>
      </c>
      <c r="B2" t="s">
        <v>54</v>
      </c>
      <c r="C2">
        <v>20</v>
      </c>
      <c r="D2">
        <v>4</v>
      </c>
      <c r="E2">
        <v>5</v>
      </c>
      <c r="F2">
        <v>5</v>
      </c>
      <c r="G2">
        <v>5</v>
      </c>
      <c r="H2">
        <v>5</v>
      </c>
      <c r="L2" s="6"/>
      <c r="O2" s="6"/>
    </row>
    <row r="3" spans="1:15" x14ac:dyDescent="0.35">
      <c r="A3">
        <v>2</v>
      </c>
      <c r="B3" t="s">
        <v>55</v>
      </c>
      <c r="C3">
        <v>15</v>
      </c>
      <c r="D3">
        <v>4</v>
      </c>
      <c r="E3">
        <v>4</v>
      </c>
      <c r="F3">
        <v>3</v>
      </c>
      <c r="G3">
        <v>4</v>
      </c>
      <c r="H3">
        <v>4</v>
      </c>
      <c r="L3" s="6"/>
      <c r="O3" s="6"/>
    </row>
    <row r="4" spans="1:15" x14ac:dyDescent="0.35">
      <c r="A4">
        <v>3</v>
      </c>
      <c r="B4" t="s">
        <v>56</v>
      </c>
      <c r="C4">
        <v>6</v>
      </c>
      <c r="D4">
        <v>4</v>
      </c>
      <c r="E4">
        <v>1</v>
      </c>
      <c r="F4">
        <v>1</v>
      </c>
      <c r="G4">
        <v>2</v>
      </c>
      <c r="H4">
        <v>2</v>
      </c>
      <c r="L4" s="6"/>
      <c r="O4" s="6"/>
    </row>
    <row r="5" spans="1:15" x14ac:dyDescent="0.35">
      <c r="A5">
        <v>4</v>
      </c>
      <c r="B5" t="s">
        <v>57</v>
      </c>
      <c r="C5">
        <v>1</v>
      </c>
      <c r="D5">
        <v>4</v>
      </c>
      <c r="E5">
        <v>0</v>
      </c>
      <c r="F5">
        <v>0</v>
      </c>
      <c r="G5">
        <v>1</v>
      </c>
      <c r="H5">
        <v>0</v>
      </c>
      <c r="L5" s="6"/>
      <c r="O5" s="6"/>
    </row>
    <row r="6" spans="1:15" x14ac:dyDescent="0.35">
      <c r="A6">
        <v>5</v>
      </c>
      <c r="B6" t="s">
        <v>83</v>
      </c>
      <c r="C6">
        <v>12</v>
      </c>
      <c r="D6">
        <v>4</v>
      </c>
      <c r="E6">
        <v>3</v>
      </c>
      <c r="F6">
        <v>3</v>
      </c>
      <c r="G6">
        <v>3</v>
      </c>
      <c r="H6">
        <v>3</v>
      </c>
    </row>
    <row r="7" spans="1:15" x14ac:dyDescent="0.35">
      <c r="A7">
        <v>6</v>
      </c>
      <c r="B7" t="s">
        <v>84</v>
      </c>
      <c r="C7">
        <v>5</v>
      </c>
      <c r="D7">
        <v>4</v>
      </c>
      <c r="E7">
        <v>1</v>
      </c>
      <c r="F7">
        <v>1</v>
      </c>
      <c r="G7">
        <v>2</v>
      </c>
      <c r="H7">
        <v>1</v>
      </c>
    </row>
    <row r="8" spans="1:15" x14ac:dyDescent="0.35">
      <c r="A8">
        <v>7</v>
      </c>
      <c r="B8" t="s">
        <v>85</v>
      </c>
      <c r="C8">
        <v>2</v>
      </c>
      <c r="D8">
        <v>4</v>
      </c>
      <c r="E8">
        <v>0</v>
      </c>
      <c r="F8">
        <v>0</v>
      </c>
      <c r="G8">
        <v>1</v>
      </c>
      <c r="H8">
        <v>1</v>
      </c>
    </row>
    <row r="9" spans="1:15" x14ac:dyDescent="0.35">
      <c r="A9">
        <v>8</v>
      </c>
      <c r="B9" t="s">
        <v>86</v>
      </c>
      <c r="C9">
        <v>5</v>
      </c>
      <c r="D9">
        <v>4</v>
      </c>
      <c r="E9">
        <v>1</v>
      </c>
      <c r="F9">
        <v>1</v>
      </c>
      <c r="G9">
        <v>2</v>
      </c>
      <c r="H9">
        <v>1</v>
      </c>
    </row>
    <row r="10" spans="1:15" x14ac:dyDescent="0.35">
      <c r="A10">
        <v>9</v>
      </c>
      <c r="B10" t="s">
        <v>85</v>
      </c>
      <c r="C10">
        <v>1</v>
      </c>
      <c r="D10">
        <v>4</v>
      </c>
      <c r="E10">
        <v>0</v>
      </c>
      <c r="F10">
        <v>0</v>
      </c>
      <c r="G10">
        <v>1</v>
      </c>
      <c r="H10">
        <v>0</v>
      </c>
    </row>
    <row r="11" spans="1:15" x14ac:dyDescent="0.35">
      <c r="A11">
        <v>10</v>
      </c>
      <c r="B11" t="s">
        <v>84</v>
      </c>
      <c r="C11">
        <v>9</v>
      </c>
      <c r="D11">
        <v>4</v>
      </c>
      <c r="E11">
        <v>2</v>
      </c>
      <c r="F11">
        <v>2</v>
      </c>
      <c r="G11">
        <v>3</v>
      </c>
      <c r="H11">
        <v>2</v>
      </c>
    </row>
    <row r="12" spans="1:15" x14ac:dyDescent="0.35">
      <c r="A12">
        <v>11</v>
      </c>
      <c r="B12" t="s">
        <v>87</v>
      </c>
      <c r="C12">
        <v>5</v>
      </c>
      <c r="D12">
        <v>4</v>
      </c>
      <c r="E12">
        <v>1</v>
      </c>
      <c r="F12">
        <v>1</v>
      </c>
      <c r="G12">
        <v>2</v>
      </c>
      <c r="H12">
        <v>1</v>
      </c>
    </row>
    <row r="13" spans="1:15" x14ac:dyDescent="0.35">
      <c r="A13">
        <v>12</v>
      </c>
      <c r="B13" t="s">
        <v>88</v>
      </c>
      <c r="C13">
        <v>3</v>
      </c>
      <c r="D13">
        <v>4</v>
      </c>
      <c r="E13">
        <v>0</v>
      </c>
      <c r="F13">
        <v>1</v>
      </c>
      <c r="G13">
        <v>1</v>
      </c>
      <c r="H13">
        <v>1</v>
      </c>
    </row>
    <row r="14" spans="1:15" x14ac:dyDescent="0.35">
      <c r="A14">
        <v>13</v>
      </c>
      <c r="B14" t="s">
        <v>89</v>
      </c>
      <c r="C14">
        <v>7</v>
      </c>
      <c r="D14">
        <v>4</v>
      </c>
      <c r="E14">
        <v>2</v>
      </c>
      <c r="F14">
        <v>1</v>
      </c>
      <c r="G14">
        <v>2</v>
      </c>
      <c r="H14">
        <v>2</v>
      </c>
    </row>
    <row r="15" spans="1:15" x14ac:dyDescent="0.35">
      <c r="A15">
        <v>14</v>
      </c>
      <c r="B15" t="s">
        <v>90</v>
      </c>
      <c r="C15">
        <v>34</v>
      </c>
      <c r="D15">
        <v>4</v>
      </c>
      <c r="E15">
        <v>8</v>
      </c>
      <c r="F15">
        <v>8</v>
      </c>
      <c r="G15">
        <v>9</v>
      </c>
      <c r="H15">
        <v>9</v>
      </c>
    </row>
    <row r="16" spans="1:15" x14ac:dyDescent="0.35">
      <c r="A16">
        <v>15</v>
      </c>
      <c r="B16" t="s">
        <v>91</v>
      </c>
      <c r="C16">
        <v>10</v>
      </c>
      <c r="D16">
        <v>4</v>
      </c>
      <c r="E16">
        <v>2</v>
      </c>
      <c r="F16">
        <v>2</v>
      </c>
      <c r="G16">
        <v>3</v>
      </c>
      <c r="H16">
        <v>3</v>
      </c>
    </row>
    <row r="17" spans="1:8" x14ac:dyDescent="0.35">
      <c r="A17">
        <v>16</v>
      </c>
      <c r="B17" t="s">
        <v>92</v>
      </c>
      <c r="C17">
        <v>1</v>
      </c>
      <c r="D17">
        <v>4</v>
      </c>
      <c r="E17">
        <v>0</v>
      </c>
      <c r="F17">
        <v>0</v>
      </c>
      <c r="G17">
        <v>1</v>
      </c>
      <c r="H17">
        <v>0</v>
      </c>
    </row>
    <row r="18" spans="1:8" x14ac:dyDescent="0.35">
      <c r="A18">
        <v>17</v>
      </c>
      <c r="B18" t="s">
        <v>93</v>
      </c>
      <c r="C18">
        <v>5</v>
      </c>
      <c r="D18">
        <v>4</v>
      </c>
      <c r="E18">
        <v>1</v>
      </c>
      <c r="F18">
        <v>1</v>
      </c>
      <c r="G18">
        <v>2</v>
      </c>
      <c r="H18">
        <v>1</v>
      </c>
    </row>
    <row r="19" spans="1:8" x14ac:dyDescent="0.35">
      <c r="A19">
        <v>18</v>
      </c>
      <c r="B19" t="s">
        <v>94</v>
      </c>
      <c r="C19">
        <v>1</v>
      </c>
      <c r="D19">
        <v>4</v>
      </c>
      <c r="E19">
        <v>0</v>
      </c>
      <c r="F19">
        <v>0</v>
      </c>
      <c r="G19">
        <v>1</v>
      </c>
      <c r="H19">
        <v>0</v>
      </c>
    </row>
    <row r="20" spans="1:8" x14ac:dyDescent="0.35">
      <c r="A20">
        <v>19</v>
      </c>
      <c r="B20" t="s">
        <v>87</v>
      </c>
      <c r="C20">
        <v>1</v>
      </c>
      <c r="D20">
        <v>4</v>
      </c>
      <c r="E20">
        <v>0</v>
      </c>
      <c r="F20">
        <v>0</v>
      </c>
      <c r="G20">
        <v>1</v>
      </c>
      <c r="H20">
        <v>0</v>
      </c>
    </row>
    <row r="21" spans="1:8" x14ac:dyDescent="0.35">
      <c r="A21">
        <v>20</v>
      </c>
      <c r="B21" t="s">
        <v>84</v>
      </c>
      <c r="C21">
        <v>5</v>
      </c>
      <c r="D21">
        <v>4</v>
      </c>
      <c r="E21">
        <v>1</v>
      </c>
      <c r="F21">
        <v>1</v>
      </c>
      <c r="G21">
        <v>2</v>
      </c>
      <c r="H21">
        <v>1</v>
      </c>
    </row>
    <row r="22" spans="1:8" x14ac:dyDescent="0.35">
      <c r="A22">
        <v>21</v>
      </c>
      <c r="B22" t="s">
        <v>83</v>
      </c>
      <c r="C22">
        <v>8</v>
      </c>
      <c r="D22">
        <v>4</v>
      </c>
      <c r="E22">
        <v>2</v>
      </c>
      <c r="F22">
        <v>2</v>
      </c>
      <c r="G22">
        <v>2</v>
      </c>
      <c r="H22">
        <v>2</v>
      </c>
    </row>
    <row r="23" spans="1:8" x14ac:dyDescent="0.35">
      <c r="A23">
        <v>22</v>
      </c>
      <c r="B23" t="s">
        <v>93</v>
      </c>
      <c r="C23">
        <v>3</v>
      </c>
      <c r="D23">
        <v>4</v>
      </c>
      <c r="E23">
        <v>0</v>
      </c>
      <c r="F23">
        <v>1</v>
      </c>
      <c r="G23">
        <v>1</v>
      </c>
      <c r="H23">
        <v>1</v>
      </c>
    </row>
    <row r="24" spans="1:8" x14ac:dyDescent="0.35">
      <c r="A24">
        <v>23</v>
      </c>
      <c r="B24" t="s">
        <v>84</v>
      </c>
      <c r="C24">
        <v>4</v>
      </c>
      <c r="D24">
        <v>4</v>
      </c>
      <c r="E24">
        <v>1</v>
      </c>
      <c r="F24">
        <v>1</v>
      </c>
      <c r="G24">
        <v>1</v>
      </c>
      <c r="H24">
        <v>1</v>
      </c>
    </row>
    <row r="25" spans="1:8" x14ac:dyDescent="0.35">
      <c r="A25">
        <v>24</v>
      </c>
      <c r="B25" t="s">
        <v>88</v>
      </c>
      <c r="C25">
        <v>5</v>
      </c>
      <c r="D25">
        <v>4</v>
      </c>
      <c r="E25">
        <v>1</v>
      </c>
      <c r="F25">
        <v>1</v>
      </c>
      <c r="G25">
        <v>2</v>
      </c>
      <c r="H25">
        <v>1</v>
      </c>
    </row>
    <row r="26" spans="1:8" x14ac:dyDescent="0.35">
      <c r="A26">
        <v>25</v>
      </c>
      <c r="B26" t="s">
        <v>95</v>
      </c>
      <c r="C26">
        <v>22</v>
      </c>
      <c r="D26">
        <v>4</v>
      </c>
      <c r="E26">
        <v>5</v>
      </c>
      <c r="F26">
        <v>5</v>
      </c>
      <c r="G26">
        <v>6</v>
      </c>
      <c r="H26">
        <v>6</v>
      </c>
    </row>
    <row r="27" spans="1:8" x14ac:dyDescent="0.35">
      <c r="A27">
        <v>26</v>
      </c>
      <c r="B27" t="s">
        <v>90</v>
      </c>
      <c r="C27">
        <v>3</v>
      </c>
      <c r="D27">
        <v>4</v>
      </c>
      <c r="E27">
        <v>0</v>
      </c>
      <c r="F27">
        <v>1</v>
      </c>
      <c r="G27">
        <v>1</v>
      </c>
      <c r="H27">
        <v>1</v>
      </c>
    </row>
    <row r="28" spans="1:8" x14ac:dyDescent="0.35">
      <c r="A28">
        <v>27</v>
      </c>
      <c r="B28" t="s">
        <v>90</v>
      </c>
      <c r="C28">
        <v>1</v>
      </c>
      <c r="D28">
        <v>4</v>
      </c>
      <c r="E28">
        <v>0</v>
      </c>
      <c r="F28">
        <v>0</v>
      </c>
      <c r="G28">
        <v>1</v>
      </c>
      <c r="H28">
        <v>0</v>
      </c>
    </row>
    <row r="29" spans="1:8" x14ac:dyDescent="0.35">
      <c r="A29">
        <v>28</v>
      </c>
      <c r="B29" t="s">
        <v>95</v>
      </c>
      <c r="C29">
        <v>10</v>
      </c>
      <c r="D29">
        <v>4</v>
      </c>
      <c r="E29">
        <v>2</v>
      </c>
      <c r="F29">
        <v>2</v>
      </c>
      <c r="G29">
        <v>2</v>
      </c>
      <c r="H29">
        <v>2</v>
      </c>
    </row>
    <row r="30" spans="1:8" x14ac:dyDescent="0.35">
      <c r="A30">
        <v>29</v>
      </c>
      <c r="B30" t="s">
        <v>96</v>
      </c>
      <c r="C30">
        <v>21</v>
      </c>
      <c r="D30">
        <v>4</v>
      </c>
      <c r="E30">
        <v>5</v>
      </c>
      <c r="F30">
        <v>5</v>
      </c>
      <c r="G30">
        <v>6</v>
      </c>
      <c r="H30">
        <v>5</v>
      </c>
    </row>
    <row r="31" spans="1:8" x14ac:dyDescent="0.35">
      <c r="A31">
        <v>30</v>
      </c>
      <c r="B31" t="s">
        <v>95</v>
      </c>
      <c r="C31">
        <v>10</v>
      </c>
      <c r="D31">
        <v>4</v>
      </c>
      <c r="E31">
        <v>2</v>
      </c>
      <c r="F31">
        <v>2</v>
      </c>
      <c r="G31">
        <v>3</v>
      </c>
      <c r="H31">
        <v>3</v>
      </c>
    </row>
    <row r="32" spans="1:8" x14ac:dyDescent="0.35">
      <c r="A32">
        <v>31</v>
      </c>
      <c r="B32" t="s">
        <v>96</v>
      </c>
      <c r="C32">
        <v>21</v>
      </c>
      <c r="D32">
        <v>4</v>
      </c>
      <c r="E32">
        <v>5</v>
      </c>
      <c r="F32">
        <v>5</v>
      </c>
      <c r="G32">
        <v>6</v>
      </c>
      <c r="H32">
        <v>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E0BE-8AD5-AE4C-A8C8-763D5A708A9F}">
  <dimension ref="A1:D3"/>
  <sheetViews>
    <sheetView workbookViewId="0">
      <selection activeCell="C6" sqref="C6"/>
    </sheetView>
  </sheetViews>
  <sheetFormatPr defaultColWidth="10.90625" defaultRowHeight="14.5" x14ac:dyDescent="0.35"/>
  <cols>
    <col min="1" max="1" width="8.36328125" bestFit="1" customWidth="1"/>
    <col min="2" max="2" width="20" bestFit="1" customWidth="1"/>
    <col min="3" max="3" width="7.453125" bestFit="1" customWidth="1"/>
  </cols>
  <sheetData>
    <row r="1" spans="1:4" x14ac:dyDescent="0.35">
      <c r="A1" t="s">
        <v>82</v>
      </c>
      <c r="B1" t="s">
        <v>97</v>
      </c>
      <c r="C1" t="s">
        <v>3</v>
      </c>
      <c r="D1" t="s">
        <v>126</v>
      </c>
    </row>
    <row r="2" spans="1:4" x14ac:dyDescent="0.35">
      <c r="A2" t="s">
        <v>124</v>
      </c>
      <c r="B2" t="s">
        <v>7</v>
      </c>
      <c r="C2">
        <v>2</v>
      </c>
      <c r="D2" s="6">
        <v>3.472222222222222E-3</v>
      </c>
    </row>
    <row r="3" spans="1:4" x14ac:dyDescent="0.35">
      <c r="A3" t="s">
        <v>125</v>
      </c>
      <c r="B3" t="s">
        <v>8</v>
      </c>
      <c r="C3">
        <v>7</v>
      </c>
      <c r="D3" s="6">
        <v>1.2152777777777778E-2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C09B-2915-EC45-B98F-03954CA760A3}">
  <dimension ref="A1:C3"/>
  <sheetViews>
    <sheetView workbookViewId="0">
      <selection activeCell="C5" sqref="C5"/>
    </sheetView>
  </sheetViews>
  <sheetFormatPr defaultColWidth="10.90625" defaultRowHeight="14.5" x14ac:dyDescent="0.35"/>
  <sheetData>
    <row r="1" spans="1:3" x14ac:dyDescent="0.35">
      <c r="A1" t="s">
        <v>80</v>
      </c>
      <c r="B1" t="s">
        <v>79</v>
      </c>
      <c r="C1" t="s">
        <v>49</v>
      </c>
    </row>
    <row r="2" spans="1:3" x14ac:dyDescent="0.35">
      <c r="A2">
        <v>1</v>
      </c>
      <c r="B2" t="s">
        <v>124</v>
      </c>
      <c r="C2">
        <v>50</v>
      </c>
    </row>
    <row r="3" spans="1:3" x14ac:dyDescent="0.35">
      <c r="A3">
        <v>2</v>
      </c>
      <c r="B3" t="s">
        <v>125</v>
      </c>
      <c r="C3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351E-5D85-C245-AA73-A50F1B65C9E6}">
  <dimension ref="A1:N9"/>
  <sheetViews>
    <sheetView workbookViewId="0">
      <selection activeCell="F27" sqref="F27"/>
    </sheetView>
  </sheetViews>
  <sheetFormatPr defaultColWidth="10.90625" defaultRowHeight="14.5" x14ac:dyDescent="0.35"/>
  <cols>
    <col min="1" max="1" width="4.453125" bestFit="1" customWidth="1"/>
    <col min="2" max="2" width="19" bestFit="1" customWidth="1"/>
    <col min="3" max="3" width="12.6328125" bestFit="1" customWidth="1"/>
    <col min="4" max="4" width="8.6328125" bestFit="1" customWidth="1"/>
    <col min="5" max="5" width="18.36328125" bestFit="1" customWidth="1"/>
    <col min="6" max="6" width="8.6328125" bestFit="1" customWidth="1"/>
    <col min="7" max="7" width="18.36328125" bestFit="1" customWidth="1"/>
    <col min="8" max="8" width="10.36328125" bestFit="1" customWidth="1"/>
    <col min="9" max="9" width="14.81640625" bestFit="1" customWidth="1"/>
    <col min="10" max="10" width="16" bestFit="1" customWidth="1"/>
    <col min="11" max="11" width="18.453125" bestFit="1" customWidth="1"/>
    <col min="12" max="12" width="20" bestFit="1" customWidth="1"/>
    <col min="13" max="13" width="16" bestFit="1" customWidth="1"/>
    <col min="14" max="14" width="18.453125" bestFit="1" customWidth="1"/>
  </cols>
  <sheetData>
    <row r="1" spans="1:14" x14ac:dyDescent="0.35">
      <c r="A1" t="s">
        <v>58</v>
      </c>
      <c r="B1" t="s">
        <v>74</v>
      </c>
      <c r="C1" t="s">
        <v>75</v>
      </c>
      <c r="D1" t="s">
        <v>76</v>
      </c>
      <c r="E1" t="s">
        <v>78</v>
      </c>
      <c r="F1" t="s">
        <v>77</v>
      </c>
      <c r="G1" t="s">
        <v>81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</row>
    <row r="2" spans="1:14" x14ac:dyDescent="0.35">
      <c r="A2">
        <v>0</v>
      </c>
      <c r="B2" t="s">
        <v>59</v>
      </c>
      <c r="C2">
        <v>2</v>
      </c>
      <c r="D2">
        <v>2.9</v>
      </c>
      <c r="E2">
        <v>10</v>
      </c>
      <c r="F2">
        <v>1.5</v>
      </c>
      <c r="G2">
        <v>10</v>
      </c>
      <c r="H2">
        <v>2</v>
      </c>
      <c r="I2" t="s">
        <v>8</v>
      </c>
      <c r="J2">
        <v>4</v>
      </c>
      <c r="K2" s="6">
        <v>3.472222222222222E-3</v>
      </c>
      <c r="L2" t="s">
        <v>7</v>
      </c>
      <c r="M2">
        <v>4</v>
      </c>
      <c r="N2" s="6">
        <v>3.472222222222222E-3</v>
      </c>
    </row>
    <row r="3" spans="1:14" x14ac:dyDescent="0.35">
      <c r="A3">
        <v>1</v>
      </c>
      <c r="B3" t="s">
        <v>60</v>
      </c>
      <c r="C3">
        <v>2</v>
      </c>
      <c r="D3">
        <v>2.9</v>
      </c>
      <c r="E3">
        <v>10</v>
      </c>
      <c r="F3">
        <v>1.5</v>
      </c>
      <c r="G3">
        <v>10</v>
      </c>
      <c r="H3">
        <v>2</v>
      </c>
      <c r="I3" t="s">
        <v>8</v>
      </c>
      <c r="J3">
        <v>6</v>
      </c>
      <c r="K3" s="6">
        <v>4.1666666666666666E-3</v>
      </c>
      <c r="L3" t="s">
        <v>7</v>
      </c>
      <c r="M3">
        <v>6</v>
      </c>
      <c r="N3" s="6">
        <v>4.1666666666666666E-3</v>
      </c>
    </row>
    <row r="4" spans="1:14" x14ac:dyDescent="0.35">
      <c r="A4">
        <v>2</v>
      </c>
      <c r="B4" t="s">
        <v>61</v>
      </c>
      <c r="C4">
        <v>2</v>
      </c>
      <c r="D4">
        <v>2.9</v>
      </c>
      <c r="E4">
        <v>10</v>
      </c>
      <c r="F4">
        <v>1.5</v>
      </c>
      <c r="G4">
        <v>10</v>
      </c>
      <c r="H4">
        <v>2</v>
      </c>
      <c r="I4" t="s">
        <v>8</v>
      </c>
      <c r="J4">
        <v>8</v>
      </c>
      <c r="K4" s="6">
        <v>4.8611111111111112E-3</v>
      </c>
      <c r="L4" t="s">
        <v>7</v>
      </c>
      <c r="M4">
        <v>8</v>
      </c>
      <c r="N4" s="6">
        <v>4.8611111111111112E-3</v>
      </c>
    </row>
    <row r="5" spans="1:14" x14ac:dyDescent="0.35">
      <c r="A5">
        <v>3</v>
      </c>
      <c r="B5" t="s">
        <v>62</v>
      </c>
      <c r="C5">
        <v>2</v>
      </c>
      <c r="D5">
        <v>2.9</v>
      </c>
      <c r="E5">
        <v>10</v>
      </c>
      <c r="F5">
        <v>1.5</v>
      </c>
      <c r="G5">
        <v>10</v>
      </c>
      <c r="H5">
        <v>2</v>
      </c>
      <c r="I5" t="s">
        <v>8</v>
      </c>
      <c r="J5">
        <v>10</v>
      </c>
      <c r="K5" s="6">
        <v>5.5555555555555558E-3</v>
      </c>
      <c r="L5" t="s">
        <v>7</v>
      </c>
      <c r="M5">
        <v>10</v>
      </c>
      <c r="N5" s="6">
        <v>5.5555555555555558E-3</v>
      </c>
    </row>
    <row r="6" spans="1:14" x14ac:dyDescent="0.35">
      <c r="G6" s="6"/>
      <c r="J6" s="6"/>
    </row>
    <row r="7" spans="1:14" x14ac:dyDescent="0.35">
      <c r="G7" s="6"/>
      <c r="J7" s="6"/>
    </row>
    <row r="8" spans="1:14" x14ac:dyDescent="0.35">
      <c r="G8" s="6"/>
      <c r="J8" s="6"/>
    </row>
    <row r="9" spans="1:14" x14ac:dyDescent="0.35">
      <c r="G9" s="6"/>
      <c r="J9" s="6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62C4-5BE0-A845-8679-DEA3E3A2DC46}">
  <dimension ref="A1:E5"/>
  <sheetViews>
    <sheetView workbookViewId="0">
      <selection activeCell="C5" sqref="C5"/>
    </sheetView>
  </sheetViews>
  <sheetFormatPr defaultColWidth="10.90625" defaultRowHeight="14.5" x14ac:dyDescent="0.35"/>
  <sheetData>
    <row r="1" spans="1:5" x14ac:dyDescent="0.35">
      <c r="A1" t="s">
        <v>58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35">
      <c r="A2">
        <v>1</v>
      </c>
      <c r="B2">
        <v>165</v>
      </c>
      <c r="C2">
        <v>0.2</v>
      </c>
      <c r="D2">
        <v>2.9</v>
      </c>
      <c r="E2">
        <v>1.1000000000000001</v>
      </c>
    </row>
    <row r="3" spans="1:5" x14ac:dyDescent="0.35">
      <c r="A3">
        <v>2</v>
      </c>
      <c r="B3">
        <v>150</v>
      </c>
      <c r="C3">
        <v>0.2</v>
      </c>
      <c r="D3">
        <v>2.9</v>
      </c>
      <c r="E3">
        <v>1.1000000000000001</v>
      </c>
    </row>
    <row r="4" spans="1:5" x14ac:dyDescent="0.35">
      <c r="A4">
        <v>3</v>
      </c>
      <c r="B4">
        <v>200</v>
      </c>
      <c r="C4">
        <v>0.2</v>
      </c>
      <c r="D4">
        <v>2.9</v>
      </c>
      <c r="E4">
        <v>1.1000000000000001</v>
      </c>
    </row>
    <row r="5" spans="1:5" x14ac:dyDescent="0.35">
      <c r="A5">
        <v>4</v>
      </c>
      <c r="B5">
        <v>180</v>
      </c>
      <c r="C5">
        <v>0.2</v>
      </c>
      <c r="D5">
        <v>2.9</v>
      </c>
      <c r="E5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zoomScale="95" zoomScaleNormal="95" workbookViewId="0">
      <selection activeCell="E11" sqref="E11"/>
    </sheetView>
  </sheetViews>
  <sheetFormatPr defaultColWidth="8.453125" defaultRowHeight="14.5" x14ac:dyDescent="0.35"/>
  <cols>
    <col min="2" max="3" width="21.81640625" customWidth="1"/>
  </cols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</row>
    <row r="2" spans="1:30" x14ac:dyDescent="0.35">
      <c r="A2" t="s">
        <v>6</v>
      </c>
      <c r="B2" t="s">
        <v>7</v>
      </c>
      <c r="C2" t="s">
        <v>8</v>
      </c>
      <c r="D2">
        <v>40</v>
      </c>
      <c r="E2" s="3">
        <v>6.9444444444444448E-2</v>
      </c>
      <c r="F2" t="s">
        <v>9</v>
      </c>
      <c r="G2">
        <v>2</v>
      </c>
      <c r="H2">
        <v>0</v>
      </c>
      <c r="I2">
        <v>0</v>
      </c>
      <c r="J2">
        <v>0</v>
      </c>
      <c r="K2">
        <v>41</v>
      </c>
      <c r="L2">
        <v>101</v>
      </c>
      <c r="M2">
        <v>250</v>
      </c>
      <c r="N2">
        <v>242</v>
      </c>
      <c r="O2">
        <v>273</v>
      </c>
      <c r="P2">
        <v>285</v>
      </c>
      <c r="Q2">
        <v>163</v>
      </c>
      <c r="R2">
        <v>138</v>
      </c>
      <c r="S2">
        <v>155</v>
      </c>
      <c r="T2">
        <v>146</v>
      </c>
      <c r="U2">
        <v>185</v>
      </c>
      <c r="V2">
        <v>229</v>
      </c>
      <c r="W2">
        <v>270</v>
      </c>
      <c r="X2">
        <v>315</v>
      </c>
      <c r="Y2">
        <v>253</v>
      </c>
      <c r="Z2">
        <v>190</v>
      </c>
      <c r="AA2">
        <v>142</v>
      </c>
      <c r="AB2">
        <v>68</v>
      </c>
      <c r="AC2">
        <v>25</v>
      </c>
      <c r="AD2">
        <v>11</v>
      </c>
    </row>
    <row r="3" spans="1:30" x14ac:dyDescent="0.35">
      <c r="A3" t="s">
        <v>6</v>
      </c>
      <c r="B3" t="s">
        <v>8</v>
      </c>
      <c r="C3" t="s">
        <v>7</v>
      </c>
      <c r="D3">
        <v>40</v>
      </c>
      <c r="E3" s="3">
        <v>6.9444444444444448E-2</v>
      </c>
      <c r="F3" t="s">
        <v>10</v>
      </c>
      <c r="G3">
        <v>0</v>
      </c>
      <c r="H3">
        <v>0</v>
      </c>
      <c r="I3">
        <v>0</v>
      </c>
      <c r="J3">
        <v>0</v>
      </c>
      <c r="K3">
        <v>43</v>
      </c>
      <c r="L3">
        <v>142</v>
      </c>
      <c r="M3">
        <v>231</v>
      </c>
      <c r="N3">
        <v>259</v>
      </c>
      <c r="O3">
        <v>382</v>
      </c>
      <c r="P3">
        <v>391</v>
      </c>
      <c r="Q3">
        <v>216</v>
      </c>
      <c r="R3">
        <v>194</v>
      </c>
      <c r="S3">
        <v>139</v>
      </c>
      <c r="T3">
        <v>107</v>
      </c>
      <c r="U3">
        <v>119</v>
      </c>
      <c r="V3">
        <v>77</v>
      </c>
      <c r="W3">
        <v>170</v>
      </c>
      <c r="X3">
        <v>364</v>
      </c>
      <c r="Y3">
        <v>232</v>
      </c>
      <c r="Z3">
        <v>177</v>
      </c>
      <c r="AA3">
        <v>146</v>
      </c>
      <c r="AB3">
        <v>82</v>
      </c>
      <c r="AC3">
        <v>18</v>
      </c>
      <c r="AD3">
        <v>0</v>
      </c>
    </row>
    <row r="4" spans="1:30" x14ac:dyDescent="0.35">
      <c r="A4" t="s">
        <v>11</v>
      </c>
      <c r="B4" t="s">
        <v>7</v>
      </c>
      <c r="C4" t="s">
        <v>8</v>
      </c>
      <c r="D4">
        <v>40</v>
      </c>
      <c r="E4" s="3">
        <v>6.9444444444444448E-2</v>
      </c>
      <c r="F4" t="s">
        <v>9</v>
      </c>
      <c r="G4">
        <v>10</v>
      </c>
      <c r="H4">
        <v>0</v>
      </c>
      <c r="I4">
        <v>0</v>
      </c>
      <c r="J4">
        <v>0</v>
      </c>
      <c r="K4">
        <v>37</v>
      </c>
      <c r="L4">
        <v>115</v>
      </c>
      <c r="M4">
        <v>226</v>
      </c>
      <c r="N4">
        <v>251</v>
      </c>
      <c r="O4">
        <v>258</v>
      </c>
      <c r="P4">
        <v>268</v>
      </c>
      <c r="Q4">
        <v>176</v>
      </c>
      <c r="R4">
        <v>183</v>
      </c>
      <c r="S4">
        <v>216</v>
      </c>
      <c r="T4">
        <v>213</v>
      </c>
      <c r="U4">
        <v>217</v>
      </c>
      <c r="V4">
        <v>289</v>
      </c>
      <c r="W4">
        <v>287</v>
      </c>
      <c r="X4">
        <v>302</v>
      </c>
      <c r="Y4">
        <v>259</v>
      </c>
      <c r="Z4">
        <v>258</v>
      </c>
      <c r="AA4">
        <v>146</v>
      </c>
      <c r="AB4">
        <v>97</v>
      </c>
      <c r="AC4">
        <v>52</v>
      </c>
      <c r="AD4">
        <v>16</v>
      </c>
    </row>
    <row r="5" spans="1:30" x14ac:dyDescent="0.35">
      <c r="A5" t="s">
        <v>11</v>
      </c>
      <c r="B5" t="s">
        <v>8</v>
      </c>
      <c r="C5" t="s">
        <v>7</v>
      </c>
      <c r="D5">
        <v>40</v>
      </c>
      <c r="E5" s="3">
        <v>6.9444444444444448E-2</v>
      </c>
      <c r="F5" t="s">
        <v>10</v>
      </c>
      <c r="G5">
        <v>0</v>
      </c>
      <c r="H5">
        <v>0</v>
      </c>
      <c r="I5">
        <v>0</v>
      </c>
      <c r="J5">
        <v>6</v>
      </c>
      <c r="K5">
        <v>74</v>
      </c>
      <c r="L5">
        <v>132</v>
      </c>
      <c r="M5">
        <v>205</v>
      </c>
      <c r="N5">
        <v>222</v>
      </c>
      <c r="O5">
        <v>329</v>
      </c>
      <c r="P5">
        <v>341</v>
      </c>
      <c r="Q5">
        <v>286</v>
      </c>
      <c r="R5">
        <v>232</v>
      </c>
      <c r="S5">
        <v>194</v>
      </c>
      <c r="T5">
        <v>146</v>
      </c>
      <c r="U5">
        <v>146</v>
      </c>
      <c r="V5">
        <v>135</v>
      </c>
      <c r="W5">
        <v>162</v>
      </c>
      <c r="X5">
        <v>386</v>
      </c>
      <c r="Y5">
        <v>220</v>
      </c>
      <c r="Z5">
        <v>226</v>
      </c>
      <c r="AA5">
        <v>147</v>
      </c>
      <c r="AB5">
        <v>110</v>
      </c>
      <c r="AC5">
        <v>26</v>
      </c>
      <c r="AD5">
        <v>2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"/>
  <sheetViews>
    <sheetView zoomScaleNormal="100" workbookViewId="0">
      <selection activeCell="C12" sqref="C12"/>
    </sheetView>
  </sheetViews>
  <sheetFormatPr defaultColWidth="8.453125" defaultRowHeight="14.5" x14ac:dyDescent="0.35"/>
  <cols>
    <col min="2" max="3" width="21.81640625" customWidth="1"/>
  </cols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</row>
    <row r="2" spans="1:30" x14ac:dyDescent="0.35">
      <c r="A2" t="s">
        <v>6</v>
      </c>
      <c r="B2" t="s">
        <v>7</v>
      </c>
      <c r="C2" t="s">
        <v>8</v>
      </c>
      <c r="D2">
        <v>40</v>
      </c>
      <c r="E2" s="3">
        <v>7.2916666666666699E-2</v>
      </c>
      <c r="F2" t="s">
        <v>9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  <c r="N2">
        <v>24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</row>
    <row r="3" spans="1:30" x14ac:dyDescent="0.35">
      <c r="A3" t="s">
        <v>6</v>
      </c>
      <c r="B3" t="s">
        <v>8</v>
      </c>
      <c r="C3" t="s">
        <v>7</v>
      </c>
      <c r="D3">
        <v>40</v>
      </c>
      <c r="E3" s="3">
        <v>6.9444444444444406E-2</v>
      </c>
      <c r="F3" t="s">
        <v>10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  <c r="N3">
        <v>24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</row>
    <row r="4" spans="1:30" x14ac:dyDescent="0.35">
      <c r="A4" t="s">
        <v>11</v>
      </c>
      <c r="B4" t="s">
        <v>7</v>
      </c>
      <c r="C4" t="s">
        <v>8</v>
      </c>
      <c r="D4">
        <v>40</v>
      </c>
      <c r="E4" s="3">
        <v>7.2916666666666699E-2</v>
      </c>
      <c r="F4" t="s">
        <v>9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>
        <v>24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</row>
    <row r="5" spans="1:30" x14ac:dyDescent="0.35">
      <c r="A5" t="s">
        <v>11</v>
      </c>
      <c r="B5" t="s">
        <v>8</v>
      </c>
      <c r="C5" t="s">
        <v>7</v>
      </c>
      <c r="D5">
        <v>40</v>
      </c>
      <c r="E5" s="3">
        <v>6.9444444444444406E-2</v>
      </c>
      <c r="F5" t="s">
        <v>10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  <c r="N5">
        <v>24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V3" sqref="V3"/>
    </sheetView>
  </sheetViews>
  <sheetFormatPr defaultColWidth="8.453125" defaultRowHeight="14.5" x14ac:dyDescent="0.35"/>
  <cols>
    <col min="2" max="3" width="21.81640625" customWidth="1"/>
  </cols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</row>
    <row r="2" spans="1:30" x14ac:dyDescent="0.35">
      <c r="A2" t="s">
        <v>6</v>
      </c>
      <c r="B2" t="s">
        <v>7</v>
      </c>
      <c r="C2" t="s">
        <v>8</v>
      </c>
      <c r="D2">
        <v>40</v>
      </c>
      <c r="E2" s="3">
        <v>7.2916666666666699E-2</v>
      </c>
      <c r="F2" t="s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6</v>
      </c>
      <c r="B3" t="s">
        <v>8</v>
      </c>
      <c r="C3" t="s">
        <v>7</v>
      </c>
      <c r="D3">
        <v>40</v>
      </c>
      <c r="E3" s="3">
        <v>6.9444444444444406E-2</v>
      </c>
      <c r="F3" t="s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11</v>
      </c>
      <c r="B4" t="s">
        <v>7</v>
      </c>
      <c r="C4" t="s">
        <v>8</v>
      </c>
      <c r="D4">
        <v>40</v>
      </c>
      <c r="E4" s="3">
        <v>7.2916666666666699E-2</v>
      </c>
      <c r="F4" t="s">
        <v>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11</v>
      </c>
      <c r="B5" t="s">
        <v>8</v>
      </c>
      <c r="C5" t="s">
        <v>7</v>
      </c>
      <c r="D5">
        <v>40</v>
      </c>
      <c r="E5" s="3">
        <v>6.9444444444444406E-2</v>
      </c>
      <c r="F5" t="s">
        <v>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"/>
  <sheetViews>
    <sheetView zoomScaleNormal="100" workbookViewId="0">
      <selection activeCell="N2" sqref="N2"/>
    </sheetView>
  </sheetViews>
  <sheetFormatPr defaultColWidth="8.453125" defaultRowHeight="14.5" x14ac:dyDescent="0.35"/>
  <cols>
    <col min="2" max="3" width="21.81640625" customWidth="1"/>
  </cols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</row>
    <row r="2" spans="1:30" x14ac:dyDescent="0.35">
      <c r="A2" t="s">
        <v>6</v>
      </c>
      <c r="B2" t="s">
        <v>7</v>
      </c>
      <c r="C2" t="s">
        <v>8</v>
      </c>
      <c r="D2">
        <v>40</v>
      </c>
      <c r="E2" s="3">
        <v>6.9444444444444448E-2</v>
      </c>
      <c r="F2" t="s">
        <v>9</v>
      </c>
      <c r="G2">
        <f>ROUND(Passenger!G2/45,0)</f>
        <v>0</v>
      </c>
      <c r="H2">
        <f>ROUND(Passenger!H2/45,0)</f>
        <v>0</v>
      </c>
      <c r="I2">
        <f>ROUND(Passenger!I2/45,0)</f>
        <v>0</v>
      </c>
      <c r="J2">
        <f>ROUND(Passenger!J2/45,0)</f>
        <v>0</v>
      </c>
      <c r="K2">
        <f>ROUND(Passenger!K2/45,0)</f>
        <v>1</v>
      </c>
      <c r="L2">
        <f>ROUND(Passenger!L2/45,0)</f>
        <v>2</v>
      </c>
      <c r="M2">
        <f>ROUND(Passenger!M2/45,0)</f>
        <v>6</v>
      </c>
      <c r="N2">
        <f>ROUND(Passenger!N2/45,0)</f>
        <v>5</v>
      </c>
      <c r="O2">
        <f>ROUND(Passenger!O2/45,0)</f>
        <v>6</v>
      </c>
      <c r="P2">
        <f>ROUND(Passenger!P2/45,0)</f>
        <v>6</v>
      </c>
      <c r="Q2">
        <f>ROUND(Passenger!Q2/45,0)</f>
        <v>4</v>
      </c>
      <c r="R2">
        <f>ROUND(Passenger!R2/45,0)</f>
        <v>3</v>
      </c>
      <c r="S2">
        <f>ROUND(Passenger!S2/45,0)</f>
        <v>3</v>
      </c>
      <c r="T2">
        <f>ROUND(Passenger!T2/45,0)</f>
        <v>3</v>
      </c>
      <c r="U2">
        <f>ROUND(Passenger!U2/45,0)</f>
        <v>4</v>
      </c>
      <c r="V2">
        <f>ROUND(Passenger!V2/45,0)</f>
        <v>5</v>
      </c>
      <c r="W2">
        <f>ROUND(Passenger!W2/45,0)</f>
        <v>6</v>
      </c>
      <c r="X2">
        <f>ROUND(Passenger!X2/45,0)</f>
        <v>7</v>
      </c>
      <c r="Y2">
        <f>ROUND(Passenger!Y2/45,0)</f>
        <v>6</v>
      </c>
      <c r="Z2">
        <f>ROUND(Passenger!Z2/45,0)</f>
        <v>4</v>
      </c>
      <c r="AA2">
        <f>ROUND(Passenger!AA2/45,0)</f>
        <v>3</v>
      </c>
      <c r="AB2">
        <f>ROUND(Passenger!AB2/45,0)</f>
        <v>2</v>
      </c>
      <c r="AC2">
        <f>ROUND(Passenger!AC2/45,0)</f>
        <v>1</v>
      </c>
      <c r="AD2">
        <f>ROUND(Passenger!AD2/45,0)</f>
        <v>0</v>
      </c>
    </row>
    <row r="3" spans="1:30" x14ac:dyDescent="0.35">
      <c r="A3" t="s">
        <v>6</v>
      </c>
      <c r="B3" t="s">
        <v>8</v>
      </c>
      <c r="C3" t="s">
        <v>7</v>
      </c>
      <c r="D3">
        <v>40</v>
      </c>
      <c r="E3" s="3">
        <v>6.9444444444444448E-2</v>
      </c>
      <c r="F3" t="s">
        <v>10</v>
      </c>
      <c r="G3">
        <f>ROUND(Passenger!G3/45,0)</f>
        <v>0</v>
      </c>
      <c r="H3">
        <f>ROUND(Passenger!H3/45,0)</f>
        <v>0</v>
      </c>
      <c r="I3">
        <f>ROUND(Passenger!I3/45,0)</f>
        <v>0</v>
      </c>
      <c r="J3">
        <f>ROUND(Passenger!J3/45,0)</f>
        <v>0</v>
      </c>
      <c r="K3">
        <f>ROUND(Passenger!K3/45,0)</f>
        <v>1</v>
      </c>
      <c r="L3">
        <f>ROUND(Passenger!L3/45,0)</f>
        <v>3</v>
      </c>
      <c r="M3">
        <f>ROUND(Passenger!M3/45,0)</f>
        <v>5</v>
      </c>
      <c r="N3">
        <f>ROUND(Passenger!N3/45,0)</f>
        <v>6</v>
      </c>
      <c r="O3">
        <f>ROUND(Passenger!O3/45,0)</f>
        <v>8</v>
      </c>
      <c r="P3">
        <f>ROUND(Passenger!P3/45,0)</f>
        <v>9</v>
      </c>
      <c r="Q3">
        <f>ROUND(Passenger!Q3/45,0)</f>
        <v>5</v>
      </c>
      <c r="R3">
        <f>ROUND(Passenger!R3/45,0)</f>
        <v>4</v>
      </c>
      <c r="S3">
        <f>ROUND(Passenger!S3/45,0)</f>
        <v>3</v>
      </c>
      <c r="T3">
        <f>ROUND(Passenger!T3/45,0)</f>
        <v>2</v>
      </c>
      <c r="U3">
        <f>ROUND(Passenger!U3/45,0)</f>
        <v>3</v>
      </c>
      <c r="V3">
        <f>ROUND(Passenger!V3/45,0)</f>
        <v>2</v>
      </c>
      <c r="W3">
        <f>ROUND(Passenger!W3/45,0)</f>
        <v>4</v>
      </c>
      <c r="X3">
        <f>ROUND(Passenger!X3/45,0)</f>
        <v>8</v>
      </c>
      <c r="Y3">
        <f>ROUND(Passenger!Y3/45,0)</f>
        <v>5</v>
      </c>
      <c r="Z3">
        <f>ROUND(Passenger!Z3/45,0)</f>
        <v>4</v>
      </c>
      <c r="AA3">
        <f>ROUND(Passenger!AA3/45,0)</f>
        <v>3</v>
      </c>
      <c r="AB3">
        <f>ROUND(Passenger!AB3/45,0)</f>
        <v>2</v>
      </c>
      <c r="AC3">
        <f>ROUND(Passenger!AC3/45,0)</f>
        <v>0</v>
      </c>
      <c r="AD3">
        <f>ROUND(Passenger!AD3/45,0)</f>
        <v>0</v>
      </c>
    </row>
    <row r="4" spans="1:30" x14ac:dyDescent="0.35">
      <c r="A4" t="s">
        <v>11</v>
      </c>
      <c r="B4" t="s">
        <v>7</v>
      </c>
      <c r="C4" t="s">
        <v>8</v>
      </c>
      <c r="D4">
        <v>40</v>
      </c>
      <c r="E4" s="3">
        <v>6.9444444444444448E-2</v>
      </c>
      <c r="F4" t="s">
        <v>9</v>
      </c>
      <c r="G4">
        <f>ROUND(Passenger!G4/45,0)</f>
        <v>0</v>
      </c>
      <c r="H4">
        <f>ROUND(Passenger!H4/45,0)</f>
        <v>0</v>
      </c>
      <c r="I4">
        <f>ROUND(Passenger!I4/45,0)</f>
        <v>0</v>
      </c>
      <c r="J4">
        <f>ROUND(Passenger!J4/45,0)</f>
        <v>0</v>
      </c>
      <c r="K4">
        <f>ROUND(Passenger!K4/45,0)</f>
        <v>1</v>
      </c>
      <c r="L4">
        <f>ROUND(Passenger!L4/45,0)</f>
        <v>3</v>
      </c>
      <c r="M4">
        <f>ROUND(Passenger!M4/45,0)</f>
        <v>5</v>
      </c>
      <c r="N4">
        <f>ROUND(Passenger!N4/45,0)</f>
        <v>6</v>
      </c>
      <c r="O4">
        <f>ROUND(Passenger!O4/45,0)</f>
        <v>6</v>
      </c>
      <c r="P4">
        <f>ROUND(Passenger!P4/45,0)</f>
        <v>6</v>
      </c>
      <c r="Q4">
        <f>ROUND(Passenger!Q4/45,0)</f>
        <v>4</v>
      </c>
      <c r="R4">
        <f>ROUND(Passenger!R4/45,0)</f>
        <v>4</v>
      </c>
      <c r="S4">
        <f>ROUND(Passenger!S4/45,0)</f>
        <v>5</v>
      </c>
      <c r="T4">
        <f>ROUND(Passenger!T4/45,0)</f>
        <v>5</v>
      </c>
      <c r="U4">
        <f>ROUND(Passenger!U4/45,0)</f>
        <v>5</v>
      </c>
      <c r="V4">
        <f>ROUND(Passenger!V4/45,0)</f>
        <v>6</v>
      </c>
      <c r="W4">
        <f>ROUND(Passenger!W4/45,0)</f>
        <v>6</v>
      </c>
      <c r="X4">
        <f>ROUND(Passenger!X4/45,0)</f>
        <v>7</v>
      </c>
      <c r="Y4">
        <f>ROUND(Passenger!Y4/45,0)</f>
        <v>6</v>
      </c>
      <c r="Z4">
        <f>ROUND(Passenger!Z4/45,0)</f>
        <v>6</v>
      </c>
      <c r="AA4">
        <f>ROUND(Passenger!AA4/45,0)</f>
        <v>3</v>
      </c>
      <c r="AB4">
        <f>ROUND(Passenger!AB4/45,0)</f>
        <v>2</v>
      </c>
      <c r="AC4">
        <f>ROUND(Passenger!AC4/45,0)</f>
        <v>1</v>
      </c>
      <c r="AD4">
        <f>ROUND(Passenger!AD4/45,0)</f>
        <v>0</v>
      </c>
    </row>
    <row r="5" spans="1:30" x14ac:dyDescent="0.35">
      <c r="A5" t="s">
        <v>11</v>
      </c>
      <c r="B5" t="s">
        <v>8</v>
      </c>
      <c r="C5" t="s">
        <v>7</v>
      </c>
      <c r="D5">
        <v>40</v>
      </c>
      <c r="E5" s="3">
        <v>6.9444444444444448E-2</v>
      </c>
      <c r="F5" t="s">
        <v>10</v>
      </c>
      <c r="G5">
        <f>ROUND(Passenger!G5/45,0)</f>
        <v>0</v>
      </c>
      <c r="H5">
        <f>ROUND(Passenger!H5/45,0)</f>
        <v>0</v>
      </c>
      <c r="I5">
        <f>ROUND(Passenger!I5/45,0)</f>
        <v>0</v>
      </c>
      <c r="J5">
        <f>ROUND(Passenger!J5/45,0)</f>
        <v>0</v>
      </c>
      <c r="K5">
        <f>ROUND(Passenger!K5/45,0)</f>
        <v>2</v>
      </c>
      <c r="L5">
        <f>ROUND(Passenger!L5/45,0)</f>
        <v>3</v>
      </c>
      <c r="M5">
        <f>ROUND(Passenger!M5/45,0)</f>
        <v>5</v>
      </c>
      <c r="N5">
        <f>ROUND(Passenger!N5/45,0)</f>
        <v>5</v>
      </c>
      <c r="O5">
        <f>ROUND(Passenger!O5/45,0)</f>
        <v>7</v>
      </c>
      <c r="P5">
        <f>ROUND(Passenger!P5/45,0)</f>
        <v>8</v>
      </c>
      <c r="Q5">
        <f>ROUND(Passenger!Q5/45,0)</f>
        <v>6</v>
      </c>
      <c r="R5">
        <f>ROUND(Passenger!R5/45,0)</f>
        <v>5</v>
      </c>
      <c r="S5">
        <f>ROUND(Passenger!S5/45,0)</f>
        <v>4</v>
      </c>
      <c r="T5">
        <f>ROUND(Passenger!T5/45,0)</f>
        <v>3</v>
      </c>
      <c r="U5">
        <f>ROUND(Passenger!U5/45,0)</f>
        <v>3</v>
      </c>
      <c r="V5">
        <f>ROUND(Passenger!V5/45,0)</f>
        <v>3</v>
      </c>
      <c r="W5">
        <f>ROUND(Passenger!W5/45,0)</f>
        <v>4</v>
      </c>
      <c r="X5">
        <f>ROUND(Passenger!X5/45,0)</f>
        <v>9</v>
      </c>
      <c r="Y5">
        <f>ROUND(Passenger!Y5/45,0)</f>
        <v>5</v>
      </c>
      <c r="Z5">
        <f>ROUND(Passenger!Z5/45,0)</f>
        <v>5</v>
      </c>
      <c r="AA5">
        <f>ROUND(Passenger!AA5/45,0)</f>
        <v>3</v>
      </c>
      <c r="AB5">
        <f>ROUND(Passenger!AB5/45,0)</f>
        <v>2</v>
      </c>
      <c r="AC5">
        <f>ROUND(Passenger!AC5/45,0)</f>
        <v>1</v>
      </c>
      <c r="AD5">
        <f>ROUND(Passenger!AD5/45,0)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9"/>
  <sheetViews>
    <sheetView zoomScale="95" zoomScaleNormal="95" workbookViewId="0">
      <selection activeCell="H14" sqref="H14"/>
    </sheetView>
  </sheetViews>
  <sheetFormatPr defaultColWidth="9.1796875" defaultRowHeight="14.5" x14ac:dyDescent="0.35"/>
  <cols>
    <col min="1" max="1" width="6.81640625" style="4" bestFit="1" customWidth="1"/>
    <col min="2" max="2" width="9.6328125" style="4" bestFit="1" customWidth="1"/>
    <col min="3" max="3" width="13.453125" style="4" bestFit="1" customWidth="1"/>
    <col min="4" max="4" width="13" style="4" bestFit="1" customWidth="1"/>
    <col min="5" max="6" width="10.6328125" style="4" bestFit="1" customWidth="1"/>
    <col min="7" max="7" width="11.36328125" style="4" bestFit="1" customWidth="1"/>
    <col min="8" max="8" width="10.81640625" style="4" bestFit="1" customWidth="1"/>
    <col min="9" max="9" width="8.1796875" style="4" bestFit="1" customWidth="1"/>
    <col min="10" max="10" width="5.6328125" style="4" bestFit="1" customWidth="1"/>
    <col min="11" max="11" width="9.81640625" style="4" bestFit="1" customWidth="1"/>
    <col min="12" max="12" width="13.6328125" style="4" bestFit="1" customWidth="1"/>
    <col min="13" max="13" width="15.36328125" style="4" bestFit="1" customWidth="1"/>
    <col min="14" max="14" width="12.453125" style="4" bestFit="1" customWidth="1"/>
    <col min="15" max="15" width="20.36328125" style="4" bestFit="1" customWidth="1"/>
    <col min="16" max="16" width="15.36328125" bestFit="1" customWidth="1"/>
    <col min="17" max="17" width="13.81640625" bestFit="1" customWidth="1"/>
    <col min="18" max="18" width="10.453125" bestFit="1" customWidth="1"/>
    <col min="19" max="22" width="4" bestFit="1" customWidth="1"/>
  </cols>
  <sheetData>
    <row r="1" spans="1:1024" s="5" customFormat="1" x14ac:dyDescent="0.3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AMG1"/>
      <c r="AMH1"/>
      <c r="AMI1"/>
      <c r="AMJ1"/>
    </row>
    <row r="2" spans="1:1024" s="4" customFormat="1" x14ac:dyDescent="0.35">
      <c r="A2" s="4">
        <v>1</v>
      </c>
      <c r="B2" s="4" t="s">
        <v>29</v>
      </c>
      <c r="C2" s="3" t="s">
        <v>30</v>
      </c>
      <c r="D2" s="3" t="s">
        <v>31</v>
      </c>
      <c r="E2" s="3" t="s">
        <v>30</v>
      </c>
      <c r="F2" s="3" t="s">
        <v>32</v>
      </c>
      <c r="G2" s="3"/>
      <c r="H2" s="3"/>
      <c r="I2" s="3">
        <v>0.32291666666666702</v>
      </c>
      <c r="J2" s="4">
        <v>1</v>
      </c>
      <c r="K2" s="4">
        <v>1</v>
      </c>
      <c r="L2" s="4" t="s">
        <v>33</v>
      </c>
      <c r="M2" s="4">
        <v>0</v>
      </c>
      <c r="N2" s="4">
        <v>1</v>
      </c>
      <c r="O2" s="4">
        <v>0</v>
      </c>
      <c r="P2" s="4">
        <v>0</v>
      </c>
      <c r="Q2" s="4">
        <v>1</v>
      </c>
      <c r="R2" s="4">
        <v>4</v>
      </c>
      <c r="S2" s="4">
        <v>1</v>
      </c>
      <c r="T2" s="4">
        <v>1</v>
      </c>
      <c r="U2" s="4">
        <v>1</v>
      </c>
      <c r="V2" s="4">
        <v>1</v>
      </c>
      <c r="AMG2"/>
      <c r="AMH2"/>
      <c r="AMI2"/>
      <c r="AMJ2"/>
    </row>
    <row r="3" spans="1:1024" s="4" customFormat="1" x14ac:dyDescent="0.35">
      <c r="A3" s="4">
        <v>2</v>
      </c>
      <c r="B3" s="4" t="s">
        <v>34</v>
      </c>
      <c r="C3" s="3" t="s">
        <v>30</v>
      </c>
      <c r="D3" s="3" t="s">
        <v>31</v>
      </c>
      <c r="E3" s="3" t="s">
        <v>32</v>
      </c>
      <c r="F3" s="3" t="s">
        <v>35</v>
      </c>
      <c r="G3" s="3"/>
      <c r="H3" s="3"/>
      <c r="I3" s="3">
        <v>0.32291666666666702</v>
      </c>
      <c r="J3" s="4">
        <v>1</v>
      </c>
      <c r="K3" s="4">
        <v>2</v>
      </c>
      <c r="L3" s="4" t="s">
        <v>33</v>
      </c>
      <c r="M3" s="4">
        <v>0</v>
      </c>
      <c r="N3" s="4">
        <v>1</v>
      </c>
      <c r="O3" s="4">
        <v>0</v>
      </c>
      <c r="P3" s="4">
        <v>1</v>
      </c>
      <c r="Q3" s="4">
        <v>0</v>
      </c>
      <c r="R3" s="4">
        <v>4</v>
      </c>
      <c r="S3" s="4">
        <v>1</v>
      </c>
      <c r="T3" s="4">
        <v>1</v>
      </c>
      <c r="U3" s="4">
        <v>1</v>
      </c>
      <c r="V3" s="4">
        <v>1</v>
      </c>
      <c r="AMG3"/>
      <c r="AMH3"/>
      <c r="AMI3"/>
      <c r="AMJ3"/>
    </row>
    <row r="4" spans="1:1024" s="4" customFormat="1" x14ac:dyDescent="0.35">
      <c r="A4" s="4">
        <v>3</v>
      </c>
      <c r="B4" s="4" t="s">
        <v>36</v>
      </c>
      <c r="C4" s="3" t="s">
        <v>30</v>
      </c>
      <c r="D4" s="3" t="s">
        <v>31</v>
      </c>
      <c r="E4" s="3" t="s">
        <v>35</v>
      </c>
      <c r="F4" s="3" t="s">
        <v>37</v>
      </c>
      <c r="G4" s="3"/>
      <c r="H4" s="3"/>
      <c r="I4" s="3">
        <v>0.46875</v>
      </c>
      <c r="J4" s="4">
        <v>1</v>
      </c>
      <c r="K4" s="4">
        <v>3</v>
      </c>
      <c r="L4" s="4" t="s">
        <v>33</v>
      </c>
      <c r="M4" s="4">
        <v>0</v>
      </c>
      <c r="N4" s="4">
        <v>1</v>
      </c>
      <c r="O4" s="4">
        <v>0</v>
      </c>
      <c r="P4" s="4">
        <v>1</v>
      </c>
      <c r="Q4" s="4">
        <v>1</v>
      </c>
      <c r="R4" s="4">
        <v>4</v>
      </c>
      <c r="S4" s="4">
        <v>1</v>
      </c>
      <c r="T4" s="4">
        <v>1</v>
      </c>
      <c r="U4" s="4">
        <v>1</v>
      </c>
      <c r="V4" s="4">
        <v>1</v>
      </c>
      <c r="AMG4"/>
      <c r="AMH4"/>
      <c r="AMI4"/>
      <c r="AMJ4"/>
    </row>
    <row r="5" spans="1:1024" s="4" customFormat="1" x14ac:dyDescent="0.35">
      <c r="A5" s="4">
        <v>4</v>
      </c>
      <c r="B5" s="4" t="s">
        <v>38</v>
      </c>
      <c r="C5" s="3" t="s">
        <v>30</v>
      </c>
      <c r="D5" s="3" t="s">
        <v>31</v>
      </c>
      <c r="E5" s="3" t="s">
        <v>37</v>
      </c>
      <c r="F5" s="3" t="s">
        <v>39</v>
      </c>
      <c r="G5" s="3" t="s">
        <v>39</v>
      </c>
      <c r="H5" s="3" t="s">
        <v>40</v>
      </c>
      <c r="I5" s="3">
        <v>0.32291666666666702</v>
      </c>
      <c r="J5" s="4">
        <v>1</v>
      </c>
      <c r="K5" s="4">
        <v>2</v>
      </c>
      <c r="L5" s="4" t="s">
        <v>41</v>
      </c>
      <c r="M5" s="4">
        <v>0</v>
      </c>
      <c r="N5" s="4">
        <v>0</v>
      </c>
      <c r="O5" s="4">
        <v>1</v>
      </c>
      <c r="P5" s="4">
        <v>0</v>
      </c>
      <c r="Q5" s="4">
        <v>1</v>
      </c>
      <c r="R5" s="4">
        <v>4</v>
      </c>
      <c r="S5" s="4">
        <v>1</v>
      </c>
      <c r="T5" s="4">
        <v>1</v>
      </c>
      <c r="U5" s="4">
        <v>1</v>
      </c>
      <c r="V5" s="4">
        <v>1</v>
      </c>
      <c r="AMG5"/>
      <c r="AMH5"/>
      <c r="AMI5"/>
      <c r="AMJ5"/>
    </row>
    <row r="6" spans="1:1024" s="4" customFormat="1" x14ac:dyDescent="0.35">
      <c r="A6" s="4">
        <v>5</v>
      </c>
      <c r="B6" s="4" t="s">
        <v>42</v>
      </c>
      <c r="C6" s="3" t="s">
        <v>30</v>
      </c>
      <c r="D6" s="3" t="s">
        <v>31</v>
      </c>
      <c r="E6" s="3" t="s">
        <v>39</v>
      </c>
      <c r="F6" s="3" t="s">
        <v>31</v>
      </c>
      <c r="G6" s="3" t="s">
        <v>40</v>
      </c>
      <c r="H6" s="3" t="s">
        <v>31</v>
      </c>
      <c r="I6" s="3">
        <v>0.32291666666666702</v>
      </c>
      <c r="J6" s="4">
        <v>1</v>
      </c>
      <c r="K6" s="4">
        <v>1</v>
      </c>
      <c r="L6" s="4" t="s">
        <v>41</v>
      </c>
      <c r="M6" s="4">
        <v>0</v>
      </c>
      <c r="N6" s="4">
        <v>0</v>
      </c>
      <c r="O6" s="4">
        <v>1</v>
      </c>
      <c r="P6" s="4">
        <v>1</v>
      </c>
      <c r="Q6" s="4">
        <v>0</v>
      </c>
      <c r="R6" s="4">
        <v>4</v>
      </c>
      <c r="S6" s="4">
        <v>1</v>
      </c>
      <c r="T6" s="4">
        <v>1</v>
      </c>
      <c r="U6" s="4">
        <v>1</v>
      </c>
      <c r="V6" s="4">
        <v>1</v>
      </c>
      <c r="AMG6"/>
      <c r="AMH6"/>
      <c r="AMI6"/>
      <c r="AMJ6"/>
    </row>
    <row r="7" spans="1:1024" s="4" customFormat="1" x14ac:dyDescent="0.35">
      <c r="A7" s="4">
        <v>6</v>
      </c>
      <c r="B7" s="4" t="s">
        <v>43</v>
      </c>
      <c r="C7" s="3" t="s">
        <v>30</v>
      </c>
      <c r="D7" s="3" t="s">
        <v>31</v>
      </c>
      <c r="E7" s="3" t="s">
        <v>30</v>
      </c>
      <c r="F7" s="3" t="s">
        <v>31</v>
      </c>
      <c r="G7" s="3"/>
      <c r="H7" s="3"/>
      <c r="I7" s="3">
        <v>0.99998842592592596</v>
      </c>
      <c r="J7" s="4">
        <v>2</v>
      </c>
      <c r="K7" s="4">
        <v>4</v>
      </c>
      <c r="L7" s="4" t="s">
        <v>33</v>
      </c>
      <c r="M7" s="4">
        <v>0</v>
      </c>
      <c r="N7" s="4">
        <v>1</v>
      </c>
      <c r="O7" s="4">
        <v>0</v>
      </c>
      <c r="P7" s="4">
        <v>1</v>
      </c>
      <c r="Q7" s="4">
        <v>1</v>
      </c>
      <c r="R7" s="4">
        <v>4</v>
      </c>
      <c r="S7" s="4">
        <v>1</v>
      </c>
      <c r="T7" s="4">
        <v>1</v>
      </c>
      <c r="U7" s="4">
        <v>1</v>
      </c>
      <c r="V7" s="4">
        <v>1</v>
      </c>
      <c r="AMG7"/>
      <c r="AMH7"/>
      <c r="AMI7"/>
      <c r="AMJ7"/>
    </row>
    <row r="8" spans="1:1024" s="4" customFormat="1" x14ac:dyDescent="0.35">
      <c r="AMG8"/>
      <c r="AMH8"/>
      <c r="AMI8"/>
      <c r="AMJ8"/>
    </row>
    <row r="9" spans="1:1024" s="4" customFormat="1" x14ac:dyDescent="0.35">
      <c r="AMG9"/>
      <c r="AMH9"/>
      <c r="AMI9"/>
      <c r="AMJ9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5C5A-7C35-2C42-992B-54AE15507181}">
  <dimension ref="A1:O9"/>
  <sheetViews>
    <sheetView workbookViewId="0">
      <selection sqref="A1:XFD1048576"/>
    </sheetView>
  </sheetViews>
  <sheetFormatPr defaultColWidth="10.90625" defaultRowHeight="14.5" x14ac:dyDescent="0.35"/>
  <cols>
    <col min="1" max="1" width="2.6328125" bestFit="1" customWidth="1"/>
    <col min="2" max="2" width="10.6328125" bestFit="1" customWidth="1"/>
    <col min="3" max="3" width="12.81640625" bestFit="1" customWidth="1"/>
    <col min="4" max="4" width="10.36328125" bestFit="1" customWidth="1"/>
    <col min="5" max="8" width="6.36328125" bestFit="1" customWidth="1"/>
    <col min="9" max="9" width="10.36328125" bestFit="1" customWidth="1"/>
    <col min="10" max="10" width="20" bestFit="1" customWidth="1"/>
    <col min="11" max="11" width="16" bestFit="1" customWidth="1"/>
    <col min="12" max="12" width="18.453125" bestFit="1" customWidth="1"/>
    <col min="13" max="13" width="14.81640625" bestFit="1" customWidth="1"/>
    <col min="14" max="14" width="16" bestFit="1" customWidth="1"/>
    <col min="15" max="15" width="18.453125" bestFit="1" customWidth="1"/>
  </cols>
  <sheetData>
    <row r="1" spans="1:15" x14ac:dyDescent="0.35">
      <c r="A1" t="s">
        <v>80</v>
      </c>
      <c r="B1" t="s">
        <v>79</v>
      </c>
      <c r="C1" t="s">
        <v>49</v>
      </c>
      <c r="D1" t="s">
        <v>44</v>
      </c>
      <c r="E1" t="s">
        <v>50</v>
      </c>
      <c r="F1" t="s">
        <v>51</v>
      </c>
      <c r="G1" t="s">
        <v>52</v>
      </c>
      <c r="H1" t="s">
        <v>53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35">
      <c r="A2">
        <v>1</v>
      </c>
      <c r="B2" t="s">
        <v>54</v>
      </c>
      <c r="C2">
        <v>20</v>
      </c>
      <c r="D2">
        <v>4</v>
      </c>
      <c r="E2">
        <v>5</v>
      </c>
      <c r="F2">
        <v>5</v>
      </c>
      <c r="G2">
        <v>5</v>
      </c>
      <c r="H2">
        <v>5</v>
      </c>
      <c r="I2">
        <v>2</v>
      </c>
      <c r="J2" t="s">
        <v>7</v>
      </c>
      <c r="K2">
        <v>15.4</v>
      </c>
      <c r="L2" s="6">
        <v>1.0416666666666666E-2</v>
      </c>
      <c r="M2" t="s">
        <v>8</v>
      </c>
      <c r="N2">
        <v>15.4</v>
      </c>
      <c r="O2" s="6">
        <v>1.0416666666666666E-2</v>
      </c>
    </row>
    <row r="3" spans="1:15" x14ac:dyDescent="0.35">
      <c r="A3">
        <v>2</v>
      </c>
      <c r="B3" t="s">
        <v>55</v>
      </c>
      <c r="C3">
        <v>15</v>
      </c>
      <c r="D3">
        <v>4</v>
      </c>
      <c r="E3">
        <v>4</v>
      </c>
      <c r="F3">
        <v>3</v>
      </c>
      <c r="G3">
        <v>4</v>
      </c>
      <c r="H3">
        <v>4</v>
      </c>
      <c r="I3">
        <v>2</v>
      </c>
      <c r="J3" t="s">
        <v>7</v>
      </c>
      <c r="K3">
        <v>25.4</v>
      </c>
      <c r="L3" s="6">
        <v>1.0416666666666666E-2</v>
      </c>
      <c r="M3" t="s">
        <v>8</v>
      </c>
      <c r="N3">
        <v>25.4</v>
      </c>
      <c r="O3" s="6">
        <v>1.0416666666666666E-2</v>
      </c>
    </row>
    <row r="4" spans="1:15" x14ac:dyDescent="0.35">
      <c r="A4">
        <v>3</v>
      </c>
      <c r="B4" t="s">
        <v>56</v>
      </c>
      <c r="C4">
        <v>6</v>
      </c>
      <c r="D4">
        <v>4</v>
      </c>
      <c r="E4">
        <v>1</v>
      </c>
      <c r="F4">
        <v>1</v>
      </c>
      <c r="G4">
        <v>2</v>
      </c>
      <c r="H4">
        <v>2</v>
      </c>
      <c r="I4">
        <v>2</v>
      </c>
      <c r="J4" t="s">
        <v>7</v>
      </c>
      <c r="K4">
        <v>35.4</v>
      </c>
      <c r="L4" s="6">
        <v>1.0416666666666666E-2</v>
      </c>
      <c r="M4" t="s">
        <v>8</v>
      </c>
      <c r="N4">
        <v>35.4</v>
      </c>
      <c r="O4" s="6">
        <v>1.0416666666666666E-2</v>
      </c>
    </row>
    <row r="5" spans="1:15" x14ac:dyDescent="0.35">
      <c r="A5">
        <v>4</v>
      </c>
      <c r="B5" t="s">
        <v>57</v>
      </c>
      <c r="C5">
        <v>1</v>
      </c>
      <c r="D5">
        <v>4</v>
      </c>
      <c r="E5">
        <v>0</v>
      </c>
      <c r="F5">
        <v>0</v>
      </c>
      <c r="G5">
        <v>1</v>
      </c>
      <c r="H5">
        <v>0</v>
      </c>
      <c r="I5">
        <v>2</v>
      </c>
      <c r="J5" t="s">
        <v>7</v>
      </c>
      <c r="K5">
        <v>39.4</v>
      </c>
      <c r="L5" s="6">
        <v>1.0416666666666666E-2</v>
      </c>
      <c r="M5" t="s">
        <v>8</v>
      </c>
      <c r="N5">
        <v>39.4</v>
      </c>
      <c r="O5" s="6">
        <v>1.0416666666666666E-2</v>
      </c>
    </row>
    <row r="6" spans="1:15" x14ac:dyDescent="0.35">
      <c r="D6" s="6"/>
    </row>
    <row r="7" spans="1:15" x14ac:dyDescent="0.35">
      <c r="D7" s="6"/>
    </row>
    <row r="8" spans="1:15" x14ac:dyDescent="0.35">
      <c r="D8" s="6"/>
    </row>
    <row r="9" spans="1:15" x14ac:dyDescent="0.35">
      <c r="D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431F-7AE3-F248-9FC7-976FB4E76AA1}">
  <dimension ref="A1:H36"/>
  <sheetViews>
    <sheetView workbookViewId="0">
      <selection activeCell="B7" sqref="B7"/>
    </sheetView>
  </sheetViews>
  <sheetFormatPr defaultColWidth="10.90625" defaultRowHeight="14.5" x14ac:dyDescent="0.35"/>
  <cols>
    <col min="1" max="1" width="8.36328125" bestFit="1" customWidth="1"/>
    <col min="2" max="2" width="22.81640625" bestFit="1" customWidth="1"/>
    <col min="3" max="3" width="7.453125" bestFit="1" customWidth="1"/>
  </cols>
  <sheetData>
    <row r="1" spans="1:8" x14ac:dyDescent="0.35">
      <c r="A1" t="s">
        <v>82</v>
      </c>
      <c r="B1" t="s">
        <v>97</v>
      </c>
      <c r="C1" t="s">
        <v>3</v>
      </c>
      <c r="D1" t="s">
        <v>75</v>
      </c>
      <c r="E1" t="s">
        <v>76</v>
      </c>
      <c r="F1" t="s">
        <v>78</v>
      </c>
      <c r="G1" t="s">
        <v>77</v>
      </c>
      <c r="H1" t="s">
        <v>81</v>
      </c>
    </row>
    <row r="2" spans="1:8" x14ac:dyDescent="0.35">
      <c r="A2" t="s">
        <v>54</v>
      </c>
      <c r="B2" t="s">
        <v>7</v>
      </c>
      <c r="C2">
        <v>15.4</v>
      </c>
      <c r="D2">
        <v>2</v>
      </c>
      <c r="E2">
        <v>2.9</v>
      </c>
      <c r="F2">
        <v>10</v>
      </c>
      <c r="G2">
        <v>1.5</v>
      </c>
      <c r="H2">
        <v>10</v>
      </c>
    </row>
    <row r="3" spans="1:8" x14ac:dyDescent="0.35">
      <c r="A3" t="s">
        <v>55</v>
      </c>
      <c r="B3" t="s">
        <v>7</v>
      </c>
      <c r="C3">
        <v>25.4</v>
      </c>
      <c r="D3">
        <v>2</v>
      </c>
      <c r="E3">
        <v>2.9</v>
      </c>
      <c r="F3">
        <v>10</v>
      </c>
      <c r="G3">
        <v>1.5</v>
      </c>
      <c r="H3">
        <v>10</v>
      </c>
    </row>
    <row r="4" spans="1:8" x14ac:dyDescent="0.35">
      <c r="A4" t="s">
        <v>56</v>
      </c>
      <c r="B4" t="s">
        <v>7</v>
      </c>
      <c r="C4">
        <v>20.399999999999999</v>
      </c>
      <c r="D4">
        <v>2</v>
      </c>
      <c r="E4">
        <v>2.9</v>
      </c>
      <c r="F4">
        <v>10</v>
      </c>
      <c r="G4">
        <v>1.5</v>
      </c>
      <c r="H4">
        <v>10</v>
      </c>
    </row>
    <row r="5" spans="1:8" x14ac:dyDescent="0.35">
      <c r="A5" t="s">
        <v>57</v>
      </c>
      <c r="B5" t="s">
        <v>7</v>
      </c>
      <c r="C5">
        <v>30.4</v>
      </c>
      <c r="D5">
        <v>2</v>
      </c>
      <c r="E5">
        <v>2.9</v>
      </c>
      <c r="F5">
        <v>10</v>
      </c>
      <c r="G5">
        <v>1.5</v>
      </c>
      <c r="H5">
        <v>10</v>
      </c>
    </row>
    <row r="6" spans="1:8" x14ac:dyDescent="0.35">
      <c r="A6" t="s">
        <v>54</v>
      </c>
      <c r="B6" t="s">
        <v>8</v>
      </c>
      <c r="C6">
        <v>15.4</v>
      </c>
      <c r="D6">
        <v>2</v>
      </c>
      <c r="E6">
        <v>2.9</v>
      </c>
      <c r="F6">
        <v>10</v>
      </c>
      <c r="G6">
        <v>1.5</v>
      </c>
      <c r="H6">
        <v>10</v>
      </c>
    </row>
    <row r="7" spans="1:8" x14ac:dyDescent="0.35">
      <c r="A7" t="s">
        <v>55</v>
      </c>
      <c r="B7" t="s">
        <v>8</v>
      </c>
      <c r="C7">
        <v>25.4</v>
      </c>
      <c r="D7">
        <v>2</v>
      </c>
      <c r="E7">
        <v>2.9</v>
      </c>
      <c r="F7">
        <v>10</v>
      </c>
      <c r="G7">
        <v>1.5</v>
      </c>
      <c r="H7">
        <v>10</v>
      </c>
    </row>
    <row r="8" spans="1:8" x14ac:dyDescent="0.35">
      <c r="A8" t="s">
        <v>56</v>
      </c>
      <c r="B8" t="s">
        <v>8</v>
      </c>
      <c r="C8">
        <v>20.399999999999999</v>
      </c>
      <c r="D8">
        <v>2</v>
      </c>
      <c r="E8">
        <v>2.9</v>
      </c>
      <c r="F8">
        <v>10</v>
      </c>
      <c r="G8">
        <v>1.5</v>
      </c>
      <c r="H8">
        <v>10</v>
      </c>
    </row>
    <row r="9" spans="1:8" x14ac:dyDescent="0.35">
      <c r="A9" t="s">
        <v>57</v>
      </c>
      <c r="B9" t="s">
        <v>8</v>
      </c>
      <c r="C9">
        <v>30.4</v>
      </c>
      <c r="D9">
        <v>2</v>
      </c>
      <c r="E9">
        <v>2.9</v>
      </c>
      <c r="F9">
        <v>10</v>
      </c>
      <c r="G9">
        <v>1.5</v>
      </c>
      <c r="H9">
        <v>10</v>
      </c>
    </row>
    <row r="10" spans="1:8" x14ac:dyDescent="0.35">
      <c r="A10" t="s">
        <v>83</v>
      </c>
      <c r="B10" t="s">
        <v>98</v>
      </c>
      <c r="C10">
        <v>29.7</v>
      </c>
      <c r="D10">
        <v>2</v>
      </c>
      <c r="E10">
        <v>2.9</v>
      </c>
      <c r="F10">
        <v>10</v>
      </c>
      <c r="G10">
        <v>1.5</v>
      </c>
      <c r="H10">
        <v>10</v>
      </c>
    </row>
    <row r="11" spans="1:8" x14ac:dyDescent="0.35">
      <c r="A11" t="s">
        <v>84</v>
      </c>
      <c r="B11" t="s">
        <v>98</v>
      </c>
      <c r="C11">
        <v>24.5</v>
      </c>
      <c r="D11">
        <v>2</v>
      </c>
      <c r="E11">
        <v>2.9</v>
      </c>
      <c r="F11">
        <v>10</v>
      </c>
      <c r="G11">
        <v>1.5</v>
      </c>
      <c r="H11">
        <v>10</v>
      </c>
    </row>
    <row r="12" spans="1:8" x14ac:dyDescent="0.35">
      <c r="A12" t="s">
        <v>85</v>
      </c>
      <c r="B12" t="s">
        <v>98</v>
      </c>
      <c r="C12">
        <v>15.5</v>
      </c>
      <c r="D12">
        <v>2</v>
      </c>
      <c r="E12">
        <v>2.9</v>
      </c>
      <c r="F12">
        <v>10</v>
      </c>
      <c r="G12">
        <v>1.5</v>
      </c>
      <c r="H12">
        <v>10</v>
      </c>
    </row>
    <row r="13" spans="1:8" x14ac:dyDescent="0.35">
      <c r="A13" t="s">
        <v>86</v>
      </c>
      <c r="B13" t="s">
        <v>98</v>
      </c>
      <c r="C13">
        <v>1.6</v>
      </c>
      <c r="D13">
        <v>2</v>
      </c>
      <c r="E13">
        <v>2.9</v>
      </c>
      <c r="F13">
        <v>10</v>
      </c>
      <c r="G13">
        <v>1.5</v>
      </c>
      <c r="H13">
        <v>10</v>
      </c>
    </row>
    <row r="14" spans="1:8" x14ac:dyDescent="0.35">
      <c r="A14" t="s">
        <v>85</v>
      </c>
      <c r="B14" t="s">
        <v>99</v>
      </c>
      <c r="C14">
        <v>15.3</v>
      </c>
      <c r="D14">
        <v>2</v>
      </c>
      <c r="E14">
        <v>2.9</v>
      </c>
      <c r="F14">
        <v>10</v>
      </c>
      <c r="G14">
        <v>1.5</v>
      </c>
      <c r="H14">
        <v>10</v>
      </c>
    </row>
    <row r="15" spans="1:8" x14ac:dyDescent="0.35">
      <c r="A15" t="s">
        <v>84</v>
      </c>
      <c r="B15" t="s">
        <v>99</v>
      </c>
      <c r="C15">
        <v>7.4</v>
      </c>
      <c r="D15">
        <v>2</v>
      </c>
      <c r="E15">
        <v>2.9</v>
      </c>
      <c r="F15">
        <v>10</v>
      </c>
      <c r="G15">
        <v>1.5</v>
      </c>
      <c r="H15">
        <v>10</v>
      </c>
    </row>
    <row r="16" spans="1:8" x14ac:dyDescent="0.35">
      <c r="A16" t="s">
        <v>87</v>
      </c>
      <c r="B16" t="s">
        <v>99</v>
      </c>
      <c r="C16">
        <v>6.5</v>
      </c>
      <c r="D16">
        <v>2</v>
      </c>
      <c r="E16">
        <v>2.9</v>
      </c>
      <c r="F16">
        <v>10</v>
      </c>
      <c r="G16">
        <v>1.5</v>
      </c>
      <c r="H16">
        <v>10</v>
      </c>
    </row>
    <row r="17" spans="1:8" x14ac:dyDescent="0.35">
      <c r="A17" t="s">
        <v>88</v>
      </c>
      <c r="B17" t="s">
        <v>100</v>
      </c>
      <c r="C17">
        <v>39.6</v>
      </c>
      <c r="D17">
        <v>2</v>
      </c>
      <c r="E17">
        <v>2.9</v>
      </c>
      <c r="F17">
        <v>10</v>
      </c>
      <c r="G17">
        <v>1.5</v>
      </c>
      <c r="H17">
        <v>10</v>
      </c>
    </row>
    <row r="18" spans="1:8" x14ac:dyDescent="0.35">
      <c r="A18" t="s">
        <v>89</v>
      </c>
      <c r="B18" t="s">
        <v>100</v>
      </c>
      <c r="C18">
        <v>37.200000000000003</v>
      </c>
      <c r="D18">
        <v>2</v>
      </c>
      <c r="E18">
        <v>2.9</v>
      </c>
      <c r="F18">
        <v>10</v>
      </c>
      <c r="G18">
        <v>1.5</v>
      </c>
      <c r="H18">
        <v>10</v>
      </c>
    </row>
    <row r="19" spans="1:8" x14ac:dyDescent="0.35">
      <c r="A19" t="s">
        <v>90</v>
      </c>
      <c r="B19" t="s">
        <v>101</v>
      </c>
      <c r="C19">
        <v>5</v>
      </c>
      <c r="D19">
        <v>2</v>
      </c>
      <c r="E19">
        <v>2.9</v>
      </c>
      <c r="F19">
        <v>10</v>
      </c>
      <c r="G19">
        <v>1.5</v>
      </c>
      <c r="H19">
        <v>10</v>
      </c>
    </row>
    <row r="20" spans="1:8" x14ac:dyDescent="0.35">
      <c r="A20" t="s">
        <v>91</v>
      </c>
      <c r="B20" t="s">
        <v>101</v>
      </c>
      <c r="C20">
        <v>1.5</v>
      </c>
      <c r="D20">
        <v>2</v>
      </c>
      <c r="E20">
        <v>2.9</v>
      </c>
      <c r="F20">
        <v>10</v>
      </c>
      <c r="G20">
        <v>1.5</v>
      </c>
      <c r="H20">
        <v>10</v>
      </c>
    </row>
    <row r="21" spans="1:8" x14ac:dyDescent="0.35">
      <c r="A21" t="s">
        <v>92</v>
      </c>
      <c r="B21" t="s">
        <v>101</v>
      </c>
      <c r="C21">
        <v>6.3</v>
      </c>
      <c r="D21">
        <v>2</v>
      </c>
      <c r="E21">
        <v>2.9</v>
      </c>
      <c r="F21">
        <v>10</v>
      </c>
      <c r="G21">
        <v>1.5</v>
      </c>
      <c r="H21">
        <v>10</v>
      </c>
    </row>
    <row r="22" spans="1:8" x14ac:dyDescent="0.35">
      <c r="A22" t="s">
        <v>93</v>
      </c>
      <c r="B22" t="s">
        <v>102</v>
      </c>
      <c r="C22">
        <v>2.5</v>
      </c>
      <c r="D22">
        <v>2</v>
      </c>
      <c r="E22">
        <v>2.9</v>
      </c>
      <c r="F22">
        <v>10</v>
      </c>
      <c r="G22">
        <v>1.5</v>
      </c>
      <c r="H22">
        <v>10</v>
      </c>
    </row>
    <row r="23" spans="1:8" x14ac:dyDescent="0.35">
      <c r="A23" t="s">
        <v>94</v>
      </c>
      <c r="B23" t="s">
        <v>102</v>
      </c>
      <c r="C23">
        <v>1</v>
      </c>
      <c r="D23">
        <v>2</v>
      </c>
      <c r="E23">
        <v>2.9</v>
      </c>
      <c r="F23">
        <v>10</v>
      </c>
      <c r="G23">
        <v>1.5</v>
      </c>
      <c r="H23">
        <v>10</v>
      </c>
    </row>
    <row r="24" spans="1:8" x14ac:dyDescent="0.35">
      <c r="A24" t="s">
        <v>87</v>
      </c>
      <c r="B24" t="s">
        <v>102</v>
      </c>
      <c r="C24">
        <v>8.5</v>
      </c>
      <c r="D24">
        <v>2</v>
      </c>
      <c r="E24">
        <v>2.9</v>
      </c>
      <c r="F24">
        <v>10</v>
      </c>
      <c r="G24">
        <v>1.5</v>
      </c>
      <c r="H24">
        <v>10</v>
      </c>
    </row>
    <row r="25" spans="1:8" x14ac:dyDescent="0.35">
      <c r="A25" t="s">
        <v>84</v>
      </c>
      <c r="B25" t="s">
        <v>102</v>
      </c>
      <c r="C25">
        <v>5.5</v>
      </c>
      <c r="D25">
        <v>2</v>
      </c>
      <c r="E25">
        <v>2.9</v>
      </c>
      <c r="F25">
        <v>10</v>
      </c>
      <c r="G25">
        <v>1.5</v>
      </c>
      <c r="H25">
        <v>10</v>
      </c>
    </row>
    <row r="26" spans="1:8" x14ac:dyDescent="0.35">
      <c r="A26" t="s">
        <v>83</v>
      </c>
      <c r="B26" t="s">
        <v>102</v>
      </c>
      <c r="C26">
        <v>11.9</v>
      </c>
      <c r="D26">
        <v>2</v>
      </c>
      <c r="E26">
        <v>2.9</v>
      </c>
      <c r="F26">
        <v>10</v>
      </c>
      <c r="G26">
        <v>1.5</v>
      </c>
      <c r="H26">
        <v>10</v>
      </c>
    </row>
    <row r="27" spans="1:8" x14ac:dyDescent="0.35">
      <c r="A27" t="s">
        <v>93</v>
      </c>
      <c r="B27" t="s">
        <v>103</v>
      </c>
      <c r="C27">
        <v>14.5</v>
      </c>
      <c r="D27">
        <v>2</v>
      </c>
      <c r="E27">
        <v>2.9</v>
      </c>
      <c r="F27">
        <v>10</v>
      </c>
      <c r="G27">
        <v>1.5</v>
      </c>
      <c r="H27">
        <v>10</v>
      </c>
    </row>
    <row r="28" spans="1:8" x14ac:dyDescent="0.35">
      <c r="A28" t="s">
        <v>84</v>
      </c>
      <c r="B28" t="s">
        <v>103</v>
      </c>
      <c r="C28">
        <v>7.5</v>
      </c>
      <c r="D28">
        <v>2</v>
      </c>
      <c r="E28">
        <v>2.9</v>
      </c>
      <c r="F28">
        <v>10</v>
      </c>
      <c r="G28">
        <v>1.5</v>
      </c>
      <c r="H28">
        <v>10</v>
      </c>
    </row>
    <row r="29" spans="1:8" x14ac:dyDescent="0.35">
      <c r="A29" t="s">
        <v>88</v>
      </c>
      <c r="B29" t="s">
        <v>104</v>
      </c>
      <c r="C29">
        <v>23.8</v>
      </c>
      <c r="D29">
        <v>2</v>
      </c>
      <c r="E29">
        <v>2.9</v>
      </c>
      <c r="F29">
        <v>10</v>
      </c>
      <c r="G29">
        <v>1.5</v>
      </c>
      <c r="H29">
        <v>10</v>
      </c>
    </row>
    <row r="30" spans="1:8" x14ac:dyDescent="0.35">
      <c r="A30" t="s">
        <v>95</v>
      </c>
      <c r="B30" t="s">
        <v>104</v>
      </c>
      <c r="C30">
        <v>23.7</v>
      </c>
      <c r="D30">
        <v>2</v>
      </c>
      <c r="E30">
        <v>2.9</v>
      </c>
      <c r="F30">
        <v>10</v>
      </c>
      <c r="G30">
        <v>1.5</v>
      </c>
      <c r="H30">
        <v>10</v>
      </c>
    </row>
    <row r="31" spans="1:8" x14ac:dyDescent="0.35">
      <c r="A31" t="s">
        <v>90</v>
      </c>
      <c r="B31" t="s">
        <v>104</v>
      </c>
      <c r="C31">
        <v>8.4</v>
      </c>
      <c r="D31">
        <v>2</v>
      </c>
      <c r="E31">
        <v>2.9</v>
      </c>
      <c r="F31">
        <v>10</v>
      </c>
      <c r="G31">
        <v>1.5</v>
      </c>
      <c r="H31">
        <v>10</v>
      </c>
    </row>
    <row r="32" spans="1:8" x14ac:dyDescent="0.35">
      <c r="A32" t="s">
        <v>90</v>
      </c>
      <c r="B32" t="s">
        <v>105</v>
      </c>
      <c r="C32">
        <v>13.9</v>
      </c>
      <c r="D32">
        <v>2</v>
      </c>
      <c r="E32">
        <v>2.9</v>
      </c>
      <c r="F32">
        <v>10</v>
      </c>
      <c r="G32">
        <v>1.5</v>
      </c>
      <c r="H32">
        <v>10</v>
      </c>
    </row>
    <row r="33" spans="1:8" x14ac:dyDescent="0.35">
      <c r="A33" t="s">
        <v>95</v>
      </c>
      <c r="B33" t="s">
        <v>106</v>
      </c>
      <c r="C33">
        <v>25.4</v>
      </c>
      <c r="D33">
        <v>2</v>
      </c>
      <c r="E33">
        <v>2.9</v>
      </c>
      <c r="F33">
        <v>10</v>
      </c>
      <c r="G33">
        <v>1.5</v>
      </c>
      <c r="H33">
        <v>10</v>
      </c>
    </row>
    <row r="34" spans="1:8" x14ac:dyDescent="0.35">
      <c r="A34" t="s">
        <v>96</v>
      </c>
      <c r="B34" t="s">
        <v>106</v>
      </c>
      <c r="C34">
        <v>0.5</v>
      </c>
      <c r="D34">
        <v>2</v>
      </c>
      <c r="E34">
        <v>2.9</v>
      </c>
      <c r="F34">
        <v>10</v>
      </c>
      <c r="G34">
        <v>1.5</v>
      </c>
      <c r="H34">
        <v>10</v>
      </c>
    </row>
    <row r="35" spans="1:8" x14ac:dyDescent="0.35">
      <c r="A35" t="s">
        <v>95</v>
      </c>
      <c r="B35" t="s">
        <v>107</v>
      </c>
      <c r="C35">
        <v>8</v>
      </c>
      <c r="D35">
        <v>2</v>
      </c>
      <c r="E35">
        <v>2.9</v>
      </c>
      <c r="F35">
        <v>10</v>
      </c>
      <c r="G35">
        <v>1.5</v>
      </c>
      <c r="H35">
        <v>10</v>
      </c>
    </row>
    <row r="36" spans="1:8" x14ac:dyDescent="0.35">
      <c r="A36" t="s">
        <v>96</v>
      </c>
      <c r="B36" t="s">
        <v>107</v>
      </c>
      <c r="C36">
        <v>12</v>
      </c>
      <c r="D36">
        <v>2</v>
      </c>
      <c r="E36">
        <v>2.9</v>
      </c>
      <c r="F36">
        <v>10</v>
      </c>
      <c r="G36">
        <v>1.5</v>
      </c>
      <c r="H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DDF2-1A57-B14D-9DCA-226823C6FDD5}">
  <dimension ref="A1:AML9"/>
  <sheetViews>
    <sheetView zoomScale="140" zoomScaleNormal="140" workbookViewId="0">
      <selection activeCell="D8" sqref="D8"/>
    </sheetView>
  </sheetViews>
  <sheetFormatPr defaultColWidth="10.90625" defaultRowHeight="14.5" x14ac:dyDescent="0.35"/>
  <cols>
    <col min="1" max="1" width="6.81640625" bestFit="1" customWidth="1"/>
    <col min="2" max="2" width="10.6328125" bestFit="1" customWidth="1"/>
    <col min="3" max="3" width="13.453125" bestFit="1" customWidth="1"/>
    <col min="4" max="4" width="13" bestFit="1" customWidth="1"/>
    <col min="5" max="6" width="10.6328125" bestFit="1" customWidth="1"/>
    <col min="7" max="7" width="11.36328125" bestFit="1" customWidth="1"/>
    <col min="9" max="9" width="11.1796875" bestFit="1" customWidth="1"/>
    <col min="10" max="10" width="11.36328125" bestFit="1" customWidth="1"/>
    <col min="11" max="11" width="8.1796875" bestFit="1" customWidth="1"/>
    <col min="12" max="12" width="5.6328125" bestFit="1" customWidth="1"/>
    <col min="13" max="13" width="9.81640625" bestFit="1" customWidth="1"/>
    <col min="14" max="14" width="13.6328125" bestFit="1" customWidth="1"/>
    <col min="15" max="15" width="15.36328125" bestFit="1" customWidth="1"/>
    <col min="16" max="16" width="12.453125" bestFit="1" customWidth="1"/>
    <col min="17" max="17" width="20.36328125" bestFit="1" customWidth="1"/>
    <col min="18" max="18" width="15.36328125" bestFit="1" customWidth="1"/>
    <col min="19" max="19" width="13.81640625" bestFit="1" customWidth="1"/>
  </cols>
  <sheetData>
    <row r="1" spans="1:1026" x14ac:dyDescent="0.35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112</v>
      </c>
      <c r="J1" s="7" t="s">
        <v>113</v>
      </c>
      <c r="K1" s="7" t="s">
        <v>111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  <c r="S1" s="7" t="s">
        <v>28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8"/>
      <c r="AMI1" s="8"/>
      <c r="AMJ1" s="8"/>
      <c r="AMK1" s="8"/>
    </row>
    <row r="2" spans="1:1026" x14ac:dyDescent="0.35">
      <c r="A2" s="8">
        <v>1</v>
      </c>
      <c r="B2" s="8" t="s">
        <v>108</v>
      </c>
      <c r="C2" s="8" t="s">
        <v>114</v>
      </c>
      <c r="D2" s="8" t="s">
        <v>127</v>
      </c>
      <c r="E2" s="8" t="s">
        <v>114</v>
      </c>
      <c r="F2" s="8" t="s">
        <v>117</v>
      </c>
      <c r="G2" s="8"/>
      <c r="H2" s="8"/>
      <c r="I2" s="9">
        <v>0.29166666666666669</v>
      </c>
      <c r="J2" s="9">
        <v>0.3125</v>
      </c>
      <c r="K2" s="9">
        <v>0.33333333333333331</v>
      </c>
      <c r="L2" s="8">
        <v>1</v>
      </c>
      <c r="M2" s="8">
        <v>1</v>
      </c>
      <c r="N2" s="8" t="s">
        <v>33</v>
      </c>
      <c r="O2" s="8">
        <v>0</v>
      </c>
      <c r="P2" s="8">
        <v>1</v>
      </c>
      <c r="Q2" s="8">
        <v>1</v>
      </c>
      <c r="R2" s="8">
        <v>1</v>
      </c>
      <c r="S2" s="8">
        <v>1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</row>
    <row r="3" spans="1:1026" x14ac:dyDescent="0.35">
      <c r="A3" s="8">
        <v>2</v>
      </c>
      <c r="B3" s="8" t="s">
        <v>109</v>
      </c>
      <c r="C3" s="8" t="s">
        <v>115</v>
      </c>
      <c r="D3" s="8" t="s">
        <v>128</v>
      </c>
      <c r="E3" s="8" t="s">
        <v>115</v>
      </c>
      <c r="F3" s="8" t="s">
        <v>120</v>
      </c>
      <c r="G3" s="8"/>
      <c r="H3" s="8"/>
      <c r="I3" s="9">
        <v>0.29166666666666669</v>
      </c>
      <c r="J3" s="9">
        <v>0.3125</v>
      </c>
      <c r="K3" s="9">
        <v>0.33333333333333331</v>
      </c>
      <c r="L3" s="8">
        <v>1</v>
      </c>
      <c r="M3" s="8">
        <v>2</v>
      </c>
      <c r="N3" s="8" t="s">
        <v>33</v>
      </c>
      <c r="O3" s="8">
        <v>0</v>
      </c>
      <c r="P3" s="8">
        <v>1</v>
      </c>
      <c r="Q3" s="8">
        <v>1</v>
      </c>
      <c r="R3" s="8">
        <v>1</v>
      </c>
      <c r="S3" s="8">
        <v>1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</row>
    <row r="4" spans="1:1026" x14ac:dyDescent="0.35">
      <c r="A4" s="8">
        <v>3</v>
      </c>
      <c r="B4" s="8" t="s">
        <v>42</v>
      </c>
      <c r="C4" s="8" t="s">
        <v>116</v>
      </c>
      <c r="D4" s="8" t="s">
        <v>128</v>
      </c>
      <c r="E4" s="8" t="s">
        <v>116</v>
      </c>
      <c r="F4" s="8" t="s">
        <v>121</v>
      </c>
      <c r="G4" s="8"/>
      <c r="H4" s="8"/>
      <c r="I4" s="9">
        <v>0.29166666666666669</v>
      </c>
      <c r="J4" s="9">
        <v>0.33333333333333331</v>
      </c>
      <c r="K4" s="9">
        <v>0.35416666666666669</v>
      </c>
      <c r="L4" s="8">
        <v>1</v>
      </c>
      <c r="M4" s="8">
        <v>3</v>
      </c>
      <c r="N4" s="8" t="s">
        <v>33</v>
      </c>
      <c r="O4" s="8">
        <v>0</v>
      </c>
      <c r="P4" s="8">
        <v>0</v>
      </c>
      <c r="Q4" s="8">
        <v>1</v>
      </c>
      <c r="R4" s="8">
        <v>1</v>
      </c>
      <c r="S4" s="8">
        <v>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</row>
    <row r="5" spans="1:1026" x14ac:dyDescent="0.35">
      <c r="A5" s="8">
        <v>4</v>
      </c>
      <c r="B5" s="8" t="s">
        <v>29</v>
      </c>
      <c r="C5" s="8" t="s">
        <v>118</v>
      </c>
      <c r="D5" s="8" t="s">
        <v>129</v>
      </c>
      <c r="E5" s="8" t="s">
        <v>118</v>
      </c>
      <c r="F5" s="8" t="s">
        <v>114</v>
      </c>
      <c r="G5" s="8"/>
      <c r="H5" s="8"/>
      <c r="I5" s="9">
        <v>0.25</v>
      </c>
      <c r="J5" s="9">
        <v>0.29166666666666669</v>
      </c>
      <c r="K5" s="9">
        <v>0.3125</v>
      </c>
      <c r="L5" s="8">
        <v>1</v>
      </c>
      <c r="M5" s="8">
        <v>3</v>
      </c>
      <c r="N5" s="8" t="s">
        <v>33</v>
      </c>
      <c r="O5" s="8">
        <v>0</v>
      </c>
      <c r="P5" s="8">
        <v>1</v>
      </c>
      <c r="Q5" s="8">
        <v>1</v>
      </c>
      <c r="R5" s="8">
        <v>1</v>
      </c>
      <c r="S5" s="8">
        <v>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</row>
    <row r="6" spans="1:1026" x14ac:dyDescent="0.35">
      <c r="A6" s="8">
        <v>5</v>
      </c>
      <c r="B6" s="8" t="s">
        <v>36</v>
      </c>
      <c r="C6" s="8" t="s">
        <v>117</v>
      </c>
      <c r="D6" s="8" t="s">
        <v>130</v>
      </c>
      <c r="E6" s="8" t="s">
        <v>117</v>
      </c>
      <c r="F6" s="8" t="s">
        <v>123</v>
      </c>
      <c r="G6" s="8"/>
      <c r="H6" s="8"/>
      <c r="I6" s="9">
        <v>0.39583333333333331</v>
      </c>
      <c r="J6" s="9">
        <v>0.4375</v>
      </c>
      <c r="K6" s="9">
        <v>0.5</v>
      </c>
      <c r="L6" s="8">
        <v>1</v>
      </c>
      <c r="M6" s="8">
        <v>4</v>
      </c>
      <c r="N6" s="8" t="s">
        <v>33</v>
      </c>
      <c r="O6" s="8">
        <v>0</v>
      </c>
      <c r="P6" s="8">
        <v>1</v>
      </c>
      <c r="Q6" s="8">
        <v>1</v>
      </c>
      <c r="R6" s="8">
        <v>1</v>
      </c>
      <c r="S6" s="8">
        <v>1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</row>
    <row r="7" spans="1:1026" x14ac:dyDescent="0.35">
      <c r="A7" s="8">
        <v>6</v>
      </c>
      <c r="B7" s="8" t="s">
        <v>110</v>
      </c>
      <c r="C7" s="8" t="s">
        <v>119</v>
      </c>
      <c r="D7" s="8" t="s">
        <v>114</v>
      </c>
      <c r="E7" s="8" t="s">
        <v>119</v>
      </c>
      <c r="F7" s="8" t="s">
        <v>122</v>
      </c>
      <c r="G7" s="8"/>
      <c r="H7" s="8"/>
      <c r="I7" s="9">
        <v>0.29166666666666669</v>
      </c>
      <c r="J7" s="9">
        <v>0.3125</v>
      </c>
      <c r="K7" s="9">
        <v>0.5</v>
      </c>
      <c r="L7" s="8">
        <v>1</v>
      </c>
      <c r="M7" s="8">
        <v>5</v>
      </c>
      <c r="N7" s="8" t="s">
        <v>33</v>
      </c>
      <c r="O7" s="8">
        <v>0</v>
      </c>
      <c r="P7" s="8">
        <v>1</v>
      </c>
      <c r="Q7" s="8">
        <v>1</v>
      </c>
      <c r="R7" s="8">
        <v>1</v>
      </c>
      <c r="S7" s="8">
        <v>1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</row>
    <row r="8" spans="1:1026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</row>
    <row r="9" spans="1:1026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PolicyFrequency Copy</vt:lpstr>
      <vt:lpstr>Passenger</vt:lpstr>
      <vt:lpstr>Speed</vt:lpstr>
      <vt:lpstr>StartTimeOffset</vt:lpstr>
      <vt:lpstr>PolicyFrequency</vt:lpstr>
      <vt:lpstr>Shift</vt:lpstr>
      <vt:lpstr>Depot_1</vt:lpstr>
      <vt:lpstr>Depot_Distance</vt:lpstr>
      <vt:lpstr>Shift_New</vt:lpstr>
      <vt:lpstr>Depot_Capacity</vt:lpstr>
      <vt:lpstr>Depot_Distance_New</vt:lpstr>
      <vt:lpstr>Depot_Capacity_New</vt:lpstr>
      <vt:lpstr>Charging_Station</vt:lpstr>
      <vt:lpstr>E_Bus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Sriram V</cp:lastModifiedBy>
  <cp:revision>142</cp:revision>
  <dcterms:created xsi:type="dcterms:W3CDTF">2024-04-30T07:31:01Z</dcterms:created>
  <dcterms:modified xsi:type="dcterms:W3CDTF">2024-08-06T12:30:35Z</dcterms:modified>
  <dc:language>en-IN</dc:language>
</cp:coreProperties>
</file>