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wergrid1989-my.sharepoint.com/personal/60003871_powergrid_in/Documents/CC/3_ML-AI Course/3_Study Material/Course_2-Statistics Essentials/Module-5_Additional Resource_Hypothesis Testing/"/>
    </mc:Choice>
  </mc:AlternateContent>
  <xr:revisionPtr revIDLastSave="0" documentId="8_{861672D7-4D2C-42F4-AF99-945B7BBA4778}" xr6:coauthVersionLast="47" xr6:coauthVersionMax="47" xr10:uidLastSave="{00000000-0000-0000-0000-000000000000}"/>
  <bookViews>
    <workbookView xWindow="1170" yWindow="1170" windowWidth="24150" windowHeight="15015" xr2:uid="{AB6E036E-C7F3-4AAC-9A5A-0A6CDD7B2DB1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8" i="1" l="1"/>
  <c r="D26" i="1"/>
  <c r="D25" i="1"/>
  <c r="D24" i="1"/>
  <c r="D15" i="1"/>
  <c r="D17" i="1" s="1"/>
  <c r="C15" i="1"/>
  <c r="B15" i="1"/>
  <c r="D14" i="1"/>
  <c r="D18" i="1" s="1"/>
  <c r="D19" i="1" s="1"/>
  <c r="C14" i="1"/>
  <c r="C18" i="1" s="1"/>
  <c r="B14" i="1"/>
  <c r="B18" i="1" s="1"/>
  <c r="F13" i="1"/>
  <c r="F18" i="1" l="1"/>
  <c r="C25" i="1" s="1"/>
  <c r="E25" i="1" s="1"/>
  <c r="B17" i="1"/>
  <c r="C17" i="1"/>
  <c r="C19" i="1" s="1"/>
  <c r="F17" i="1" l="1"/>
  <c r="C24" i="1" s="1"/>
  <c r="E24" i="1" s="1"/>
  <c r="F24" i="1" s="1"/>
  <c r="B19" i="1"/>
  <c r="F19" i="1" s="1"/>
  <c r="C26" i="1" s="1"/>
</calcChain>
</file>

<file path=xl/sharedStrings.xml><?xml version="1.0" encoding="utf-8"?>
<sst xmlns="http://schemas.openxmlformats.org/spreadsheetml/2006/main" count="25" uniqueCount="22">
  <si>
    <t>Amazon </t>
  </si>
  <si>
    <t>Flipkart</t>
  </si>
  <si>
    <t>Snapdeal</t>
  </si>
  <si>
    <t>GM</t>
  </si>
  <si>
    <t>n(j)</t>
  </si>
  <si>
    <t>Mean</t>
  </si>
  <si>
    <t>SSB</t>
  </si>
  <si>
    <t>SSW</t>
  </si>
  <si>
    <t>TSS</t>
  </si>
  <si>
    <t>ANOVA Table</t>
  </si>
  <si>
    <t>Sum of Sq</t>
  </si>
  <si>
    <t>df</t>
  </si>
  <si>
    <t>Mean Sq</t>
  </si>
  <si>
    <t>F-calc</t>
  </si>
  <si>
    <t>B/W Groups</t>
  </si>
  <si>
    <t>Rejected</t>
  </si>
  <si>
    <t>Within Groups</t>
  </si>
  <si>
    <t>Total</t>
  </si>
  <si>
    <t>f-using table</t>
  </si>
  <si>
    <t>for df</t>
  </si>
  <si>
    <t>Nr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</si>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</sst>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91E42"/>
      <name val="Times New Roman"/>
      <family val="1"/>
    </font>
    <font>
      <sz val="12"/>
      <color rgb="FF091E4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4F5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rgb="FFB4BAC4"/>
      </left>
      <right style="thin">
        <color rgb="FF000000"/>
      </right>
      <top style="thin">
        <color rgb="FFB4BAC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B4BAC4"/>
      </top>
      <bottom style="thin">
        <color rgb="FF000000"/>
      </bottom>
      <diagonal/>
    </border>
    <border>
      <left style="thin">
        <color rgb="FF000000"/>
      </left>
      <right style="thin">
        <color rgb="FFB4BAC4"/>
      </right>
      <top style="thin">
        <color rgb="FFB4BAC4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4BAC4"/>
      </right>
      <top style="thin">
        <color rgb="FF000000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000000"/>
      </top>
      <bottom style="thin">
        <color rgb="FFB4BA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4BAC4"/>
      </bottom>
      <diagonal/>
    </border>
    <border>
      <left style="thin">
        <color rgb="FF000000"/>
      </left>
      <right style="thin">
        <color rgb="FFB4BAC4"/>
      </right>
      <top style="thin">
        <color rgb="FF000000"/>
      </top>
      <bottom style="thin">
        <color rgb="FFB4BAC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2" fontId="0" fillId="0" borderId="10" xfId="0" applyNumberFormat="1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0" fontId="1" fillId="0" borderId="10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325B9-CE08-4A9F-8E11-07C4C6FA254E}">
  <dimension ref="A2:G29"/>
  <sheetViews>
    <sheetView tabSelected="1" topLeftCell="B1" workbookViewId="0">
      <selection activeCell="J31" sqref="J31"/>
    </sheetView>
  </sheetViews>
  <sheetFormatPr defaultRowHeight="15" x14ac:dyDescent="0.25"/>
  <cols>
    <col min="2" max="2" width="15.85546875" customWidth="1"/>
    <col min="3" max="3" width="16.42578125" customWidth="1"/>
    <col min="4" max="4" width="16.140625" customWidth="1"/>
    <col min="5" max="5" width="12.5703125" customWidth="1"/>
    <col min="6" max="6" width="13" customWidth="1"/>
  </cols>
  <sheetData>
    <row r="2" spans="1:7" ht="15.75" x14ac:dyDescent="0.25">
      <c r="B2" s="1" t="s">
        <v>0</v>
      </c>
      <c r="C2" s="2" t="s">
        <v>1</v>
      </c>
      <c r="D2" s="3" t="s">
        <v>2</v>
      </c>
    </row>
    <row r="3" spans="1:7" ht="15.75" x14ac:dyDescent="0.25">
      <c r="B3" s="4">
        <v>7.5</v>
      </c>
      <c r="C3" s="5">
        <v>7</v>
      </c>
      <c r="D3" s="6">
        <v>5</v>
      </c>
    </row>
    <row r="4" spans="1:7" ht="15.75" x14ac:dyDescent="0.25">
      <c r="B4" s="4">
        <v>8.5</v>
      </c>
      <c r="C4" s="5">
        <v>9.5</v>
      </c>
      <c r="D4" s="6">
        <v>7.5</v>
      </c>
    </row>
    <row r="5" spans="1:7" ht="15.75" x14ac:dyDescent="0.25">
      <c r="B5" s="4">
        <v>6</v>
      </c>
      <c r="C5" s="5">
        <v>10</v>
      </c>
      <c r="D5" s="6">
        <v>8.5</v>
      </c>
    </row>
    <row r="6" spans="1:7" ht="15.75" x14ac:dyDescent="0.25">
      <c r="B6" s="4">
        <v>10</v>
      </c>
      <c r="C6" s="5">
        <v>6</v>
      </c>
      <c r="D6" s="6">
        <v>3</v>
      </c>
    </row>
    <row r="7" spans="1:7" ht="15.75" x14ac:dyDescent="0.25">
      <c r="B7" s="4">
        <v>8.5</v>
      </c>
      <c r="C7" s="5">
        <v>7.5</v>
      </c>
      <c r="D7" s="6">
        <v>6</v>
      </c>
    </row>
    <row r="8" spans="1:7" ht="15.75" x14ac:dyDescent="0.25">
      <c r="B8" s="4">
        <v>8</v>
      </c>
      <c r="C8" s="5">
        <v>8.5</v>
      </c>
      <c r="D8" s="6">
        <v>5</v>
      </c>
    </row>
    <row r="9" spans="1:7" ht="15.75" x14ac:dyDescent="0.25">
      <c r="B9" s="4">
        <v>8</v>
      </c>
      <c r="C9" s="5">
        <v>10</v>
      </c>
      <c r="D9" s="6">
        <v>7</v>
      </c>
    </row>
    <row r="10" spans="1:7" ht="15.75" x14ac:dyDescent="0.25">
      <c r="B10" s="4">
        <v>6</v>
      </c>
      <c r="C10" s="5">
        <v>6.5</v>
      </c>
      <c r="D10" s="6"/>
    </row>
    <row r="11" spans="1:7" ht="15.75" x14ac:dyDescent="0.25">
      <c r="B11" s="4">
        <v>9.5</v>
      </c>
      <c r="C11" s="5">
        <v>6.5</v>
      </c>
      <c r="D11" s="6"/>
    </row>
    <row r="12" spans="1:7" ht="15.75" x14ac:dyDescent="0.25">
      <c r="B12" s="4">
        <v>10</v>
      </c>
      <c r="C12" s="5">
        <v>9</v>
      </c>
      <c r="D12" s="6"/>
    </row>
    <row r="13" spans="1:7" ht="15.75" x14ac:dyDescent="0.25">
      <c r="B13" s="7">
        <v>6.5</v>
      </c>
      <c r="C13" s="8">
        <v>10</v>
      </c>
      <c r="D13" s="9"/>
      <c r="F13">
        <f>AVERAGE(B3:D13)</f>
        <v>7.6206896551724137</v>
      </c>
      <c r="G13" t="s">
        <v>3</v>
      </c>
    </row>
    <row r="14" spans="1:7" x14ac:dyDescent="0.25">
      <c r="A14" t="s">
        <v>4</v>
      </c>
      <c r="B14">
        <f>COUNT(B3:B13)</f>
        <v>11</v>
      </c>
      <c r="C14">
        <f t="shared" ref="C14:D14" si="0">COUNT(C3:C13)</f>
        <v>11</v>
      </c>
      <c r="D14">
        <f t="shared" si="0"/>
        <v>7</v>
      </c>
    </row>
    <row r="15" spans="1:7" x14ac:dyDescent="0.25">
      <c r="A15" t="s">
        <v>5</v>
      </c>
      <c r="B15">
        <f>AVERAGE(B3:B13)</f>
        <v>8.045454545454545</v>
      </c>
      <c r="C15">
        <f t="shared" ref="C15:D15" si="1">AVERAGE(C3:C13)</f>
        <v>8.2272727272727266</v>
      </c>
      <c r="D15">
        <f>AVERAGE(D3:D9)</f>
        <v>6</v>
      </c>
    </row>
    <row r="17" spans="1:7" x14ac:dyDescent="0.25">
      <c r="A17" t="s">
        <v>6</v>
      </c>
      <c r="B17">
        <f>B14*(B15-$F$13)^2</f>
        <v>1.9846773321803011</v>
      </c>
      <c r="C17">
        <f t="shared" ref="C17:D17" si="2">C14*(C15-$F$13)^2</f>
        <v>4.0473732569451872</v>
      </c>
      <c r="D17">
        <f>D14*(D15-$F$13)^2</f>
        <v>18.386444708680141</v>
      </c>
      <c r="F17" s="10">
        <f>SUM(B17:D17)</f>
        <v>24.418495297805627</v>
      </c>
      <c r="G17" s="11" t="s">
        <v>6</v>
      </c>
    </row>
    <row r="18" spans="1:7" x14ac:dyDescent="0.25">
      <c r="A18" t="s">
        <v>7</v>
      </c>
      <c r="B18">
        <f>_xlfn.VAR.S(B3:B13)*(B14-1)</f>
        <v>21.227272727272748</v>
      </c>
      <c r="C18">
        <f t="shared" ref="C18:D18" si="3">_xlfn.VAR.S(C3:C13)*(C14-1)</f>
        <v>24.68181818181813</v>
      </c>
      <c r="D18">
        <f>_xlfn.VAR.S(D3:D13)*(D14-1)</f>
        <v>20.5</v>
      </c>
      <c r="F18" s="10">
        <f>SUM(B18:D18)</f>
        <v>66.409090909090878</v>
      </c>
      <c r="G18" s="11" t="s">
        <v>7</v>
      </c>
    </row>
    <row r="19" spans="1:7" x14ac:dyDescent="0.25">
      <c r="A19" t="s">
        <v>8</v>
      </c>
      <c r="B19">
        <f>B18+B17</f>
        <v>23.211950059453049</v>
      </c>
      <c r="C19">
        <f t="shared" ref="C19:D19" si="4">C18+C17</f>
        <v>28.729191438763316</v>
      </c>
      <c r="D19">
        <f t="shared" si="4"/>
        <v>38.886444708680145</v>
      </c>
      <c r="F19" s="10">
        <f>SUM(B19:D19)</f>
        <v>90.827586206896513</v>
      </c>
      <c r="G19" s="11" t="s">
        <v>8</v>
      </c>
    </row>
    <row r="22" spans="1:7" x14ac:dyDescent="0.25">
      <c r="B22" s="12" t="s">
        <v>9</v>
      </c>
      <c r="C22" s="12"/>
      <c r="D22" s="12"/>
      <c r="E22" s="12"/>
      <c r="F22" s="12"/>
    </row>
    <row r="23" spans="1:7" x14ac:dyDescent="0.25">
      <c r="B23" s="13"/>
      <c r="C23" s="14" t="s">
        <v>10</v>
      </c>
      <c r="D23" s="14" t="s">
        <v>11</v>
      </c>
      <c r="E23" s="14" t="s">
        <v>12</v>
      </c>
      <c r="F23" s="14" t="s">
        <v>13</v>
      </c>
    </row>
    <row r="24" spans="1:7" x14ac:dyDescent="0.25">
      <c r="B24" s="13" t="s">
        <v>14</v>
      </c>
      <c r="C24" s="15">
        <f>F17</f>
        <v>24.418495297805627</v>
      </c>
      <c r="D24" s="16">
        <f>3-1</f>
        <v>2</v>
      </c>
      <c r="E24" s="14">
        <f>C24/D24</f>
        <v>12.209247648902814</v>
      </c>
      <c r="F24" s="17">
        <f>E24/E25</f>
        <v>4.7800750548750264</v>
      </c>
      <c r="G24" s="18" t="s">
        <v>15</v>
      </c>
    </row>
    <row r="25" spans="1:7" x14ac:dyDescent="0.25">
      <c r="B25" s="13" t="s">
        <v>16</v>
      </c>
      <c r="C25" s="15">
        <f>F18</f>
        <v>66.409090909090878</v>
      </c>
      <c r="D25" s="16">
        <f>29-3</f>
        <v>26</v>
      </c>
      <c r="E25" s="14">
        <f>C25/D25</f>
        <v>2.5541958041958028</v>
      </c>
      <c r="F25" s="19"/>
      <c r="G25" s="18"/>
    </row>
    <row r="26" spans="1:7" x14ac:dyDescent="0.25">
      <c r="B26" s="13" t="s">
        <v>17</v>
      </c>
      <c r="C26" s="15">
        <f>F19</f>
        <v>90.827586206896513</v>
      </c>
      <c r="D26" s="14">
        <f>29-1</f>
        <v>28</v>
      </c>
      <c r="E26" s="14"/>
      <c r="F26" s="20"/>
      <c r="G26" s="18"/>
    </row>
    <row r="28" spans="1:7" x14ac:dyDescent="0.25">
      <c r="B28" s="21" t="s">
        <v>18</v>
      </c>
      <c r="C28" s="21" t="s">
        <v>19</v>
      </c>
      <c r="D28" s="22" t="s">
        <v>20</v>
      </c>
      <c r="E28" s="22">
        <v>2</v>
      </c>
      <c r="F28" s="21">
        <f>3.369</f>
        <v>3.3690000000000002</v>
      </c>
    </row>
    <row r="29" spans="1:7" x14ac:dyDescent="0.25">
      <c r="B29" s="21"/>
      <c r="C29" s="21"/>
      <c r="D29" s="22" t="s">
        <v>21</v>
      </c>
      <c r="E29" s="22">
        <v>26</v>
      </c>
      <c r="F29" s="21"/>
    </row>
  </sheetData>
  <mergeCells count="6">
    <mergeCell ref="B22:F22"/>
    <mergeCell ref="F24:F26"/>
    <mergeCell ref="G24:G26"/>
    <mergeCell ref="B28:B29"/>
    <mergeCell ref="C28:C29"/>
    <mergeCell ref="F28:F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Vaish {अभिनव वैश्य}</dc:creator>
  <cp:lastModifiedBy>Abhinav Vaish {अभिनव वैश्य}</cp:lastModifiedBy>
  <cp:lastPrinted>2023-09-22T10:34:57Z</cp:lastPrinted>
  <dcterms:created xsi:type="dcterms:W3CDTF">2023-09-22T10:34:47Z</dcterms:created>
  <dcterms:modified xsi:type="dcterms:W3CDTF">2023-09-22T10:35:20Z</dcterms:modified>
</cp:coreProperties>
</file>