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<sst xmlns="http://schemas.openxmlformats.org/spreadsheetml/2006/main" count="37" uniqueCount="33">
  <si>
    <t>PARAMETERS</t>
  </si>
  <si>
    <t>t1</t>
  </si>
  <si>
    <t>t2</t>
  </si>
  <si>
    <t>i1</t>
  </si>
  <si>
    <t>i2</t>
  </si>
  <si>
    <t>η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</si>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</sst>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"/>
    <numFmt numFmtId="165" formatCode="0.000000"/>
    <numFmt numFmtId="166" formatCode="0.000000000"/>
  </numFmts>
  <fonts count="7">
    <font>
      <sz val="10.0"/>
      <color rgb="FF000000"/>
      <name val="Arial"/>
      <scheme val="minor"/>
    </font>
    <font>
      <b/>
      <color rgb="FFFFFFFF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sz val="11.0"/>
      <color rgb="FF795548"/>
      <name val="Inconsolata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0" fontId="4" numFmtId="165" xfId="0" applyFont="1" applyNumberFormat="1"/>
    <xf borderId="0" fillId="5" fontId="4" numFmtId="164" xfId="0" applyFill="1" applyFont="1" applyNumberFormat="1"/>
    <xf borderId="0" fillId="0" fontId="4" numFmtId="166" xfId="0" applyFont="1" applyNumberFormat="1"/>
    <xf borderId="0" fillId="6" fontId="5" numFmtId="166" xfId="0" applyFill="1" applyFont="1" applyNumberFormat="1"/>
    <xf borderId="0" fillId="6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(η = 1.0)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Sheet1!$W$6:$W$76</c:f>
              <c:numCache/>
            </c:numRef>
          </c:val>
          <c:smooth val="0"/>
        </c:ser>
        <c:axId val="1213315511"/>
        <c:axId val="1457101856"/>
      </c:lineChart>
      <c:catAx>
        <c:axId val="1213315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101856"/>
      </c:catAx>
      <c:valAx>
        <c:axId val="1457101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315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723900</xdr:colOff>
      <xdr:row>78</xdr:row>
      <xdr:rowOff>95250</xdr:rowOff>
    </xdr:from>
    <xdr:ext cx="6257925" cy="3771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>
      <c r="A3" s="5">
        <v>0.01</v>
      </c>
      <c r="B3" s="5">
        <v>0.99</v>
      </c>
      <c r="C3" s="5">
        <v>0.05</v>
      </c>
      <c r="D3" s="5">
        <v>0.1</v>
      </c>
      <c r="E3" s="5">
        <v>1.0</v>
      </c>
    </row>
    <row r="5">
      <c r="A5" s="6" t="s">
        <v>1</v>
      </c>
      <c r="B5" s="6" t="s">
        <v>2</v>
      </c>
      <c r="C5" s="6" t="s">
        <v>3</v>
      </c>
      <c r="D5" s="6" t="s">
        <v>4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  <c r="R5" s="6" t="s">
        <v>19</v>
      </c>
      <c r="S5" s="6" t="s">
        <v>20</v>
      </c>
      <c r="T5" s="6" t="s">
        <v>21</v>
      </c>
      <c r="U5" s="6" t="s">
        <v>22</v>
      </c>
      <c r="V5" s="6" t="s">
        <v>23</v>
      </c>
      <c r="W5" s="6" t="s">
        <v>24</v>
      </c>
      <c r="X5" s="6" t="s">
        <v>25</v>
      </c>
      <c r="Y5" s="6" t="s">
        <v>26</v>
      </c>
      <c r="Z5" s="6" t="s">
        <v>27</v>
      </c>
      <c r="AA5" s="6" t="s">
        <v>28</v>
      </c>
      <c r="AB5" s="6" t="s">
        <v>29</v>
      </c>
      <c r="AC5" s="6" t="s">
        <v>30</v>
      </c>
      <c r="AD5" s="6" t="s">
        <v>31</v>
      </c>
      <c r="AE5" s="6" t="s">
        <v>32</v>
      </c>
      <c r="AF5" s="6"/>
    </row>
    <row r="6">
      <c r="A6" s="7">
        <f t="shared" ref="A6:A76" si="1">$A$3</f>
        <v>0.01</v>
      </c>
      <c r="B6" s="7">
        <f t="shared" ref="B6:B76" si="2">$B$3</f>
        <v>0.99</v>
      </c>
      <c r="C6" s="7">
        <f t="shared" ref="C6:C76" si="3">$C$3</f>
        <v>0.05</v>
      </c>
      <c r="D6" s="7">
        <f t="shared" ref="D6:D76" si="4">$D$3</f>
        <v>0.1</v>
      </c>
      <c r="E6" s="8">
        <v>0.15</v>
      </c>
      <c r="F6" s="8">
        <v>0.2</v>
      </c>
      <c r="G6" s="8">
        <v>0.25</v>
      </c>
      <c r="H6" s="8">
        <v>0.3</v>
      </c>
      <c r="I6" s="7">
        <f t="shared" ref="I6:I76" si="6">E6*C6 + F6*D6</f>
        <v>0.0275</v>
      </c>
      <c r="J6" s="9">
        <f t="shared" ref="J6:J76" si="7">1/(1 + EXP(-I6))</f>
        <v>0.5068745668</v>
      </c>
      <c r="K6" s="7">
        <f t="shared" ref="K6:K76" si="8">G6*C6 + H6*D6</f>
        <v>0.0425</v>
      </c>
      <c r="L6" s="9">
        <f t="shared" ref="L6:L76" si="9">1/(1 + EXP(-K6))</f>
        <v>0.510623401</v>
      </c>
      <c r="M6" s="8">
        <v>0.4</v>
      </c>
      <c r="N6" s="8">
        <v>0.45</v>
      </c>
      <c r="O6" s="8">
        <v>0.5</v>
      </c>
      <c r="P6" s="8">
        <v>0.55</v>
      </c>
      <c r="Q6" s="9">
        <f t="shared" ref="Q6:Q76" si="11">M6*J6 + N6*L6</f>
        <v>0.4325303572</v>
      </c>
      <c r="R6" s="9">
        <f t="shared" ref="R6:R76" si="12">1/(1 + EXP(-Q6))</f>
        <v>0.6064777322</v>
      </c>
      <c r="S6" s="9">
        <f t="shared" ref="S6:S76" si="13">O6*J6 + P6*L6</f>
        <v>0.5342801539</v>
      </c>
      <c r="T6" s="9">
        <f t="shared" ref="T6:T76" si="14">1/(1 + EXP(-S6))</f>
        <v>0.6304808355</v>
      </c>
      <c r="U6" s="9">
        <f t="shared" ref="U6:U76" si="15">POW(R6 - A6, 2)/2</f>
        <v>0.1778928425</v>
      </c>
      <c r="V6" s="10">
        <f t="shared" ref="V6:V76" si="16">POW(T6 - B6, 2)/2</f>
        <v>0.06462701484</v>
      </c>
      <c r="W6" s="11">
        <f t="shared" ref="W6:W76" si="17">U6 + V6</f>
        <v>0.2425198573</v>
      </c>
      <c r="X6" s="12">
        <f t="shared" ref="X6:X76" si="18">((R6 - A6)*R6*(1 - R6)*M6 + (T6 - B6)*T6*(1 - T6)*O6)*J6*(1 - J6)*C6</f>
        <v>0.0001882556669</v>
      </c>
      <c r="Y6" s="12">
        <f t="shared" ref="Y6:Y76" si="19">((R6 - A6)*R6*(1 - R6)*M6 + (T6 - B6)*T6*(1 - T6)*O6)*J6*(1 - J6)*D6</f>
        <v>0.0003765113339</v>
      </c>
      <c r="Z6" s="13">
        <f t="shared" ref="Z6:Z76" si="20">((R6 - A6)*R6*(1 - R6)*N6 + (T6 - B6)*T6*(1 - T6)*P6)*L6*(1 - L6) * C6</f>
        <v>0.0002248134626</v>
      </c>
      <c r="AA6" s="13">
        <f t="shared" ref="AA6:AA76" si="21">((R6-A6)*R6*(1 - R6)*N6 + (T6 - B6)*T6*(1 - T6)*P6)*L6*(1 - L6) * D6</f>
        <v>0.0004496269252</v>
      </c>
      <c r="AB6" s="9">
        <f t="shared" ref="AB6:AB76" si="22">(R6 - A6)*R6*(1-R6)*J6</f>
        <v>0.07215707291</v>
      </c>
      <c r="AC6" s="9">
        <f t="shared" ref="AC6:AC76" si="23">(R6 - A6)*R6*(1-R6)*L6</f>
        <v>0.07269074519</v>
      </c>
      <c r="AD6" s="9">
        <f t="shared" ref="AD6:AD76" si="24">(T6 - B6)*T6*(1-T6)*J6</f>
        <v>-0.04245525009</v>
      </c>
      <c r="AE6" s="14">
        <f t="shared" ref="AE6:AE76" si="25">(T6 - B6)*T6*(1-T6)*L6</f>
        <v>-0.04276924828</v>
      </c>
      <c r="AF6" s="14"/>
    </row>
    <row r="7">
      <c r="A7" s="7">
        <f t="shared" si="1"/>
        <v>0.01</v>
      </c>
      <c r="B7" s="7">
        <f t="shared" si="2"/>
        <v>0.99</v>
      </c>
      <c r="C7" s="7">
        <f t="shared" si="3"/>
        <v>0.05</v>
      </c>
      <c r="D7" s="7">
        <f t="shared" si="4"/>
        <v>0.1</v>
      </c>
      <c r="E7" s="9">
        <f t="shared" ref="E7:H7" si="5">E6 - $E$3 * X6</f>
        <v>0.1498117443</v>
      </c>
      <c r="F7" s="9">
        <f t="shared" si="5"/>
        <v>0.1996234887</v>
      </c>
      <c r="G7" s="9">
        <f t="shared" si="5"/>
        <v>0.2497751865</v>
      </c>
      <c r="H7" s="9">
        <f t="shared" si="5"/>
        <v>0.2995503731</v>
      </c>
      <c r="I7" s="7">
        <f t="shared" si="6"/>
        <v>0.02745293608</v>
      </c>
      <c r="J7" s="9">
        <f t="shared" si="7"/>
        <v>0.506862803</v>
      </c>
      <c r="K7" s="7">
        <f t="shared" si="8"/>
        <v>0.04244379663</v>
      </c>
      <c r="L7" s="9">
        <f t="shared" si="9"/>
        <v>0.5106093565</v>
      </c>
      <c r="M7" s="7">
        <f t="shared" ref="M7:P7" si="10">M6 - $E$3 * AB6</f>
        <v>0.3278429271</v>
      </c>
      <c r="N7" s="7">
        <f t="shared" si="10"/>
        <v>0.3773092548</v>
      </c>
      <c r="O7" s="7">
        <f t="shared" si="10"/>
        <v>0.5424552501</v>
      </c>
      <c r="P7" s="7">
        <f t="shared" si="10"/>
        <v>0.5927692483</v>
      </c>
      <c r="Q7" s="9">
        <f t="shared" si="11"/>
        <v>0.3588290208</v>
      </c>
      <c r="R7" s="9">
        <f t="shared" si="12"/>
        <v>0.5887569435</v>
      </c>
      <c r="S7" s="9">
        <f t="shared" si="13"/>
        <v>0.577623913</v>
      </c>
      <c r="T7" s="9">
        <f t="shared" si="14"/>
        <v>0.6405204857</v>
      </c>
      <c r="U7" s="9">
        <f t="shared" si="15"/>
        <v>0.1674797998</v>
      </c>
      <c r="V7" s="10">
        <f t="shared" si="16"/>
        <v>0.06106796546</v>
      </c>
      <c r="W7" s="11">
        <f t="shared" si="17"/>
        <v>0.2285477653</v>
      </c>
      <c r="X7" s="12">
        <f t="shared" si="18"/>
        <v>0.00002861633719</v>
      </c>
      <c r="Y7" s="12">
        <f t="shared" si="19"/>
        <v>0.00005723267439</v>
      </c>
      <c r="Z7" s="13">
        <f t="shared" si="20"/>
        <v>0.0000646300188</v>
      </c>
      <c r="AA7" s="13">
        <f t="shared" si="21"/>
        <v>0.0001292600376</v>
      </c>
      <c r="AB7" s="9">
        <f t="shared" si="22"/>
        <v>0.0710266376</v>
      </c>
      <c r="AC7" s="9">
        <f t="shared" si="23"/>
        <v>0.0715516418</v>
      </c>
      <c r="AD7" s="9">
        <f t="shared" si="24"/>
        <v>-0.0407867701</v>
      </c>
      <c r="AE7" s="14">
        <f t="shared" si="25"/>
        <v>-0.04108825172</v>
      </c>
      <c r="AF7" s="14"/>
    </row>
    <row r="8">
      <c r="A8" s="7">
        <f t="shared" si="1"/>
        <v>0.01</v>
      </c>
      <c r="B8" s="7">
        <f t="shared" si="2"/>
        <v>0.99</v>
      </c>
      <c r="C8" s="7">
        <f t="shared" si="3"/>
        <v>0.05</v>
      </c>
      <c r="D8" s="7">
        <f t="shared" si="4"/>
        <v>0.1</v>
      </c>
      <c r="E8" s="9">
        <f t="shared" ref="E8:H8" si="26">E7 - $E$3 * X7</f>
        <v>0.149783128</v>
      </c>
      <c r="F8" s="9">
        <f t="shared" si="26"/>
        <v>0.199566256</v>
      </c>
      <c r="G8" s="9">
        <f t="shared" si="26"/>
        <v>0.2497105565</v>
      </c>
      <c r="H8" s="9">
        <f t="shared" si="26"/>
        <v>0.299421113</v>
      </c>
      <c r="I8" s="7">
        <f t="shared" si="6"/>
        <v>0.027445782</v>
      </c>
      <c r="J8" s="9">
        <f t="shared" si="7"/>
        <v>0.5068610148</v>
      </c>
      <c r="K8" s="7">
        <f t="shared" si="8"/>
        <v>0.04242763913</v>
      </c>
      <c r="L8" s="9">
        <f t="shared" si="9"/>
        <v>0.5106053189</v>
      </c>
      <c r="M8" s="7">
        <f t="shared" ref="M8:P8" si="27">M7 - $E$3 * AB7</f>
        <v>0.2568162895</v>
      </c>
      <c r="N8" s="7">
        <f t="shared" si="27"/>
        <v>0.305757613</v>
      </c>
      <c r="O8" s="7">
        <f t="shared" si="27"/>
        <v>0.5832420202</v>
      </c>
      <c r="P8" s="7">
        <f t="shared" si="27"/>
        <v>0.6338575</v>
      </c>
      <c r="Q8" s="9">
        <f t="shared" si="11"/>
        <v>0.2862916286</v>
      </c>
      <c r="R8" s="9">
        <f t="shared" si="12"/>
        <v>0.5710880208</v>
      </c>
      <c r="S8" s="9">
        <f t="shared" si="13"/>
        <v>0.6192736532</v>
      </c>
      <c r="T8" s="9">
        <f t="shared" si="14"/>
        <v>0.6500533343</v>
      </c>
      <c r="U8" s="9">
        <f t="shared" si="15"/>
        <v>0.1574098835</v>
      </c>
      <c r="V8" s="10">
        <f t="shared" si="16"/>
        <v>0.05778186776</v>
      </c>
      <c r="W8" s="11">
        <f t="shared" si="17"/>
        <v>0.2151917513</v>
      </c>
      <c r="X8" s="12">
        <f t="shared" si="18"/>
        <v>-0.0001225716343</v>
      </c>
      <c r="Y8" s="12">
        <f t="shared" si="19"/>
        <v>-0.0002451432687</v>
      </c>
      <c r="Z8" s="13">
        <f t="shared" si="20"/>
        <v>-0.0000874040224</v>
      </c>
      <c r="AA8" s="13">
        <f t="shared" si="21"/>
        <v>-0.0001748080448</v>
      </c>
      <c r="AB8" s="9">
        <f t="shared" si="22"/>
        <v>0.06966122572</v>
      </c>
      <c r="AC8" s="9">
        <f t="shared" si="23"/>
        <v>0.07017582994</v>
      </c>
      <c r="AD8" s="9">
        <f t="shared" si="24"/>
        <v>-0.03919679204</v>
      </c>
      <c r="AE8" s="14">
        <f t="shared" si="25"/>
        <v>-0.03948634816</v>
      </c>
      <c r="AF8" s="14"/>
    </row>
    <row r="9">
      <c r="A9" s="7">
        <f t="shared" si="1"/>
        <v>0.01</v>
      </c>
      <c r="B9" s="7">
        <f t="shared" si="2"/>
        <v>0.99</v>
      </c>
      <c r="C9" s="7">
        <f t="shared" si="3"/>
        <v>0.05</v>
      </c>
      <c r="D9" s="7">
        <f t="shared" si="4"/>
        <v>0.1</v>
      </c>
      <c r="E9" s="9">
        <f t="shared" ref="E9:H9" si="28">E8 - $E$3 * X8</f>
        <v>0.1499056996</v>
      </c>
      <c r="F9" s="9">
        <f t="shared" si="28"/>
        <v>0.1998113993</v>
      </c>
      <c r="G9" s="9">
        <f t="shared" si="28"/>
        <v>0.2497979605</v>
      </c>
      <c r="H9" s="9">
        <f t="shared" si="28"/>
        <v>0.2995959211</v>
      </c>
      <c r="I9" s="7">
        <f t="shared" si="6"/>
        <v>0.02747642491</v>
      </c>
      <c r="J9" s="9">
        <f t="shared" si="7"/>
        <v>0.5068686741</v>
      </c>
      <c r="K9" s="7">
        <f t="shared" si="8"/>
        <v>0.04244949014</v>
      </c>
      <c r="L9" s="9">
        <f t="shared" si="9"/>
        <v>0.5106107792</v>
      </c>
      <c r="M9" s="7">
        <f t="shared" ref="M9:P9" si="29">M8 - $E$3 * AB8</f>
        <v>0.1871550638</v>
      </c>
      <c r="N9" s="7">
        <f t="shared" si="29"/>
        <v>0.2355817831</v>
      </c>
      <c r="O9" s="7">
        <f t="shared" si="29"/>
        <v>0.6224388122</v>
      </c>
      <c r="P9" s="7">
        <f t="shared" si="29"/>
        <v>0.6733438482</v>
      </c>
      <c r="Q9" s="9">
        <f t="shared" si="11"/>
        <v>0.2151536369</v>
      </c>
      <c r="R9" s="9">
        <f t="shared" si="12"/>
        <v>0.5535818716</v>
      </c>
      <c r="S9" s="9">
        <f t="shared" si="13"/>
        <v>0.6593113625</v>
      </c>
      <c r="T9" s="9">
        <f t="shared" si="14"/>
        <v>0.6591056786</v>
      </c>
      <c r="U9" s="9">
        <f t="shared" si="15"/>
        <v>0.1477406256</v>
      </c>
      <c r="V9" s="10">
        <f t="shared" si="16"/>
        <v>0.05474552596</v>
      </c>
      <c r="W9" s="11">
        <f t="shared" si="17"/>
        <v>0.2024861515</v>
      </c>
      <c r="X9" s="12">
        <f t="shared" si="18"/>
        <v>-0.0002641387285</v>
      </c>
      <c r="Y9" s="12">
        <f t="shared" si="19"/>
        <v>-0.0005282774569</v>
      </c>
      <c r="Z9" s="13">
        <f t="shared" si="20"/>
        <v>-0.0002300755141</v>
      </c>
      <c r="AA9" s="13">
        <f t="shared" si="21"/>
        <v>-0.0004601510281</v>
      </c>
      <c r="AB9" s="9">
        <f t="shared" si="22"/>
        <v>0.06809011976</v>
      </c>
      <c r="AC9" s="9">
        <f t="shared" si="23"/>
        <v>0.06859281484</v>
      </c>
      <c r="AD9" s="9">
        <f t="shared" si="24"/>
        <v>-0.03768422479</v>
      </c>
      <c r="AE9" s="14">
        <f t="shared" si="25"/>
        <v>-0.03796243952</v>
      </c>
      <c r="AF9" s="14"/>
    </row>
    <row r="10">
      <c r="A10" s="7">
        <f t="shared" si="1"/>
        <v>0.01</v>
      </c>
      <c r="B10" s="7">
        <f t="shared" si="2"/>
        <v>0.99</v>
      </c>
      <c r="C10" s="7">
        <f t="shared" si="3"/>
        <v>0.05</v>
      </c>
      <c r="D10" s="7">
        <f t="shared" si="4"/>
        <v>0.1</v>
      </c>
      <c r="E10" s="9">
        <f t="shared" ref="E10:H10" si="30">E9 - $E$3 * X9</f>
        <v>0.1501698384</v>
      </c>
      <c r="F10" s="9">
        <f t="shared" si="30"/>
        <v>0.2003396767</v>
      </c>
      <c r="G10" s="9">
        <f t="shared" si="30"/>
        <v>0.2500280361</v>
      </c>
      <c r="H10" s="9">
        <f t="shared" si="30"/>
        <v>0.3000560721</v>
      </c>
      <c r="I10" s="7">
        <f t="shared" si="6"/>
        <v>0.02754245959</v>
      </c>
      <c r="J10" s="9">
        <f t="shared" si="7"/>
        <v>0.5068851797</v>
      </c>
      <c r="K10" s="7">
        <f t="shared" si="8"/>
        <v>0.04250700901</v>
      </c>
      <c r="L10" s="9">
        <f t="shared" si="9"/>
        <v>0.5106251525</v>
      </c>
      <c r="M10" s="7">
        <f t="shared" ref="M10:P10" si="31">M9 - $E$3 * AB9</f>
        <v>0.119064944</v>
      </c>
      <c r="N10" s="7">
        <f t="shared" si="31"/>
        <v>0.1669889682</v>
      </c>
      <c r="O10" s="7">
        <f t="shared" si="31"/>
        <v>0.660123037</v>
      </c>
      <c r="P10" s="7">
        <f t="shared" si="31"/>
        <v>0.7113062877</v>
      </c>
      <c r="Q10" s="9">
        <f t="shared" si="11"/>
        <v>0.1456210229</v>
      </c>
      <c r="R10" s="9">
        <f t="shared" si="12"/>
        <v>0.5363410593</v>
      </c>
      <c r="S10" s="9">
        <f t="shared" si="13"/>
        <v>0.6978174658</v>
      </c>
      <c r="T10" s="9">
        <f t="shared" si="14"/>
        <v>0.6677036987</v>
      </c>
      <c r="U10" s="9">
        <f t="shared" si="15"/>
        <v>0.1385174553</v>
      </c>
      <c r="V10" s="10">
        <f t="shared" si="16"/>
        <v>0.0519374529</v>
      </c>
      <c r="W10" s="11">
        <f t="shared" si="17"/>
        <v>0.1904549082</v>
      </c>
      <c r="X10" s="12">
        <f t="shared" si="18"/>
        <v>-0.0003951842441</v>
      </c>
      <c r="Y10" s="12">
        <f t="shared" si="19"/>
        <v>-0.0007903684883</v>
      </c>
      <c r="Z10" s="13">
        <f t="shared" si="20"/>
        <v>-0.0003624368742</v>
      </c>
      <c r="AA10" s="13">
        <f t="shared" si="21"/>
        <v>-0.0007248737484</v>
      </c>
      <c r="AB10" s="9">
        <f t="shared" si="22"/>
        <v>0.06634627244</v>
      </c>
      <c r="AC10" s="9">
        <f t="shared" si="23"/>
        <v>0.066835798</v>
      </c>
      <c r="AD10" s="9">
        <f t="shared" si="24"/>
        <v>-0.03624717831</v>
      </c>
      <c r="AE10" s="14">
        <f t="shared" si="25"/>
        <v>-0.03651462243</v>
      </c>
      <c r="AF10" s="14"/>
    </row>
    <row r="11">
      <c r="A11" s="7">
        <f t="shared" si="1"/>
        <v>0.01</v>
      </c>
      <c r="B11" s="7">
        <f t="shared" si="2"/>
        <v>0.99</v>
      </c>
      <c r="C11" s="7">
        <f t="shared" si="3"/>
        <v>0.05</v>
      </c>
      <c r="D11" s="7">
        <f t="shared" si="4"/>
        <v>0.1</v>
      </c>
      <c r="E11" s="9">
        <f t="shared" ref="E11:H11" si="32">E10 - $E$3 * X10</f>
        <v>0.1505650226</v>
      </c>
      <c r="F11" s="9">
        <f t="shared" si="32"/>
        <v>0.2011300452</v>
      </c>
      <c r="G11" s="9">
        <f t="shared" si="32"/>
        <v>0.2503904729</v>
      </c>
      <c r="H11" s="9">
        <f t="shared" si="32"/>
        <v>0.3007809459</v>
      </c>
      <c r="I11" s="7">
        <f t="shared" si="6"/>
        <v>0.02764125565</v>
      </c>
      <c r="J11" s="9">
        <f t="shared" si="7"/>
        <v>0.506909874</v>
      </c>
      <c r="K11" s="7">
        <f t="shared" si="8"/>
        <v>0.04259761823</v>
      </c>
      <c r="L11" s="9">
        <f t="shared" si="9"/>
        <v>0.5106477945</v>
      </c>
      <c r="M11" s="7">
        <f t="shared" ref="M11:P11" si="33">M10 - $E$3 * AB10</f>
        <v>0.05271867156</v>
      </c>
      <c r="N11" s="7">
        <f t="shared" si="33"/>
        <v>0.1001531702</v>
      </c>
      <c r="O11" s="7">
        <f t="shared" si="33"/>
        <v>0.6963702153</v>
      </c>
      <c r="P11" s="7">
        <f t="shared" si="33"/>
        <v>0.7478209101</v>
      </c>
      <c r="Q11" s="9">
        <f t="shared" si="11"/>
        <v>0.07786661065</v>
      </c>
      <c r="R11" s="9">
        <f t="shared" si="12"/>
        <v>0.5194568228</v>
      </c>
      <c r="S11" s="9">
        <f t="shared" si="13"/>
        <v>0.7348700365</v>
      </c>
      <c r="T11" s="9">
        <f t="shared" si="14"/>
        <v>0.6758730575</v>
      </c>
      <c r="U11" s="9">
        <f t="shared" si="15"/>
        <v>0.1297731271</v>
      </c>
      <c r="V11" s="10">
        <f t="shared" si="16"/>
        <v>0.04933786802</v>
      </c>
      <c r="W11" s="11">
        <f t="shared" si="17"/>
        <v>0.1791109951</v>
      </c>
      <c r="X11" s="12">
        <f t="shared" si="18"/>
        <v>-0.0005151099824</v>
      </c>
      <c r="Y11" s="12">
        <f t="shared" si="19"/>
        <v>-0.001030219965</v>
      </c>
      <c r="Z11" s="13">
        <f t="shared" si="20"/>
        <v>-0.0004838424791</v>
      </c>
      <c r="AA11" s="13">
        <f t="shared" si="21"/>
        <v>-0.0009676849581</v>
      </c>
      <c r="AB11" s="9">
        <f t="shared" si="22"/>
        <v>0.06446440877</v>
      </c>
      <c r="AC11" s="9">
        <f t="shared" si="23"/>
        <v>0.06493976515</v>
      </c>
      <c r="AD11" s="9">
        <f t="shared" si="24"/>
        <v>-0.03488319093</v>
      </c>
      <c r="AE11" s="14">
        <f t="shared" si="25"/>
        <v>-0.03514041732</v>
      </c>
      <c r="AF11" s="14"/>
    </row>
    <row r="12">
      <c r="A12" s="7">
        <f t="shared" si="1"/>
        <v>0.01</v>
      </c>
      <c r="B12" s="7">
        <f t="shared" si="2"/>
        <v>0.99</v>
      </c>
      <c r="C12" s="7">
        <f t="shared" si="3"/>
        <v>0.05</v>
      </c>
      <c r="D12" s="7">
        <f t="shared" si="4"/>
        <v>0.1</v>
      </c>
      <c r="E12" s="9">
        <f t="shared" ref="E12:H12" si="34">E11 - $E$3 * X11</f>
        <v>0.1510801326</v>
      </c>
      <c r="F12" s="9">
        <f t="shared" si="34"/>
        <v>0.2021602652</v>
      </c>
      <c r="G12" s="9">
        <f t="shared" si="34"/>
        <v>0.2508743154</v>
      </c>
      <c r="H12" s="9">
        <f t="shared" si="34"/>
        <v>0.3017486308</v>
      </c>
      <c r="I12" s="7">
        <f t="shared" si="6"/>
        <v>0.02777003315</v>
      </c>
      <c r="J12" s="9">
        <f t="shared" si="7"/>
        <v>0.5069420622</v>
      </c>
      <c r="K12" s="7">
        <f t="shared" si="8"/>
        <v>0.04271857885</v>
      </c>
      <c r="L12" s="9">
        <f t="shared" si="9"/>
        <v>0.5106780209</v>
      </c>
      <c r="M12" s="7">
        <f t="shared" ref="M12:P12" si="35">M11 - $E$3 * AB11</f>
        <v>-0.01174573721</v>
      </c>
      <c r="N12" s="7">
        <f t="shared" si="35"/>
        <v>0.03521340508</v>
      </c>
      <c r="O12" s="7">
        <f t="shared" si="35"/>
        <v>0.7312534063</v>
      </c>
      <c r="P12" s="7">
        <f t="shared" si="35"/>
        <v>0.7829613274</v>
      </c>
      <c r="Q12" s="9">
        <f t="shared" si="11"/>
        <v>0.01202830377</v>
      </c>
      <c r="R12" s="9">
        <f t="shared" si="12"/>
        <v>0.5030070397</v>
      </c>
      <c r="S12" s="9">
        <f t="shared" si="13"/>
        <v>0.7705442509</v>
      </c>
      <c r="T12" s="9">
        <f t="shared" si="14"/>
        <v>0.6836386144</v>
      </c>
      <c r="U12" s="9">
        <f t="shared" si="15"/>
        <v>0.1215279706</v>
      </c>
      <c r="V12" s="10">
        <f t="shared" si="16"/>
        <v>0.0469286493</v>
      </c>
      <c r="W12" s="11">
        <f t="shared" si="17"/>
        <v>0.1684566199</v>
      </c>
      <c r="X12" s="12">
        <f t="shared" si="18"/>
        <v>-0.0006236255221</v>
      </c>
      <c r="Y12" s="12">
        <f t="shared" si="19"/>
        <v>-0.001247251044</v>
      </c>
      <c r="Z12" s="13">
        <f t="shared" si="20"/>
        <v>-0.0005939562612</v>
      </c>
      <c r="AA12" s="13">
        <f t="shared" si="21"/>
        <v>-0.001187912522</v>
      </c>
      <c r="AB12" s="9">
        <f t="shared" si="22"/>
        <v>0.06247924144</v>
      </c>
      <c r="AC12" s="9">
        <f t="shared" si="23"/>
        <v>0.06293968827</v>
      </c>
      <c r="AD12" s="9">
        <f t="shared" si="24"/>
        <v>-0.0335894124</v>
      </c>
      <c r="AE12" s="14">
        <f t="shared" si="25"/>
        <v>-0.03383695284</v>
      </c>
      <c r="AF12" s="14"/>
    </row>
    <row r="13">
      <c r="A13" s="7">
        <f t="shared" si="1"/>
        <v>0.01</v>
      </c>
      <c r="B13" s="7">
        <f t="shared" si="2"/>
        <v>0.99</v>
      </c>
      <c r="C13" s="7">
        <f t="shared" si="3"/>
        <v>0.05</v>
      </c>
      <c r="D13" s="7">
        <f t="shared" si="4"/>
        <v>0.1</v>
      </c>
      <c r="E13" s="9">
        <f t="shared" ref="E13:H13" si="36">E12 - $E$3 * X12</f>
        <v>0.1517037581</v>
      </c>
      <c r="F13" s="9">
        <f t="shared" si="36"/>
        <v>0.2034075162</v>
      </c>
      <c r="G13" s="9">
        <f t="shared" si="36"/>
        <v>0.2514682717</v>
      </c>
      <c r="H13" s="9">
        <f t="shared" si="36"/>
        <v>0.3029365433</v>
      </c>
      <c r="I13" s="7">
        <f t="shared" si="6"/>
        <v>0.02792593953</v>
      </c>
      <c r="J13" s="9">
        <f t="shared" si="7"/>
        <v>0.5069810312</v>
      </c>
      <c r="K13" s="7">
        <f t="shared" si="8"/>
        <v>0.04286706792</v>
      </c>
      <c r="L13" s="9">
        <f t="shared" si="9"/>
        <v>0.5107151262</v>
      </c>
      <c r="M13" s="7">
        <f t="shared" ref="M13:P13" si="37">M12 - $E$3 * AB12</f>
        <v>-0.07422497865</v>
      </c>
      <c r="N13" s="7">
        <f t="shared" si="37"/>
        <v>-0.02772628319</v>
      </c>
      <c r="O13" s="7">
        <f t="shared" si="37"/>
        <v>0.7648428187</v>
      </c>
      <c r="P13" s="7">
        <f t="shared" si="37"/>
        <v>0.8167982803</v>
      </c>
      <c r="Q13" s="9">
        <f t="shared" si="11"/>
        <v>-0.05179088844</v>
      </c>
      <c r="R13" s="9">
        <f t="shared" si="12"/>
        <v>0.4870551713</v>
      </c>
      <c r="S13" s="9">
        <f t="shared" si="13"/>
        <v>0.8049120377</v>
      </c>
      <c r="T13" s="9">
        <f t="shared" si="14"/>
        <v>0.6910242319</v>
      </c>
      <c r="U13" s="9">
        <f t="shared" si="15"/>
        <v>0.1137908182</v>
      </c>
      <c r="V13" s="10">
        <f t="shared" si="16"/>
        <v>0.04469325495</v>
      </c>
      <c r="W13" s="11">
        <f t="shared" si="17"/>
        <v>0.1584840732</v>
      </c>
      <c r="X13" s="12">
        <f t="shared" si="18"/>
        <v>-0.0007207292058</v>
      </c>
      <c r="Y13" s="12">
        <f t="shared" si="19"/>
        <v>-0.001441458412</v>
      </c>
      <c r="Z13" s="13">
        <f t="shared" si="20"/>
        <v>-0.000692734489</v>
      </c>
      <c r="AA13" s="13">
        <f t="shared" si="21"/>
        <v>-0.001385468978</v>
      </c>
      <c r="AB13" s="9">
        <f t="shared" si="22"/>
        <v>0.06042395287</v>
      </c>
      <c r="AC13" s="9">
        <f t="shared" si="23"/>
        <v>0.0608689967</v>
      </c>
      <c r="AD13" s="9">
        <f t="shared" si="24"/>
        <v>-0.03236274849</v>
      </c>
      <c r="AE13" s="14">
        <f t="shared" si="25"/>
        <v>-0.03260111161</v>
      </c>
      <c r="AF13" s="14"/>
    </row>
    <row r="14">
      <c r="A14" s="7">
        <f t="shared" si="1"/>
        <v>0.01</v>
      </c>
      <c r="B14" s="7">
        <f t="shared" si="2"/>
        <v>0.99</v>
      </c>
      <c r="C14" s="7">
        <f t="shared" si="3"/>
        <v>0.05</v>
      </c>
      <c r="D14" s="7">
        <f t="shared" si="4"/>
        <v>0.1</v>
      </c>
      <c r="E14" s="9">
        <f t="shared" ref="E14:H14" si="38">E13 - $E$3 * X13</f>
        <v>0.1524244873</v>
      </c>
      <c r="F14" s="9">
        <f t="shared" si="38"/>
        <v>0.2048489746</v>
      </c>
      <c r="G14" s="9">
        <f t="shared" si="38"/>
        <v>0.2521610062</v>
      </c>
      <c r="H14" s="9">
        <f t="shared" si="38"/>
        <v>0.3043220123</v>
      </c>
      <c r="I14" s="7">
        <f t="shared" si="6"/>
        <v>0.02810612183</v>
      </c>
      <c r="J14" s="9">
        <f t="shared" si="7"/>
        <v>0.5070260679</v>
      </c>
      <c r="K14" s="7">
        <f t="shared" si="8"/>
        <v>0.04304025154</v>
      </c>
      <c r="L14" s="9">
        <f t="shared" si="9"/>
        <v>0.5107584021</v>
      </c>
      <c r="M14" s="7">
        <f t="shared" ref="M14:P14" si="39">M13 - $E$3 * AB13</f>
        <v>-0.1346489315</v>
      </c>
      <c r="N14" s="7">
        <f t="shared" si="39"/>
        <v>-0.08859527989</v>
      </c>
      <c r="O14" s="7">
        <f t="shared" si="39"/>
        <v>0.7972055672</v>
      </c>
      <c r="P14" s="7">
        <f t="shared" si="39"/>
        <v>0.8493993919</v>
      </c>
      <c r="Q14" s="9">
        <f t="shared" si="11"/>
        <v>-0.1135213019</v>
      </c>
      <c r="R14" s="9">
        <f t="shared" si="12"/>
        <v>0.4716501136</v>
      </c>
      <c r="S14" s="9">
        <f t="shared" si="13"/>
        <v>0.8380418802</v>
      </c>
      <c r="T14" s="9">
        <f t="shared" si="14"/>
        <v>0.6980526531</v>
      </c>
      <c r="U14" s="9">
        <f t="shared" si="15"/>
        <v>0.1065604137</v>
      </c>
      <c r="V14" s="10">
        <f t="shared" si="16"/>
        <v>0.04261662667</v>
      </c>
      <c r="W14" s="11">
        <f t="shared" si="17"/>
        <v>0.1491770404</v>
      </c>
      <c r="X14" s="12">
        <f t="shared" si="18"/>
        <v>-0.0008066713541</v>
      </c>
      <c r="Y14" s="12">
        <f t="shared" si="19"/>
        <v>-0.001613342708</v>
      </c>
      <c r="Z14" s="13">
        <f t="shared" si="20"/>
        <v>-0.000780390193</v>
      </c>
      <c r="AA14" s="13">
        <f t="shared" si="21"/>
        <v>-0.001560780386</v>
      </c>
      <c r="AB14" s="9">
        <f t="shared" si="22"/>
        <v>0.05832903574</v>
      </c>
      <c r="AC14" s="9">
        <f t="shared" si="23"/>
        <v>0.05875840904</v>
      </c>
      <c r="AD14" s="9">
        <f t="shared" si="24"/>
        <v>-0.03119997322</v>
      </c>
      <c r="AE14" s="14">
        <f t="shared" si="25"/>
        <v>-0.03142964332</v>
      </c>
      <c r="AF14" s="14"/>
    </row>
    <row r="15">
      <c r="A15" s="7">
        <f t="shared" si="1"/>
        <v>0.01</v>
      </c>
      <c r="B15" s="7">
        <f t="shared" si="2"/>
        <v>0.99</v>
      </c>
      <c r="C15" s="7">
        <f t="shared" si="3"/>
        <v>0.05</v>
      </c>
      <c r="D15" s="7">
        <f t="shared" si="4"/>
        <v>0.1</v>
      </c>
      <c r="E15" s="9">
        <f t="shared" ref="E15:H15" si="40">E14 - $E$3 * X14</f>
        <v>0.1532311587</v>
      </c>
      <c r="F15" s="9">
        <f t="shared" si="40"/>
        <v>0.2064623173</v>
      </c>
      <c r="G15" s="9">
        <f t="shared" si="40"/>
        <v>0.2529413964</v>
      </c>
      <c r="H15" s="9">
        <f t="shared" si="40"/>
        <v>0.3058827927</v>
      </c>
      <c r="I15" s="7">
        <f t="shared" si="6"/>
        <v>0.02830778967</v>
      </c>
      <c r="J15" s="9">
        <f t="shared" si="7"/>
        <v>0.5070764749</v>
      </c>
      <c r="K15" s="7">
        <f t="shared" si="8"/>
        <v>0.04323534909</v>
      </c>
      <c r="L15" s="9">
        <f t="shared" si="9"/>
        <v>0.5108071538</v>
      </c>
      <c r="M15" s="7">
        <f t="shared" ref="M15:P15" si="41">M14 - $E$3 * AB14</f>
        <v>-0.1929779673</v>
      </c>
      <c r="N15" s="7">
        <f t="shared" si="41"/>
        <v>-0.1473536889</v>
      </c>
      <c r="O15" s="7">
        <f t="shared" si="41"/>
        <v>0.8284055404</v>
      </c>
      <c r="P15" s="7">
        <f t="shared" si="41"/>
        <v>0.8808290352</v>
      </c>
      <c r="Q15" s="9">
        <f t="shared" si="11"/>
        <v>-0.1731239058</v>
      </c>
      <c r="R15" s="9">
        <f t="shared" si="12"/>
        <v>0.4568268016</v>
      </c>
      <c r="S15" s="9">
        <f t="shared" si="13"/>
        <v>0.8699987337</v>
      </c>
      <c r="T15" s="9">
        <f t="shared" si="14"/>
        <v>0.7047454345</v>
      </c>
      <c r="U15" s="9">
        <f t="shared" si="15"/>
        <v>0.0998270953</v>
      </c>
      <c r="V15" s="10">
        <f t="shared" si="16"/>
        <v>0.04068508357</v>
      </c>
      <c r="W15" s="11">
        <f t="shared" si="17"/>
        <v>0.1405121789</v>
      </c>
      <c r="X15" s="12">
        <f t="shared" si="18"/>
        <v>-0.0008819069998</v>
      </c>
      <c r="Y15" s="12">
        <f t="shared" si="19"/>
        <v>-0.001763814</v>
      </c>
      <c r="Z15" s="13">
        <f t="shared" si="20"/>
        <v>-0.0008573465555</v>
      </c>
      <c r="AA15" s="13">
        <f t="shared" si="21"/>
        <v>-0.001714693111</v>
      </c>
      <c r="AB15" s="9">
        <f t="shared" si="22"/>
        <v>0.05622152036</v>
      </c>
      <c r="AC15" s="9">
        <f t="shared" si="23"/>
        <v>0.0566351551</v>
      </c>
      <c r="AD15" s="9">
        <f t="shared" si="24"/>
        <v>-0.03009781438</v>
      </c>
      <c r="AE15" s="14">
        <f t="shared" si="25"/>
        <v>-0.03031925096</v>
      </c>
      <c r="AF15" s="14"/>
    </row>
    <row r="16">
      <c r="A16" s="7">
        <f t="shared" si="1"/>
        <v>0.01</v>
      </c>
      <c r="B16" s="7">
        <f t="shared" si="2"/>
        <v>0.99</v>
      </c>
      <c r="C16" s="7">
        <f t="shared" si="3"/>
        <v>0.05</v>
      </c>
      <c r="D16" s="7">
        <f t="shared" si="4"/>
        <v>0.1</v>
      </c>
      <c r="E16" s="9">
        <f t="shared" ref="E16:H16" si="42">E15 - $E$3 * X15</f>
        <v>0.1541130657</v>
      </c>
      <c r="F16" s="9">
        <f t="shared" si="42"/>
        <v>0.2082261313</v>
      </c>
      <c r="G16" s="9">
        <f t="shared" si="42"/>
        <v>0.2537987429</v>
      </c>
      <c r="H16" s="9">
        <f t="shared" si="42"/>
        <v>0.3075974858</v>
      </c>
      <c r="I16" s="7">
        <f t="shared" si="6"/>
        <v>0.02852826642</v>
      </c>
      <c r="J16" s="9">
        <f t="shared" si="7"/>
        <v>0.5071315829</v>
      </c>
      <c r="K16" s="7">
        <f t="shared" si="8"/>
        <v>0.04344968573</v>
      </c>
      <c r="L16" s="9">
        <f t="shared" si="9"/>
        <v>0.5108607128</v>
      </c>
      <c r="M16" s="7">
        <f t="shared" ref="M16:P16" si="43">M15 - $E$3 * AB15</f>
        <v>-0.2491994876</v>
      </c>
      <c r="N16" s="7">
        <f t="shared" si="43"/>
        <v>-0.203988844</v>
      </c>
      <c r="O16" s="7">
        <f t="shared" si="43"/>
        <v>0.8585033548</v>
      </c>
      <c r="P16" s="7">
        <f t="shared" si="43"/>
        <v>0.9111482862</v>
      </c>
      <c r="Q16" s="9">
        <f t="shared" si="11"/>
        <v>-0.2305868169</v>
      </c>
      <c r="R16" s="9">
        <f t="shared" si="12"/>
        <v>0.4426073692</v>
      </c>
      <c r="S16" s="9">
        <f t="shared" si="13"/>
        <v>0.9008440282</v>
      </c>
      <c r="T16" s="9">
        <f t="shared" si="14"/>
        <v>0.7111229198</v>
      </c>
      <c r="U16" s="9">
        <f t="shared" si="15"/>
        <v>0.09357456796</v>
      </c>
      <c r="V16" s="10">
        <f t="shared" si="16"/>
        <v>0.03888621293</v>
      </c>
      <c r="W16" s="11">
        <f t="shared" si="17"/>
        <v>0.1324607809</v>
      </c>
      <c r="X16" s="12">
        <f t="shared" si="18"/>
        <v>-0.0009470448692</v>
      </c>
      <c r="Y16" s="12">
        <f t="shared" si="19"/>
        <v>-0.001894089738</v>
      </c>
      <c r="Z16" s="13">
        <f t="shared" si="20"/>
        <v>-0.0009241860726</v>
      </c>
      <c r="AA16" s="13">
        <f t="shared" si="21"/>
        <v>-0.001848372145</v>
      </c>
      <c r="AB16" s="9">
        <f t="shared" si="22"/>
        <v>0.05412456693</v>
      </c>
      <c r="AC16" s="9">
        <f t="shared" si="23"/>
        <v>0.0545225653</v>
      </c>
      <c r="AD16" s="9">
        <f t="shared" si="24"/>
        <v>-0.02905301733</v>
      </c>
      <c r="AE16" s="14">
        <f t="shared" si="25"/>
        <v>-0.02926665513</v>
      </c>
      <c r="AF16" s="14"/>
    </row>
    <row r="17">
      <c r="A17" s="7">
        <f t="shared" si="1"/>
        <v>0.01</v>
      </c>
      <c r="B17" s="7">
        <f t="shared" si="2"/>
        <v>0.99</v>
      </c>
      <c r="C17" s="7">
        <f t="shared" si="3"/>
        <v>0.05</v>
      </c>
      <c r="D17" s="7">
        <f t="shared" si="4"/>
        <v>0.1</v>
      </c>
      <c r="E17" s="9">
        <f t="shared" ref="E17:H17" si="44">E16 - $E$3 * X16</f>
        <v>0.1550601105</v>
      </c>
      <c r="F17" s="9">
        <f t="shared" si="44"/>
        <v>0.2101202211</v>
      </c>
      <c r="G17" s="9">
        <f t="shared" si="44"/>
        <v>0.254722929</v>
      </c>
      <c r="H17" s="9">
        <f t="shared" si="44"/>
        <v>0.309445858</v>
      </c>
      <c r="I17" s="7">
        <f t="shared" si="6"/>
        <v>0.02876502763</v>
      </c>
      <c r="J17" s="9">
        <f t="shared" si="7"/>
        <v>0.5071907611</v>
      </c>
      <c r="K17" s="7">
        <f t="shared" si="8"/>
        <v>0.04368073224</v>
      </c>
      <c r="L17" s="9">
        <f t="shared" si="9"/>
        <v>0.5109184471</v>
      </c>
      <c r="M17" s="7">
        <f t="shared" ref="M17:P17" si="45">M16 - $E$3 * AB16</f>
        <v>-0.3033240546</v>
      </c>
      <c r="N17" s="7">
        <f t="shared" si="45"/>
        <v>-0.2585114093</v>
      </c>
      <c r="O17" s="7">
        <f t="shared" si="45"/>
        <v>0.8875563721</v>
      </c>
      <c r="P17" s="7">
        <f t="shared" si="45"/>
        <v>0.9404149413</v>
      </c>
      <c r="Q17" s="9">
        <f t="shared" si="11"/>
        <v>-0.2859214059</v>
      </c>
      <c r="R17" s="9">
        <f t="shared" si="12"/>
        <v>0.4290026663</v>
      </c>
      <c r="S17" s="9">
        <f t="shared" si="13"/>
        <v>0.9306357333</v>
      </c>
      <c r="T17" s="9">
        <f t="shared" si="14"/>
        <v>0.7172042442</v>
      </c>
      <c r="U17" s="9">
        <f t="shared" si="15"/>
        <v>0.0877816172</v>
      </c>
      <c r="V17" s="10">
        <f t="shared" si="16"/>
        <v>0.03720876219</v>
      </c>
      <c r="W17" s="11">
        <f t="shared" si="17"/>
        <v>0.1249903794</v>
      </c>
      <c r="X17" s="12">
        <f t="shared" si="18"/>
        <v>-0.001002797954</v>
      </c>
      <c r="Y17" s="12">
        <f t="shared" si="19"/>
        <v>-0.002005595908</v>
      </c>
      <c r="Z17" s="13">
        <f t="shared" si="20"/>
        <v>-0.0009816009375</v>
      </c>
      <c r="AA17" s="13">
        <f t="shared" si="21"/>
        <v>-0.001963201875</v>
      </c>
      <c r="AB17" s="9">
        <f t="shared" si="22"/>
        <v>0.05205736628</v>
      </c>
      <c r="AC17" s="9">
        <f t="shared" si="23"/>
        <v>0.05243997087</v>
      </c>
      <c r="AD17" s="9">
        <f t="shared" si="24"/>
        <v>-0.02806239164</v>
      </c>
      <c r="AE17" s="14">
        <f t="shared" si="25"/>
        <v>-0.02826864103</v>
      </c>
      <c r="AF17" s="14"/>
    </row>
    <row r="18">
      <c r="A18" s="7">
        <f t="shared" si="1"/>
        <v>0.01</v>
      </c>
      <c r="B18" s="7">
        <f t="shared" si="2"/>
        <v>0.99</v>
      </c>
      <c r="C18" s="7">
        <f t="shared" si="3"/>
        <v>0.05</v>
      </c>
      <c r="D18" s="7">
        <f t="shared" si="4"/>
        <v>0.1</v>
      </c>
      <c r="E18" s="9">
        <f t="shared" ref="E18:H18" si="46">E17 - $E$3 * X17</f>
        <v>0.1560629085</v>
      </c>
      <c r="F18" s="9">
        <f t="shared" si="46"/>
        <v>0.212125817</v>
      </c>
      <c r="G18" s="9">
        <f t="shared" si="46"/>
        <v>0.2557045299</v>
      </c>
      <c r="H18" s="9">
        <f t="shared" si="46"/>
        <v>0.3114090598</v>
      </c>
      <c r="I18" s="7">
        <f t="shared" si="6"/>
        <v>0.02901572712</v>
      </c>
      <c r="J18" s="9">
        <f t="shared" si="7"/>
        <v>0.5072534229</v>
      </c>
      <c r="K18" s="7">
        <f t="shared" si="8"/>
        <v>0.04392613248</v>
      </c>
      <c r="L18" s="9">
        <f t="shared" si="9"/>
        <v>0.5109797677</v>
      </c>
      <c r="M18" s="7">
        <f t="shared" ref="M18:P18" si="47">M17 - $E$3 * AB17</f>
        <v>-0.3553814208</v>
      </c>
      <c r="N18" s="7">
        <f t="shared" si="47"/>
        <v>-0.3109513802</v>
      </c>
      <c r="O18" s="7">
        <f t="shared" si="47"/>
        <v>0.9156187637</v>
      </c>
      <c r="P18" s="7">
        <f t="shared" si="47"/>
        <v>0.9686835823</v>
      </c>
      <c r="Q18" s="9">
        <f t="shared" si="11"/>
        <v>-0.3391583062</v>
      </c>
      <c r="R18" s="9">
        <f t="shared" si="12"/>
        <v>0.416013949</v>
      </c>
      <c r="S18" s="9">
        <f t="shared" si="13"/>
        <v>0.9594284638</v>
      </c>
      <c r="T18" s="9">
        <f t="shared" si="14"/>
        <v>0.7230073595</v>
      </c>
      <c r="U18" s="9">
        <f t="shared" si="15"/>
        <v>0.0824236634</v>
      </c>
      <c r="V18" s="10">
        <f t="shared" si="16"/>
        <v>0.03564253505</v>
      </c>
      <c r="W18" s="11">
        <f t="shared" si="17"/>
        <v>0.1180661985</v>
      </c>
      <c r="X18" s="12">
        <f t="shared" si="18"/>
        <v>-0.001049939297</v>
      </c>
      <c r="Y18" s="12">
        <f t="shared" si="19"/>
        <v>-0.002099878595</v>
      </c>
      <c r="Z18" s="13">
        <f t="shared" si="20"/>
        <v>-0.001030348389</v>
      </c>
      <c r="AA18" s="13">
        <f t="shared" si="21"/>
        <v>-0.002060696778</v>
      </c>
      <c r="AB18" s="9">
        <f t="shared" si="22"/>
        <v>0.05003527687</v>
      </c>
      <c r="AC18" s="9">
        <f t="shared" si="23"/>
        <v>0.05040284205</v>
      </c>
      <c r="AD18" s="9">
        <f t="shared" si="24"/>
        <v>-0.02712284394</v>
      </c>
      <c r="AE18" s="14">
        <f t="shared" si="25"/>
        <v>-0.02732209162</v>
      </c>
      <c r="AF18" s="14"/>
    </row>
    <row r="19">
      <c r="A19" s="7">
        <f t="shared" si="1"/>
        <v>0.01</v>
      </c>
      <c r="B19" s="7">
        <f t="shared" si="2"/>
        <v>0.99</v>
      </c>
      <c r="C19" s="7">
        <f t="shared" si="3"/>
        <v>0.05</v>
      </c>
      <c r="D19" s="7">
        <f t="shared" si="4"/>
        <v>0.1</v>
      </c>
      <c r="E19" s="9">
        <f t="shared" ref="E19:H19" si="48">E18 - $E$3 * X18</f>
        <v>0.1571128478</v>
      </c>
      <c r="F19" s="9">
        <f t="shared" si="48"/>
        <v>0.2142256956</v>
      </c>
      <c r="G19" s="9">
        <f t="shared" si="48"/>
        <v>0.2567348783</v>
      </c>
      <c r="H19" s="9">
        <f t="shared" si="48"/>
        <v>0.3134697566</v>
      </c>
      <c r="I19" s="7">
        <f t="shared" si="6"/>
        <v>0.02927821195</v>
      </c>
      <c r="J19" s="9">
        <f t="shared" si="7"/>
        <v>0.5073190302</v>
      </c>
      <c r="K19" s="7">
        <f t="shared" si="8"/>
        <v>0.04418371958</v>
      </c>
      <c r="L19" s="9">
        <f t="shared" si="9"/>
        <v>0.5110441333</v>
      </c>
      <c r="M19" s="7">
        <f t="shared" ref="M19:P19" si="49">M18 - $E$3 * AB18</f>
        <v>-0.4054166977</v>
      </c>
      <c r="N19" s="7">
        <f t="shared" si="49"/>
        <v>-0.3613542223</v>
      </c>
      <c r="O19" s="7">
        <f t="shared" si="49"/>
        <v>0.9427416077</v>
      </c>
      <c r="P19" s="7">
        <f t="shared" si="49"/>
        <v>0.9960056739</v>
      </c>
      <c r="Q19" s="9">
        <f t="shared" si="11"/>
        <v>-0.3903435612</v>
      </c>
      <c r="R19" s="9">
        <f t="shared" si="12"/>
        <v>0.4036345981</v>
      </c>
      <c r="S19" s="9">
        <f t="shared" si="13"/>
        <v>0.9872736145</v>
      </c>
      <c r="T19" s="9">
        <f t="shared" si="14"/>
        <v>0.7285490739</v>
      </c>
      <c r="U19" s="9">
        <f t="shared" si="15"/>
        <v>0.0774740984</v>
      </c>
      <c r="V19" s="10">
        <f t="shared" si="16"/>
        <v>0.03417829337</v>
      </c>
      <c r="W19" s="11">
        <f t="shared" si="17"/>
        <v>0.1116523918</v>
      </c>
      <c r="X19" s="12">
        <f t="shared" si="18"/>
        <v>-0.001089264993</v>
      </c>
      <c r="Y19" s="12">
        <f t="shared" si="19"/>
        <v>-0.002178529986</v>
      </c>
      <c r="Z19" s="13">
        <f t="shared" si="20"/>
        <v>-0.001071213119</v>
      </c>
      <c r="AA19" s="13">
        <f t="shared" si="21"/>
        <v>-0.002142426238</v>
      </c>
      <c r="AB19" s="9">
        <f t="shared" si="22"/>
        <v>0.04807012396</v>
      </c>
      <c r="AC19" s="9">
        <f t="shared" si="23"/>
        <v>0.04842308956</v>
      </c>
      <c r="AD19" s="9">
        <f t="shared" si="24"/>
        <v>-0.02623140037</v>
      </c>
      <c r="AE19" s="14">
        <f t="shared" si="25"/>
        <v>-0.02642401027</v>
      </c>
      <c r="AF19" s="14"/>
    </row>
    <row r="20">
      <c r="A20" s="7">
        <f t="shared" si="1"/>
        <v>0.01</v>
      </c>
      <c r="B20" s="7">
        <f t="shared" si="2"/>
        <v>0.99</v>
      </c>
      <c r="C20" s="7">
        <f t="shared" si="3"/>
        <v>0.05</v>
      </c>
      <c r="D20" s="7">
        <f t="shared" si="4"/>
        <v>0.1</v>
      </c>
      <c r="E20" s="9">
        <f t="shared" ref="E20:H20" si="50">E19 - $E$3 * X19</f>
        <v>0.1582021128</v>
      </c>
      <c r="F20" s="9">
        <f t="shared" si="50"/>
        <v>0.2164042256</v>
      </c>
      <c r="G20" s="9">
        <f t="shared" si="50"/>
        <v>0.2578060914</v>
      </c>
      <c r="H20" s="9">
        <f t="shared" si="50"/>
        <v>0.3156121829</v>
      </c>
      <c r="I20" s="7">
        <f t="shared" si="6"/>
        <v>0.0295505282</v>
      </c>
      <c r="J20" s="9">
        <f t="shared" si="7"/>
        <v>0.5073870945</v>
      </c>
      <c r="K20" s="7">
        <f t="shared" si="8"/>
        <v>0.04445152286</v>
      </c>
      <c r="L20" s="9">
        <f t="shared" si="9"/>
        <v>0.5111110512</v>
      </c>
      <c r="M20" s="7">
        <f t="shared" ref="M20:P20" si="51">M19 - $E$3 * AB19</f>
        <v>-0.4534868217</v>
      </c>
      <c r="N20" s="7">
        <f t="shared" si="51"/>
        <v>-0.4097773118</v>
      </c>
      <c r="O20" s="7">
        <f t="shared" si="51"/>
        <v>0.968973008</v>
      </c>
      <c r="P20" s="7">
        <f t="shared" si="51"/>
        <v>1.022429684</v>
      </c>
      <c r="Q20" s="9">
        <f t="shared" si="11"/>
        <v>-0.4395350735</v>
      </c>
      <c r="R20" s="9">
        <f t="shared" si="12"/>
        <v>0.3918517575</v>
      </c>
      <c r="S20" s="9">
        <f t="shared" si="13"/>
        <v>1.01421951</v>
      </c>
      <c r="T20" s="9">
        <f t="shared" si="14"/>
        <v>0.7338451018</v>
      </c>
      <c r="U20" s="9">
        <f t="shared" si="15"/>
        <v>0.07290538236</v>
      </c>
      <c r="V20" s="10">
        <f t="shared" si="16"/>
        <v>0.03280766594</v>
      </c>
      <c r="W20" s="11">
        <f t="shared" si="17"/>
        <v>0.1057130483</v>
      </c>
      <c r="X20" s="12">
        <f t="shared" si="18"/>
        <v>-0.001121565049</v>
      </c>
      <c r="Y20" s="12">
        <f t="shared" si="19"/>
        <v>-0.002243130098</v>
      </c>
      <c r="Z20" s="13">
        <f t="shared" si="20"/>
        <v>-0.001104977489</v>
      </c>
      <c r="AA20" s="13">
        <f t="shared" si="21"/>
        <v>-0.002209954978</v>
      </c>
      <c r="AB20" s="9">
        <f t="shared" si="22"/>
        <v>0.04617059438</v>
      </c>
      <c r="AC20" s="9">
        <f t="shared" si="23"/>
        <v>0.04650946246</v>
      </c>
      <c r="AD20" s="9">
        <f t="shared" si="24"/>
        <v>-0.02538522076</v>
      </c>
      <c r="AE20" s="14">
        <f t="shared" si="25"/>
        <v>-0.02557153504</v>
      </c>
      <c r="AF20" s="14"/>
    </row>
    <row r="21">
      <c r="A21" s="7">
        <f t="shared" si="1"/>
        <v>0.01</v>
      </c>
      <c r="B21" s="7">
        <f t="shared" si="2"/>
        <v>0.99</v>
      </c>
      <c r="C21" s="7">
        <f t="shared" si="3"/>
        <v>0.05</v>
      </c>
      <c r="D21" s="7">
        <f t="shared" si="4"/>
        <v>0.1</v>
      </c>
      <c r="E21" s="9">
        <f t="shared" ref="E21:H21" si="52">E20 - $E$3 * X20</f>
        <v>0.1593236778</v>
      </c>
      <c r="F21" s="9">
        <f t="shared" si="52"/>
        <v>0.2186473557</v>
      </c>
      <c r="G21" s="9">
        <f t="shared" si="52"/>
        <v>0.2589110689</v>
      </c>
      <c r="H21" s="9">
        <f t="shared" si="52"/>
        <v>0.3178221378</v>
      </c>
      <c r="I21" s="7">
        <f t="shared" si="6"/>
        <v>0.02983091946</v>
      </c>
      <c r="J21" s="9">
        <f t="shared" si="7"/>
        <v>0.5074571769</v>
      </c>
      <c r="K21" s="7">
        <f t="shared" si="8"/>
        <v>0.04472776723</v>
      </c>
      <c r="L21" s="9">
        <f t="shared" si="9"/>
        <v>0.511180078</v>
      </c>
      <c r="M21" s="7">
        <f t="shared" ref="M21:P21" si="53">M20 - $E$3 * AB20</f>
        <v>-0.4996574161</v>
      </c>
      <c r="N21" s="7">
        <f t="shared" si="53"/>
        <v>-0.4562867743</v>
      </c>
      <c r="O21" s="7">
        <f t="shared" si="53"/>
        <v>0.9943582288</v>
      </c>
      <c r="P21" s="7">
        <f t="shared" si="53"/>
        <v>1.048001219</v>
      </c>
      <c r="Q21" s="9">
        <f t="shared" si="11"/>
        <v>-0.4867994506</v>
      </c>
      <c r="R21" s="9">
        <f t="shared" si="12"/>
        <v>0.3806478246</v>
      </c>
      <c r="S21" s="9">
        <f t="shared" si="13"/>
        <v>1.040311565</v>
      </c>
      <c r="T21" s="9">
        <f t="shared" si="14"/>
        <v>0.7389101182</v>
      </c>
      <c r="U21" s="9">
        <f t="shared" si="15"/>
        <v>0.06868990494</v>
      </c>
      <c r="V21" s="10">
        <f t="shared" si="16"/>
        <v>0.03152306437</v>
      </c>
      <c r="W21" s="11">
        <f t="shared" si="17"/>
        <v>0.1002129693</v>
      </c>
      <c r="X21" s="12">
        <f t="shared" si="18"/>
        <v>-0.00114760184</v>
      </c>
      <c r="Y21" s="12">
        <f t="shared" si="19"/>
        <v>-0.00229520368</v>
      </c>
      <c r="Z21" s="13">
        <f t="shared" si="20"/>
        <v>-0.001132399324</v>
      </c>
      <c r="AA21" s="13">
        <f t="shared" si="21"/>
        <v>-0.002264798647</v>
      </c>
      <c r="AB21" s="9">
        <f t="shared" si="22"/>
        <v>0.04434267351</v>
      </c>
      <c r="AC21" s="9">
        <f t="shared" si="23"/>
        <v>0.04466798842</v>
      </c>
      <c r="AD21" s="9">
        <f t="shared" si="24"/>
        <v>-0.02458160674</v>
      </c>
      <c r="AE21" s="14">
        <f t="shared" si="25"/>
        <v>-0.02476194686</v>
      </c>
      <c r="AF21" s="14"/>
    </row>
    <row r="22">
      <c r="A22" s="7">
        <f t="shared" si="1"/>
        <v>0.01</v>
      </c>
      <c r="B22" s="7">
        <f t="shared" si="2"/>
        <v>0.99</v>
      </c>
      <c r="C22" s="7">
        <f t="shared" si="3"/>
        <v>0.05</v>
      </c>
      <c r="D22" s="7">
        <f t="shared" si="4"/>
        <v>0.1</v>
      </c>
      <c r="E22" s="9">
        <f t="shared" ref="E22:H22" si="54">E21 - $E$3 * X21</f>
        <v>0.1604712797</v>
      </c>
      <c r="F22" s="9">
        <f t="shared" si="54"/>
        <v>0.2209425593</v>
      </c>
      <c r="G22" s="9">
        <f t="shared" si="54"/>
        <v>0.2600434682</v>
      </c>
      <c r="H22" s="9">
        <f t="shared" si="54"/>
        <v>0.3200869365</v>
      </c>
      <c r="I22" s="7">
        <f t="shared" si="6"/>
        <v>0.03011781992</v>
      </c>
      <c r="J22" s="9">
        <f t="shared" si="7"/>
        <v>0.5075288859</v>
      </c>
      <c r="K22" s="7">
        <f t="shared" si="8"/>
        <v>0.04501086706</v>
      </c>
      <c r="L22" s="9">
        <f t="shared" si="9"/>
        <v>0.5112508173</v>
      </c>
      <c r="M22" s="7">
        <f t="shared" ref="M22:P22" si="55">M21 - $E$3 * AB21</f>
        <v>-0.5440000896</v>
      </c>
      <c r="N22" s="7">
        <f t="shared" si="55"/>
        <v>-0.5009547627</v>
      </c>
      <c r="O22" s="7">
        <f t="shared" si="55"/>
        <v>1.018939836</v>
      </c>
      <c r="P22" s="7">
        <f t="shared" si="55"/>
        <v>1.072763166</v>
      </c>
      <c r="Q22" s="9">
        <f t="shared" si="11"/>
        <v>-0.5322092913</v>
      </c>
      <c r="R22" s="9">
        <f t="shared" si="12"/>
        <v>0.3700017535</v>
      </c>
      <c r="S22" s="9">
        <f t="shared" si="13"/>
        <v>1.065592445</v>
      </c>
      <c r="T22" s="9">
        <f t="shared" si="14"/>
        <v>0.7437578175</v>
      </c>
      <c r="U22" s="9">
        <f t="shared" si="15"/>
        <v>0.06480063126</v>
      </c>
      <c r="V22" s="10">
        <f t="shared" si="16"/>
        <v>0.03031760622</v>
      </c>
      <c r="W22" s="11">
        <f t="shared" si="17"/>
        <v>0.09511823748</v>
      </c>
      <c r="X22" s="12">
        <f t="shared" si="18"/>
        <v>-0.001168095293</v>
      </c>
      <c r="Y22" s="12">
        <f t="shared" si="19"/>
        <v>-0.002336190586</v>
      </c>
      <c r="Z22" s="13">
        <f t="shared" si="20"/>
        <v>-0.001154196486</v>
      </c>
      <c r="AA22" s="13">
        <f t="shared" si="21"/>
        <v>-0.002308392972</v>
      </c>
      <c r="AB22" s="9">
        <f t="shared" si="22"/>
        <v>0.04259008473</v>
      </c>
      <c r="AC22" s="9">
        <f t="shared" si="23"/>
        <v>0.04290241647</v>
      </c>
      <c r="AD22" s="9">
        <f t="shared" si="24"/>
        <v>-0.02381800516</v>
      </c>
      <c r="AE22" s="14">
        <f t="shared" si="25"/>
        <v>-0.02399267302</v>
      </c>
      <c r="AF22" s="14"/>
    </row>
    <row r="23">
      <c r="A23" s="7">
        <f t="shared" si="1"/>
        <v>0.01</v>
      </c>
      <c r="B23" s="7">
        <f t="shared" si="2"/>
        <v>0.99</v>
      </c>
      <c r="C23" s="7">
        <f t="shared" si="3"/>
        <v>0.05</v>
      </c>
      <c r="D23" s="7">
        <f t="shared" si="4"/>
        <v>0.1</v>
      </c>
      <c r="E23" s="9">
        <f t="shared" ref="E23:H23" si="56">E22 - $E$3 * X22</f>
        <v>0.161639375</v>
      </c>
      <c r="F23" s="9">
        <f t="shared" si="56"/>
        <v>0.2232787499</v>
      </c>
      <c r="G23" s="9">
        <f t="shared" si="56"/>
        <v>0.2611976647</v>
      </c>
      <c r="H23" s="9">
        <f t="shared" si="56"/>
        <v>0.3223953294</v>
      </c>
      <c r="I23" s="7">
        <f t="shared" si="6"/>
        <v>0.03040984374</v>
      </c>
      <c r="J23" s="9">
        <f t="shared" si="7"/>
        <v>0.5076018751</v>
      </c>
      <c r="K23" s="7">
        <f t="shared" si="8"/>
        <v>0.04529941618</v>
      </c>
      <c r="L23" s="9">
        <f t="shared" si="9"/>
        <v>0.5113229179</v>
      </c>
      <c r="M23" s="7">
        <f t="shared" ref="M23:P23" si="57">M22 - $E$3 * AB22</f>
        <v>-0.5865901743</v>
      </c>
      <c r="N23" s="7">
        <f t="shared" si="57"/>
        <v>-0.5438571792</v>
      </c>
      <c r="O23" s="7">
        <f t="shared" si="57"/>
        <v>1.042757841</v>
      </c>
      <c r="P23" s="7">
        <f t="shared" si="57"/>
        <v>1.096755839</v>
      </c>
      <c r="Q23" s="9">
        <f t="shared" si="11"/>
        <v>-0.5758409122</v>
      </c>
      <c r="R23" s="9">
        <f t="shared" si="12"/>
        <v>0.3598901602</v>
      </c>
      <c r="S23" s="9">
        <f t="shared" si="13"/>
        <v>1.090102231</v>
      </c>
      <c r="T23" s="9">
        <f t="shared" si="14"/>
        <v>0.7484009719</v>
      </c>
      <c r="U23" s="9">
        <f t="shared" si="15"/>
        <v>0.06121156209</v>
      </c>
      <c r="V23" s="10">
        <f t="shared" si="16"/>
        <v>0.02918504519</v>
      </c>
      <c r="W23" s="11">
        <f t="shared" si="17"/>
        <v>0.09039660728</v>
      </c>
      <c r="X23" s="12">
        <f t="shared" si="18"/>
        <v>-0.001183713679</v>
      </c>
      <c r="Y23" s="12">
        <f t="shared" si="19"/>
        <v>-0.002367427359</v>
      </c>
      <c r="Z23" s="13">
        <f t="shared" si="20"/>
        <v>-0.001171037123</v>
      </c>
      <c r="AA23" s="13">
        <f t="shared" si="21"/>
        <v>-0.002342074245</v>
      </c>
      <c r="AB23" s="9">
        <f t="shared" si="22"/>
        <v>0.04091470487</v>
      </c>
      <c r="AC23" s="9">
        <f t="shared" si="23"/>
        <v>0.04121463553</v>
      </c>
      <c r="AD23" s="9">
        <f t="shared" si="24"/>
        <v>-0.02309200818</v>
      </c>
      <c r="AE23" s="14">
        <f t="shared" si="25"/>
        <v>-0.0232612872</v>
      </c>
      <c r="AF23" s="14"/>
    </row>
    <row r="24">
      <c r="A24" s="7">
        <f t="shared" si="1"/>
        <v>0.01</v>
      </c>
      <c r="B24" s="7">
        <f t="shared" si="2"/>
        <v>0.99</v>
      </c>
      <c r="C24" s="7">
        <f t="shared" si="3"/>
        <v>0.05</v>
      </c>
      <c r="D24" s="7">
        <f t="shared" si="4"/>
        <v>0.1</v>
      </c>
      <c r="E24" s="9">
        <f t="shared" ref="E24:H24" si="58">E23 - $E$3 * X23</f>
        <v>0.1628230886</v>
      </c>
      <c r="F24" s="9">
        <f t="shared" si="58"/>
        <v>0.2256461773</v>
      </c>
      <c r="G24" s="9">
        <f t="shared" si="58"/>
        <v>0.2623687018</v>
      </c>
      <c r="H24" s="9">
        <f t="shared" si="58"/>
        <v>0.3247374037</v>
      </c>
      <c r="I24" s="7">
        <f t="shared" si="6"/>
        <v>0.03070577216</v>
      </c>
      <c r="J24" s="9">
        <f t="shared" si="7"/>
        <v>0.50767584</v>
      </c>
      <c r="K24" s="7">
        <f t="shared" si="8"/>
        <v>0.04559217546</v>
      </c>
      <c r="L24" s="9">
        <f t="shared" si="9"/>
        <v>0.5113960699</v>
      </c>
      <c r="M24" s="7">
        <f t="shared" ref="M24:P24" si="59">M23 - $E$3 * AB23</f>
        <v>-0.6275048792</v>
      </c>
      <c r="N24" s="7">
        <f t="shared" si="59"/>
        <v>-0.5850718147</v>
      </c>
      <c r="O24" s="7">
        <f t="shared" si="59"/>
        <v>1.065849849</v>
      </c>
      <c r="P24" s="7">
        <f t="shared" si="59"/>
        <v>1.120017126</v>
      </c>
      <c r="Q24" s="9">
        <f t="shared" si="11"/>
        <v>-0.6177724933</v>
      </c>
      <c r="R24" s="9">
        <f t="shared" si="12"/>
        <v>0.3502882324</v>
      </c>
      <c r="S24" s="9">
        <f t="shared" si="13"/>
        <v>1.113878574</v>
      </c>
      <c r="T24" s="9">
        <f t="shared" si="14"/>
        <v>0.7528514902</v>
      </c>
      <c r="U24" s="9">
        <f t="shared" si="15"/>
        <v>0.05789804056</v>
      </c>
      <c r="V24" s="10">
        <f t="shared" si="16"/>
        <v>0.02811970785</v>
      </c>
      <c r="W24" s="11">
        <f t="shared" si="17"/>
        <v>0.08601774842</v>
      </c>
      <c r="X24" s="12">
        <f t="shared" si="18"/>
        <v>-0.001195068845</v>
      </c>
      <c r="Y24" s="12">
        <f t="shared" si="19"/>
        <v>-0.002390137691</v>
      </c>
      <c r="Z24" s="13">
        <f t="shared" si="20"/>
        <v>-0.001183534417</v>
      </c>
      <c r="AA24" s="13">
        <f t="shared" si="21"/>
        <v>-0.002367068834</v>
      </c>
      <c r="AB24" s="9">
        <f t="shared" si="22"/>
        <v>0.03931693981</v>
      </c>
      <c r="AC24" s="9">
        <f t="shared" si="23"/>
        <v>0.0396050529</v>
      </c>
      <c r="AD24" s="9">
        <f t="shared" si="24"/>
        <v>-0.02240135078</v>
      </c>
      <c r="AE24" s="14">
        <f t="shared" si="25"/>
        <v>-0.02256550705</v>
      </c>
      <c r="AF24" s="14"/>
    </row>
    <row r="25">
      <c r="A25" s="7">
        <f t="shared" si="1"/>
        <v>0.01</v>
      </c>
      <c r="B25" s="7">
        <f t="shared" si="2"/>
        <v>0.99</v>
      </c>
      <c r="C25" s="7">
        <f t="shared" si="3"/>
        <v>0.05</v>
      </c>
      <c r="D25" s="7">
        <f t="shared" si="4"/>
        <v>0.1</v>
      </c>
      <c r="E25" s="9">
        <f t="shared" ref="E25:H25" si="60">E24 - $E$3 * X24</f>
        <v>0.1640181575</v>
      </c>
      <c r="F25" s="9">
        <f t="shared" si="60"/>
        <v>0.228036315</v>
      </c>
      <c r="G25" s="9">
        <f t="shared" si="60"/>
        <v>0.2635522363</v>
      </c>
      <c r="H25" s="9">
        <f t="shared" si="60"/>
        <v>0.3271044725</v>
      </c>
      <c r="I25" s="7">
        <f t="shared" si="6"/>
        <v>0.03100453937</v>
      </c>
      <c r="J25" s="9">
        <f t="shared" si="7"/>
        <v>0.507750514</v>
      </c>
      <c r="K25" s="7">
        <f t="shared" si="8"/>
        <v>0.04588805907</v>
      </c>
      <c r="L25" s="9">
        <f t="shared" si="9"/>
        <v>0.5114700021</v>
      </c>
      <c r="M25" s="7">
        <f t="shared" ref="M25:P25" si="61">M24 - $E$3 * AB24</f>
        <v>-0.666821819</v>
      </c>
      <c r="N25" s="7">
        <f t="shared" si="61"/>
        <v>-0.6246768676</v>
      </c>
      <c r="O25" s="7">
        <f t="shared" si="61"/>
        <v>1.0882512</v>
      </c>
      <c r="P25" s="7">
        <f t="shared" si="61"/>
        <v>1.142582633</v>
      </c>
      <c r="Q25" s="9">
        <f t="shared" si="11"/>
        <v>-0.6580826001</v>
      </c>
      <c r="R25" s="9">
        <f t="shared" si="12"/>
        <v>0.3411704603</v>
      </c>
      <c r="S25" s="9">
        <f t="shared" si="13"/>
        <v>1.136956848</v>
      </c>
      <c r="T25" s="9">
        <f t="shared" si="14"/>
        <v>0.7571204746</v>
      </c>
      <c r="U25" s="9">
        <f t="shared" si="15"/>
        <v>0.05483693688</v>
      </c>
      <c r="V25" s="10">
        <f t="shared" si="16"/>
        <v>0.02711643668</v>
      </c>
      <c r="W25" s="11">
        <f t="shared" si="17"/>
        <v>0.08195337356</v>
      </c>
      <c r="X25" s="12">
        <f t="shared" si="18"/>
        <v>-0.001202714776</v>
      </c>
      <c r="Y25" s="12">
        <f t="shared" si="19"/>
        <v>-0.002405429551</v>
      </c>
      <c r="Z25" s="13">
        <f t="shared" si="20"/>
        <v>-0.00119224476</v>
      </c>
      <c r="AA25" s="13">
        <f t="shared" si="21"/>
        <v>-0.002384489521</v>
      </c>
      <c r="AB25" s="9">
        <f t="shared" si="22"/>
        <v>0.03779605289</v>
      </c>
      <c r="AC25" s="9">
        <f t="shared" si="23"/>
        <v>0.03807292502</v>
      </c>
      <c r="AD25" s="9">
        <f t="shared" si="24"/>
        <v>-0.02174390668</v>
      </c>
      <c r="AE25" s="14">
        <f t="shared" si="25"/>
        <v>-0.02190319003</v>
      </c>
      <c r="AF25" s="14"/>
    </row>
    <row r="26">
      <c r="A26" s="7">
        <f t="shared" si="1"/>
        <v>0.01</v>
      </c>
      <c r="B26" s="7">
        <f t="shared" si="2"/>
        <v>0.99</v>
      </c>
      <c r="C26" s="7">
        <f t="shared" si="3"/>
        <v>0.05</v>
      </c>
      <c r="D26" s="7">
        <f t="shared" si="4"/>
        <v>0.1</v>
      </c>
      <c r="E26" s="9">
        <f t="shared" ref="E26:H26" si="62">E25 - $E$3 * X25</f>
        <v>0.1652208723</v>
      </c>
      <c r="F26" s="9">
        <f t="shared" si="62"/>
        <v>0.2304417445</v>
      </c>
      <c r="G26" s="9">
        <f t="shared" si="62"/>
        <v>0.264744481</v>
      </c>
      <c r="H26" s="9">
        <f t="shared" si="62"/>
        <v>0.329488962</v>
      </c>
      <c r="I26" s="7">
        <f t="shared" si="6"/>
        <v>0.03130521807</v>
      </c>
      <c r="J26" s="9">
        <f t="shared" si="7"/>
        <v>0.5078256654</v>
      </c>
      <c r="K26" s="7">
        <f t="shared" si="8"/>
        <v>0.04618612026</v>
      </c>
      <c r="L26" s="9">
        <f t="shared" si="9"/>
        <v>0.511544478</v>
      </c>
      <c r="M26" s="7">
        <f t="shared" ref="M26:P26" si="63">M25 - $E$3 * AB25</f>
        <v>-0.7046178719</v>
      </c>
      <c r="N26" s="7">
        <f t="shared" si="63"/>
        <v>-0.6627497926</v>
      </c>
      <c r="O26" s="7">
        <f t="shared" si="63"/>
        <v>1.109995106</v>
      </c>
      <c r="P26" s="7">
        <f t="shared" si="63"/>
        <v>1.164485823</v>
      </c>
      <c r="Q26" s="9">
        <f t="shared" si="11"/>
        <v>-0.6968490363</v>
      </c>
      <c r="R26" s="9">
        <f t="shared" si="12"/>
        <v>0.3325112069</v>
      </c>
      <c r="S26" s="9">
        <f t="shared" si="13"/>
        <v>1.159370296</v>
      </c>
      <c r="T26" s="9">
        <f t="shared" si="14"/>
        <v>0.7612182755</v>
      </c>
      <c r="U26" s="9">
        <f t="shared" si="15"/>
        <v>0.05200673928</v>
      </c>
      <c r="V26" s="10">
        <f t="shared" si="16"/>
        <v>0.02617053872</v>
      </c>
      <c r="W26" s="11">
        <f t="shared" si="17"/>
        <v>0.07817727801</v>
      </c>
      <c r="X26" s="12">
        <f t="shared" si="18"/>
        <v>-0.001207148544</v>
      </c>
      <c r="Y26" s="12">
        <f t="shared" si="19"/>
        <v>-0.002414297089</v>
      </c>
      <c r="Z26" s="13">
        <f t="shared" si="20"/>
        <v>-0.001197668376</v>
      </c>
      <c r="AA26" s="13">
        <f t="shared" si="21"/>
        <v>-0.002395336752</v>
      </c>
      <c r="AB26" s="9">
        <f t="shared" si="22"/>
        <v>0.03635044421</v>
      </c>
      <c r="AC26" s="9">
        <f t="shared" si="23"/>
        <v>0.03661663889</v>
      </c>
      <c r="AD26" s="9">
        <f t="shared" si="24"/>
        <v>-0.02111768299</v>
      </c>
      <c r="AE26" s="14">
        <f t="shared" si="25"/>
        <v>-0.021272328</v>
      </c>
      <c r="AF26" s="14"/>
    </row>
    <row r="27">
      <c r="A27" s="7">
        <f t="shared" si="1"/>
        <v>0.01</v>
      </c>
      <c r="B27" s="7">
        <f t="shared" si="2"/>
        <v>0.99</v>
      </c>
      <c r="C27" s="7">
        <f t="shared" si="3"/>
        <v>0.05</v>
      </c>
      <c r="D27" s="7">
        <f t="shared" si="4"/>
        <v>0.1</v>
      </c>
      <c r="E27" s="9">
        <f t="shared" ref="E27:H27" si="64">E26 - $E$3 * X26</f>
        <v>0.1664280208</v>
      </c>
      <c r="F27" s="9">
        <f t="shared" si="64"/>
        <v>0.2328560416</v>
      </c>
      <c r="G27" s="9">
        <f t="shared" si="64"/>
        <v>0.2659421494</v>
      </c>
      <c r="H27" s="9">
        <f t="shared" si="64"/>
        <v>0.3318842988</v>
      </c>
      <c r="I27" s="7">
        <f t="shared" si="6"/>
        <v>0.0316070052</v>
      </c>
      <c r="J27" s="9">
        <f t="shared" si="7"/>
        <v>0.5079010935</v>
      </c>
      <c r="K27" s="7">
        <f t="shared" si="8"/>
        <v>0.04648553735</v>
      </c>
      <c r="L27" s="9">
        <f t="shared" si="9"/>
        <v>0.5116192921</v>
      </c>
      <c r="M27" s="7">
        <f t="shared" ref="M27:P27" si="65">M26 - $E$3 * AB26</f>
        <v>-0.7409683161</v>
      </c>
      <c r="N27" s="7">
        <f t="shared" si="65"/>
        <v>-0.6993664315</v>
      </c>
      <c r="O27" s="7">
        <f t="shared" si="65"/>
        <v>1.131112789</v>
      </c>
      <c r="P27" s="7">
        <f t="shared" si="65"/>
        <v>1.185758151</v>
      </c>
      <c r="Q27" s="9">
        <f t="shared" si="11"/>
        <v>-0.7341479766</v>
      </c>
      <c r="R27" s="9">
        <f t="shared" si="12"/>
        <v>0.3242851433</v>
      </c>
      <c r="S27" s="9">
        <f t="shared" si="13"/>
        <v>1.181150169</v>
      </c>
      <c r="T27" s="9">
        <f t="shared" si="14"/>
        <v>0.7651545441</v>
      </c>
      <c r="U27" s="9">
        <f t="shared" si="15"/>
        <v>0.04938757566</v>
      </c>
      <c r="V27" s="10">
        <f t="shared" si="16"/>
        <v>0.02527773952</v>
      </c>
      <c r="W27" s="11">
        <f t="shared" si="17"/>
        <v>0.07466531518</v>
      </c>
      <c r="X27" s="12">
        <f t="shared" si="18"/>
        <v>-0.001208812872</v>
      </c>
      <c r="Y27" s="12">
        <f t="shared" si="19"/>
        <v>-0.002417625744</v>
      </c>
      <c r="Z27" s="13">
        <f t="shared" si="20"/>
        <v>-0.001200251621</v>
      </c>
      <c r="AA27" s="13">
        <f t="shared" si="21"/>
        <v>-0.002400503242</v>
      </c>
      <c r="AB27" s="9">
        <f t="shared" si="22"/>
        <v>0.03497788294</v>
      </c>
      <c r="AC27" s="9">
        <f t="shared" si="23"/>
        <v>0.03523394601</v>
      </c>
      <c r="AD27" s="9">
        <f t="shared" si="24"/>
        <v>-0.02052081409</v>
      </c>
      <c r="AE27" s="14">
        <f t="shared" si="25"/>
        <v>-0.0206710411</v>
      </c>
      <c r="AF27" s="14"/>
    </row>
    <row r="28">
      <c r="A28" s="7">
        <f t="shared" si="1"/>
        <v>0.01</v>
      </c>
      <c r="B28" s="7">
        <f t="shared" si="2"/>
        <v>0.99</v>
      </c>
      <c r="C28" s="7">
        <f t="shared" si="3"/>
        <v>0.05</v>
      </c>
      <c r="D28" s="7">
        <f t="shared" si="4"/>
        <v>0.1</v>
      </c>
      <c r="E28" s="9">
        <f t="shared" ref="E28:H28" si="66">E27 - $E$3 * X27</f>
        <v>0.1676368337</v>
      </c>
      <c r="F28" s="9">
        <f t="shared" si="66"/>
        <v>0.2352736674</v>
      </c>
      <c r="G28" s="9">
        <f t="shared" si="66"/>
        <v>0.267142401</v>
      </c>
      <c r="H28" s="9">
        <f t="shared" si="66"/>
        <v>0.334284802</v>
      </c>
      <c r="I28" s="7">
        <f t="shared" si="6"/>
        <v>0.03190920842</v>
      </c>
      <c r="J28" s="9">
        <f t="shared" si="7"/>
        <v>0.5079766253</v>
      </c>
      <c r="K28" s="7">
        <f t="shared" si="8"/>
        <v>0.04678560026</v>
      </c>
      <c r="L28" s="9">
        <f t="shared" si="9"/>
        <v>0.511694267</v>
      </c>
      <c r="M28" s="7">
        <f t="shared" ref="M28:P28" si="67">M27 - $E$3 * AB27</f>
        <v>-0.775946199</v>
      </c>
      <c r="N28" s="7">
        <f t="shared" si="67"/>
        <v>-0.7346003775</v>
      </c>
      <c r="O28" s="7">
        <f t="shared" si="67"/>
        <v>1.151633603</v>
      </c>
      <c r="P28" s="7">
        <f t="shared" si="67"/>
        <v>1.206429193</v>
      </c>
      <c r="Q28" s="9">
        <f t="shared" si="11"/>
        <v>-0.7700533333</v>
      </c>
      <c r="R28" s="9">
        <f t="shared" si="12"/>
        <v>0.3164675693</v>
      </c>
      <c r="S28" s="9">
        <f t="shared" si="13"/>
        <v>1.202325853</v>
      </c>
      <c r="T28" s="9">
        <f t="shared" si="14"/>
        <v>0.7689382814</v>
      </c>
      <c r="U28" s="9">
        <f t="shared" si="15"/>
        <v>0.04696118552</v>
      </c>
      <c r="V28" s="10">
        <f t="shared" si="16"/>
        <v>0.02443414173</v>
      </c>
      <c r="W28" s="11">
        <f t="shared" si="17"/>
        <v>0.07139532725</v>
      </c>
      <c r="X28" s="12">
        <f t="shared" si="18"/>
        <v>-0.001208099683</v>
      </c>
      <c r="Y28" s="12">
        <f t="shared" si="19"/>
        <v>-0.002416199366</v>
      </c>
      <c r="Z28" s="13">
        <f t="shared" si="20"/>
        <v>-0.00120039034</v>
      </c>
      <c r="AA28" s="13">
        <f t="shared" si="21"/>
        <v>-0.00240078068</v>
      </c>
      <c r="AB28" s="9">
        <f t="shared" si="22"/>
        <v>0.03367569664</v>
      </c>
      <c r="AC28" s="9">
        <f t="shared" si="23"/>
        <v>0.0339221532</v>
      </c>
      <c r="AD28" s="9">
        <f t="shared" si="24"/>
        <v>-0.01995155513</v>
      </c>
      <c r="AE28" s="14">
        <f t="shared" si="25"/>
        <v>-0.02009757117</v>
      </c>
      <c r="AF28" s="14"/>
    </row>
    <row r="29">
      <c r="A29" s="7">
        <f t="shared" si="1"/>
        <v>0.01</v>
      </c>
      <c r="B29" s="7">
        <f t="shared" si="2"/>
        <v>0.99</v>
      </c>
      <c r="C29" s="7">
        <f t="shared" si="3"/>
        <v>0.05</v>
      </c>
      <c r="D29" s="7">
        <f t="shared" si="4"/>
        <v>0.1</v>
      </c>
      <c r="E29" s="9">
        <f t="shared" ref="E29:H29" si="68">E28 - $E$3 * X28</f>
        <v>0.1688449334</v>
      </c>
      <c r="F29" s="9">
        <f t="shared" si="68"/>
        <v>0.2376898667</v>
      </c>
      <c r="G29" s="9">
        <f t="shared" si="68"/>
        <v>0.2683427914</v>
      </c>
      <c r="H29" s="9">
        <f t="shared" si="68"/>
        <v>0.3366855827</v>
      </c>
      <c r="I29" s="7">
        <f t="shared" si="6"/>
        <v>0.03221123334</v>
      </c>
      <c r="J29" s="9">
        <f t="shared" si="7"/>
        <v>0.5080521121</v>
      </c>
      <c r="K29" s="7">
        <f t="shared" si="8"/>
        <v>0.04708569784</v>
      </c>
      <c r="L29" s="9">
        <f t="shared" si="9"/>
        <v>0.5117692501</v>
      </c>
      <c r="M29" s="7">
        <f t="shared" ref="M29:P29" si="69">M28 - $E$3 * AB28</f>
        <v>-0.8096218956</v>
      </c>
      <c r="N29" s="7">
        <f t="shared" si="69"/>
        <v>-0.7685225307</v>
      </c>
      <c r="O29" s="7">
        <f t="shared" si="69"/>
        <v>1.171585159</v>
      </c>
      <c r="P29" s="7">
        <f t="shared" si="69"/>
        <v>1.226526764</v>
      </c>
      <c r="Q29" s="9">
        <f t="shared" si="11"/>
        <v>-0.8046363134</v>
      </c>
      <c r="R29" s="9">
        <f t="shared" si="12"/>
        <v>0.309034641</v>
      </c>
      <c r="S29" s="9">
        <f t="shared" si="13"/>
        <v>1.222924996</v>
      </c>
      <c r="T29" s="9">
        <f t="shared" si="14"/>
        <v>0.7725778848</v>
      </c>
      <c r="U29" s="9">
        <f t="shared" si="15"/>
        <v>0.04471085826</v>
      </c>
      <c r="V29" s="10">
        <f t="shared" si="16"/>
        <v>0.02363618809</v>
      </c>
      <c r="W29" s="11">
        <f t="shared" si="17"/>
        <v>0.06834704635</v>
      </c>
      <c r="X29" s="12">
        <f t="shared" si="18"/>
        <v>-0.001205354206</v>
      </c>
      <c r="Y29" s="12">
        <f t="shared" si="19"/>
        <v>-0.002410708412</v>
      </c>
      <c r="Z29" s="13">
        <f t="shared" si="20"/>
        <v>-0.001198433813</v>
      </c>
      <c r="AA29" s="13">
        <f t="shared" si="21"/>
        <v>-0.002396867626</v>
      </c>
      <c r="AB29" s="9">
        <f t="shared" si="22"/>
        <v>0.03244092294</v>
      </c>
      <c r="AC29" s="9">
        <f t="shared" si="23"/>
        <v>0.03267827534</v>
      </c>
      <c r="AD29" s="9">
        <f t="shared" si="24"/>
        <v>-0.01940827532</v>
      </c>
      <c r="AE29" s="14">
        <f t="shared" si="25"/>
        <v>-0.019550275</v>
      </c>
      <c r="AF29" s="14"/>
    </row>
    <row r="30">
      <c r="A30" s="7">
        <f t="shared" si="1"/>
        <v>0.01</v>
      </c>
      <c r="B30" s="7">
        <f t="shared" si="2"/>
        <v>0.99</v>
      </c>
      <c r="C30" s="7">
        <f t="shared" si="3"/>
        <v>0.05</v>
      </c>
      <c r="D30" s="7">
        <f t="shared" si="4"/>
        <v>0.1</v>
      </c>
      <c r="E30" s="9">
        <f t="shared" ref="E30:H30" si="70">E29 - $E$3 * X29</f>
        <v>0.1700502876</v>
      </c>
      <c r="F30" s="9">
        <f t="shared" si="70"/>
        <v>0.2401005751</v>
      </c>
      <c r="G30" s="9">
        <f t="shared" si="70"/>
        <v>0.2695412252</v>
      </c>
      <c r="H30" s="9">
        <f t="shared" si="70"/>
        <v>0.3390824503</v>
      </c>
      <c r="I30" s="7">
        <f t="shared" si="6"/>
        <v>0.03251257189</v>
      </c>
      <c r="J30" s="9">
        <f t="shared" si="7"/>
        <v>0.508127427</v>
      </c>
      <c r="K30" s="7">
        <f t="shared" si="8"/>
        <v>0.04738530629</v>
      </c>
      <c r="L30" s="9">
        <f t="shared" si="9"/>
        <v>0.5118441105</v>
      </c>
      <c r="M30" s="7">
        <f t="shared" ref="M30:P30" si="71">M29 - $E$3 * AB29</f>
        <v>-0.8420628186</v>
      </c>
      <c r="N30" s="7">
        <f t="shared" si="71"/>
        <v>-0.8012008061</v>
      </c>
      <c r="O30" s="7">
        <f t="shared" si="71"/>
        <v>1.190993434</v>
      </c>
      <c r="P30" s="7">
        <f t="shared" si="71"/>
        <v>1.246077039</v>
      </c>
      <c r="Q30" s="9">
        <f t="shared" si="11"/>
        <v>-0.8379651273</v>
      </c>
      <c r="R30" s="9">
        <f t="shared" si="12"/>
        <v>0.3019635247</v>
      </c>
      <c r="S30" s="9">
        <f t="shared" si="13"/>
        <v>1.242973623</v>
      </c>
      <c r="T30" s="9">
        <f t="shared" si="14"/>
        <v>0.7760811922</v>
      </c>
      <c r="U30" s="9">
        <f t="shared" si="15"/>
        <v>0.04262134988</v>
      </c>
      <c r="V30" s="10">
        <f t="shared" si="16"/>
        <v>0.02288062817</v>
      </c>
      <c r="W30" s="11">
        <f t="shared" si="17"/>
        <v>0.06550197805</v>
      </c>
      <c r="X30" s="12">
        <f t="shared" si="18"/>
        <v>-0.001200879288</v>
      </c>
      <c r="Y30" s="12">
        <f t="shared" si="19"/>
        <v>-0.002401758575</v>
      </c>
      <c r="Z30" s="13">
        <f t="shared" si="20"/>
        <v>-0.001194688953</v>
      </c>
      <c r="AA30" s="13">
        <f t="shared" si="21"/>
        <v>-0.002389377906</v>
      </c>
      <c r="AB30" s="9">
        <f t="shared" si="22"/>
        <v>0.03127042892</v>
      </c>
      <c r="AC30" s="9">
        <f t="shared" si="23"/>
        <v>0.03149915557</v>
      </c>
      <c r="AD30" s="9">
        <f t="shared" si="24"/>
        <v>-0.01888945113</v>
      </c>
      <c r="AE30" s="14">
        <f t="shared" si="25"/>
        <v>-0.01902761748</v>
      </c>
      <c r="AF30" s="14"/>
    </row>
    <row r="31">
      <c r="A31" s="7">
        <f t="shared" si="1"/>
        <v>0.01</v>
      </c>
      <c r="B31" s="7">
        <f t="shared" si="2"/>
        <v>0.99</v>
      </c>
      <c r="C31" s="7">
        <f t="shared" si="3"/>
        <v>0.05</v>
      </c>
      <c r="D31" s="7">
        <f t="shared" si="4"/>
        <v>0.1</v>
      </c>
      <c r="E31" s="9">
        <f t="shared" ref="E31:H31" si="72">E30 - $E$3 * X30</f>
        <v>0.1712511669</v>
      </c>
      <c r="F31" s="9">
        <f t="shared" si="72"/>
        <v>0.2425023337</v>
      </c>
      <c r="G31" s="9">
        <f t="shared" si="72"/>
        <v>0.2707359141</v>
      </c>
      <c r="H31" s="9">
        <f t="shared" si="72"/>
        <v>0.3414718283</v>
      </c>
      <c r="I31" s="7">
        <f t="shared" si="6"/>
        <v>0.03281279171</v>
      </c>
      <c r="J31" s="9">
        <f t="shared" si="7"/>
        <v>0.508202462</v>
      </c>
      <c r="K31" s="7">
        <f t="shared" si="8"/>
        <v>0.04768397853</v>
      </c>
      <c r="L31" s="9">
        <f t="shared" si="9"/>
        <v>0.5119187364</v>
      </c>
      <c r="M31" s="7">
        <f t="shared" ref="M31:P31" si="73">M30 - $E$3 * AB30</f>
        <v>-0.8733332475</v>
      </c>
      <c r="N31" s="7">
        <f t="shared" si="73"/>
        <v>-0.8326999616</v>
      </c>
      <c r="O31" s="7">
        <f t="shared" si="73"/>
        <v>1.209882885</v>
      </c>
      <c r="P31" s="7">
        <f t="shared" si="73"/>
        <v>1.265104656</v>
      </c>
      <c r="Q31" s="9">
        <f t="shared" si="11"/>
        <v>-0.8701048186</v>
      </c>
      <c r="R31" s="9">
        <f t="shared" si="12"/>
        <v>0.2952324919</v>
      </c>
      <c r="S31" s="9">
        <f t="shared" si="13"/>
        <v>1.262496238</v>
      </c>
      <c r="T31" s="9">
        <f t="shared" si="14"/>
        <v>0.7794555219</v>
      </c>
      <c r="U31" s="9">
        <f t="shared" si="15"/>
        <v>0.04067878722</v>
      </c>
      <c r="V31" s="10">
        <f t="shared" si="16"/>
        <v>0.02216448863</v>
      </c>
      <c r="W31" s="11">
        <f t="shared" si="17"/>
        <v>0.06284327584</v>
      </c>
      <c r="X31" s="12">
        <f t="shared" si="18"/>
        <v>-0.001194939687</v>
      </c>
      <c r="Y31" s="12">
        <f t="shared" si="19"/>
        <v>-0.002389879373</v>
      </c>
      <c r="Z31" s="13">
        <f t="shared" si="20"/>
        <v>-0.001189424516</v>
      </c>
      <c r="AA31" s="13">
        <f t="shared" si="21"/>
        <v>-0.002378849032</v>
      </c>
      <c r="AB31" s="9">
        <f t="shared" si="22"/>
        <v>0.03016100346</v>
      </c>
      <c r="AC31" s="9">
        <f t="shared" si="23"/>
        <v>0.0303815584</v>
      </c>
      <c r="AD31" s="9">
        <f t="shared" si="24"/>
        <v>-0.01839365969</v>
      </c>
      <c r="AE31" s="14">
        <f t="shared" si="25"/>
        <v>-0.01852816491</v>
      </c>
      <c r="AF31" s="14"/>
    </row>
    <row r="32">
      <c r="A32" s="7">
        <f t="shared" si="1"/>
        <v>0.01</v>
      </c>
      <c r="B32" s="7">
        <f t="shared" si="2"/>
        <v>0.99</v>
      </c>
      <c r="C32" s="7">
        <f t="shared" si="3"/>
        <v>0.05</v>
      </c>
      <c r="D32" s="7">
        <f t="shared" si="4"/>
        <v>0.1</v>
      </c>
      <c r="E32" s="9">
        <f t="shared" ref="E32:H32" si="74">E31 - $E$3 * X31</f>
        <v>0.1724461065</v>
      </c>
      <c r="F32" s="9">
        <f t="shared" si="74"/>
        <v>0.2448922131</v>
      </c>
      <c r="G32" s="9">
        <f t="shared" si="74"/>
        <v>0.2719253386</v>
      </c>
      <c r="H32" s="9">
        <f t="shared" si="74"/>
        <v>0.3438506773</v>
      </c>
      <c r="I32" s="7">
        <f t="shared" si="6"/>
        <v>0.03311152664</v>
      </c>
      <c r="J32" s="9">
        <f t="shared" si="7"/>
        <v>0.5082771254</v>
      </c>
      <c r="K32" s="7">
        <f t="shared" si="8"/>
        <v>0.04798133466</v>
      </c>
      <c r="L32" s="9">
        <f t="shared" si="9"/>
        <v>0.5119930329</v>
      </c>
      <c r="M32" s="7">
        <f t="shared" ref="M32:P32" si="75">M31 - $E$3 * AB31</f>
        <v>-0.903494251</v>
      </c>
      <c r="N32" s="7">
        <f t="shared" si="75"/>
        <v>-0.86308152</v>
      </c>
      <c r="O32" s="7">
        <f t="shared" si="75"/>
        <v>1.228276545</v>
      </c>
      <c r="P32" s="7">
        <f t="shared" si="75"/>
        <v>1.283632821</v>
      </c>
      <c r="Q32" s="9">
        <f t="shared" si="11"/>
        <v>-0.9011171858</v>
      </c>
      <c r="R32" s="9">
        <f t="shared" si="12"/>
        <v>0.2888209695</v>
      </c>
      <c r="S32" s="9">
        <f t="shared" si="13"/>
        <v>1.281515933</v>
      </c>
      <c r="T32" s="9">
        <f t="shared" si="14"/>
        <v>0.7827077112</v>
      </c>
      <c r="U32" s="9">
        <f t="shared" si="15"/>
        <v>0.03887056651</v>
      </c>
      <c r="V32" s="10">
        <f t="shared" si="16"/>
        <v>0.0214850465</v>
      </c>
      <c r="W32" s="11">
        <f t="shared" si="17"/>
        <v>0.06035561301</v>
      </c>
      <c r="X32" s="12">
        <f t="shared" si="18"/>
        <v>-0.001187766206</v>
      </c>
      <c r="Y32" s="12">
        <f t="shared" si="19"/>
        <v>-0.002375532413</v>
      </c>
      <c r="Z32" s="13">
        <f t="shared" si="20"/>
        <v>-0.001182875176</v>
      </c>
      <c r="AA32" s="13">
        <f t="shared" si="21"/>
        <v>-0.002365750352</v>
      </c>
      <c r="AB32" s="9">
        <f t="shared" si="22"/>
        <v>0.02910942737</v>
      </c>
      <c r="AC32" s="9">
        <f t="shared" si="23"/>
        <v>0.02932224028</v>
      </c>
      <c r="AD32" s="9">
        <f t="shared" si="24"/>
        <v>-0.01791957226</v>
      </c>
      <c r="AE32" s="14">
        <f t="shared" si="25"/>
        <v>-0.0180505785</v>
      </c>
      <c r="AF32" s="14"/>
    </row>
    <row r="33">
      <c r="A33" s="7">
        <f t="shared" si="1"/>
        <v>0.01</v>
      </c>
      <c r="B33" s="7">
        <f t="shared" si="2"/>
        <v>0.99</v>
      </c>
      <c r="C33" s="7">
        <f t="shared" si="3"/>
        <v>0.05</v>
      </c>
      <c r="D33" s="7">
        <f t="shared" si="4"/>
        <v>0.1</v>
      </c>
      <c r="E33" s="9">
        <f t="shared" ref="E33:H33" si="76">E32 - $E$3 * X32</f>
        <v>0.1736338727</v>
      </c>
      <c r="F33" s="9">
        <f t="shared" si="76"/>
        <v>0.2472677455</v>
      </c>
      <c r="G33" s="9">
        <f t="shared" si="76"/>
        <v>0.2731082138</v>
      </c>
      <c r="H33" s="9">
        <f t="shared" si="76"/>
        <v>0.3462164276</v>
      </c>
      <c r="I33" s="7">
        <f t="shared" si="6"/>
        <v>0.03340846819</v>
      </c>
      <c r="J33" s="9">
        <f t="shared" si="7"/>
        <v>0.5083513403</v>
      </c>
      <c r="K33" s="7">
        <f t="shared" si="8"/>
        <v>0.04827705345</v>
      </c>
      <c r="L33" s="9">
        <f t="shared" si="9"/>
        <v>0.5120669198</v>
      </c>
      <c r="M33" s="7">
        <f t="shared" ref="M33:P33" si="77">M32 - $E$3 * AB32</f>
        <v>-0.9326036783</v>
      </c>
      <c r="N33" s="7">
        <f t="shared" si="77"/>
        <v>-0.8924037603</v>
      </c>
      <c r="O33" s="7">
        <f t="shared" si="77"/>
        <v>1.246196117</v>
      </c>
      <c r="P33" s="7">
        <f t="shared" si="77"/>
        <v>1.3016834</v>
      </c>
      <c r="Q33" s="9">
        <f t="shared" si="11"/>
        <v>-0.9310607746</v>
      </c>
      <c r="R33" s="9">
        <f t="shared" si="12"/>
        <v>0.2827095559</v>
      </c>
      <c r="S33" s="9">
        <f t="shared" si="13"/>
        <v>1.300054475</v>
      </c>
      <c r="T33" s="9">
        <f t="shared" si="14"/>
        <v>0.785844151</v>
      </c>
      <c r="U33" s="9">
        <f t="shared" si="15"/>
        <v>0.03718525094</v>
      </c>
      <c r="V33" s="10">
        <f t="shared" si="16"/>
        <v>0.02083980534</v>
      </c>
      <c r="W33" s="11">
        <f t="shared" si="17"/>
        <v>0.05802505628</v>
      </c>
      <c r="X33" s="12">
        <f t="shared" si="18"/>
        <v>-0.001179559565</v>
      </c>
      <c r="Y33" s="12">
        <f t="shared" si="19"/>
        <v>-0.002359119131</v>
      </c>
      <c r="Z33" s="13">
        <f t="shared" si="20"/>
        <v>-0.001175245355</v>
      </c>
      <c r="AA33" s="13">
        <f t="shared" si="21"/>
        <v>-0.00235049071</v>
      </c>
      <c r="AB33" s="9">
        <f t="shared" si="22"/>
        <v>0.02811252551</v>
      </c>
      <c r="AC33" s="9">
        <f t="shared" si="23"/>
        <v>0.02831800215</v>
      </c>
      <c r="AD33" s="9">
        <f t="shared" si="24"/>
        <v>-0.01746594809</v>
      </c>
      <c r="AE33" s="14">
        <f t="shared" si="25"/>
        <v>-0.01759360807</v>
      </c>
      <c r="AF33" s="14"/>
    </row>
    <row r="34">
      <c r="A34" s="7">
        <f t="shared" si="1"/>
        <v>0.01</v>
      </c>
      <c r="B34" s="7">
        <f t="shared" si="2"/>
        <v>0.99</v>
      </c>
      <c r="C34" s="7">
        <f t="shared" si="3"/>
        <v>0.05</v>
      </c>
      <c r="D34" s="7">
        <f t="shared" si="4"/>
        <v>0.1</v>
      </c>
      <c r="E34" s="9">
        <f t="shared" ref="E34:H34" si="78">E33 - $E$3 * X33</f>
        <v>0.1748134323</v>
      </c>
      <c r="F34" s="9">
        <f t="shared" si="78"/>
        <v>0.2496268646</v>
      </c>
      <c r="G34" s="9">
        <f t="shared" si="78"/>
        <v>0.2742834592</v>
      </c>
      <c r="H34" s="9">
        <f t="shared" si="78"/>
        <v>0.3485669183</v>
      </c>
      <c r="I34" s="7">
        <f t="shared" si="6"/>
        <v>0.03370335808</v>
      </c>
      <c r="J34" s="9">
        <f t="shared" si="7"/>
        <v>0.508425042</v>
      </c>
      <c r="K34" s="7">
        <f t="shared" si="8"/>
        <v>0.04857086479</v>
      </c>
      <c r="L34" s="9">
        <f t="shared" si="9"/>
        <v>0.5121403296</v>
      </c>
      <c r="M34" s="7">
        <f t="shared" ref="M34:P34" si="79">M33 - $E$3 * AB33</f>
        <v>-0.9607162038</v>
      </c>
      <c r="N34" s="7">
        <f t="shared" si="79"/>
        <v>-0.9207217625</v>
      </c>
      <c r="O34" s="7">
        <f t="shared" si="79"/>
        <v>1.263662065</v>
      </c>
      <c r="P34" s="7">
        <f t="shared" si="79"/>
        <v>1.319277008</v>
      </c>
      <c r="Q34" s="9">
        <f t="shared" si="11"/>
        <v>-0.9599909232</v>
      </c>
      <c r="R34" s="9">
        <f t="shared" si="12"/>
        <v>0.2768800122</v>
      </c>
      <c r="S34" s="9">
        <f t="shared" si="13"/>
        <v>1.3181324</v>
      </c>
      <c r="T34" s="9">
        <f t="shared" si="14"/>
        <v>0.7888708187</v>
      </c>
      <c r="U34" s="9">
        <f t="shared" si="15"/>
        <v>0.03561247046</v>
      </c>
      <c r="V34" s="10">
        <f t="shared" si="16"/>
        <v>0.02022647378</v>
      </c>
      <c r="W34" s="11">
        <f t="shared" si="17"/>
        <v>0.05583894423</v>
      </c>
      <c r="X34" s="12">
        <f t="shared" si="18"/>
        <v>-0.00117049396</v>
      </c>
      <c r="Y34" s="12">
        <f t="shared" si="19"/>
        <v>-0.002340987921</v>
      </c>
      <c r="Z34" s="13">
        <f t="shared" si="20"/>
        <v>-0.001166712761</v>
      </c>
      <c r="AA34" s="13">
        <f t="shared" si="21"/>
        <v>-0.002333425521</v>
      </c>
      <c r="AB34" s="9">
        <f t="shared" si="22"/>
        <v>0.0271672046</v>
      </c>
      <c r="AC34" s="9">
        <f t="shared" si="23"/>
        <v>0.02736572743</v>
      </c>
      <c r="AD34" s="9">
        <f t="shared" si="24"/>
        <v>-0.01703162843</v>
      </c>
      <c r="AE34" s="14">
        <f t="shared" si="25"/>
        <v>-0.0171560861</v>
      </c>
      <c r="AF34" s="14"/>
    </row>
    <row r="35">
      <c r="A35" s="7">
        <f t="shared" si="1"/>
        <v>0.01</v>
      </c>
      <c r="B35" s="7">
        <f t="shared" si="2"/>
        <v>0.99</v>
      </c>
      <c r="C35" s="7">
        <f t="shared" si="3"/>
        <v>0.05</v>
      </c>
      <c r="D35" s="7">
        <f t="shared" si="4"/>
        <v>0.1</v>
      </c>
      <c r="E35" s="9">
        <f t="shared" ref="E35:H35" si="80">E34 - $E$3 * X34</f>
        <v>0.1759839263</v>
      </c>
      <c r="F35" s="9">
        <f t="shared" si="80"/>
        <v>0.2519678525</v>
      </c>
      <c r="G35" s="9">
        <f t="shared" si="80"/>
        <v>0.2754501719</v>
      </c>
      <c r="H35" s="9">
        <f t="shared" si="80"/>
        <v>0.3509003439</v>
      </c>
      <c r="I35" s="7">
        <f t="shared" si="6"/>
        <v>0.03399598157</v>
      </c>
      <c r="J35" s="9">
        <f t="shared" si="7"/>
        <v>0.5084981769</v>
      </c>
      <c r="K35" s="7">
        <f t="shared" si="8"/>
        <v>0.04886254298</v>
      </c>
      <c r="L35" s="9">
        <f t="shared" si="9"/>
        <v>0.5122132059</v>
      </c>
      <c r="M35" s="7">
        <f t="shared" ref="M35:P35" si="81">M34 - $E$3 * AB34</f>
        <v>-0.9878834084</v>
      </c>
      <c r="N35" s="7">
        <f t="shared" si="81"/>
        <v>-0.9480874899</v>
      </c>
      <c r="O35" s="7">
        <f t="shared" si="81"/>
        <v>1.280693693</v>
      </c>
      <c r="P35" s="7">
        <f t="shared" si="81"/>
        <v>1.336433094</v>
      </c>
      <c r="Q35" s="9">
        <f t="shared" si="11"/>
        <v>-0.9879598449</v>
      </c>
      <c r="R35" s="9">
        <f t="shared" si="12"/>
        <v>0.2713152348</v>
      </c>
      <c r="S35" s="9">
        <f t="shared" si="13"/>
        <v>1.335769088</v>
      </c>
      <c r="T35" s="9">
        <f t="shared" si="14"/>
        <v>0.7917933084</v>
      </c>
      <c r="U35" s="9">
        <f t="shared" si="15"/>
        <v>0.03414282596</v>
      </c>
      <c r="V35" s="10">
        <f t="shared" si="16"/>
        <v>0.01964294629</v>
      </c>
      <c r="W35" s="11">
        <f t="shared" si="17"/>
        <v>0.05378577225</v>
      </c>
      <c r="X35" s="12">
        <f t="shared" si="18"/>
        <v>-0.001160720299</v>
      </c>
      <c r="Y35" s="12">
        <f t="shared" si="19"/>
        <v>-0.002321440598</v>
      </c>
      <c r="Z35" s="13">
        <f t="shared" si="20"/>
        <v>-0.001157431606</v>
      </c>
      <c r="AA35" s="13">
        <f t="shared" si="21"/>
        <v>-0.002314863211</v>
      </c>
      <c r="AB35" s="9">
        <f t="shared" si="22"/>
        <v>0.02627047956</v>
      </c>
      <c r="AC35" s="9">
        <f t="shared" si="23"/>
        <v>0.02646240864</v>
      </c>
      <c r="AD35" s="9">
        <f t="shared" si="24"/>
        <v>-0.01661553092</v>
      </c>
      <c r="AE35" s="14">
        <f t="shared" si="25"/>
        <v>-0.01673692207</v>
      </c>
      <c r="AF35" s="14"/>
    </row>
    <row r="36">
      <c r="A36" s="7">
        <f t="shared" si="1"/>
        <v>0.01</v>
      </c>
      <c r="B36" s="7">
        <f t="shared" si="2"/>
        <v>0.99</v>
      </c>
      <c r="C36" s="7">
        <f t="shared" si="3"/>
        <v>0.05</v>
      </c>
      <c r="D36" s="7">
        <f t="shared" si="4"/>
        <v>0.1</v>
      </c>
      <c r="E36" s="9">
        <f t="shared" ref="E36:H36" si="82">E35 - $E$3 * X35</f>
        <v>0.1771446466</v>
      </c>
      <c r="F36" s="9">
        <f t="shared" si="82"/>
        <v>0.2542892931</v>
      </c>
      <c r="G36" s="9">
        <f t="shared" si="82"/>
        <v>0.2766076035</v>
      </c>
      <c r="H36" s="9">
        <f t="shared" si="82"/>
        <v>0.3532152071</v>
      </c>
      <c r="I36" s="7">
        <f t="shared" si="6"/>
        <v>0.03428616164</v>
      </c>
      <c r="J36" s="9">
        <f t="shared" si="7"/>
        <v>0.5085707008</v>
      </c>
      <c r="K36" s="7">
        <f t="shared" si="8"/>
        <v>0.04915190089</v>
      </c>
      <c r="L36" s="9">
        <f t="shared" si="9"/>
        <v>0.5122855019</v>
      </c>
      <c r="M36" s="7">
        <f t="shared" ref="M36:P36" si="83">M35 - $E$3 * AB35</f>
        <v>-1.014153888</v>
      </c>
      <c r="N36" s="7">
        <f t="shared" si="83"/>
        <v>-0.9745498985</v>
      </c>
      <c r="O36" s="7">
        <f t="shared" si="83"/>
        <v>1.297309224</v>
      </c>
      <c r="P36" s="7">
        <f t="shared" si="83"/>
        <v>1.353170016</v>
      </c>
      <c r="Q36" s="9">
        <f t="shared" si="11"/>
        <v>-1.015016738</v>
      </c>
      <c r="R36" s="9">
        <f t="shared" si="12"/>
        <v>0.2659992156</v>
      </c>
      <c r="S36" s="9">
        <f t="shared" si="13"/>
        <v>1.352982842</v>
      </c>
      <c r="T36" s="9">
        <f t="shared" si="14"/>
        <v>0.7946168586</v>
      </c>
      <c r="U36" s="9">
        <f t="shared" si="15"/>
        <v>0.03276779919</v>
      </c>
      <c r="V36" s="10">
        <f t="shared" si="16"/>
        <v>0.01908728598</v>
      </c>
      <c r="W36" s="11">
        <f t="shared" si="17"/>
        <v>0.05185508517</v>
      </c>
      <c r="X36" s="12">
        <f t="shared" si="18"/>
        <v>-0.001150369105</v>
      </c>
      <c r="Y36" s="12">
        <f t="shared" si="19"/>
        <v>-0.00230073821</v>
      </c>
      <c r="Z36" s="13">
        <f t="shared" si="20"/>
        <v>-0.001147535508</v>
      </c>
      <c r="AA36" s="13">
        <f t="shared" si="21"/>
        <v>-0.002295071015</v>
      </c>
      <c r="AB36" s="9">
        <f t="shared" si="22"/>
        <v>0.02541949106</v>
      </c>
      <c r="AC36" s="9">
        <f t="shared" si="23"/>
        <v>0.02560516505</v>
      </c>
      <c r="AD36" s="9">
        <f t="shared" si="24"/>
        <v>-0.01621664433</v>
      </c>
      <c r="AE36" s="14">
        <f t="shared" si="25"/>
        <v>-0.0163350971</v>
      </c>
      <c r="AF36" s="14"/>
    </row>
    <row r="37">
      <c r="A37" s="7">
        <f t="shared" si="1"/>
        <v>0.01</v>
      </c>
      <c r="B37" s="7">
        <f t="shared" si="2"/>
        <v>0.99</v>
      </c>
      <c r="C37" s="7">
        <f t="shared" si="3"/>
        <v>0.05</v>
      </c>
      <c r="D37" s="7">
        <f t="shared" si="4"/>
        <v>0.1</v>
      </c>
      <c r="E37" s="9">
        <f t="shared" ref="E37:H37" si="84">E36 - $E$3 * X36</f>
        <v>0.1782950157</v>
      </c>
      <c r="F37" s="9">
        <f t="shared" si="84"/>
        <v>0.2565900314</v>
      </c>
      <c r="G37" s="9">
        <f t="shared" si="84"/>
        <v>0.277755139</v>
      </c>
      <c r="H37" s="9">
        <f t="shared" si="84"/>
        <v>0.3555102781</v>
      </c>
      <c r="I37" s="7">
        <f t="shared" si="6"/>
        <v>0.03457375392</v>
      </c>
      <c r="J37" s="9">
        <f t="shared" si="7"/>
        <v>0.5086425776</v>
      </c>
      <c r="K37" s="7">
        <f t="shared" si="8"/>
        <v>0.04943878476</v>
      </c>
      <c r="L37" s="9">
        <f t="shared" si="9"/>
        <v>0.5123571793</v>
      </c>
      <c r="M37" s="7">
        <f t="shared" ref="M37:P37" si="85">M36 - $E$3 * AB36</f>
        <v>-1.039573379</v>
      </c>
      <c r="N37" s="7">
        <f t="shared" si="85"/>
        <v>-1.000155064</v>
      </c>
      <c r="O37" s="7">
        <f t="shared" si="85"/>
        <v>1.313525869</v>
      </c>
      <c r="P37" s="7">
        <f t="shared" si="85"/>
        <v>1.369505113</v>
      </c>
      <c r="Q37" s="9">
        <f t="shared" si="11"/>
        <v>-1.04120791</v>
      </c>
      <c r="R37" s="9">
        <f t="shared" si="12"/>
        <v>0.260916994</v>
      </c>
      <c r="S37" s="9">
        <f t="shared" si="13"/>
        <v>1.36979096</v>
      </c>
      <c r="T37" s="9">
        <f t="shared" si="14"/>
        <v>0.797346378</v>
      </c>
      <c r="U37" s="9">
        <f t="shared" si="15"/>
        <v>0.03147966895</v>
      </c>
      <c r="V37" s="10">
        <f t="shared" si="16"/>
        <v>0.01855770904</v>
      </c>
      <c r="W37" s="11">
        <f t="shared" si="17"/>
        <v>0.05003737799</v>
      </c>
      <c r="X37" s="12">
        <f t="shared" si="18"/>
        <v>-0.001139553103</v>
      </c>
      <c r="Y37" s="12">
        <f t="shared" si="19"/>
        <v>-0.002279106206</v>
      </c>
      <c r="Z37" s="13">
        <f t="shared" si="20"/>
        <v>-0.001137140075</v>
      </c>
      <c r="AA37" s="13">
        <f t="shared" si="21"/>
        <v>-0.00227428015</v>
      </c>
      <c r="AB37" s="9">
        <f t="shared" si="22"/>
        <v>0.02461151626</v>
      </c>
      <c r="AC37" s="9">
        <f t="shared" si="23"/>
        <v>0.02479125344</v>
      </c>
      <c r="AD37" s="9">
        <f t="shared" si="24"/>
        <v>-0.01583402353</v>
      </c>
      <c r="AE37" s="14">
        <f t="shared" si="25"/>
        <v>-0.01594965893</v>
      </c>
      <c r="AF37" s="14"/>
    </row>
    <row r="38">
      <c r="A38" s="7">
        <f t="shared" si="1"/>
        <v>0.01</v>
      </c>
      <c r="B38" s="7">
        <f t="shared" si="2"/>
        <v>0.99</v>
      </c>
      <c r="C38" s="7">
        <f t="shared" si="3"/>
        <v>0.05</v>
      </c>
      <c r="D38" s="7">
        <f t="shared" si="4"/>
        <v>0.1</v>
      </c>
      <c r="E38" s="9">
        <f t="shared" ref="E38:H38" si="86">E37 - $E$3 * X37</f>
        <v>0.1794345688</v>
      </c>
      <c r="F38" s="9">
        <f t="shared" si="86"/>
        <v>0.2588691376</v>
      </c>
      <c r="G38" s="9">
        <f t="shared" si="86"/>
        <v>0.2788922791</v>
      </c>
      <c r="H38" s="9">
        <f t="shared" si="86"/>
        <v>0.3577845582</v>
      </c>
      <c r="I38" s="7">
        <f t="shared" si="6"/>
        <v>0.0348586422</v>
      </c>
      <c r="J38" s="9">
        <f t="shared" si="7"/>
        <v>0.5087137782</v>
      </c>
      <c r="K38" s="7">
        <f t="shared" si="8"/>
        <v>0.04972306978</v>
      </c>
      <c r="L38" s="9">
        <f t="shared" si="9"/>
        <v>0.5124282069</v>
      </c>
      <c r="M38" s="7">
        <f t="shared" ref="M38:P38" si="87">M37 - $E$3 * AB37</f>
        <v>-1.064184895</v>
      </c>
      <c r="N38" s="7">
        <f t="shared" si="87"/>
        <v>-1.024946317</v>
      </c>
      <c r="O38" s="7">
        <f t="shared" si="87"/>
        <v>1.329359892</v>
      </c>
      <c r="P38" s="7">
        <f t="shared" si="87"/>
        <v>1.385454772</v>
      </c>
      <c r="Q38" s="9">
        <f t="shared" si="11"/>
        <v>-1.066576922</v>
      </c>
      <c r="R38" s="9">
        <f t="shared" si="12"/>
        <v>0.2560546038</v>
      </c>
      <c r="S38" s="9">
        <f t="shared" si="13"/>
        <v>1.386209798</v>
      </c>
      <c r="T38" s="9">
        <f t="shared" si="14"/>
        <v>0.7999864695</v>
      </c>
      <c r="U38" s="9">
        <f t="shared" si="15"/>
        <v>0.03027143402</v>
      </c>
      <c r="V38" s="10">
        <f t="shared" si="16"/>
        <v>0.01805257088</v>
      </c>
      <c r="W38" s="11">
        <f t="shared" si="17"/>
        <v>0.0483240049</v>
      </c>
      <c r="X38" s="12">
        <f t="shared" si="18"/>
        <v>-0.001128369509</v>
      </c>
      <c r="Y38" s="12">
        <f t="shared" si="19"/>
        <v>-0.002256739018</v>
      </c>
      <c r="Z38" s="13">
        <f t="shared" si="20"/>
        <v>-0.001126345201</v>
      </c>
      <c r="AA38" s="13">
        <f t="shared" si="21"/>
        <v>-0.002252690402</v>
      </c>
      <c r="AB38" s="9">
        <f t="shared" si="22"/>
        <v>0.02384397429</v>
      </c>
      <c r="AC38" s="9">
        <f t="shared" si="23"/>
        <v>0.02401807365</v>
      </c>
      <c r="AD38" s="9">
        <f t="shared" si="24"/>
        <v>-0.01546678487</v>
      </c>
      <c r="AE38" s="14">
        <f t="shared" si="25"/>
        <v>-0.01557971728</v>
      </c>
      <c r="AF38" s="14"/>
    </row>
    <row r="39">
      <c r="A39" s="7">
        <f t="shared" si="1"/>
        <v>0.01</v>
      </c>
      <c r="B39" s="7">
        <f t="shared" si="2"/>
        <v>0.99</v>
      </c>
      <c r="C39" s="7">
        <f t="shared" si="3"/>
        <v>0.05</v>
      </c>
      <c r="D39" s="7">
        <f t="shared" si="4"/>
        <v>0.1</v>
      </c>
      <c r="E39" s="9">
        <f t="shared" ref="E39:H39" si="88">E38 - $E$3 * X38</f>
        <v>0.1805629383</v>
      </c>
      <c r="F39" s="9">
        <f t="shared" si="88"/>
        <v>0.2611258766</v>
      </c>
      <c r="G39" s="9">
        <f t="shared" si="88"/>
        <v>0.2800186243</v>
      </c>
      <c r="H39" s="9">
        <f t="shared" si="88"/>
        <v>0.3600372486</v>
      </c>
      <c r="I39" s="7">
        <f t="shared" si="6"/>
        <v>0.03514073457</v>
      </c>
      <c r="J39" s="9">
        <f t="shared" si="7"/>
        <v>0.5087842797</v>
      </c>
      <c r="K39" s="7">
        <f t="shared" si="8"/>
        <v>0.05000465608</v>
      </c>
      <c r="L39" s="9">
        <f t="shared" si="9"/>
        <v>0.5124985598</v>
      </c>
      <c r="M39" s="7">
        <f t="shared" ref="M39:P39" si="89">M38 - $E$3 * AB38</f>
        <v>-1.08802887</v>
      </c>
      <c r="N39" s="7">
        <f t="shared" si="89"/>
        <v>-1.048964391</v>
      </c>
      <c r="O39" s="7">
        <f t="shared" si="89"/>
        <v>1.344826677</v>
      </c>
      <c r="P39" s="7">
        <f t="shared" si="89"/>
        <v>1.401034489</v>
      </c>
      <c r="Q39" s="9">
        <f t="shared" si="11"/>
        <v>-1.091164724</v>
      </c>
      <c r="R39" s="9">
        <f t="shared" si="12"/>
        <v>0.2513990167</v>
      </c>
      <c r="S39" s="9">
        <f t="shared" si="13"/>
        <v>1.40225483</v>
      </c>
      <c r="T39" s="9">
        <f t="shared" si="14"/>
        <v>0.8025414523</v>
      </c>
      <c r="U39" s="9">
        <f t="shared" si="15"/>
        <v>0.02913674263</v>
      </c>
      <c r="V39" s="10">
        <f t="shared" si="16"/>
        <v>0.01757035356</v>
      </c>
      <c r="W39" s="11">
        <f t="shared" si="17"/>
        <v>0.04670709619</v>
      </c>
      <c r="X39" s="12">
        <f t="shared" si="18"/>
        <v>-0.001116902044</v>
      </c>
      <c r="Y39" s="12">
        <f t="shared" si="19"/>
        <v>-0.002233804088</v>
      </c>
      <c r="Z39" s="13">
        <f t="shared" si="20"/>
        <v>-0.001115237086</v>
      </c>
      <c r="AA39" s="13">
        <f t="shared" si="21"/>
        <v>-0.002230474171</v>
      </c>
      <c r="AB39" s="9">
        <f t="shared" si="22"/>
        <v>0.0231144279</v>
      </c>
      <c r="AC39" s="9">
        <f t="shared" si="23"/>
        <v>0.02328317026</v>
      </c>
      <c r="AD39" s="9">
        <f t="shared" si="24"/>
        <v>-0.01511410185</v>
      </c>
      <c r="AE39" s="14">
        <f t="shared" si="25"/>
        <v>-0.01522443939</v>
      </c>
      <c r="AF39" s="14"/>
    </row>
    <row r="40">
      <c r="A40" s="7">
        <f t="shared" si="1"/>
        <v>0.01</v>
      </c>
      <c r="B40" s="7">
        <f t="shared" si="2"/>
        <v>0.99</v>
      </c>
      <c r="C40" s="7">
        <f t="shared" si="3"/>
        <v>0.05</v>
      </c>
      <c r="D40" s="7">
        <f t="shared" si="4"/>
        <v>0.1</v>
      </c>
      <c r="E40" s="9">
        <f t="shared" ref="E40:H40" si="90">E39 - $E$3 * X39</f>
        <v>0.1816798403</v>
      </c>
      <c r="F40" s="9">
        <f t="shared" si="90"/>
        <v>0.2633596807</v>
      </c>
      <c r="G40" s="9">
        <f t="shared" si="90"/>
        <v>0.2811338614</v>
      </c>
      <c r="H40" s="9">
        <f t="shared" si="90"/>
        <v>0.3622677228</v>
      </c>
      <c r="I40" s="7">
        <f t="shared" si="6"/>
        <v>0.03541996008</v>
      </c>
      <c r="J40" s="9">
        <f t="shared" si="7"/>
        <v>0.5088540644</v>
      </c>
      <c r="K40" s="7">
        <f t="shared" si="8"/>
        <v>0.05028346535</v>
      </c>
      <c r="L40" s="9">
        <f t="shared" si="9"/>
        <v>0.5125682183</v>
      </c>
      <c r="M40" s="7">
        <f t="shared" ref="M40:P40" si="91">M39 - $E$3 * AB39</f>
        <v>-1.111143298</v>
      </c>
      <c r="N40" s="7">
        <f t="shared" si="91"/>
        <v>-1.072247561</v>
      </c>
      <c r="O40" s="7">
        <f t="shared" si="91"/>
        <v>1.359940779</v>
      </c>
      <c r="P40" s="7">
        <f t="shared" si="91"/>
        <v>1.416258929</v>
      </c>
      <c r="Q40" s="9">
        <f t="shared" si="11"/>
        <v>-1.115009805</v>
      </c>
      <c r="R40" s="9">
        <f t="shared" si="12"/>
        <v>0.2469380863</v>
      </c>
      <c r="S40" s="9">
        <f t="shared" si="13"/>
        <v>1.417940708</v>
      </c>
      <c r="T40" s="9">
        <f t="shared" si="14"/>
        <v>0.8050153814</v>
      </c>
      <c r="U40" s="9">
        <f t="shared" si="15"/>
        <v>0.02806982836</v>
      </c>
      <c r="V40" s="10">
        <f t="shared" si="16"/>
        <v>0.01710965455</v>
      </c>
      <c r="W40" s="11">
        <f t="shared" si="17"/>
        <v>0.04517948291</v>
      </c>
      <c r="X40" s="12">
        <f t="shared" si="18"/>
        <v>-0.001105222703</v>
      </c>
      <c r="Y40" s="12">
        <f t="shared" si="19"/>
        <v>-0.002210445406</v>
      </c>
      <c r="Z40" s="13">
        <f t="shared" si="20"/>
        <v>-0.001103890014</v>
      </c>
      <c r="AA40" s="13">
        <f t="shared" si="21"/>
        <v>-0.002207780029</v>
      </c>
      <c r="AB40" s="9">
        <f t="shared" si="22"/>
        <v>0.0224205822</v>
      </c>
      <c r="AC40" s="9">
        <f t="shared" si="23"/>
        <v>0.02258423126</v>
      </c>
      <c r="AD40" s="9">
        <f t="shared" si="24"/>
        <v>-0.01477520101</v>
      </c>
      <c r="AE40" s="14">
        <f t="shared" si="25"/>
        <v>-0.01488304601</v>
      </c>
      <c r="AF40" s="14"/>
    </row>
    <row r="41">
      <c r="A41" s="7">
        <f t="shared" si="1"/>
        <v>0.01</v>
      </c>
      <c r="B41" s="7">
        <f t="shared" si="2"/>
        <v>0.99</v>
      </c>
      <c r="C41" s="7">
        <f t="shared" si="3"/>
        <v>0.05</v>
      </c>
      <c r="D41" s="7">
        <f t="shared" si="4"/>
        <v>0.1</v>
      </c>
      <c r="E41" s="9">
        <f t="shared" ref="E41:H41" si="92">E40 - $E$3 * X40</f>
        <v>0.182785063</v>
      </c>
      <c r="F41" s="9">
        <f t="shared" si="92"/>
        <v>0.2655701261</v>
      </c>
      <c r="G41" s="9">
        <f t="shared" si="92"/>
        <v>0.2822377514</v>
      </c>
      <c r="H41" s="9">
        <f t="shared" si="92"/>
        <v>0.3644755028</v>
      </c>
      <c r="I41" s="7">
        <f t="shared" si="6"/>
        <v>0.03569626576</v>
      </c>
      <c r="J41" s="9">
        <f t="shared" si="7"/>
        <v>0.508923119</v>
      </c>
      <c r="K41" s="7">
        <f t="shared" si="8"/>
        <v>0.05055943786</v>
      </c>
      <c r="L41" s="9">
        <f t="shared" si="9"/>
        <v>0.5126371676</v>
      </c>
      <c r="M41" s="7">
        <f t="shared" ref="M41:P41" si="93">M40 - $E$3 * AB40</f>
        <v>-1.13356388</v>
      </c>
      <c r="N41" s="7">
        <f t="shared" si="93"/>
        <v>-1.094831792</v>
      </c>
      <c r="O41" s="7">
        <f t="shared" si="93"/>
        <v>1.37471598</v>
      </c>
      <c r="P41" s="7">
        <f t="shared" si="93"/>
        <v>1.431141975</v>
      </c>
      <c r="Q41" s="9">
        <f t="shared" si="11"/>
        <v>-1.138148334</v>
      </c>
      <c r="R41" s="9">
        <f t="shared" si="12"/>
        <v>0.2426604913</v>
      </c>
      <c r="S41" s="9">
        <f t="shared" si="13"/>
        <v>1.433281312</v>
      </c>
      <c r="T41" s="9">
        <f t="shared" si="14"/>
        <v>0.8074120674</v>
      </c>
      <c r="U41" s="9">
        <f t="shared" si="15"/>
        <v>0.0270654521</v>
      </c>
      <c r="V41" s="10">
        <f t="shared" si="16"/>
        <v>0.01666917656</v>
      </c>
      <c r="W41" s="11">
        <f t="shared" si="17"/>
        <v>0.04373462865</v>
      </c>
      <c r="X41" s="12">
        <f t="shared" si="18"/>
        <v>-0.001093393299</v>
      </c>
      <c r="Y41" s="12">
        <f t="shared" si="19"/>
        <v>-0.002186786598</v>
      </c>
      <c r="Z41" s="13">
        <f t="shared" si="20"/>
        <v>-0.001092367913</v>
      </c>
      <c r="AA41" s="13">
        <f t="shared" si="21"/>
        <v>-0.002184735826</v>
      </c>
      <c r="AB41" s="9">
        <f t="shared" si="22"/>
        <v>0.02176028139</v>
      </c>
      <c r="AC41" s="9">
        <f t="shared" si="23"/>
        <v>0.02191908483</v>
      </c>
      <c r="AD41" s="9">
        <f t="shared" si="24"/>
        <v>-0.01444935823</v>
      </c>
      <c r="AE41" s="14">
        <f t="shared" si="25"/>
        <v>-0.01455480759</v>
      </c>
      <c r="AF41" s="14"/>
    </row>
    <row r="42">
      <c r="A42" s="7">
        <f t="shared" si="1"/>
        <v>0.01</v>
      </c>
      <c r="B42" s="7">
        <f t="shared" si="2"/>
        <v>0.99</v>
      </c>
      <c r="C42" s="7">
        <f t="shared" si="3"/>
        <v>0.05</v>
      </c>
      <c r="D42" s="7">
        <f t="shared" si="4"/>
        <v>0.1</v>
      </c>
      <c r="E42" s="9">
        <f t="shared" ref="E42:H42" si="94">E41 - $E$3 * X41</f>
        <v>0.1838784563</v>
      </c>
      <c r="F42" s="9">
        <f t="shared" si="94"/>
        <v>0.2677569127</v>
      </c>
      <c r="G42" s="9">
        <f t="shared" si="94"/>
        <v>0.2833301193</v>
      </c>
      <c r="H42" s="9">
        <f t="shared" si="94"/>
        <v>0.3666602387</v>
      </c>
      <c r="I42" s="7">
        <f t="shared" si="6"/>
        <v>0.03596961408</v>
      </c>
      <c r="J42" s="9">
        <f t="shared" si="7"/>
        <v>0.5089914341</v>
      </c>
      <c r="K42" s="7">
        <f t="shared" si="8"/>
        <v>0.05083252983</v>
      </c>
      <c r="L42" s="9">
        <f t="shared" si="9"/>
        <v>0.5127053967</v>
      </c>
      <c r="M42" s="7">
        <f t="shared" ref="M42:P42" si="95">M41 - $E$3 * AB41</f>
        <v>-1.155324161</v>
      </c>
      <c r="N42" s="7">
        <f t="shared" si="95"/>
        <v>-1.116750877</v>
      </c>
      <c r="O42" s="7">
        <f t="shared" si="95"/>
        <v>1.389165338</v>
      </c>
      <c r="P42" s="7">
        <f t="shared" si="95"/>
        <v>1.445696782</v>
      </c>
      <c r="Q42" s="9">
        <f t="shared" si="11"/>
        <v>-1.160614303</v>
      </c>
      <c r="R42" s="9">
        <f t="shared" si="12"/>
        <v>0.238555681</v>
      </c>
      <c r="S42" s="9">
        <f t="shared" si="13"/>
        <v>1.4482898</v>
      </c>
      <c r="T42" s="9">
        <f t="shared" si="14"/>
        <v>0.809735093</v>
      </c>
      <c r="U42" s="9">
        <f t="shared" si="15"/>
        <v>0.02611884966</v>
      </c>
      <c r="V42" s="10">
        <f t="shared" si="16"/>
        <v>0.01624771835</v>
      </c>
      <c r="W42" s="11">
        <f t="shared" si="17"/>
        <v>0.04236656801</v>
      </c>
      <c r="X42" s="12">
        <f t="shared" si="18"/>
        <v>-0.001081466812</v>
      </c>
      <c r="Y42" s="12">
        <f t="shared" si="19"/>
        <v>-0.002162933624</v>
      </c>
      <c r="Z42" s="13">
        <f t="shared" si="20"/>
        <v>-0.001080725707</v>
      </c>
      <c r="AA42" s="13">
        <f t="shared" si="21"/>
        <v>-0.002161451413</v>
      </c>
      <c r="AB42" s="9">
        <f t="shared" si="22"/>
        <v>0.021131504</v>
      </c>
      <c r="AC42" s="9">
        <f t="shared" si="23"/>
        <v>0.02128569445</v>
      </c>
      <c r="AD42" s="9">
        <f t="shared" si="24"/>
        <v>-0.01413589521</v>
      </c>
      <c r="AE42" s="14">
        <f t="shared" si="25"/>
        <v>-0.01423904073</v>
      </c>
      <c r="AF42" s="14"/>
    </row>
    <row r="43">
      <c r="A43" s="7">
        <f t="shared" si="1"/>
        <v>0.01</v>
      </c>
      <c r="B43" s="7">
        <f t="shared" si="2"/>
        <v>0.99</v>
      </c>
      <c r="C43" s="7">
        <f t="shared" si="3"/>
        <v>0.05</v>
      </c>
      <c r="D43" s="7">
        <f t="shared" si="4"/>
        <v>0.1</v>
      </c>
      <c r="E43" s="9">
        <f t="shared" ref="E43:H43" si="96">E42 - $E$3 * X42</f>
        <v>0.1849599231</v>
      </c>
      <c r="F43" s="9">
        <f t="shared" si="96"/>
        <v>0.2699198463</v>
      </c>
      <c r="G43" s="9">
        <f t="shared" si="96"/>
        <v>0.284410845</v>
      </c>
      <c r="H43" s="9">
        <f t="shared" si="96"/>
        <v>0.3688216901</v>
      </c>
      <c r="I43" s="7">
        <f t="shared" si="6"/>
        <v>0.03623998079</v>
      </c>
      <c r="J43" s="9">
        <f t="shared" si="7"/>
        <v>0.5090590038</v>
      </c>
      <c r="K43" s="7">
        <f t="shared" si="8"/>
        <v>0.05110271126</v>
      </c>
      <c r="L43" s="9">
        <f t="shared" si="9"/>
        <v>0.5127728982</v>
      </c>
      <c r="M43" s="7">
        <f t="shared" ref="M43:P43" si="97">M42 - $E$3 * AB42</f>
        <v>-1.176455665</v>
      </c>
      <c r="N43" s="7">
        <f t="shared" si="97"/>
        <v>-1.138036571</v>
      </c>
      <c r="O43" s="7">
        <f t="shared" si="97"/>
        <v>1.403301233</v>
      </c>
      <c r="P43" s="7">
        <f t="shared" si="97"/>
        <v>1.459935823</v>
      </c>
      <c r="Q43" s="9">
        <f t="shared" si="11"/>
        <v>-1.18243966</v>
      </c>
      <c r="R43" s="9">
        <f t="shared" si="12"/>
        <v>0.2346138225</v>
      </c>
      <c r="S43" s="9">
        <f t="shared" si="13"/>
        <v>1.462978651</v>
      </c>
      <c r="T43" s="9">
        <f t="shared" si="14"/>
        <v>0.811987829</v>
      </c>
      <c r="U43" s="9">
        <f t="shared" si="15"/>
        <v>0.02522568462</v>
      </c>
      <c r="V43" s="10">
        <f t="shared" si="16"/>
        <v>0.01584416651</v>
      </c>
      <c r="W43" s="11">
        <f t="shared" si="17"/>
        <v>0.04106985113</v>
      </c>
      <c r="X43" s="12">
        <f t="shared" si="18"/>
        <v>-0.001069488562</v>
      </c>
      <c r="Y43" s="12">
        <f t="shared" si="19"/>
        <v>-0.002138977124</v>
      </c>
      <c r="Z43" s="13">
        <f t="shared" si="20"/>
        <v>-0.001069010506</v>
      </c>
      <c r="AA43" s="13">
        <f t="shared" si="21"/>
        <v>-0.002138021012</v>
      </c>
      <c r="AB43" s="9">
        <f t="shared" si="22"/>
        <v>0.02053235725</v>
      </c>
      <c r="AC43" s="9">
        <f t="shared" si="23"/>
        <v>0.02068215326</v>
      </c>
      <c r="AD43" s="9">
        <f t="shared" si="24"/>
        <v>-0.01383417624</v>
      </c>
      <c r="AE43" s="14">
        <f t="shared" si="25"/>
        <v>-0.01393510495</v>
      </c>
      <c r="AF43" s="14"/>
    </row>
    <row r="44">
      <c r="A44" s="7">
        <f t="shared" si="1"/>
        <v>0.01</v>
      </c>
      <c r="B44" s="7">
        <f t="shared" si="2"/>
        <v>0.99</v>
      </c>
      <c r="C44" s="7">
        <f t="shared" si="3"/>
        <v>0.05</v>
      </c>
      <c r="D44" s="7">
        <f t="shared" si="4"/>
        <v>0.1</v>
      </c>
      <c r="E44" s="9">
        <f t="shared" ref="E44:H44" si="98">E43 - $E$3 * X43</f>
        <v>0.1860294117</v>
      </c>
      <c r="F44" s="9">
        <f t="shared" si="98"/>
        <v>0.2720588234</v>
      </c>
      <c r="G44" s="9">
        <f t="shared" si="98"/>
        <v>0.2854798555</v>
      </c>
      <c r="H44" s="9">
        <f t="shared" si="98"/>
        <v>0.3709597111</v>
      </c>
      <c r="I44" s="7">
        <f t="shared" si="6"/>
        <v>0.03650735293</v>
      </c>
      <c r="J44" s="9">
        <f t="shared" si="7"/>
        <v>0.5091258247</v>
      </c>
      <c r="K44" s="7">
        <f t="shared" si="8"/>
        <v>0.05136996389</v>
      </c>
      <c r="L44" s="9">
        <f t="shared" si="9"/>
        <v>0.5128396676</v>
      </c>
      <c r="M44" s="7">
        <f t="shared" ref="M44:P44" si="99">M43 - $E$3 * AB43</f>
        <v>-1.196988022</v>
      </c>
      <c r="N44" s="7">
        <f t="shared" si="99"/>
        <v>-1.158718725</v>
      </c>
      <c r="O44" s="7">
        <f t="shared" si="99"/>
        <v>1.41713541</v>
      </c>
      <c r="P44" s="7">
        <f t="shared" si="99"/>
        <v>1.473870928</v>
      </c>
      <c r="Q44" s="9">
        <f t="shared" si="11"/>
        <v>-1.20365444</v>
      </c>
      <c r="R44" s="9">
        <f t="shared" si="12"/>
        <v>0.2308257501</v>
      </c>
      <c r="S44" s="9">
        <f t="shared" si="13"/>
        <v>1.477359711</v>
      </c>
      <c r="T44" s="9">
        <f t="shared" si="14"/>
        <v>0.8141734494</v>
      </c>
      <c r="U44" s="9">
        <f t="shared" si="15"/>
        <v>0.02438200594</v>
      </c>
      <c r="V44" s="10">
        <f t="shared" si="16"/>
        <v>0.01545748796</v>
      </c>
      <c r="W44" s="11">
        <f t="shared" si="17"/>
        <v>0.0398394939</v>
      </c>
      <c r="X44" s="12">
        <f t="shared" si="18"/>
        <v>-0.00105749723</v>
      </c>
      <c r="Y44" s="12">
        <f t="shared" si="19"/>
        <v>-0.002114994461</v>
      </c>
      <c r="Z44" s="13">
        <f t="shared" si="20"/>
        <v>-0.001057262638</v>
      </c>
      <c r="AA44" s="13">
        <f t="shared" si="21"/>
        <v>-0.002114525276</v>
      </c>
      <c r="AB44" s="9">
        <f t="shared" si="22"/>
        <v>0.0199610707</v>
      </c>
      <c r="AC44" s="9">
        <f t="shared" si="23"/>
        <v>0.0201066777</v>
      </c>
      <c r="AD44" s="9">
        <f t="shared" si="24"/>
        <v>-0.01354360515</v>
      </c>
      <c r="AE44" s="14">
        <f t="shared" si="25"/>
        <v>-0.01364239963</v>
      </c>
      <c r="AF44" s="14"/>
    </row>
    <row r="45">
      <c r="A45" s="7">
        <f t="shared" si="1"/>
        <v>0.01</v>
      </c>
      <c r="B45" s="7">
        <f t="shared" si="2"/>
        <v>0.99</v>
      </c>
      <c r="C45" s="7">
        <f t="shared" si="3"/>
        <v>0.05</v>
      </c>
      <c r="D45" s="7">
        <f t="shared" si="4"/>
        <v>0.1</v>
      </c>
      <c r="E45" s="9">
        <f t="shared" ref="E45:H45" si="100">E44 - $E$3 * X44</f>
        <v>0.1870869089</v>
      </c>
      <c r="F45" s="9">
        <f t="shared" si="100"/>
        <v>0.2741738179</v>
      </c>
      <c r="G45" s="9">
        <f t="shared" si="100"/>
        <v>0.2865371182</v>
      </c>
      <c r="H45" s="9">
        <f t="shared" si="100"/>
        <v>0.3730742364</v>
      </c>
      <c r="I45" s="7">
        <f t="shared" si="6"/>
        <v>0.03677172724</v>
      </c>
      <c r="J45" s="9">
        <f t="shared" si="7"/>
        <v>0.5091918961</v>
      </c>
      <c r="K45" s="7">
        <f t="shared" si="8"/>
        <v>0.05163427955</v>
      </c>
      <c r="L45" s="9">
        <f t="shared" si="9"/>
        <v>0.5129057027</v>
      </c>
      <c r="M45" s="7">
        <f t="shared" ref="M45:P45" si="101">M44 - $E$3 * AB44</f>
        <v>-1.216949093</v>
      </c>
      <c r="N45" s="7">
        <f t="shared" si="101"/>
        <v>-1.178825402</v>
      </c>
      <c r="O45" s="7">
        <f t="shared" si="101"/>
        <v>1.430679015</v>
      </c>
      <c r="P45" s="7">
        <f t="shared" si="101"/>
        <v>1.487513327</v>
      </c>
      <c r="Q45" s="9">
        <f t="shared" si="11"/>
        <v>-1.224286888</v>
      </c>
      <c r="R45" s="9">
        <f t="shared" si="12"/>
        <v>0.227182918</v>
      </c>
      <c r="S45" s="9">
        <f t="shared" si="13"/>
        <v>1.491444229</v>
      </c>
      <c r="T45" s="9">
        <f t="shared" si="14"/>
        <v>0.8162949445</v>
      </c>
      <c r="U45" s="9">
        <f t="shared" si="15"/>
        <v>0.02358420994</v>
      </c>
      <c r="V45" s="10">
        <f t="shared" si="16"/>
        <v>0.01508672316</v>
      </c>
      <c r="W45" s="11">
        <f t="shared" si="17"/>
        <v>0.0386709331</v>
      </c>
      <c r="X45" s="12">
        <f t="shared" si="18"/>
        <v>-0.001045525745</v>
      </c>
      <c r="Y45" s="12">
        <f t="shared" si="19"/>
        <v>-0.00209105149</v>
      </c>
      <c r="Z45" s="13">
        <f t="shared" si="20"/>
        <v>-0.001045516543</v>
      </c>
      <c r="AA45" s="13">
        <f t="shared" si="21"/>
        <v>-0.002091033085</v>
      </c>
      <c r="AB45" s="9">
        <f t="shared" si="22"/>
        <v>0.01941598972</v>
      </c>
      <c r="AC45" s="9">
        <f t="shared" si="23"/>
        <v>0.01955760083</v>
      </c>
      <c r="AD45" s="9">
        <f t="shared" si="24"/>
        <v>-0.01326362261</v>
      </c>
      <c r="AE45" s="14">
        <f t="shared" si="25"/>
        <v>-0.01336036125</v>
      </c>
      <c r="AF45" s="14"/>
    </row>
    <row r="46">
      <c r="A46" s="7">
        <f t="shared" si="1"/>
        <v>0.01</v>
      </c>
      <c r="B46" s="7">
        <f t="shared" si="2"/>
        <v>0.99</v>
      </c>
      <c r="C46" s="7">
        <f t="shared" si="3"/>
        <v>0.05</v>
      </c>
      <c r="D46" s="7">
        <f t="shared" si="4"/>
        <v>0.1</v>
      </c>
      <c r="E46" s="9">
        <f t="shared" ref="E46:H46" si="102">E45 - $E$3 * X45</f>
        <v>0.1881324347</v>
      </c>
      <c r="F46" s="9">
        <f t="shared" si="102"/>
        <v>0.2762648694</v>
      </c>
      <c r="G46" s="9">
        <f t="shared" si="102"/>
        <v>0.2875826347</v>
      </c>
      <c r="H46" s="9">
        <f t="shared" si="102"/>
        <v>0.3751652695</v>
      </c>
      <c r="I46" s="7">
        <f t="shared" si="6"/>
        <v>0.03703310867</v>
      </c>
      <c r="J46" s="9">
        <f t="shared" si="7"/>
        <v>0.5092572192</v>
      </c>
      <c r="K46" s="7">
        <f t="shared" si="8"/>
        <v>0.05189565868</v>
      </c>
      <c r="L46" s="9">
        <f t="shared" si="9"/>
        <v>0.5129710037</v>
      </c>
      <c r="M46" s="7">
        <f t="shared" ref="M46:P46" si="103">M45 - $E$3 * AB45</f>
        <v>-1.236365083</v>
      </c>
      <c r="N46" s="7">
        <f t="shared" si="103"/>
        <v>-1.198383003</v>
      </c>
      <c r="O46" s="7">
        <f t="shared" si="103"/>
        <v>1.443942637</v>
      </c>
      <c r="P46" s="7">
        <f t="shared" si="103"/>
        <v>1.500873689</v>
      </c>
      <c r="Q46" s="9">
        <f t="shared" si="11"/>
        <v>-1.244363576</v>
      </c>
      <c r="R46" s="9">
        <f t="shared" si="12"/>
        <v>0.2236773556</v>
      </c>
      <c r="S46" s="9">
        <f t="shared" si="13"/>
        <v>1.505242895</v>
      </c>
      <c r="T46" s="9">
        <f t="shared" si="14"/>
        <v>0.8183551338</v>
      </c>
      <c r="U46" s="9">
        <f t="shared" si="15"/>
        <v>0.02282900614</v>
      </c>
      <c r="V46" s="10">
        <f t="shared" si="16"/>
        <v>0.01473098005</v>
      </c>
      <c r="W46" s="11">
        <f t="shared" si="17"/>
        <v>0.0375599862</v>
      </c>
      <c r="X46" s="12">
        <f t="shared" si="18"/>
        <v>-0.00103360205</v>
      </c>
      <c r="Y46" s="12">
        <f t="shared" si="19"/>
        <v>-0.0020672041</v>
      </c>
      <c r="Z46" s="13">
        <f t="shared" si="20"/>
        <v>-0.001033801553</v>
      </c>
      <c r="AA46" s="13">
        <f t="shared" si="21"/>
        <v>-0.002067603107</v>
      </c>
      <c r="AB46" s="9">
        <f t="shared" si="22"/>
        <v>0.01889556875</v>
      </c>
      <c r="AC46" s="9">
        <f t="shared" si="23"/>
        <v>0.01903336565</v>
      </c>
      <c r="AD46" s="9">
        <f t="shared" si="24"/>
        <v>-0.01299370349</v>
      </c>
      <c r="AE46" s="14">
        <f t="shared" si="25"/>
        <v>-0.01308846074</v>
      </c>
      <c r="AF46" s="14"/>
    </row>
    <row r="47">
      <c r="A47" s="7">
        <f t="shared" si="1"/>
        <v>0.01</v>
      </c>
      <c r="B47" s="7">
        <f t="shared" si="2"/>
        <v>0.99</v>
      </c>
      <c r="C47" s="7">
        <f t="shared" si="3"/>
        <v>0.05</v>
      </c>
      <c r="D47" s="7">
        <f t="shared" si="4"/>
        <v>0.1</v>
      </c>
      <c r="E47" s="9">
        <f t="shared" ref="E47:H47" si="104">E46 - $E$3 * X46</f>
        <v>0.1891660367</v>
      </c>
      <c r="F47" s="9">
        <f t="shared" si="104"/>
        <v>0.2783320735</v>
      </c>
      <c r="G47" s="9">
        <f t="shared" si="104"/>
        <v>0.2886164363</v>
      </c>
      <c r="H47" s="9">
        <f t="shared" si="104"/>
        <v>0.3772328726</v>
      </c>
      <c r="I47" s="7">
        <f t="shared" si="6"/>
        <v>0.03729150918</v>
      </c>
      <c r="J47" s="9">
        <f t="shared" si="7"/>
        <v>0.509321797</v>
      </c>
      <c r="K47" s="7">
        <f t="shared" si="8"/>
        <v>0.05215410907</v>
      </c>
      <c r="L47" s="9">
        <f t="shared" si="9"/>
        <v>0.5130355726</v>
      </c>
      <c r="M47" s="7">
        <f t="shared" ref="M47:P47" si="105">M46 - $E$3 * AB46</f>
        <v>-1.255260652</v>
      </c>
      <c r="N47" s="7">
        <f t="shared" si="105"/>
        <v>-1.217416369</v>
      </c>
      <c r="O47" s="7">
        <f t="shared" si="105"/>
        <v>1.456936341</v>
      </c>
      <c r="P47" s="7">
        <f t="shared" si="105"/>
        <v>1.513962149</v>
      </c>
      <c r="Q47" s="9">
        <f t="shared" si="11"/>
        <v>-1.263909515</v>
      </c>
      <c r="R47" s="9">
        <f t="shared" si="12"/>
        <v>0.2203016252</v>
      </c>
      <c r="S47" s="9">
        <f t="shared" si="13"/>
        <v>1.518765874</v>
      </c>
      <c r="T47" s="9">
        <f t="shared" si="14"/>
        <v>0.8203566773</v>
      </c>
      <c r="U47" s="9">
        <f t="shared" si="15"/>
        <v>0.02211338679</v>
      </c>
      <c r="V47" s="10">
        <f t="shared" si="16"/>
        <v>0.01438942847</v>
      </c>
      <c r="W47" s="11">
        <f t="shared" si="17"/>
        <v>0.03650281525</v>
      </c>
      <c r="X47" s="12">
        <f t="shared" si="18"/>
        <v>-0.001021749773</v>
      </c>
      <c r="Y47" s="12">
        <f t="shared" si="19"/>
        <v>-0.002043499546</v>
      </c>
      <c r="Z47" s="13">
        <f t="shared" si="20"/>
        <v>-0.001022142574</v>
      </c>
      <c r="AA47" s="13">
        <f t="shared" si="21"/>
        <v>-0.002044285148</v>
      </c>
      <c r="AB47" s="9">
        <f t="shared" si="22"/>
        <v>0.01839836463</v>
      </c>
      <c r="AC47" s="9">
        <f t="shared" si="23"/>
        <v>0.01853251832</v>
      </c>
      <c r="AD47" s="9">
        <f t="shared" si="24"/>
        <v>-0.01273335448</v>
      </c>
      <c r="AE47" s="14">
        <f t="shared" si="25"/>
        <v>-0.01282620113</v>
      </c>
      <c r="AF47" s="14"/>
    </row>
    <row r="48">
      <c r="A48" s="7">
        <f t="shared" si="1"/>
        <v>0.01</v>
      </c>
      <c r="B48" s="7">
        <f t="shared" si="2"/>
        <v>0.99</v>
      </c>
      <c r="C48" s="7">
        <f t="shared" si="3"/>
        <v>0.05</v>
      </c>
      <c r="D48" s="7">
        <f t="shared" si="4"/>
        <v>0.1</v>
      </c>
      <c r="E48" s="9">
        <f t="shared" ref="E48:H48" si="106">E47 - $E$3 * X47</f>
        <v>0.1901877865</v>
      </c>
      <c r="F48" s="9">
        <f t="shared" si="106"/>
        <v>0.280375573</v>
      </c>
      <c r="G48" s="9">
        <f t="shared" si="106"/>
        <v>0.2896385789</v>
      </c>
      <c r="H48" s="9">
        <f t="shared" si="106"/>
        <v>0.3792771577</v>
      </c>
      <c r="I48" s="7">
        <f t="shared" si="6"/>
        <v>0.03754694663</v>
      </c>
      <c r="J48" s="9">
        <f t="shared" si="7"/>
        <v>0.509385634</v>
      </c>
      <c r="K48" s="7">
        <f t="shared" si="8"/>
        <v>0.05240964471</v>
      </c>
      <c r="L48" s="9">
        <f t="shared" si="9"/>
        <v>0.5130994129</v>
      </c>
      <c r="M48" s="7">
        <f t="shared" ref="M48:P48" si="107">M47 - $E$3 * AB47</f>
        <v>-1.273659016</v>
      </c>
      <c r="N48" s="7">
        <f t="shared" si="107"/>
        <v>-1.235948887</v>
      </c>
      <c r="O48" s="7">
        <f t="shared" si="107"/>
        <v>1.469669695</v>
      </c>
      <c r="P48" s="7">
        <f t="shared" si="107"/>
        <v>1.526788351</v>
      </c>
      <c r="Q48" s="9">
        <f t="shared" si="11"/>
        <v>-1.282948254</v>
      </c>
      <c r="R48" s="9">
        <f t="shared" si="12"/>
        <v>0.2170487835</v>
      </c>
      <c r="S48" s="9">
        <f t="shared" si="13"/>
        <v>1.532022836</v>
      </c>
      <c r="T48" s="9">
        <f t="shared" si="14"/>
        <v>0.8223020865</v>
      </c>
      <c r="U48" s="9">
        <f t="shared" si="15"/>
        <v>0.02143459937</v>
      </c>
      <c r="V48" s="10">
        <f t="shared" si="16"/>
        <v>0.0140612951</v>
      </c>
      <c r="W48" s="11">
        <f t="shared" si="17"/>
        <v>0.03549589446</v>
      </c>
      <c r="X48" s="12">
        <f t="shared" si="18"/>
        <v>-0.001009988805</v>
      </c>
      <c r="Y48" s="12">
        <f t="shared" si="19"/>
        <v>-0.00201997761</v>
      </c>
      <c r="Z48" s="13">
        <f t="shared" si="20"/>
        <v>-0.001010560668</v>
      </c>
      <c r="AA48" s="13">
        <f t="shared" si="21"/>
        <v>-0.002021121335</v>
      </c>
      <c r="AB48" s="9">
        <f t="shared" si="22"/>
        <v>0.01792303013</v>
      </c>
      <c r="AC48" s="9">
        <f t="shared" si="23"/>
        <v>0.0180537016</v>
      </c>
      <c r="AD48" s="9">
        <f t="shared" si="24"/>
        <v>-0.01248211192</v>
      </c>
      <c r="AE48" s="14">
        <f t="shared" si="25"/>
        <v>-0.01257311528</v>
      </c>
      <c r="AF48" s="14"/>
    </row>
    <row r="49">
      <c r="A49" s="7">
        <f t="shared" si="1"/>
        <v>0.01</v>
      </c>
      <c r="B49" s="7">
        <f t="shared" si="2"/>
        <v>0.99</v>
      </c>
      <c r="C49" s="7">
        <f t="shared" si="3"/>
        <v>0.05</v>
      </c>
      <c r="D49" s="7">
        <f t="shared" si="4"/>
        <v>0.1</v>
      </c>
      <c r="E49" s="9">
        <f t="shared" ref="E49:H49" si="108">E48 - $E$3 * X48</f>
        <v>0.1911977753</v>
      </c>
      <c r="F49" s="9">
        <f t="shared" si="108"/>
        <v>0.2823955506</v>
      </c>
      <c r="G49" s="9">
        <f t="shared" si="108"/>
        <v>0.2906491395</v>
      </c>
      <c r="H49" s="9">
        <f t="shared" si="108"/>
        <v>0.381298279</v>
      </c>
      <c r="I49" s="7">
        <f t="shared" si="6"/>
        <v>0.03779944383</v>
      </c>
      <c r="J49" s="9">
        <f t="shared" si="7"/>
        <v>0.509448736</v>
      </c>
      <c r="K49" s="7">
        <f t="shared" si="8"/>
        <v>0.05266228488</v>
      </c>
      <c r="L49" s="9">
        <f t="shared" si="9"/>
        <v>0.5131625294</v>
      </c>
      <c r="M49" s="7">
        <f t="shared" ref="M49:P49" si="109">M48 - $E$3 * AB48</f>
        <v>-1.291582046</v>
      </c>
      <c r="N49" s="7">
        <f t="shared" si="109"/>
        <v>-1.254002589</v>
      </c>
      <c r="O49" s="7">
        <f t="shared" si="109"/>
        <v>1.482151807</v>
      </c>
      <c r="P49" s="7">
        <f t="shared" si="109"/>
        <v>1.539361466</v>
      </c>
      <c r="Q49" s="9">
        <f t="shared" si="11"/>
        <v>-1.301501981</v>
      </c>
      <c r="R49" s="9">
        <f t="shared" si="12"/>
        <v>0.2139123445</v>
      </c>
      <c r="S49" s="9">
        <f t="shared" si="13"/>
        <v>1.545022988</v>
      </c>
      <c r="T49" s="9">
        <f t="shared" si="14"/>
        <v>0.8241937339</v>
      </c>
      <c r="U49" s="9">
        <f t="shared" si="15"/>
        <v>0.02079012212</v>
      </c>
      <c r="V49" s="10">
        <f t="shared" si="16"/>
        <v>0.01374585894</v>
      </c>
      <c r="W49" s="11">
        <f t="shared" si="17"/>
        <v>0.03453598106</v>
      </c>
      <c r="X49" s="12">
        <f t="shared" si="18"/>
        <v>-0.0009983358009</v>
      </c>
      <c r="Y49" s="12">
        <f t="shared" si="19"/>
        <v>-0.001996671602</v>
      </c>
      <c r="Z49" s="13">
        <f t="shared" si="20"/>
        <v>-0.0009990735655</v>
      </c>
      <c r="AA49" s="13">
        <f t="shared" si="21"/>
        <v>-0.001998147131</v>
      </c>
      <c r="AB49" s="9">
        <f t="shared" si="22"/>
        <v>0.01746830761</v>
      </c>
      <c r="AC49" s="9">
        <f t="shared" si="23"/>
        <v>0.01759564856</v>
      </c>
      <c r="AD49" s="9">
        <f t="shared" si="24"/>
        <v>-0.01223953974</v>
      </c>
      <c r="AE49" s="14">
        <f t="shared" si="25"/>
        <v>-0.01232876388</v>
      </c>
      <c r="AF49" s="14"/>
    </row>
    <row r="50">
      <c r="A50" s="7">
        <f t="shared" si="1"/>
        <v>0.01</v>
      </c>
      <c r="B50" s="7">
        <f t="shared" si="2"/>
        <v>0.99</v>
      </c>
      <c r="C50" s="7">
        <f t="shared" si="3"/>
        <v>0.05</v>
      </c>
      <c r="D50" s="7">
        <f t="shared" si="4"/>
        <v>0.1</v>
      </c>
      <c r="E50" s="9">
        <f t="shared" ref="E50:H50" si="110">E49 - $E$3 * X49</f>
        <v>0.1921961111</v>
      </c>
      <c r="F50" s="9">
        <f t="shared" si="110"/>
        <v>0.2843922222</v>
      </c>
      <c r="G50" s="9">
        <f t="shared" si="110"/>
        <v>0.2916482131</v>
      </c>
      <c r="H50" s="9">
        <f t="shared" si="110"/>
        <v>0.3832964262</v>
      </c>
      <c r="I50" s="7">
        <f t="shared" si="6"/>
        <v>0.03804902778</v>
      </c>
      <c r="J50" s="9">
        <f t="shared" si="7"/>
        <v>0.5095111095</v>
      </c>
      <c r="K50" s="7">
        <f t="shared" si="8"/>
        <v>0.05291205327</v>
      </c>
      <c r="L50" s="9">
        <f t="shared" si="9"/>
        <v>0.513224928</v>
      </c>
      <c r="M50" s="7">
        <f t="shared" ref="M50:P50" si="111">M49 - $E$3 * AB49</f>
        <v>-1.309050354</v>
      </c>
      <c r="N50" s="7">
        <f t="shared" si="111"/>
        <v>-1.271598237</v>
      </c>
      <c r="O50" s="7">
        <f t="shared" si="111"/>
        <v>1.494391347</v>
      </c>
      <c r="P50" s="7">
        <f t="shared" si="111"/>
        <v>1.55169023</v>
      </c>
      <c r="Q50" s="9">
        <f t="shared" si="11"/>
        <v>-1.319591612</v>
      </c>
      <c r="R50" s="9">
        <f t="shared" si="12"/>
        <v>0.2108862466</v>
      </c>
      <c r="S50" s="9">
        <f t="shared" si="13"/>
        <v>1.5577751</v>
      </c>
      <c r="T50" s="9">
        <f t="shared" si="14"/>
        <v>0.8260338624</v>
      </c>
      <c r="U50" s="9">
        <f t="shared" si="15"/>
        <v>0.02017764204</v>
      </c>
      <c r="V50" s="10">
        <f t="shared" si="16"/>
        <v>0.01344244714</v>
      </c>
      <c r="W50" s="11">
        <f t="shared" si="17"/>
        <v>0.03362008918</v>
      </c>
      <c r="X50" s="12">
        <f t="shared" si="18"/>
        <v>-0.0009868046162</v>
      </c>
      <c r="Y50" s="12">
        <f t="shared" si="19"/>
        <v>-0.001973609232</v>
      </c>
      <c r="Z50" s="13">
        <f t="shared" si="20"/>
        <v>-0.000987696112</v>
      </c>
      <c r="AA50" s="13">
        <f t="shared" si="21"/>
        <v>-0.001975392224</v>
      </c>
      <c r="AB50" s="9">
        <f t="shared" si="22"/>
        <v>0.01703302298</v>
      </c>
      <c r="AC50" s="9">
        <f t="shared" si="23"/>
        <v>0.01715717642</v>
      </c>
      <c r="AD50" s="9">
        <f t="shared" si="24"/>
        <v>-0.01200522757</v>
      </c>
      <c r="AE50" s="14">
        <f t="shared" si="25"/>
        <v>-0.01209273348</v>
      </c>
      <c r="AF50" s="14"/>
    </row>
    <row r="51">
      <c r="A51" s="7">
        <f t="shared" si="1"/>
        <v>0.01</v>
      </c>
      <c r="B51" s="7">
        <f t="shared" si="2"/>
        <v>0.99</v>
      </c>
      <c r="C51" s="7">
        <f t="shared" si="3"/>
        <v>0.05</v>
      </c>
      <c r="D51" s="7">
        <f t="shared" si="4"/>
        <v>0.1</v>
      </c>
      <c r="E51" s="9">
        <f t="shared" ref="E51:H51" si="112">E50 - $E$3 * X50</f>
        <v>0.1931829157</v>
      </c>
      <c r="F51" s="9">
        <f t="shared" si="112"/>
        <v>0.2863658315</v>
      </c>
      <c r="G51" s="9">
        <f t="shared" si="112"/>
        <v>0.2926359092</v>
      </c>
      <c r="H51" s="9">
        <f t="shared" si="112"/>
        <v>0.3852718184</v>
      </c>
      <c r="I51" s="7">
        <f t="shared" si="6"/>
        <v>0.03829572893</v>
      </c>
      <c r="J51" s="9">
        <f t="shared" si="7"/>
        <v>0.5095727623</v>
      </c>
      <c r="K51" s="7">
        <f t="shared" si="8"/>
        <v>0.0531589773</v>
      </c>
      <c r="L51" s="9">
        <f t="shared" si="9"/>
        <v>0.5132866156</v>
      </c>
      <c r="M51" s="7">
        <f t="shared" ref="M51:P51" si="113">M50 - $E$3 * AB50</f>
        <v>-1.326083377</v>
      </c>
      <c r="N51" s="7">
        <f t="shared" si="113"/>
        <v>-1.288755414</v>
      </c>
      <c r="O51" s="7">
        <f t="shared" si="113"/>
        <v>1.506396575</v>
      </c>
      <c r="P51" s="7">
        <f t="shared" si="113"/>
        <v>1.563782963</v>
      </c>
      <c r="Q51" s="9">
        <f t="shared" si="11"/>
        <v>-1.337236874</v>
      </c>
      <c r="R51" s="9">
        <f t="shared" si="12"/>
        <v>0.2079648208</v>
      </c>
      <c r="S51" s="9">
        <f t="shared" si="13"/>
        <v>1.570287528</v>
      </c>
      <c r="T51" s="9">
        <f t="shared" si="14"/>
        <v>0.8278245939</v>
      </c>
      <c r="U51" s="9">
        <f t="shared" si="15"/>
        <v>0.01959503514</v>
      </c>
      <c r="V51" s="10">
        <f t="shared" si="16"/>
        <v>0.01315043118</v>
      </c>
      <c r="W51" s="11">
        <f t="shared" si="17"/>
        <v>0.03274546632</v>
      </c>
      <c r="X51" s="12">
        <f t="shared" si="18"/>
        <v>-0.000975406684</v>
      </c>
      <c r="Y51" s="12">
        <f t="shared" si="19"/>
        <v>-0.001950813368</v>
      </c>
      <c r="Z51" s="13">
        <f t="shared" si="20"/>
        <v>-0.000976440649</v>
      </c>
      <c r="AA51" s="13">
        <f t="shared" si="21"/>
        <v>-0.001952881298</v>
      </c>
      <c r="AB51" s="9">
        <f t="shared" si="22"/>
        <v>0.01661608003</v>
      </c>
      <c r="AC51" s="9">
        <f t="shared" si="23"/>
        <v>0.01673718086</v>
      </c>
      <c r="AD51" s="9">
        <f t="shared" si="24"/>
        <v>-0.01177878897</v>
      </c>
      <c r="AE51" s="14">
        <f t="shared" si="25"/>
        <v>-0.0118646348</v>
      </c>
      <c r="AF51" s="14"/>
    </row>
    <row r="52">
      <c r="A52" s="7">
        <f t="shared" si="1"/>
        <v>0.01</v>
      </c>
      <c r="B52" s="7">
        <f t="shared" si="2"/>
        <v>0.99</v>
      </c>
      <c r="C52" s="7">
        <f t="shared" si="3"/>
        <v>0.05</v>
      </c>
      <c r="D52" s="7">
        <f t="shared" si="4"/>
        <v>0.1</v>
      </c>
      <c r="E52" s="9">
        <f t="shared" ref="E52:H52" si="114">E51 - $E$3 * X51</f>
        <v>0.1941583224</v>
      </c>
      <c r="F52" s="9">
        <f t="shared" si="114"/>
        <v>0.2883166448</v>
      </c>
      <c r="G52" s="9">
        <f t="shared" si="114"/>
        <v>0.2936123499</v>
      </c>
      <c r="H52" s="9">
        <f t="shared" si="114"/>
        <v>0.3872246997</v>
      </c>
      <c r="I52" s="7">
        <f t="shared" si="6"/>
        <v>0.0385395806</v>
      </c>
      <c r="J52" s="9">
        <f t="shared" si="7"/>
        <v>0.5096337028</v>
      </c>
      <c r="K52" s="7">
        <f t="shared" si="8"/>
        <v>0.05340308746</v>
      </c>
      <c r="L52" s="9">
        <f t="shared" si="9"/>
        <v>0.5133475999</v>
      </c>
      <c r="M52" s="7">
        <f t="shared" ref="M52:P52" si="115">M51 - $E$3 * AB51</f>
        <v>-1.342699457</v>
      </c>
      <c r="N52" s="7">
        <f t="shared" si="115"/>
        <v>-1.305492595</v>
      </c>
      <c r="O52" s="7">
        <f t="shared" si="115"/>
        <v>1.518175364</v>
      </c>
      <c r="P52" s="7">
        <f t="shared" si="115"/>
        <v>1.575647598</v>
      </c>
      <c r="Q52" s="9">
        <f t="shared" si="11"/>
        <v>-1.354456386</v>
      </c>
      <c r="R52" s="9">
        <f t="shared" si="12"/>
        <v>0.2051427621</v>
      </c>
      <c r="S52" s="9">
        <f t="shared" si="13"/>
        <v>1.582568245</v>
      </c>
      <c r="T52" s="9">
        <f t="shared" si="14"/>
        <v>0.8295679366</v>
      </c>
      <c r="U52" s="9">
        <f t="shared" si="15"/>
        <v>0.01904034881</v>
      </c>
      <c r="V52" s="10">
        <f t="shared" si="16"/>
        <v>0.01286922349</v>
      </c>
      <c r="W52" s="11">
        <f t="shared" si="17"/>
        <v>0.03190957229</v>
      </c>
      <c r="X52" s="12">
        <f t="shared" si="18"/>
        <v>-0.0009641513428</v>
      </c>
      <c r="Y52" s="12">
        <f t="shared" si="19"/>
        <v>-0.001928302686</v>
      </c>
      <c r="Z52" s="13">
        <f t="shared" si="20"/>
        <v>-0.0009653173505</v>
      </c>
      <c r="AA52" s="13">
        <f t="shared" si="21"/>
        <v>-0.001930634701</v>
      </c>
      <c r="AB52" s="9">
        <f t="shared" si="22"/>
        <v>0.01621645498</v>
      </c>
      <c r="AC52" s="9">
        <f t="shared" si="23"/>
        <v>0.01633463053</v>
      </c>
      <c r="AD52" s="9">
        <f t="shared" si="24"/>
        <v>-0.01155985988</v>
      </c>
      <c r="AE52" s="14">
        <f t="shared" si="25"/>
        <v>-0.01164410103</v>
      </c>
      <c r="AF52" s="14"/>
    </row>
    <row r="53">
      <c r="A53" s="7">
        <f t="shared" si="1"/>
        <v>0.01</v>
      </c>
      <c r="B53" s="7">
        <f t="shared" si="2"/>
        <v>0.99</v>
      </c>
      <c r="C53" s="7">
        <f t="shared" si="3"/>
        <v>0.05</v>
      </c>
      <c r="D53" s="7">
        <f t="shared" si="4"/>
        <v>0.1</v>
      </c>
      <c r="E53" s="9">
        <f t="shared" ref="E53:H53" si="116">E52 - $E$3 * X52</f>
        <v>0.1951224738</v>
      </c>
      <c r="F53" s="9">
        <f t="shared" si="116"/>
        <v>0.2902449475</v>
      </c>
      <c r="G53" s="9">
        <f t="shared" si="116"/>
        <v>0.2945776672</v>
      </c>
      <c r="H53" s="9">
        <f t="shared" si="116"/>
        <v>0.3891553344</v>
      </c>
      <c r="I53" s="7">
        <f t="shared" si="6"/>
        <v>0.03878061844</v>
      </c>
      <c r="J53" s="9">
        <f t="shared" si="7"/>
        <v>0.5096939397</v>
      </c>
      <c r="K53" s="7">
        <f t="shared" si="8"/>
        <v>0.0536444168</v>
      </c>
      <c r="L53" s="9">
        <f t="shared" si="9"/>
        <v>0.513407889</v>
      </c>
      <c r="M53" s="7">
        <f t="shared" ref="M53:P53" si="117">M52 - $E$3 * AB52</f>
        <v>-1.358915912</v>
      </c>
      <c r="N53" s="7">
        <f t="shared" si="117"/>
        <v>-1.321827225</v>
      </c>
      <c r="O53" s="7">
        <f t="shared" si="117"/>
        <v>1.529735223</v>
      </c>
      <c r="P53" s="7">
        <f t="shared" si="117"/>
        <v>1.587291699</v>
      </c>
      <c r="Q53" s="9">
        <f t="shared" si="11"/>
        <v>-1.37126773</v>
      </c>
      <c r="R53" s="9">
        <f t="shared" si="12"/>
        <v>0.2024151028</v>
      </c>
      <c r="S53" s="9">
        <f t="shared" si="13"/>
        <v>1.594624853</v>
      </c>
      <c r="T53" s="9">
        <f t="shared" si="14"/>
        <v>0.8312657929</v>
      </c>
      <c r="U53" s="9">
        <f t="shared" si="15"/>
        <v>0.01851178589</v>
      </c>
      <c r="V53" s="10">
        <f t="shared" si="16"/>
        <v>0.01259827425</v>
      </c>
      <c r="W53" s="11">
        <f t="shared" si="17"/>
        <v>0.03111006013</v>
      </c>
      <c r="X53" s="12">
        <f t="shared" si="18"/>
        <v>-0.0009530461211</v>
      </c>
      <c r="Y53" s="12">
        <f t="shared" si="19"/>
        <v>-0.001906092242</v>
      </c>
      <c r="Z53" s="13">
        <f t="shared" si="20"/>
        <v>-0.0009543345132</v>
      </c>
      <c r="AA53" s="13">
        <f t="shared" si="21"/>
        <v>-0.001908669026</v>
      </c>
      <c r="AB53" s="9">
        <f t="shared" si="22"/>
        <v>0.01583319141</v>
      </c>
      <c r="AC53" s="9">
        <f t="shared" si="23"/>
        <v>0.01594856196</v>
      </c>
      <c r="AD53" s="9">
        <f t="shared" si="24"/>
        <v>-0.01134809704</v>
      </c>
      <c r="AE53" s="14">
        <f t="shared" si="25"/>
        <v>-0.01143078639</v>
      </c>
      <c r="AF53" s="14"/>
    </row>
    <row r="54">
      <c r="A54" s="7">
        <f t="shared" si="1"/>
        <v>0.01</v>
      </c>
      <c r="B54" s="7">
        <f t="shared" si="2"/>
        <v>0.99</v>
      </c>
      <c r="C54" s="7">
        <f t="shared" si="3"/>
        <v>0.05</v>
      </c>
      <c r="D54" s="7">
        <f t="shared" si="4"/>
        <v>0.1</v>
      </c>
      <c r="E54" s="9">
        <f t="shared" ref="E54:H54" si="118">E53 - $E$3 * X53</f>
        <v>0.1960755199</v>
      </c>
      <c r="F54" s="9">
        <f t="shared" si="118"/>
        <v>0.2921510398</v>
      </c>
      <c r="G54" s="9">
        <f t="shared" si="118"/>
        <v>0.2955320017</v>
      </c>
      <c r="H54" s="9">
        <f t="shared" si="118"/>
        <v>0.3910640034</v>
      </c>
      <c r="I54" s="7">
        <f t="shared" si="6"/>
        <v>0.03901887997</v>
      </c>
      <c r="J54" s="9">
        <f t="shared" si="7"/>
        <v>0.5097534826</v>
      </c>
      <c r="K54" s="7">
        <f t="shared" si="8"/>
        <v>0.05388300043</v>
      </c>
      <c r="L54" s="9">
        <f t="shared" si="9"/>
        <v>0.5134674918</v>
      </c>
      <c r="M54" s="7">
        <f t="shared" ref="M54:P54" si="119">M53 - $E$3 * AB53</f>
        <v>-1.374749103</v>
      </c>
      <c r="N54" s="7">
        <f t="shared" si="119"/>
        <v>-1.337775787</v>
      </c>
      <c r="O54" s="7">
        <f t="shared" si="119"/>
        <v>1.541083321</v>
      </c>
      <c r="P54" s="7">
        <f t="shared" si="119"/>
        <v>1.598722485</v>
      </c>
      <c r="Q54" s="9">
        <f t="shared" si="11"/>
        <v>-1.387687521</v>
      </c>
      <c r="R54" s="9">
        <f t="shared" si="12"/>
        <v>0.1997771876</v>
      </c>
      <c r="S54" s="9">
        <f t="shared" si="13"/>
        <v>1.606464614</v>
      </c>
      <c r="T54" s="9">
        <f t="shared" si="14"/>
        <v>0.8329199659</v>
      </c>
      <c r="U54" s="9">
        <f t="shared" si="15"/>
        <v>0.01800769046</v>
      </c>
      <c r="V54" s="10">
        <f t="shared" si="16"/>
        <v>0.01233706856</v>
      </c>
      <c r="W54" s="11">
        <f t="shared" si="17"/>
        <v>0.03034475902</v>
      </c>
      <c r="X54" s="12">
        <f t="shared" si="18"/>
        <v>-0.000942096984</v>
      </c>
      <c r="Y54" s="12">
        <f t="shared" si="19"/>
        <v>-0.001884193968</v>
      </c>
      <c r="Z54" s="13">
        <f t="shared" si="20"/>
        <v>-0.0009434988088</v>
      </c>
      <c r="AA54" s="13">
        <f t="shared" si="21"/>
        <v>-0.001886997618</v>
      </c>
      <c r="AB54" s="9">
        <f t="shared" si="22"/>
        <v>0.01546539549</v>
      </c>
      <c r="AC54" s="9">
        <f t="shared" si="23"/>
        <v>0.01557807471</v>
      </c>
      <c r="AD54" s="9">
        <f t="shared" si="24"/>
        <v>-0.01114317668</v>
      </c>
      <c r="AE54" s="14">
        <f t="shared" si="25"/>
        <v>-0.01122436467</v>
      </c>
      <c r="AF54" s="14"/>
    </row>
    <row r="55">
      <c r="A55" s="7">
        <f t="shared" si="1"/>
        <v>0.01</v>
      </c>
      <c r="B55" s="7">
        <f t="shared" si="2"/>
        <v>0.99</v>
      </c>
      <c r="C55" s="7">
        <f t="shared" si="3"/>
        <v>0.05</v>
      </c>
      <c r="D55" s="7">
        <f t="shared" si="4"/>
        <v>0.1</v>
      </c>
      <c r="E55" s="9">
        <f t="shared" ref="E55:H55" si="120">E54 - $E$3 * X54</f>
        <v>0.1970176169</v>
      </c>
      <c r="F55" s="9">
        <f t="shared" si="120"/>
        <v>0.2940352337</v>
      </c>
      <c r="G55" s="9">
        <f t="shared" si="120"/>
        <v>0.2964755005</v>
      </c>
      <c r="H55" s="9">
        <f t="shared" si="120"/>
        <v>0.392951001</v>
      </c>
      <c r="I55" s="7">
        <f t="shared" si="6"/>
        <v>0.03925440422</v>
      </c>
      <c r="J55" s="9">
        <f t="shared" si="7"/>
        <v>0.5098123411</v>
      </c>
      <c r="K55" s="7">
        <f t="shared" si="8"/>
        <v>0.05411887513</v>
      </c>
      <c r="L55" s="9">
        <f t="shared" si="9"/>
        <v>0.5135264175</v>
      </c>
      <c r="M55" s="7">
        <f t="shared" ref="M55:P55" si="121">M54 - $E$3 * AB54</f>
        <v>-1.390214499</v>
      </c>
      <c r="N55" s="7">
        <f t="shared" si="121"/>
        <v>-1.353353862</v>
      </c>
      <c r="O55" s="7">
        <f t="shared" si="121"/>
        <v>1.552226497</v>
      </c>
      <c r="P55" s="7">
        <f t="shared" si="121"/>
        <v>1.60994685</v>
      </c>
      <c r="Q55" s="9">
        <f t="shared" si="11"/>
        <v>-1.403731469</v>
      </c>
      <c r="R55" s="9">
        <f t="shared" si="12"/>
        <v>0.1972246513</v>
      </c>
      <c r="S55" s="9">
        <f t="shared" si="13"/>
        <v>1.618094463</v>
      </c>
      <c r="T55" s="9">
        <f t="shared" si="14"/>
        <v>0.8345321653</v>
      </c>
      <c r="U55" s="9">
        <f t="shared" si="15"/>
        <v>0.01752653503</v>
      </c>
      <c r="V55" s="10">
        <f t="shared" si="16"/>
        <v>0.01208512382</v>
      </c>
      <c r="W55" s="11">
        <f t="shared" si="17"/>
        <v>0.02961165885</v>
      </c>
      <c r="X55" s="12">
        <f t="shared" si="18"/>
        <v>-0.0009313085473</v>
      </c>
      <c r="Y55" s="12">
        <f t="shared" si="19"/>
        <v>-0.001862617095</v>
      </c>
      <c r="Z55" s="13">
        <f t="shared" si="20"/>
        <v>-0.0009328155039</v>
      </c>
      <c r="AA55" s="13">
        <f t="shared" si="21"/>
        <v>-0.001865631008</v>
      </c>
      <c r="AB55" s="9">
        <f t="shared" si="22"/>
        <v>0.01511223156</v>
      </c>
      <c r="AC55" s="9">
        <f t="shared" si="23"/>
        <v>0.01522232694</v>
      </c>
      <c r="AD55" s="9">
        <f t="shared" si="24"/>
        <v>-0.01094479316</v>
      </c>
      <c r="AE55" s="14">
        <f t="shared" si="25"/>
        <v>-0.01102452799</v>
      </c>
      <c r="AF55" s="14"/>
    </row>
    <row r="56">
      <c r="A56" s="7">
        <f t="shared" si="1"/>
        <v>0.01</v>
      </c>
      <c r="B56" s="7">
        <f t="shared" si="2"/>
        <v>0.99</v>
      </c>
      <c r="C56" s="7">
        <f t="shared" si="3"/>
        <v>0.05</v>
      </c>
      <c r="D56" s="7">
        <f t="shared" si="4"/>
        <v>0.1</v>
      </c>
      <c r="E56" s="9">
        <f t="shared" ref="E56:H56" si="122">E55 - $E$3 * X55</f>
        <v>0.1979489254</v>
      </c>
      <c r="F56" s="9">
        <f t="shared" si="122"/>
        <v>0.2958978508</v>
      </c>
      <c r="G56" s="9">
        <f t="shared" si="122"/>
        <v>0.297408316</v>
      </c>
      <c r="H56" s="9">
        <f t="shared" si="122"/>
        <v>0.3948166321</v>
      </c>
      <c r="I56" s="7">
        <f t="shared" si="6"/>
        <v>0.03948723135</v>
      </c>
      <c r="J56" s="9">
        <f t="shared" si="7"/>
        <v>0.5098705253</v>
      </c>
      <c r="K56" s="7">
        <f t="shared" si="8"/>
        <v>0.05435207901</v>
      </c>
      <c r="L56" s="9">
        <f t="shared" si="9"/>
        <v>0.5135846757</v>
      </c>
      <c r="M56" s="7">
        <f t="shared" ref="M56:P56" si="123">M55 - $E$3 * AB55</f>
        <v>-1.40532673</v>
      </c>
      <c r="N56" s="7">
        <f t="shared" si="123"/>
        <v>-1.368576189</v>
      </c>
      <c r="O56" s="7">
        <f t="shared" si="123"/>
        <v>1.56317129</v>
      </c>
      <c r="P56" s="7">
        <f t="shared" si="123"/>
        <v>1.620971378</v>
      </c>
      <c r="Q56" s="9">
        <f t="shared" si="11"/>
        <v>-1.419414436</v>
      </c>
      <c r="R56" s="9">
        <f t="shared" si="12"/>
        <v>0.1947533979</v>
      </c>
      <c r="S56" s="9">
        <f t="shared" si="13"/>
        <v>1.629521026</v>
      </c>
      <c r="T56" s="9">
        <f t="shared" si="14"/>
        <v>0.8361040136</v>
      </c>
      <c r="U56" s="9">
        <f t="shared" si="15"/>
        <v>0.01706690902</v>
      </c>
      <c r="V56" s="10">
        <f t="shared" si="16"/>
        <v>0.01184198731</v>
      </c>
      <c r="W56" s="11">
        <f t="shared" si="17"/>
        <v>0.02890889633</v>
      </c>
      <c r="X56" s="12">
        <f t="shared" si="18"/>
        <v>-0.0009206842643</v>
      </c>
      <c r="Y56" s="12">
        <f t="shared" si="19"/>
        <v>-0.001841368529</v>
      </c>
      <c r="Z56" s="13">
        <f t="shared" si="20"/>
        <v>-0.0009222886506</v>
      </c>
      <c r="AA56" s="13">
        <f t="shared" si="21"/>
        <v>-0.001844577301</v>
      </c>
      <c r="AB56" s="9">
        <f t="shared" si="22"/>
        <v>0.01477291796</v>
      </c>
      <c r="AC56" s="9">
        <f t="shared" si="23"/>
        <v>0.01488053124</v>
      </c>
      <c r="AD56" s="9">
        <f t="shared" si="24"/>
        <v>-0.01075265785</v>
      </c>
      <c r="AE56" s="14">
        <f t="shared" si="25"/>
        <v>-0.01083098556</v>
      </c>
      <c r="AF56" s="14"/>
    </row>
    <row r="57">
      <c r="A57" s="7">
        <f t="shared" si="1"/>
        <v>0.01</v>
      </c>
      <c r="B57" s="7">
        <f t="shared" si="2"/>
        <v>0.99</v>
      </c>
      <c r="C57" s="7">
        <f t="shared" si="3"/>
        <v>0.05</v>
      </c>
      <c r="D57" s="7">
        <f t="shared" si="4"/>
        <v>0.1</v>
      </c>
      <c r="E57" s="9">
        <f t="shared" ref="E57:H57" si="124">E56 - $E$3 * X56</f>
        <v>0.1988696097</v>
      </c>
      <c r="F57" s="9">
        <f t="shared" si="124"/>
        <v>0.2977392193</v>
      </c>
      <c r="G57" s="9">
        <f t="shared" si="124"/>
        <v>0.2983306047</v>
      </c>
      <c r="H57" s="9">
        <f t="shared" si="124"/>
        <v>0.3966612094</v>
      </c>
      <c r="I57" s="7">
        <f t="shared" si="6"/>
        <v>0.03971740242</v>
      </c>
      <c r="J57" s="9">
        <f t="shared" si="7"/>
        <v>0.5099280455</v>
      </c>
      <c r="K57" s="7">
        <f t="shared" si="8"/>
        <v>0.05458265117</v>
      </c>
      <c r="L57" s="9">
        <f t="shared" si="9"/>
        <v>0.513642276</v>
      </c>
      <c r="M57" s="7">
        <f t="shared" ref="M57:P57" si="125">M56 - $E$3 * AB56</f>
        <v>-1.420099648</v>
      </c>
      <c r="N57" s="7">
        <f t="shared" si="125"/>
        <v>-1.38345672</v>
      </c>
      <c r="O57" s="7">
        <f t="shared" si="125"/>
        <v>1.573923948</v>
      </c>
      <c r="P57" s="7">
        <f t="shared" si="125"/>
        <v>1.631802364</v>
      </c>
      <c r="Q57" s="9">
        <f t="shared" si="11"/>
        <v>-1.434750497</v>
      </c>
      <c r="R57" s="9">
        <f t="shared" si="12"/>
        <v>0.1923595808</v>
      </c>
      <c r="S57" s="9">
        <f t="shared" si="13"/>
        <v>1.640750643</v>
      </c>
      <c r="T57" s="9">
        <f t="shared" si="14"/>
        <v>0.8376370516</v>
      </c>
      <c r="U57" s="9">
        <f t="shared" si="15"/>
        <v>0.01662750836</v>
      </c>
      <c r="V57" s="10">
        <f t="shared" si="16"/>
        <v>0.01160723402</v>
      </c>
      <c r="W57" s="11">
        <f t="shared" si="17"/>
        <v>0.02823474238</v>
      </c>
      <c r="X57" s="12">
        <f t="shared" si="18"/>
        <v>-0.0009102265868</v>
      </c>
      <c r="Y57" s="12">
        <f t="shared" si="19"/>
        <v>-0.001820453174</v>
      </c>
      <c r="Z57" s="13">
        <f t="shared" si="20"/>
        <v>-0.0009119212529</v>
      </c>
      <c r="AA57" s="13">
        <f t="shared" si="21"/>
        <v>-0.001823842506</v>
      </c>
      <c r="AB57" s="9">
        <f t="shared" si="22"/>
        <v>0.01444672318</v>
      </c>
      <c r="AC57" s="9">
        <f t="shared" si="23"/>
        <v>0.01455195069</v>
      </c>
      <c r="AD57" s="9">
        <f t="shared" si="24"/>
        <v>-0.010566498</v>
      </c>
      <c r="AE57" s="14">
        <f t="shared" si="25"/>
        <v>-0.0106434626</v>
      </c>
      <c r="AF57" s="14"/>
    </row>
    <row r="58">
      <c r="A58" s="7">
        <f t="shared" si="1"/>
        <v>0.01</v>
      </c>
      <c r="B58" s="7">
        <f t="shared" si="2"/>
        <v>0.99</v>
      </c>
      <c r="C58" s="7">
        <f t="shared" si="3"/>
        <v>0.05</v>
      </c>
      <c r="D58" s="7">
        <f t="shared" si="4"/>
        <v>0.1</v>
      </c>
      <c r="E58" s="9">
        <f t="shared" ref="E58:H58" si="126">E57 - $E$3 * X57</f>
        <v>0.1997798363</v>
      </c>
      <c r="F58" s="9">
        <f t="shared" si="126"/>
        <v>0.2995596725</v>
      </c>
      <c r="G58" s="9">
        <f t="shared" si="126"/>
        <v>0.2992425259</v>
      </c>
      <c r="H58" s="9">
        <f t="shared" si="126"/>
        <v>0.3984850519</v>
      </c>
      <c r="I58" s="7">
        <f t="shared" si="6"/>
        <v>0.03994495907</v>
      </c>
      <c r="J58" s="9">
        <f t="shared" si="7"/>
        <v>0.5099849121</v>
      </c>
      <c r="K58" s="7">
        <f t="shared" si="8"/>
        <v>0.05481063148</v>
      </c>
      <c r="L58" s="9">
        <f t="shared" si="9"/>
        <v>0.5136992284</v>
      </c>
      <c r="M58" s="7">
        <f t="shared" ref="M58:P58" si="127">M57 - $E$3 * AB57</f>
        <v>-1.434546371</v>
      </c>
      <c r="N58" s="7">
        <f t="shared" si="127"/>
        <v>-1.398008671</v>
      </c>
      <c r="O58" s="7">
        <f t="shared" si="127"/>
        <v>1.584490446</v>
      </c>
      <c r="P58" s="7">
        <f t="shared" si="127"/>
        <v>1.642445826</v>
      </c>
      <c r="Q58" s="9">
        <f t="shared" si="11"/>
        <v>-1.449752981</v>
      </c>
      <c r="R58" s="9">
        <f t="shared" si="12"/>
        <v>0.1900395854</v>
      </c>
      <c r="S58" s="9">
        <f t="shared" si="13"/>
        <v>1.651789375</v>
      </c>
      <c r="T58" s="9">
        <f t="shared" si="14"/>
        <v>0.8391327429</v>
      </c>
      <c r="U58" s="9">
        <f t="shared" si="15"/>
        <v>0.01620712616</v>
      </c>
      <c r="V58" s="10">
        <f t="shared" si="16"/>
        <v>0.01138046463</v>
      </c>
      <c r="W58" s="11">
        <f t="shared" si="17"/>
        <v>0.02758759079</v>
      </c>
      <c r="X58" s="12">
        <f t="shared" si="18"/>
        <v>-0.0008999371063</v>
      </c>
      <c r="Y58" s="12">
        <f t="shared" si="19"/>
        <v>-0.001799874213</v>
      </c>
      <c r="Z58" s="13">
        <f t="shared" si="20"/>
        <v>-0.000901715411</v>
      </c>
      <c r="AA58" s="13">
        <f t="shared" si="21"/>
        <v>-0.001803430822</v>
      </c>
      <c r="AB58" s="9">
        <f t="shared" si="22"/>
        <v>0.01413296229</v>
      </c>
      <c r="AC58" s="9">
        <f t="shared" si="23"/>
        <v>0.01423589532</v>
      </c>
      <c r="AD58" s="9">
        <f t="shared" si="24"/>
        <v>-0.01038605568</v>
      </c>
      <c r="AE58" s="14">
        <f t="shared" si="25"/>
        <v>-0.01046169929</v>
      </c>
      <c r="AF58" s="14"/>
    </row>
    <row r="59">
      <c r="A59" s="7">
        <f t="shared" si="1"/>
        <v>0.01</v>
      </c>
      <c r="B59" s="7">
        <f t="shared" si="2"/>
        <v>0.99</v>
      </c>
      <c r="C59" s="7">
        <f t="shared" si="3"/>
        <v>0.05</v>
      </c>
      <c r="D59" s="7">
        <f t="shared" si="4"/>
        <v>0.1</v>
      </c>
      <c r="E59" s="9">
        <f t="shared" ref="E59:H59" si="128">E58 - $E$3 * X58</f>
        <v>0.2006797734</v>
      </c>
      <c r="F59" s="9">
        <f t="shared" si="128"/>
        <v>0.3013595467</v>
      </c>
      <c r="G59" s="9">
        <f t="shared" si="128"/>
        <v>0.3001442413</v>
      </c>
      <c r="H59" s="9">
        <f t="shared" si="128"/>
        <v>0.4002884827</v>
      </c>
      <c r="I59" s="7">
        <f t="shared" si="6"/>
        <v>0.04016994334</v>
      </c>
      <c r="J59" s="9">
        <f t="shared" si="7"/>
        <v>0.5100411357</v>
      </c>
      <c r="K59" s="7">
        <f t="shared" si="8"/>
        <v>0.05503606034</v>
      </c>
      <c r="L59" s="9">
        <f t="shared" si="9"/>
        <v>0.5137555432</v>
      </c>
      <c r="M59" s="7">
        <f t="shared" ref="M59:P59" si="129">M58 - $E$3 * AB58</f>
        <v>-1.448679334</v>
      </c>
      <c r="N59" s="7">
        <f t="shared" si="129"/>
        <v>-1.412244566</v>
      </c>
      <c r="O59" s="7">
        <f t="shared" si="129"/>
        <v>1.594876502</v>
      </c>
      <c r="P59" s="7">
        <f t="shared" si="129"/>
        <v>1.652907526</v>
      </c>
      <c r="Q59" s="9">
        <f t="shared" si="11"/>
        <v>-1.464434527</v>
      </c>
      <c r="R59" s="9">
        <f t="shared" si="12"/>
        <v>0.1877900127</v>
      </c>
      <c r="S59" s="9">
        <f t="shared" si="13"/>
        <v>1.662643026</v>
      </c>
      <c r="T59" s="9">
        <f t="shared" si="14"/>
        <v>0.8405924789</v>
      </c>
      <c r="U59" s="9">
        <f t="shared" si="15"/>
        <v>0.01580464431</v>
      </c>
      <c r="V59" s="10">
        <f t="shared" si="16"/>
        <v>0.01116130369</v>
      </c>
      <c r="W59" s="11">
        <f t="shared" si="17"/>
        <v>0.026965948</v>
      </c>
      <c r="X59" s="12">
        <f t="shared" si="18"/>
        <v>-0.0008898166757</v>
      </c>
      <c r="Y59" s="12">
        <f t="shared" si="19"/>
        <v>-0.001779633351</v>
      </c>
      <c r="Z59" s="13">
        <f t="shared" si="20"/>
        <v>-0.0008916724471</v>
      </c>
      <c r="AA59" s="13">
        <f t="shared" si="21"/>
        <v>-0.001783344894</v>
      </c>
      <c r="AB59" s="9">
        <f t="shared" si="22"/>
        <v>0.01383099365</v>
      </c>
      <c r="AC59" s="9">
        <f t="shared" si="23"/>
        <v>0.01393171876</v>
      </c>
      <c r="AD59" s="9">
        <f t="shared" si="24"/>
        <v>-0.01021108691</v>
      </c>
      <c r="AE59" s="14">
        <f t="shared" si="25"/>
        <v>-0.01028544981</v>
      </c>
      <c r="AF59" s="14"/>
    </row>
    <row r="60">
      <c r="A60" s="7">
        <f t="shared" si="1"/>
        <v>0.01</v>
      </c>
      <c r="B60" s="7">
        <f t="shared" si="2"/>
        <v>0.99</v>
      </c>
      <c r="C60" s="7">
        <f t="shared" si="3"/>
        <v>0.05</v>
      </c>
      <c r="D60" s="7">
        <f t="shared" si="4"/>
        <v>0.1</v>
      </c>
      <c r="E60" s="9">
        <f t="shared" ref="E60:H60" si="130">E59 - $E$3 * X59</f>
        <v>0.20156959</v>
      </c>
      <c r="F60" s="9">
        <f t="shared" si="130"/>
        <v>0.3031391801</v>
      </c>
      <c r="G60" s="9">
        <f t="shared" si="130"/>
        <v>0.3010359138</v>
      </c>
      <c r="H60" s="9">
        <f t="shared" si="130"/>
        <v>0.4020718276</v>
      </c>
      <c r="I60" s="7">
        <f t="shared" si="6"/>
        <v>0.04039239751</v>
      </c>
      <c r="J60" s="9">
        <f t="shared" si="7"/>
        <v>0.5100967266</v>
      </c>
      <c r="K60" s="7">
        <f t="shared" si="8"/>
        <v>0.05525897845</v>
      </c>
      <c r="L60" s="9">
        <f t="shared" si="9"/>
        <v>0.5138112303</v>
      </c>
      <c r="M60" s="7">
        <f t="shared" ref="M60:P60" si="131">M59 - $E$3 * AB59</f>
        <v>-1.462510327</v>
      </c>
      <c r="N60" s="7">
        <f t="shared" si="131"/>
        <v>-1.426176285</v>
      </c>
      <c r="O60" s="7">
        <f t="shared" si="131"/>
        <v>1.605087589</v>
      </c>
      <c r="P60" s="7">
        <f t="shared" si="131"/>
        <v>1.663192975</v>
      </c>
      <c r="Q60" s="9">
        <f t="shared" si="11"/>
        <v>-1.478807122</v>
      </c>
      <c r="R60" s="9">
        <f t="shared" si="12"/>
        <v>0.185607664</v>
      </c>
      <c r="S60" s="9">
        <f t="shared" si="13"/>
        <v>1.673317154</v>
      </c>
      <c r="T60" s="9">
        <f t="shared" si="14"/>
        <v>0.8420175829</v>
      </c>
      <c r="U60" s="9">
        <f t="shared" si="15"/>
        <v>0.01541902583</v>
      </c>
      <c r="V60" s="10">
        <f t="shared" si="16"/>
        <v>0.01094939788</v>
      </c>
      <c r="W60" s="11">
        <f t="shared" si="17"/>
        <v>0.02636842371</v>
      </c>
      <c r="X60" s="12">
        <f t="shared" si="18"/>
        <v>-0.0008798655158</v>
      </c>
      <c r="Y60" s="12">
        <f t="shared" si="19"/>
        <v>-0.001759731032</v>
      </c>
      <c r="Z60" s="13">
        <f t="shared" si="20"/>
        <v>-0.0008817930154</v>
      </c>
      <c r="AA60" s="13">
        <f t="shared" si="21"/>
        <v>-0.001763586031</v>
      </c>
      <c r="AB60" s="9">
        <f t="shared" si="22"/>
        <v>0.01354021578</v>
      </c>
      <c r="AC60" s="9">
        <f t="shared" si="23"/>
        <v>0.01363881508</v>
      </c>
      <c r="AD60" s="9">
        <f t="shared" si="24"/>
        <v>-0.0100413607</v>
      </c>
      <c r="AE60" s="14">
        <f t="shared" si="25"/>
        <v>-0.01011448148</v>
      </c>
      <c r="AF60" s="14"/>
    </row>
    <row r="61">
      <c r="A61" s="7">
        <f t="shared" si="1"/>
        <v>0.01</v>
      </c>
      <c r="B61" s="7">
        <f t="shared" si="2"/>
        <v>0.99</v>
      </c>
      <c r="C61" s="7">
        <f t="shared" si="3"/>
        <v>0.05</v>
      </c>
      <c r="D61" s="7">
        <f t="shared" si="4"/>
        <v>0.1</v>
      </c>
      <c r="E61" s="9">
        <f t="shared" ref="E61:H61" si="132">E60 - $E$3 * X60</f>
        <v>0.2024494556</v>
      </c>
      <c r="F61" s="9">
        <f t="shared" si="132"/>
        <v>0.3048989111</v>
      </c>
      <c r="G61" s="9">
        <f t="shared" si="132"/>
        <v>0.3019177068</v>
      </c>
      <c r="H61" s="9">
        <f t="shared" si="132"/>
        <v>0.4038354136</v>
      </c>
      <c r="I61" s="7">
        <f t="shared" si="6"/>
        <v>0.04061236389</v>
      </c>
      <c r="J61" s="9">
        <f t="shared" si="7"/>
        <v>0.5101516957</v>
      </c>
      <c r="K61" s="7">
        <f t="shared" si="8"/>
        <v>0.0554794267</v>
      </c>
      <c r="L61" s="9">
        <f t="shared" si="9"/>
        <v>0.5138663002</v>
      </c>
      <c r="M61" s="7">
        <f t="shared" ref="M61:P61" si="133">M60 - $E$3 * AB60</f>
        <v>-1.476050543</v>
      </c>
      <c r="N61" s="7">
        <f t="shared" si="133"/>
        <v>-1.4398151</v>
      </c>
      <c r="O61" s="7">
        <f t="shared" si="133"/>
        <v>1.61512895</v>
      </c>
      <c r="P61" s="7">
        <f t="shared" si="133"/>
        <v>1.673307457</v>
      </c>
      <c r="Q61" s="9">
        <f t="shared" si="11"/>
        <v>-1.492882146</v>
      </c>
      <c r="R61" s="9">
        <f t="shared" si="12"/>
        <v>0.1834895271</v>
      </c>
      <c r="S61" s="9">
        <f t="shared" si="13"/>
        <v>1.683817084</v>
      </c>
      <c r="T61" s="9">
        <f t="shared" si="14"/>
        <v>0.8434093147</v>
      </c>
      <c r="U61" s="9">
        <f t="shared" si="15"/>
        <v>0.01504930801</v>
      </c>
      <c r="V61" s="10">
        <f t="shared" si="16"/>
        <v>0.01074441451</v>
      </c>
      <c r="W61" s="11">
        <f t="shared" si="17"/>
        <v>0.02579372252</v>
      </c>
      <c r="X61" s="12">
        <f t="shared" si="18"/>
        <v>-0.0008700833077</v>
      </c>
      <c r="Y61" s="12">
        <f t="shared" si="19"/>
        <v>-0.001740166615</v>
      </c>
      <c r="Z61" s="13">
        <f t="shared" si="20"/>
        <v>-0.0008720771971</v>
      </c>
      <c r="AA61" s="13">
        <f t="shared" si="21"/>
        <v>-0.001744154394</v>
      </c>
      <c r="AB61" s="9">
        <f t="shared" si="22"/>
        <v>0.01326006457</v>
      </c>
      <c r="AC61" s="9">
        <f t="shared" si="23"/>
        <v>0.01335661604</v>
      </c>
      <c r="AD61" s="9">
        <f t="shared" si="24"/>
        <v>-0.009876658274</v>
      </c>
      <c r="AE61" s="14">
        <f t="shared" si="25"/>
        <v>-0.009948573901</v>
      </c>
      <c r="AF61" s="14"/>
    </row>
    <row r="62">
      <c r="A62" s="7">
        <f t="shared" si="1"/>
        <v>0.01</v>
      </c>
      <c r="B62" s="7">
        <f t="shared" si="2"/>
        <v>0.99</v>
      </c>
      <c r="C62" s="7">
        <f t="shared" si="3"/>
        <v>0.05</v>
      </c>
      <c r="D62" s="7">
        <f t="shared" si="4"/>
        <v>0.1</v>
      </c>
      <c r="E62" s="9">
        <f t="shared" ref="E62:H62" si="134">E61 - $E$3 * X61</f>
        <v>0.2033195389</v>
      </c>
      <c r="F62" s="9">
        <f t="shared" si="134"/>
        <v>0.3066390777</v>
      </c>
      <c r="G62" s="9">
        <f t="shared" si="134"/>
        <v>0.302789784</v>
      </c>
      <c r="H62" s="9">
        <f t="shared" si="134"/>
        <v>0.405579568</v>
      </c>
      <c r="I62" s="7">
        <f t="shared" si="6"/>
        <v>0.04082988472</v>
      </c>
      <c r="J62" s="9">
        <f t="shared" si="7"/>
        <v>0.5102060534</v>
      </c>
      <c r="K62" s="7">
        <f t="shared" si="8"/>
        <v>0.055697446</v>
      </c>
      <c r="L62" s="9">
        <f t="shared" si="9"/>
        <v>0.5139207629</v>
      </c>
      <c r="M62" s="7">
        <f t="shared" ref="M62:P62" si="135">M61 - $E$3 * AB61</f>
        <v>-1.489310608</v>
      </c>
      <c r="N62" s="7">
        <f t="shared" si="135"/>
        <v>-1.453171716</v>
      </c>
      <c r="O62" s="7">
        <f t="shared" si="135"/>
        <v>1.625005608</v>
      </c>
      <c r="P62" s="7">
        <f t="shared" si="135"/>
        <v>1.683256031</v>
      </c>
      <c r="Q62" s="9">
        <f t="shared" si="11"/>
        <v>-1.506670404</v>
      </c>
      <c r="R62" s="9">
        <f t="shared" si="12"/>
        <v>0.1814327634</v>
      </c>
      <c r="S62" s="9">
        <f t="shared" si="13"/>
        <v>1.694147921</v>
      </c>
      <c r="T62" s="9">
        <f t="shared" si="14"/>
        <v>0.8447688734</v>
      </c>
      <c r="U62" s="9">
        <f t="shared" si="15"/>
        <v>0.01469459618</v>
      </c>
      <c r="V62" s="10">
        <f t="shared" si="16"/>
        <v>0.01054604007</v>
      </c>
      <c r="W62" s="11">
        <f t="shared" si="17"/>
        <v>0.02524063625</v>
      </c>
      <c r="X62" s="12">
        <f t="shared" si="18"/>
        <v>-0.0008604692732</v>
      </c>
      <c r="Y62" s="12">
        <f t="shared" si="19"/>
        <v>-0.001720938546</v>
      </c>
      <c r="Z62" s="13">
        <f t="shared" si="20"/>
        <v>-0.0008625245834</v>
      </c>
      <c r="AA62" s="13">
        <f t="shared" si="21"/>
        <v>-0.001725049167</v>
      </c>
      <c r="AB62" s="9">
        <f t="shared" si="22"/>
        <v>0.01299001061</v>
      </c>
      <c r="AC62" s="9">
        <f t="shared" si="23"/>
        <v>0.01308458831</v>
      </c>
      <c r="AD62" s="9">
        <f t="shared" si="24"/>
        <v>-0.009716772314</v>
      </c>
      <c r="AE62" s="14">
        <f t="shared" si="25"/>
        <v>-0.009787518215</v>
      </c>
      <c r="AF62" s="14"/>
    </row>
    <row r="63">
      <c r="A63" s="7">
        <f t="shared" si="1"/>
        <v>0.01</v>
      </c>
      <c r="B63" s="7">
        <f t="shared" si="2"/>
        <v>0.99</v>
      </c>
      <c r="C63" s="7">
        <f t="shared" si="3"/>
        <v>0.05</v>
      </c>
      <c r="D63" s="7">
        <f t="shared" si="4"/>
        <v>0.1</v>
      </c>
      <c r="E63" s="9">
        <f t="shared" ref="E63:H63" si="136">E62 - $E$3 * X62</f>
        <v>0.2041800081</v>
      </c>
      <c r="F63" s="9">
        <f t="shared" si="136"/>
        <v>0.3083600163</v>
      </c>
      <c r="G63" s="9">
        <f t="shared" si="136"/>
        <v>0.3036523086</v>
      </c>
      <c r="H63" s="9">
        <f t="shared" si="136"/>
        <v>0.4073046172</v>
      </c>
      <c r="I63" s="7">
        <f t="shared" si="6"/>
        <v>0.04104500203</v>
      </c>
      <c r="J63" s="9">
        <f t="shared" si="7"/>
        <v>0.5102598102</v>
      </c>
      <c r="K63" s="7">
        <f t="shared" si="8"/>
        <v>0.05591307715</v>
      </c>
      <c r="L63" s="9">
        <f t="shared" si="9"/>
        <v>0.5139746288</v>
      </c>
      <c r="M63" s="7">
        <f t="shared" ref="M63:P63" si="137">M62 - $E$3 * AB62</f>
        <v>-1.502300618</v>
      </c>
      <c r="N63" s="7">
        <f t="shared" si="137"/>
        <v>-1.466256304</v>
      </c>
      <c r="O63" s="7">
        <f t="shared" si="137"/>
        <v>1.63472238</v>
      </c>
      <c r="P63" s="7">
        <f t="shared" si="137"/>
        <v>1.693043549</v>
      </c>
      <c r="Q63" s="9">
        <f t="shared" si="11"/>
        <v>-1.520182168</v>
      </c>
      <c r="R63" s="9">
        <f t="shared" si="12"/>
        <v>0.1794346958</v>
      </c>
      <c r="S63" s="9">
        <f t="shared" si="13"/>
        <v>1.704314561</v>
      </c>
      <c r="T63" s="9">
        <f t="shared" si="14"/>
        <v>0.8460974017</v>
      </c>
      <c r="U63" s="9">
        <f t="shared" si="15"/>
        <v>0.01435405807</v>
      </c>
      <c r="V63" s="10">
        <f t="shared" si="16"/>
        <v>0.01035397891</v>
      </c>
      <c r="W63" s="11">
        <f t="shared" si="17"/>
        <v>0.02470803698</v>
      </c>
      <c r="X63" s="12">
        <f t="shared" si="18"/>
        <v>-0.0008510222445</v>
      </c>
      <c r="Y63" s="12">
        <f t="shared" si="19"/>
        <v>-0.001702044489</v>
      </c>
      <c r="Z63" s="13">
        <f t="shared" si="20"/>
        <v>-0.0008531343486</v>
      </c>
      <c r="AA63" s="13">
        <f t="shared" si="21"/>
        <v>-0.001706268697</v>
      </c>
      <c r="AB63" s="9">
        <f t="shared" si="22"/>
        <v>0.01272955679</v>
      </c>
      <c r="AC63" s="9">
        <f t="shared" si="23"/>
        <v>0.01282223114</v>
      </c>
      <c r="AD63" s="9">
        <f t="shared" si="24"/>
        <v>-0.00956150623</v>
      </c>
      <c r="AE63" s="14">
        <f t="shared" si="25"/>
        <v>-0.009631116379</v>
      </c>
      <c r="AF63" s="14"/>
    </row>
    <row r="64">
      <c r="A64" s="7">
        <f t="shared" si="1"/>
        <v>0.01</v>
      </c>
      <c r="B64" s="7">
        <f t="shared" si="2"/>
        <v>0.99</v>
      </c>
      <c r="C64" s="7">
        <f t="shared" si="3"/>
        <v>0.05</v>
      </c>
      <c r="D64" s="7">
        <f t="shared" si="4"/>
        <v>0.1</v>
      </c>
      <c r="E64" s="9">
        <f t="shared" ref="E64:H64" si="138">E63 - $E$3 * X63</f>
        <v>0.2050310304</v>
      </c>
      <c r="F64" s="9">
        <f t="shared" si="138"/>
        <v>0.3100620608</v>
      </c>
      <c r="G64" s="9">
        <f t="shared" si="138"/>
        <v>0.3045054429</v>
      </c>
      <c r="H64" s="9">
        <f t="shared" si="138"/>
        <v>0.4090108859</v>
      </c>
      <c r="I64" s="7">
        <f t="shared" si="6"/>
        <v>0.0412577576</v>
      </c>
      <c r="J64" s="9">
        <f t="shared" si="7"/>
        <v>0.5103129765</v>
      </c>
      <c r="K64" s="7">
        <f t="shared" si="8"/>
        <v>0.05612636073</v>
      </c>
      <c r="L64" s="9">
        <f t="shared" si="9"/>
        <v>0.5140279079</v>
      </c>
      <c r="M64" s="7">
        <f t="shared" ref="M64:P64" si="139">M63 - $E$3 * AB63</f>
        <v>-1.515030175</v>
      </c>
      <c r="N64" s="7">
        <f t="shared" si="139"/>
        <v>-1.479078535</v>
      </c>
      <c r="O64" s="7">
        <f t="shared" si="139"/>
        <v>1.644283886</v>
      </c>
      <c r="P64" s="7">
        <f t="shared" si="139"/>
        <v>1.702674665</v>
      </c>
      <c r="Q64" s="9">
        <f t="shared" si="11"/>
        <v>-1.533427203</v>
      </c>
      <c r="R64" s="9">
        <f t="shared" si="12"/>
        <v>0.1774927983</v>
      </c>
      <c r="S64" s="9">
        <f t="shared" si="13"/>
        <v>1.7143217</v>
      </c>
      <c r="T64" s="9">
        <f t="shared" si="14"/>
        <v>0.8473959888</v>
      </c>
      <c r="U64" s="9">
        <f t="shared" si="15"/>
        <v>0.01402691874</v>
      </c>
      <c r="V64" s="10">
        <f t="shared" si="16"/>
        <v>0.01016795201</v>
      </c>
      <c r="W64" s="11">
        <f t="shared" si="17"/>
        <v>0.02419487075</v>
      </c>
      <c r="X64" s="12">
        <f t="shared" si="18"/>
        <v>-0.0008417407252</v>
      </c>
      <c r="Y64" s="12">
        <f t="shared" si="19"/>
        <v>-0.00168348145</v>
      </c>
      <c r="Z64" s="13">
        <f t="shared" si="20"/>
        <v>-0.0008439053125</v>
      </c>
      <c r="AA64" s="13">
        <f t="shared" si="21"/>
        <v>-0.001687810625</v>
      </c>
      <c r="AB64" s="9">
        <f t="shared" si="22"/>
        <v>0.01247823602</v>
      </c>
      <c r="AC64" s="9">
        <f t="shared" si="23"/>
        <v>0.01256907398</v>
      </c>
      <c r="AD64" s="9">
        <f t="shared" si="24"/>
        <v>-0.009410673518</v>
      </c>
      <c r="AE64" s="14">
        <f t="shared" si="25"/>
        <v>-0.009479180508</v>
      </c>
      <c r="AF64" s="14"/>
    </row>
    <row r="65">
      <c r="A65" s="7">
        <f t="shared" si="1"/>
        <v>0.01</v>
      </c>
      <c r="B65" s="7">
        <f t="shared" si="2"/>
        <v>0.99</v>
      </c>
      <c r="C65" s="7">
        <f t="shared" si="3"/>
        <v>0.05</v>
      </c>
      <c r="D65" s="7">
        <f t="shared" si="4"/>
        <v>0.1</v>
      </c>
      <c r="E65" s="9">
        <f t="shared" ref="E65:H65" si="140">E64 - $E$3 * X64</f>
        <v>0.2058727711</v>
      </c>
      <c r="F65" s="9">
        <f t="shared" si="140"/>
        <v>0.3117455422</v>
      </c>
      <c r="G65" s="9">
        <f t="shared" si="140"/>
        <v>0.3053493482</v>
      </c>
      <c r="H65" s="9">
        <f t="shared" si="140"/>
        <v>0.4106986965</v>
      </c>
      <c r="I65" s="7">
        <f t="shared" si="6"/>
        <v>0.04146819278</v>
      </c>
      <c r="J65" s="9">
        <f t="shared" si="7"/>
        <v>0.5103655628</v>
      </c>
      <c r="K65" s="7">
        <f t="shared" si="8"/>
        <v>0.05633733706</v>
      </c>
      <c r="L65" s="9">
        <f t="shared" si="9"/>
        <v>0.5140806103</v>
      </c>
      <c r="M65" s="7">
        <f t="shared" ref="M65:P65" si="141">M64 - $E$3 * AB64</f>
        <v>-1.527508411</v>
      </c>
      <c r="N65" s="7">
        <f t="shared" si="141"/>
        <v>-1.491647609</v>
      </c>
      <c r="O65" s="7">
        <f t="shared" si="141"/>
        <v>1.65369456</v>
      </c>
      <c r="P65" s="7">
        <f t="shared" si="141"/>
        <v>1.712153846</v>
      </c>
      <c r="Q65" s="9">
        <f t="shared" si="11"/>
        <v>-1.546414803</v>
      </c>
      <c r="R65" s="9">
        <f t="shared" si="12"/>
        <v>0.1756046853</v>
      </c>
      <c r="S65" s="9">
        <f t="shared" si="13"/>
        <v>1.724173849</v>
      </c>
      <c r="T65" s="9">
        <f t="shared" si="14"/>
        <v>0.8486656736</v>
      </c>
      <c r="U65" s="9">
        <f t="shared" si="15"/>
        <v>0.01371245589</v>
      </c>
      <c r="V65" s="10">
        <f t="shared" si="16"/>
        <v>0.009987695911</v>
      </c>
      <c r="W65" s="11">
        <f t="shared" si="17"/>
        <v>0.0237001518</v>
      </c>
      <c r="X65" s="12">
        <f t="shared" si="18"/>
        <v>-0.0008326229432</v>
      </c>
      <c r="Y65" s="12">
        <f t="shared" si="19"/>
        <v>-0.001665245886</v>
      </c>
      <c r="Z65" s="13">
        <f t="shared" si="20"/>
        <v>-0.0008348359956</v>
      </c>
      <c r="AA65" s="13">
        <f t="shared" si="21"/>
        <v>-0.001669671991</v>
      </c>
      <c r="AB65" s="9">
        <f t="shared" si="22"/>
        <v>0.01223560916</v>
      </c>
      <c r="AC65" s="9">
        <f t="shared" si="23"/>
        <v>0.01232467448</v>
      </c>
      <c r="AD65" s="9">
        <f t="shared" si="24"/>
        <v>-0.009264097142</v>
      </c>
      <c r="AE65" s="14">
        <f t="shared" si="25"/>
        <v>-0.009331532257</v>
      </c>
      <c r="AF65" s="14"/>
    </row>
    <row r="66">
      <c r="A66" s="7">
        <f t="shared" si="1"/>
        <v>0.01</v>
      </c>
      <c r="B66" s="7">
        <f t="shared" si="2"/>
        <v>0.99</v>
      </c>
      <c r="C66" s="7">
        <f t="shared" si="3"/>
        <v>0.05</v>
      </c>
      <c r="D66" s="7">
        <f t="shared" si="4"/>
        <v>0.1</v>
      </c>
      <c r="E66" s="9">
        <f t="shared" ref="E66:H66" si="142">E65 - $E$3 * X65</f>
        <v>0.2067053941</v>
      </c>
      <c r="F66" s="9">
        <f t="shared" si="142"/>
        <v>0.3134107881</v>
      </c>
      <c r="G66" s="9">
        <f t="shared" si="142"/>
        <v>0.3061841842</v>
      </c>
      <c r="H66" s="9">
        <f t="shared" si="142"/>
        <v>0.4123683685</v>
      </c>
      <c r="I66" s="7">
        <f t="shared" si="6"/>
        <v>0.04167634851</v>
      </c>
      <c r="J66" s="9">
        <f t="shared" si="7"/>
        <v>0.5104175793</v>
      </c>
      <c r="K66" s="7">
        <f t="shared" si="8"/>
        <v>0.05654604606</v>
      </c>
      <c r="L66" s="9">
        <f t="shared" si="9"/>
        <v>0.514132746</v>
      </c>
      <c r="M66" s="7">
        <f t="shared" ref="M66:P66" si="143">M65 - $E$3 * AB65</f>
        <v>-1.53974402</v>
      </c>
      <c r="N66" s="7">
        <f t="shared" si="143"/>
        <v>-1.503972284</v>
      </c>
      <c r="O66" s="7">
        <f t="shared" si="143"/>
        <v>1.662958657</v>
      </c>
      <c r="P66" s="7">
        <f t="shared" si="143"/>
        <v>1.721485378</v>
      </c>
      <c r="Q66" s="9">
        <f t="shared" si="11"/>
        <v>-1.559153816</v>
      </c>
      <c r="R66" s="9">
        <f t="shared" si="12"/>
        <v>0.1737681025</v>
      </c>
      <c r="S66" s="9">
        <f t="shared" si="13"/>
        <v>1.733875337</v>
      </c>
      <c r="T66" s="9">
        <f t="shared" si="14"/>
        <v>0.8499074474</v>
      </c>
      <c r="U66" s="9">
        <f t="shared" si="15"/>
        <v>0.01340999569</v>
      </c>
      <c r="V66" s="10">
        <f t="shared" si="16"/>
        <v>0.009812961651</v>
      </c>
      <c r="W66" s="11">
        <f t="shared" si="17"/>
        <v>0.02322295735</v>
      </c>
      <c r="X66" s="12">
        <f t="shared" si="18"/>
        <v>-0.0008236668966</v>
      </c>
      <c r="Y66" s="12">
        <f t="shared" si="19"/>
        <v>-0.001647333793</v>
      </c>
      <c r="Z66" s="13">
        <f t="shared" si="20"/>
        <v>-0.0008259246673</v>
      </c>
      <c r="AA66" s="13">
        <f t="shared" si="21"/>
        <v>-0.001651849335</v>
      </c>
      <c r="AB66" s="9">
        <f t="shared" si="22"/>
        <v>0.0120012631</v>
      </c>
      <c r="AC66" s="9">
        <f t="shared" si="23"/>
        <v>0.01208861646</v>
      </c>
      <c r="AD66" s="9">
        <f t="shared" si="24"/>
        <v>-0.009121608969</v>
      </c>
      <c r="AE66" s="14">
        <f t="shared" si="25"/>
        <v>-0.00918800225</v>
      </c>
      <c r="AF66" s="14"/>
    </row>
    <row r="67">
      <c r="A67" s="7">
        <f t="shared" si="1"/>
        <v>0.01</v>
      </c>
      <c r="B67" s="7">
        <f t="shared" si="2"/>
        <v>0.99</v>
      </c>
      <c r="C67" s="7">
        <f t="shared" si="3"/>
        <v>0.05</v>
      </c>
      <c r="D67" s="7">
        <f t="shared" si="4"/>
        <v>0.1</v>
      </c>
      <c r="E67" s="9">
        <f t="shared" ref="E67:H67" si="144">E66 - $E$3 * X66</f>
        <v>0.2075290609</v>
      </c>
      <c r="F67" s="9">
        <f t="shared" si="144"/>
        <v>0.3150581219</v>
      </c>
      <c r="G67" s="9">
        <f t="shared" si="144"/>
        <v>0.3070101089</v>
      </c>
      <c r="H67" s="9">
        <f t="shared" si="144"/>
        <v>0.4140202178</v>
      </c>
      <c r="I67" s="7">
        <f t="shared" si="6"/>
        <v>0.04188226524</v>
      </c>
      <c r="J67" s="9">
        <f t="shared" si="7"/>
        <v>0.510469036</v>
      </c>
      <c r="K67" s="7">
        <f t="shared" si="8"/>
        <v>0.05675252723</v>
      </c>
      <c r="L67" s="9">
        <f t="shared" si="9"/>
        <v>0.5141843249</v>
      </c>
      <c r="M67" s="7">
        <f t="shared" ref="M67:P67" si="145">M66 - $E$3 * AB66</f>
        <v>-1.551745283</v>
      </c>
      <c r="N67" s="7">
        <f t="shared" si="145"/>
        <v>-1.5160609</v>
      </c>
      <c r="O67" s="7">
        <f t="shared" si="145"/>
        <v>1.672080266</v>
      </c>
      <c r="P67" s="7">
        <f t="shared" si="145"/>
        <v>1.73067338</v>
      </c>
      <c r="Q67" s="9">
        <f t="shared" si="11"/>
        <v>-1.57165267</v>
      </c>
      <c r="R67" s="9">
        <f t="shared" si="12"/>
        <v>0.1719809182</v>
      </c>
      <c r="S67" s="9">
        <f t="shared" si="13"/>
        <v>1.743430325</v>
      </c>
      <c r="T67" s="9">
        <f t="shared" si="14"/>
        <v>0.8511222566</v>
      </c>
      <c r="U67" s="9">
        <f t="shared" si="15"/>
        <v>0.01311890894</v>
      </c>
      <c r="V67" s="10">
        <f t="shared" si="16"/>
        <v>0.009643513812</v>
      </c>
      <c r="W67" s="11">
        <f t="shared" si="17"/>
        <v>0.02276242275</v>
      </c>
      <c r="X67" s="12">
        <f t="shared" si="18"/>
        <v>-0.0008148703934</v>
      </c>
      <c r="Y67" s="12">
        <f t="shared" si="19"/>
        <v>-0.001629740787</v>
      </c>
      <c r="Z67" s="13">
        <f t="shared" si="20"/>
        <v>-0.0008171693869</v>
      </c>
      <c r="AA67" s="13">
        <f t="shared" si="21"/>
        <v>-0.001634338774</v>
      </c>
      <c r="AB67" s="9">
        <f t="shared" si="22"/>
        <v>0.01177480894</v>
      </c>
      <c r="AC67" s="9">
        <f t="shared" si="23"/>
        <v>0.0118605082</v>
      </c>
      <c r="AD67" s="9">
        <f t="shared" si="24"/>
        <v>-0.008983049233</v>
      </c>
      <c r="AE67" s="14">
        <f t="shared" si="25"/>
        <v>-0.009048429541</v>
      </c>
      <c r="AF67" s="14"/>
    </row>
    <row r="68">
      <c r="A68" s="7">
        <f t="shared" si="1"/>
        <v>0.01</v>
      </c>
      <c r="B68" s="7">
        <f t="shared" si="2"/>
        <v>0.99</v>
      </c>
      <c r="C68" s="7">
        <f t="shared" si="3"/>
        <v>0.05</v>
      </c>
      <c r="D68" s="7">
        <f t="shared" si="4"/>
        <v>0.1</v>
      </c>
      <c r="E68" s="9">
        <f t="shared" ref="E68:H68" si="146">E67 - $E$3 * X67</f>
        <v>0.2083439313</v>
      </c>
      <c r="F68" s="9">
        <f t="shared" si="146"/>
        <v>0.3166878627</v>
      </c>
      <c r="G68" s="9">
        <f t="shared" si="146"/>
        <v>0.3078272783</v>
      </c>
      <c r="H68" s="9">
        <f t="shared" si="146"/>
        <v>0.4156545566</v>
      </c>
      <c r="I68" s="7">
        <f t="shared" si="6"/>
        <v>0.04208598284</v>
      </c>
      <c r="J68" s="9">
        <f t="shared" si="7"/>
        <v>0.510519943</v>
      </c>
      <c r="K68" s="7">
        <f t="shared" si="8"/>
        <v>0.05695681957</v>
      </c>
      <c r="L68" s="9">
        <f t="shared" si="9"/>
        <v>0.5142353567</v>
      </c>
      <c r="M68" s="7">
        <f t="shared" ref="M68:P68" si="147">M67 - $E$3 * AB67</f>
        <v>-1.563520092</v>
      </c>
      <c r="N68" s="7">
        <f t="shared" si="147"/>
        <v>-1.527921409</v>
      </c>
      <c r="O68" s="7">
        <f t="shared" si="147"/>
        <v>1.681063315</v>
      </c>
      <c r="P68" s="7">
        <f t="shared" si="147"/>
        <v>1.73972181</v>
      </c>
      <c r="Q68" s="9">
        <f t="shared" si="11"/>
        <v>-1.583919399</v>
      </c>
      <c r="R68" s="9">
        <f t="shared" si="12"/>
        <v>0.1702411156</v>
      </c>
      <c r="S68" s="9">
        <f t="shared" si="13"/>
        <v>1.752842813</v>
      </c>
      <c r="T68" s="9">
        <f t="shared" si="14"/>
        <v>0.8523110052</v>
      </c>
      <c r="U68" s="9">
        <f t="shared" si="15"/>
        <v>0.01283860756</v>
      </c>
      <c r="V68" s="10">
        <f t="shared" si="16"/>
        <v>0.009479129648</v>
      </c>
      <c r="W68" s="11">
        <f t="shared" si="17"/>
        <v>0.0223177372</v>
      </c>
      <c r="X68" s="12">
        <f t="shared" si="18"/>
        <v>-0.0008062310868</v>
      </c>
      <c r="Y68" s="12">
        <f t="shared" si="19"/>
        <v>-0.001612462174</v>
      </c>
      <c r="Z68" s="13">
        <f t="shared" si="20"/>
        <v>-0.0008085680407</v>
      </c>
      <c r="AA68" s="13">
        <f t="shared" si="21"/>
        <v>-0.001617136081</v>
      </c>
      <c r="AB68" s="9">
        <f t="shared" si="22"/>
        <v>0.01155588043</v>
      </c>
      <c r="AC68" s="9">
        <f t="shared" si="23"/>
        <v>0.01163998072</v>
      </c>
      <c r="AD68" s="9">
        <f t="shared" si="24"/>
        <v>-0.008848266047</v>
      </c>
      <c r="AE68" s="14">
        <f t="shared" si="25"/>
        <v>-0.00891266112</v>
      </c>
      <c r="AF68" s="14"/>
    </row>
    <row r="69">
      <c r="A69" s="7">
        <f t="shared" si="1"/>
        <v>0.01</v>
      </c>
      <c r="B69" s="7">
        <f t="shared" si="2"/>
        <v>0.99</v>
      </c>
      <c r="C69" s="7">
        <f t="shared" si="3"/>
        <v>0.05</v>
      </c>
      <c r="D69" s="7">
        <f t="shared" si="4"/>
        <v>0.1</v>
      </c>
      <c r="E69" s="9">
        <f t="shared" ref="E69:H69" si="148">E68 - $E$3 * X68</f>
        <v>0.2091501624</v>
      </c>
      <c r="F69" s="9">
        <f t="shared" si="148"/>
        <v>0.3183003249</v>
      </c>
      <c r="G69" s="9">
        <f t="shared" si="148"/>
        <v>0.3086358463</v>
      </c>
      <c r="H69" s="9">
        <f t="shared" si="148"/>
        <v>0.4172716927</v>
      </c>
      <c r="I69" s="7">
        <f t="shared" si="6"/>
        <v>0.04228754061</v>
      </c>
      <c r="J69" s="9">
        <f t="shared" si="7"/>
        <v>0.51057031</v>
      </c>
      <c r="K69" s="7">
        <f t="shared" si="8"/>
        <v>0.05715896158</v>
      </c>
      <c r="L69" s="9">
        <f t="shared" si="9"/>
        <v>0.5142858511</v>
      </c>
      <c r="M69" s="7">
        <f t="shared" ref="M69:P69" si="149">M68 - $E$3 * AB68</f>
        <v>-1.575075973</v>
      </c>
      <c r="N69" s="7">
        <f t="shared" si="149"/>
        <v>-1.539561389</v>
      </c>
      <c r="O69" s="7">
        <f t="shared" si="149"/>
        <v>1.689911581</v>
      </c>
      <c r="P69" s="7">
        <f t="shared" si="149"/>
        <v>1.748634471</v>
      </c>
      <c r="Q69" s="9">
        <f t="shared" si="11"/>
        <v>-1.595961667</v>
      </c>
      <c r="R69" s="9">
        <f t="shared" si="12"/>
        <v>0.1685467846</v>
      </c>
      <c r="S69" s="9">
        <f t="shared" si="13"/>
        <v>1.762116647</v>
      </c>
      <c r="T69" s="9">
        <f t="shared" si="14"/>
        <v>0.8534745572</v>
      </c>
      <c r="U69" s="9">
        <f t="shared" si="15"/>
        <v>0.01256854145</v>
      </c>
      <c r="V69" s="10">
        <f t="shared" si="16"/>
        <v>0.009319598272</v>
      </c>
      <c r="W69" s="11">
        <f t="shared" si="17"/>
        <v>0.02188813972</v>
      </c>
      <c r="X69" s="12">
        <f t="shared" si="18"/>
        <v>-0.0007977465048</v>
      </c>
      <c r="Y69" s="12">
        <f t="shared" si="19"/>
        <v>-0.00159549301</v>
      </c>
      <c r="Z69" s="13">
        <f t="shared" si="20"/>
        <v>-0.000800118373</v>
      </c>
      <c r="AA69" s="13">
        <f t="shared" si="21"/>
        <v>-0.001600236746</v>
      </c>
      <c r="AB69" s="9">
        <f t="shared" si="22"/>
        <v>0.01134413234</v>
      </c>
      <c r="AC69" s="9">
        <f t="shared" si="23"/>
        <v>0.01142668628</v>
      </c>
      <c r="AD69" s="9">
        <f t="shared" si="24"/>
        <v>-0.008717114935</v>
      </c>
      <c r="AE69" s="14">
        <f t="shared" si="25"/>
        <v>-0.008780551445</v>
      </c>
      <c r="AF69" s="14"/>
    </row>
    <row r="70">
      <c r="A70" s="7">
        <f t="shared" si="1"/>
        <v>0.01</v>
      </c>
      <c r="B70" s="7">
        <f t="shared" si="2"/>
        <v>0.99</v>
      </c>
      <c r="C70" s="7">
        <f t="shared" si="3"/>
        <v>0.05</v>
      </c>
      <c r="D70" s="7">
        <f t="shared" si="4"/>
        <v>0.1</v>
      </c>
      <c r="E70" s="9">
        <f t="shared" ref="E70:H70" si="150">E69 - $E$3 * X69</f>
        <v>0.2099479089</v>
      </c>
      <c r="F70" s="9">
        <f t="shared" si="150"/>
        <v>0.3198958179</v>
      </c>
      <c r="G70" s="9">
        <f t="shared" si="150"/>
        <v>0.3094359647</v>
      </c>
      <c r="H70" s="9">
        <f t="shared" si="150"/>
        <v>0.4188719294</v>
      </c>
      <c r="I70" s="7">
        <f t="shared" si="6"/>
        <v>0.04248697723</v>
      </c>
      <c r="J70" s="9">
        <f t="shared" si="7"/>
        <v>0.5106201468</v>
      </c>
      <c r="K70" s="7">
        <f t="shared" si="8"/>
        <v>0.05735899118</v>
      </c>
      <c r="L70" s="9">
        <f t="shared" si="9"/>
        <v>0.5143358175</v>
      </c>
      <c r="M70" s="7">
        <f t="shared" ref="M70:P70" si="151">M69 - $E$3 * AB69</f>
        <v>-1.586420105</v>
      </c>
      <c r="N70" s="7">
        <f t="shared" si="151"/>
        <v>-1.550988076</v>
      </c>
      <c r="O70" s="7">
        <f t="shared" si="151"/>
        <v>1.698628696</v>
      </c>
      <c r="P70" s="7">
        <f t="shared" si="151"/>
        <v>1.757415022</v>
      </c>
      <c r="Q70" s="9">
        <f t="shared" si="11"/>
        <v>-1.607786787</v>
      </c>
      <c r="R70" s="9">
        <f t="shared" si="12"/>
        <v>0.1668961159</v>
      </c>
      <c r="S70" s="9">
        <f t="shared" si="13"/>
        <v>1.771255526</v>
      </c>
      <c r="T70" s="9">
        <f t="shared" si="14"/>
        <v>0.8546137386</v>
      </c>
      <c r="U70" s="9">
        <f t="shared" si="15"/>
        <v>0.01230819559</v>
      </c>
      <c r="V70" s="10">
        <f t="shared" si="16"/>
        <v>0.009164719893</v>
      </c>
      <c r="W70" s="11">
        <f t="shared" si="17"/>
        <v>0.02147291549</v>
      </c>
      <c r="X70" s="12">
        <f t="shared" si="18"/>
        <v>-0.0007894140767</v>
      </c>
      <c r="Y70" s="12">
        <f t="shared" si="19"/>
        <v>-0.001578828153</v>
      </c>
      <c r="Z70" s="13">
        <f t="shared" si="20"/>
        <v>-0.0007918180139</v>
      </c>
      <c r="AA70" s="13">
        <f t="shared" si="21"/>
        <v>-0.001583636028</v>
      </c>
      <c r="AB70" s="9">
        <f t="shared" si="22"/>
        <v>0.01113923914</v>
      </c>
      <c r="AC70" s="9">
        <f t="shared" si="23"/>
        <v>0.01122029693</v>
      </c>
      <c r="AD70" s="9">
        <f t="shared" si="24"/>
        <v>-0.008589458407</v>
      </c>
      <c r="AE70" s="14">
        <f t="shared" si="25"/>
        <v>-0.008651962011</v>
      </c>
      <c r="AF70" s="14"/>
    </row>
    <row r="71">
      <c r="A71" s="7">
        <f t="shared" si="1"/>
        <v>0.01</v>
      </c>
      <c r="B71" s="7">
        <f t="shared" si="2"/>
        <v>0.99</v>
      </c>
      <c r="C71" s="7">
        <f t="shared" si="3"/>
        <v>0.05</v>
      </c>
      <c r="D71" s="7">
        <f t="shared" si="4"/>
        <v>0.1</v>
      </c>
      <c r="E71" s="9">
        <f t="shared" ref="E71:H71" si="152">E70 - $E$3 * X70</f>
        <v>0.210737323</v>
      </c>
      <c r="F71" s="9">
        <f t="shared" si="152"/>
        <v>0.321474646</v>
      </c>
      <c r="G71" s="9">
        <f t="shared" si="152"/>
        <v>0.3102277827</v>
      </c>
      <c r="H71" s="9">
        <f t="shared" si="152"/>
        <v>0.4204555654</v>
      </c>
      <c r="I71" s="7">
        <f t="shared" si="6"/>
        <v>0.04268433075</v>
      </c>
      <c r="J71" s="9">
        <f t="shared" si="7"/>
        <v>0.5106694628</v>
      </c>
      <c r="K71" s="7">
        <f t="shared" si="8"/>
        <v>0.05755694568</v>
      </c>
      <c r="L71" s="9">
        <f t="shared" si="9"/>
        <v>0.5143852653</v>
      </c>
      <c r="M71" s="7">
        <f t="shared" ref="M71:P71" si="153">M70 - $E$3 * AB70</f>
        <v>-1.597559344</v>
      </c>
      <c r="N71" s="7">
        <f t="shared" si="153"/>
        <v>-1.562208372</v>
      </c>
      <c r="O71" s="7">
        <f t="shared" si="153"/>
        <v>1.707218155</v>
      </c>
      <c r="P71" s="7">
        <f t="shared" si="153"/>
        <v>1.766066984</v>
      </c>
      <c r="Q71" s="9">
        <f t="shared" si="11"/>
        <v>-1.61940174</v>
      </c>
      <c r="R71" s="9">
        <f t="shared" si="12"/>
        <v>0.165287394</v>
      </c>
      <c r="S71" s="9">
        <f t="shared" si="13"/>
        <v>1.780263012</v>
      </c>
      <c r="T71" s="9">
        <f t="shared" si="14"/>
        <v>0.8557293396</v>
      </c>
      <c r="U71" s="9">
        <f t="shared" si="15"/>
        <v>0.01205708737</v>
      </c>
      <c r="V71" s="10">
        <f t="shared" si="16"/>
        <v>0.009014305127</v>
      </c>
      <c r="W71" s="11">
        <f t="shared" si="17"/>
        <v>0.0210713925</v>
      </c>
      <c r="X71" s="12">
        <f t="shared" si="18"/>
        <v>-0.0007812311553</v>
      </c>
      <c r="Y71" s="12">
        <f t="shared" si="19"/>
        <v>-0.001562462311</v>
      </c>
      <c r="Z71" s="13">
        <f t="shared" si="20"/>
        <v>-0.0007836645028</v>
      </c>
      <c r="AA71" s="13">
        <f t="shared" si="21"/>
        <v>-0.001567329006</v>
      </c>
      <c r="AB71" s="9">
        <f t="shared" si="22"/>
        <v>0.01094089362</v>
      </c>
      <c r="AC71" s="9">
        <f t="shared" si="23"/>
        <v>0.01102050324</v>
      </c>
      <c r="AD71" s="9">
        <f t="shared" si="24"/>
        <v>-0.008465165553</v>
      </c>
      <c r="AE71" s="14">
        <f t="shared" si="25"/>
        <v>-0.008526760941</v>
      </c>
      <c r="AF71" s="14"/>
    </row>
    <row r="72">
      <c r="A72" s="7">
        <f t="shared" si="1"/>
        <v>0.01</v>
      </c>
      <c r="B72" s="7">
        <f t="shared" si="2"/>
        <v>0.99</v>
      </c>
      <c r="C72" s="7">
        <f t="shared" si="3"/>
        <v>0.05</v>
      </c>
      <c r="D72" s="7">
        <f t="shared" si="4"/>
        <v>0.1</v>
      </c>
      <c r="E72" s="9">
        <f t="shared" ref="E72:H72" si="154">E71 - $E$3 * X71</f>
        <v>0.2115185542</v>
      </c>
      <c r="F72" s="9">
        <f t="shared" si="154"/>
        <v>0.3230371083</v>
      </c>
      <c r="G72" s="9">
        <f t="shared" si="154"/>
        <v>0.3110114472</v>
      </c>
      <c r="H72" s="9">
        <f t="shared" si="154"/>
        <v>0.4220228945</v>
      </c>
      <c r="I72" s="7">
        <f t="shared" si="6"/>
        <v>0.04287963854</v>
      </c>
      <c r="J72" s="9">
        <f t="shared" si="7"/>
        <v>0.5107182674</v>
      </c>
      <c r="K72" s="7">
        <f t="shared" si="8"/>
        <v>0.05775286181</v>
      </c>
      <c r="L72" s="9">
        <f t="shared" si="9"/>
        <v>0.5144342037</v>
      </c>
      <c r="M72" s="7">
        <f t="shared" ref="M72:P72" si="155">M71 - $E$3 * AB71</f>
        <v>-1.608500238</v>
      </c>
      <c r="N72" s="7">
        <f t="shared" si="155"/>
        <v>-1.573228876</v>
      </c>
      <c r="O72" s="7">
        <f t="shared" si="155"/>
        <v>1.71568332</v>
      </c>
      <c r="P72" s="7">
        <f t="shared" si="155"/>
        <v>1.774593745</v>
      </c>
      <c r="Q72" s="9">
        <f t="shared" si="11"/>
        <v>-1.630813199</v>
      </c>
      <c r="R72" s="9">
        <f t="shared" si="12"/>
        <v>0.1637189916</v>
      </c>
      <c r="S72" s="9">
        <f t="shared" si="13"/>
        <v>1.789142533</v>
      </c>
      <c r="T72" s="9">
        <f t="shared" si="14"/>
        <v>0.8568221164</v>
      </c>
      <c r="U72" s="9">
        <f t="shared" si="15"/>
        <v>0.01181476419</v>
      </c>
      <c r="V72" s="10">
        <f t="shared" si="16"/>
        <v>0.008868174343</v>
      </c>
      <c r="W72" s="11">
        <f t="shared" si="17"/>
        <v>0.02068293854</v>
      </c>
      <c r="X72" s="12">
        <f t="shared" si="18"/>
        <v>-0.0007731950372</v>
      </c>
      <c r="Y72" s="12">
        <f t="shared" si="19"/>
        <v>-0.001546390074</v>
      </c>
      <c r="Z72" s="13">
        <f t="shared" si="20"/>
        <v>-0.0007756553097</v>
      </c>
      <c r="AA72" s="13">
        <f t="shared" si="21"/>
        <v>-0.001551310619</v>
      </c>
      <c r="AB72" s="9">
        <f t="shared" si="22"/>
        <v>0.01074880574</v>
      </c>
      <c r="AC72" s="9">
        <f t="shared" si="23"/>
        <v>0.01082701301</v>
      </c>
      <c r="AD72" s="9">
        <f t="shared" si="24"/>
        <v>-0.008344111671</v>
      </c>
      <c r="AE72" s="14">
        <f t="shared" si="25"/>
        <v>-0.008404822614</v>
      </c>
      <c r="AF72" s="14"/>
    </row>
    <row r="73">
      <c r="A73" s="7">
        <f t="shared" si="1"/>
        <v>0.01</v>
      </c>
      <c r="B73" s="7">
        <f t="shared" si="2"/>
        <v>0.99</v>
      </c>
      <c r="C73" s="7">
        <f t="shared" si="3"/>
        <v>0.05</v>
      </c>
      <c r="D73" s="7">
        <f t="shared" si="4"/>
        <v>0.1</v>
      </c>
      <c r="E73" s="9">
        <f t="shared" ref="E73:H73" si="156">E72 - $E$3 * X72</f>
        <v>0.2122917492</v>
      </c>
      <c r="F73" s="9">
        <f t="shared" si="156"/>
        <v>0.3245834984</v>
      </c>
      <c r="G73" s="9">
        <f t="shared" si="156"/>
        <v>0.3117871025</v>
      </c>
      <c r="H73" s="9">
        <f t="shared" si="156"/>
        <v>0.4235742051</v>
      </c>
      <c r="I73" s="7">
        <f t="shared" si="6"/>
        <v>0.0430729373</v>
      </c>
      <c r="J73" s="9">
        <f t="shared" si="7"/>
        <v>0.5107665698</v>
      </c>
      <c r="K73" s="7">
        <f t="shared" si="8"/>
        <v>0.05794677563</v>
      </c>
      <c r="L73" s="9">
        <f t="shared" si="9"/>
        <v>0.5144826416</v>
      </c>
      <c r="M73" s="7">
        <f t="shared" ref="M73:P73" si="157">M72 - $E$3 * AB72</f>
        <v>-1.619249044</v>
      </c>
      <c r="N73" s="7">
        <f t="shared" si="157"/>
        <v>-1.584055889</v>
      </c>
      <c r="O73" s="7">
        <f t="shared" si="157"/>
        <v>1.724027432</v>
      </c>
      <c r="P73" s="7">
        <f t="shared" si="157"/>
        <v>1.782998568</v>
      </c>
      <c r="Q73" s="9">
        <f t="shared" si="11"/>
        <v>-1.642027538</v>
      </c>
      <c r="R73" s="9">
        <f t="shared" si="12"/>
        <v>0.162189364</v>
      </c>
      <c r="S73" s="9">
        <f t="shared" si="13"/>
        <v>1.797897391</v>
      </c>
      <c r="T73" s="9">
        <f t="shared" si="14"/>
        <v>0.8578927931</v>
      </c>
      <c r="U73" s="9">
        <f t="shared" si="15"/>
        <v>0.01158080125</v>
      </c>
      <c r="V73" s="10">
        <f t="shared" si="16"/>
        <v>0.00872615706</v>
      </c>
      <c r="W73" s="11">
        <f t="shared" si="17"/>
        <v>0.02030695831</v>
      </c>
      <c r="X73" s="12">
        <f t="shared" si="18"/>
        <v>-0.000765302979</v>
      </c>
      <c r="Y73" s="12">
        <f t="shared" si="19"/>
        <v>-0.001530605958</v>
      </c>
      <c r="Z73" s="13">
        <f t="shared" si="20"/>
        <v>-0.0007677878526</v>
      </c>
      <c r="AA73" s="13">
        <f t="shared" si="21"/>
        <v>-0.001535575705</v>
      </c>
      <c r="AB73" s="9">
        <f t="shared" si="22"/>
        <v>0.01056270149</v>
      </c>
      <c r="AC73" s="9">
        <f t="shared" si="23"/>
        <v>0.01063955021</v>
      </c>
      <c r="AD73" s="9">
        <f t="shared" si="24"/>
        <v>-0.008226177914</v>
      </c>
      <c r="AE73" s="14">
        <f t="shared" si="25"/>
        <v>-0.008286027305</v>
      </c>
      <c r="AF73" s="14"/>
    </row>
    <row r="74">
      <c r="A74" s="7">
        <f t="shared" si="1"/>
        <v>0.01</v>
      </c>
      <c r="B74" s="7">
        <f t="shared" si="2"/>
        <v>0.99</v>
      </c>
      <c r="C74" s="7">
        <f t="shared" si="3"/>
        <v>0.05</v>
      </c>
      <c r="D74" s="7">
        <f t="shared" si="4"/>
        <v>0.1</v>
      </c>
      <c r="E74" s="9">
        <f t="shared" ref="E74:H74" si="158">E73 - $E$3 * X73</f>
        <v>0.2130570522</v>
      </c>
      <c r="F74" s="9">
        <f t="shared" si="158"/>
        <v>0.3261141044</v>
      </c>
      <c r="G74" s="9">
        <f t="shared" si="158"/>
        <v>0.3125548904</v>
      </c>
      <c r="H74" s="9">
        <f t="shared" si="158"/>
        <v>0.4251097808</v>
      </c>
      <c r="I74" s="7">
        <f t="shared" si="6"/>
        <v>0.04326426305</v>
      </c>
      <c r="J74" s="9">
        <f t="shared" si="7"/>
        <v>0.510814379</v>
      </c>
      <c r="K74" s="7">
        <f t="shared" si="8"/>
        <v>0.0581387226</v>
      </c>
      <c r="L74" s="9">
        <f t="shared" si="9"/>
        <v>0.514530588</v>
      </c>
      <c r="M74" s="7">
        <f t="shared" ref="M74:P74" si="159">M73 - $E$3 * AB73</f>
        <v>-1.629811745</v>
      </c>
      <c r="N74" s="7">
        <f t="shared" si="159"/>
        <v>-1.594695439</v>
      </c>
      <c r="O74" s="7">
        <f t="shared" si="159"/>
        <v>1.73225361</v>
      </c>
      <c r="P74" s="7">
        <f t="shared" si="159"/>
        <v>1.791284595</v>
      </c>
      <c r="Q74" s="9">
        <f t="shared" si="11"/>
        <v>-1.653050856</v>
      </c>
      <c r="R74" s="9">
        <f t="shared" si="12"/>
        <v>0.1606970438</v>
      </c>
      <c r="S74" s="9">
        <f t="shared" si="13"/>
        <v>1.806530768</v>
      </c>
      <c r="T74" s="9">
        <f t="shared" si="14"/>
        <v>0.8589420632</v>
      </c>
      <c r="U74" s="9">
        <f t="shared" si="15"/>
        <v>0.01135479951</v>
      </c>
      <c r="V74" s="10">
        <f t="shared" si="16"/>
        <v>0.008588091395</v>
      </c>
      <c r="W74" s="11">
        <f t="shared" si="17"/>
        <v>0.01994289091</v>
      </c>
      <c r="X74" s="12">
        <f t="shared" si="18"/>
        <v>-0.0007575522126</v>
      </c>
      <c r="Y74" s="12">
        <f t="shared" si="19"/>
        <v>-0.001515104425</v>
      </c>
      <c r="Z74" s="13">
        <f t="shared" si="20"/>
        <v>-0.0007600595133</v>
      </c>
      <c r="AA74" s="13">
        <f t="shared" si="21"/>
        <v>-0.001520119027</v>
      </c>
      <c r="AB74" s="9">
        <f t="shared" si="22"/>
        <v>0.01038232183</v>
      </c>
      <c r="AC74" s="9">
        <f t="shared" si="23"/>
        <v>0.01045785393</v>
      </c>
      <c r="AD74" s="9">
        <f t="shared" si="24"/>
        <v>-0.008111250962</v>
      </c>
      <c r="AE74" s="14">
        <f t="shared" si="25"/>
        <v>-0.008170260859</v>
      </c>
      <c r="AF74" s="14"/>
    </row>
    <row r="75">
      <c r="A75" s="7">
        <f t="shared" si="1"/>
        <v>0.01</v>
      </c>
      <c r="B75" s="7">
        <f t="shared" si="2"/>
        <v>0.99</v>
      </c>
      <c r="C75" s="7">
        <f t="shared" si="3"/>
        <v>0.05</v>
      </c>
      <c r="D75" s="7">
        <f t="shared" si="4"/>
        <v>0.1</v>
      </c>
      <c r="E75" s="9">
        <f t="shared" ref="E75:H75" si="160">E74 - $E$3 * X74</f>
        <v>0.2138146044</v>
      </c>
      <c r="F75" s="9">
        <f t="shared" si="160"/>
        <v>0.3276292088</v>
      </c>
      <c r="G75" s="9">
        <f t="shared" si="160"/>
        <v>0.3133149499</v>
      </c>
      <c r="H75" s="9">
        <f t="shared" si="160"/>
        <v>0.4266298998</v>
      </c>
      <c r="I75" s="7">
        <f t="shared" si="6"/>
        <v>0.0434536511</v>
      </c>
      <c r="J75" s="9">
        <f t="shared" si="7"/>
        <v>0.5108617037</v>
      </c>
      <c r="K75" s="7">
        <f t="shared" si="8"/>
        <v>0.05832873748</v>
      </c>
      <c r="L75" s="9">
        <f t="shared" si="9"/>
        <v>0.5145780514</v>
      </c>
      <c r="M75" s="7">
        <f t="shared" ref="M75:P75" si="161">M74 - $E$3 * AB74</f>
        <v>-1.640194067</v>
      </c>
      <c r="N75" s="7">
        <f t="shared" si="161"/>
        <v>-1.605153293</v>
      </c>
      <c r="O75" s="7">
        <f t="shared" si="161"/>
        <v>1.740364861</v>
      </c>
      <c r="P75" s="7">
        <f t="shared" si="161"/>
        <v>1.799454856</v>
      </c>
      <c r="Q75" s="9">
        <f t="shared" si="11"/>
        <v>-1.663888989</v>
      </c>
      <c r="R75" s="9">
        <f t="shared" si="12"/>
        <v>0.1592406369</v>
      </c>
      <c r="S75" s="9">
        <f t="shared" si="13"/>
        <v>1.815045731</v>
      </c>
      <c r="T75" s="9">
        <f t="shared" si="14"/>
        <v>0.8599705915</v>
      </c>
      <c r="U75" s="9">
        <f t="shared" si="15"/>
        <v>0.01113638386</v>
      </c>
      <c r="V75" s="10">
        <f t="shared" si="16"/>
        <v>0.008453823539</v>
      </c>
      <c r="W75" s="11">
        <f t="shared" si="17"/>
        <v>0.0195902074</v>
      </c>
      <c r="X75" s="12">
        <f t="shared" si="18"/>
        <v>-0.0007499399571</v>
      </c>
      <c r="Y75" s="12">
        <f t="shared" si="19"/>
        <v>-0.001499879914</v>
      </c>
      <c r="Z75" s="13">
        <f t="shared" si="20"/>
        <v>-0.0007524676509</v>
      </c>
      <c r="AA75" s="13">
        <f t="shared" si="21"/>
        <v>-0.001504935302</v>
      </c>
      <c r="AB75" s="9">
        <f t="shared" si="22"/>
        <v>0.01020742176</v>
      </c>
      <c r="AC75" s="9">
        <f t="shared" si="23"/>
        <v>0.01028167733</v>
      </c>
      <c r="AD75" s="9">
        <f t="shared" si="24"/>
        <v>-0.007999222716</v>
      </c>
      <c r="AE75" s="14">
        <f t="shared" si="25"/>
        <v>-0.00805741438</v>
      </c>
      <c r="AF75" s="14"/>
    </row>
    <row r="76">
      <c r="A76" s="7">
        <f t="shared" si="1"/>
        <v>0.01</v>
      </c>
      <c r="B76" s="7">
        <f t="shared" si="2"/>
        <v>0.99</v>
      </c>
      <c r="C76" s="7">
        <f t="shared" si="3"/>
        <v>0.05</v>
      </c>
      <c r="D76" s="7">
        <f t="shared" si="4"/>
        <v>0.1</v>
      </c>
      <c r="E76" s="9">
        <f t="shared" ref="E76:H76" si="162">E75 - $E$3 * X75</f>
        <v>0.2145645444</v>
      </c>
      <c r="F76" s="9">
        <f t="shared" si="162"/>
        <v>0.3291290887</v>
      </c>
      <c r="G76" s="9">
        <f t="shared" si="162"/>
        <v>0.3140674176</v>
      </c>
      <c r="H76" s="9">
        <f t="shared" si="162"/>
        <v>0.4281348351</v>
      </c>
      <c r="I76" s="7">
        <f t="shared" si="6"/>
        <v>0.04364113609</v>
      </c>
      <c r="J76" s="9">
        <f t="shared" si="7"/>
        <v>0.5109085528</v>
      </c>
      <c r="K76" s="7">
        <f t="shared" si="8"/>
        <v>0.05851685439</v>
      </c>
      <c r="L76" s="9">
        <f t="shared" si="9"/>
        <v>0.5146250406</v>
      </c>
      <c r="M76" s="7">
        <f t="shared" ref="M76:P76" si="163">M75 - $E$3 * AB75</f>
        <v>-1.650401489</v>
      </c>
      <c r="N76" s="7">
        <f t="shared" si="163"/>
        <v>-1.61543497</v>
      </c>
      <c r="O76" s="7">
        <f t="shared" si="163"/>
        <v>1.748364083</v>
      </c>
      <c r="P76" s="7">
        <f t="shared" si="163"/>
        <v>1.807512271</v>
      </c>
      <c r="Q76" s="9">
        <f t="shared" si="11"/>
        <v>-1.674547523</v>
      </c>
      <c r="R76" s="9">
        <f t="shared" si="12"/>
        <v>0.1578188173</v>
      </c>
      <c r="S76" s="9">
        <f t="shared" si="13"/>
        <v>1.823445239</v>
      </c>
      <c r="T76" s="9">
        <f t="shared" si="14"/>
        <v>0.8609790151</v>
      </c>
      <c r="U76" s="9">
        <f t="shared" si="15"/>
        <v>0.01092520138</v>
      </c>
      <c r="V76" s="10">
        <f t="shared" si="16"/>
        <v>0.008323207274</v>
      </c>
      <c r="W76" s="11">
        <f t="shared" si="17"/>
        <v>0.01924840865</v>
      </c>
      <c r="X76" s="12">
        <f t="shared" si="18"/>
        <v>-0.0007424634302</v>
      </c>
      <c r="Y76" s="12">
        <f t="shared" si="19"/>
        <v>-0.00148492686</v>
      </c>
      <c r="Z76" s="13">
        <f t="shared" si="20"/>
        <v>-0.0007450096133</v>
      </c>
      <c r="AA76" s="13">
        <f t="shared" si="21"/>
        <v>-0.001490019227</v>
      </c>
      <c r="AB76" s="9">
        <f t="shared" si="22"/>
        <v>0.0100377694</v>
      </c>
      <c r="AC76" s="9">
        <f t="shared" si="23"/>
        <v>0.01011078686</v>
      </c>
      <c r="AD76" s="9">
        <f t="shared" si="24"/>
        <v>-0.007889990008</v>
      </c>
      <c r="AE76" s="14">
        <f t="shared" si="25"/>
        <v>-0.007947383942</v>
      </c>
      <c r="AF76" s="14"/>
    </row>
  </sheetData>
  <mergeCells count="1">
    <mergeCell ref="A1:E1"/>
  </mergeCells>
  <drawing r:id="rId1"/>
</worksheet>
</file>