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483AE358-517E-458F-BCAD-633AB6C74946}" xr6:coauthVersionLast="41" xr6:coauthVersionMax="41" xr10:uidLastSave="{00000000-0000-0000-0000-000000000000}"/>
  <bookViews>
    <workbookView xWindow="4080" yWindow="690" windowWidth="43260" windowHeight="30465" xr2:uid="{00000000-000D-0000-FFFF-FFFF00000000}"/>
  </bookViews>
  <sheets>
    <sheet name="ReadMe" sheetId="5" r:id="rId1"/>
    <sheet name="Solution" sheetId="6" r:id="rId2"/>
    <sheet name="Assets" sheetId="1" r:id="rId3"/>
    <sheet name="Queues" sheetId="10" r:id="rId4"/>
    <sheet name="Applications" sheetId="7" r:id="rId5"/>
    <sheet name="Mail.SMTP" sheetId="8" r:id="rId6"/>
    <sheet name="Mail.Outlook" sheetId="9" r:id="rId7"/>
    <sheet name="Settings" sheetId="2"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 l="1"/>
  <c r="D12" i="1"/>
  <c r="F11" i="6" l="1"/>
  <c r="E11" i="6"/>
  <c r="F2" i="7" l="1"/>
  <c r="F3" i="9" l="1"/>
  <c r="G3" i="9" s="1"/>
  <c r="F2" i="9"/>
  <c r="G2" i="9" s="1"/>
  <c r="K3" i="8"/>
  <c r="K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G2" i="7"/>
  <c r="L3" i="8"/>
  <c r="L2" i="8"/>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2" i="10"/>
  <c r="G34" i="10"/>
  <c r="G35" i="10"/>
  <c r="G36" i="10"/>
  <c r="G37" i="10"/>
  <c r="G38" i="10"/>
  <c r="G39" i="10"/>
  <c r="G40" i="10"/>
  <c r="G41" i="10"/>
  <c r="G42" i="10"/>
  <c r="G43" i="10"/>
  <c r="G44" i="10"/>
  <c r="G45" i="10"/>
  <c r="G46" i="10"/>
  <c r="G47" i="10"/>
  <c r="G48" i="10"/>
  <c r="G49" i="10"/>
  <c r="G50" i="10"/>
  <c r="G51" i="10"/>
  <c r="G52" i="10"/>
  <c r="G53" i="10"/>
  <c r="G54" i="10"/>
  <c r="G55" i="10"/>
  <c r="G56" i="10"/>
  <c r="G57"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2" i="10"/>
  <c r="E2" i="6"/>
  <c r="D4" i="2" l="1"/>
  <c r="B11" i="1" s="1"/>
  <c r="D3" i="2"/>
  <c r="B10" i="1" s="1"/>
  <c r="A25" i="5"/>
  <c r="A24" i="5"/>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 i="1"/>
  <c r="F4" i="1"/>
  <c r="F5" i="1"/>
  <c r="F6" i="1"/>
  <c r="F7" i="1"/>
  <c r="F8" i="1"/>
  <c r="F9" i="1"/>
  <c r="F10" i="1"/>
  <c r="F11" i="1"/>
  <c r="F2" i="1"/>
  <c r="B4" i="1" l="1"/>
  <c r="B8" i="1"/>
  <c r="B9" i="1"/>
  <c r="B3" i="1"/>
  <c r="C6" i="6"/>
  <c r="F6" i="6" s="1"/>
  <c r="F3" i="6"/>
  <c r="F2" i="6"/>
  <c r="F4" i="6"/>
  <c r="E4" i="6"/>
  <c r="F5" i="6"/>
  <c r="E6" i="6"/>
  <c r="E7" i="6"/>
  <c r="F7" i="6"/>
  <c r="E8" i="6"/>
  <c r="F8" i="6"/>
  <c r="E9" i="6"/>
  <c r="F9" i="6"/>
  <c r="E10" i="6"/>
  <c r="F10" i="6"/>
  <c r="E12" i="6"/>
  <c r="F12" i="6"/>
  <c r="E13" i="6"/>
  <c r="F13" i="6"/>
  <c r="E14" i="6"/>
  <c r="F14" i="6"/>
  <c r="E15" i="6"/>
  <c r="F15" i="6"/>
  <c r="E16" i="6"/>
  <c r="F16" i="6"/>
  <c r="E17" i="6"/>
  <c r="F17" i="6"/>
  <c r="E18" i="6"/>
  <c r="F18" i="6"/>
  <c r="E19" i="6"/>
  <c r="F19" i="6"/>
  <c r="E20" i="6"/>
  <c r="F20" i="6"/>
  <c r="E21" i="6"/>
  <c r="F21" i="6"/>
  <c r="E22" i="6"/>
  <c r="F22" i="6"/>
  <c r="E23" i="6"/>
  <c r="F23" i="6"/>
  <c r="E24" i="6"/>
  <c r="F24" i="6"/>
  <c r="E25" i="6"/>
  <c r="F25" i="6"/>
  <c r="E26" i="6"/>
  <c r="F26" i="6"/>
  <c r="E27" i="6"/>
  <c r="F27" i="6"/>
  <c r="E28" i="6"/>
  <c r="F28" i="6"/>
  <c r="E29" i="6"/>
  <c r="F29" i="6"/>
  <c r="E30" i="6"/>
  <c r="F30" i="6"/>
  <c r="E31" i="6"/>
  <c r="F31" i="6"/>
  <c r="E32" i="6"/>
  <c r="F32" i="6"/>
  <c r="E33" i="6"/>
  <c r="F33" i="6"/>
  <c r="E34" i="6"/>
  <c r="F34" i="6"/>
  <c r="E35" i="6"/>
  <c r="F35" i="6"/>
  <c r="E36" i="6"/>
  <c r="F36" i="6"/>
  <c r="E37" i="6"/>
  <c r="F37" i="6"/>
  <c r="E38" i="6"/>
  <c r="F38" i="6"/>
  <c r="E39" i="6"/>
  <c r="F39" i="6"/>
  <c r="E40" i="6"/>
  <c r="F40" i="6"/>
  <c r="E41" i="6"/>
  <c r="F41" i="6"/>
  <c r="E42" i="6"/>
  <c r="F42" i="6"/>
  <c r="E43" i="6"/>
  <c r="F43" i="6"/>
  <c r="E44" i="6"/>
  <c r="F44" i="6"/>
  <c r="E45" i="6"/>
  <c r="F45" i="6"/>
  <c r="E46" i="6"/>
  <c r="F46" i="6"/>
  <c r="E47" i="6"/>
  <c r="F47" i="6"/>
  <c r="E48" i="6"/>
  <c r="F48" i="6"/>
  <c r="E49" i="6"/>
  <c r="F49" i="6"/>
  <c r="E50" i="6"/>
  <c r="F50" i="6"/>
  <c r="E51" i="6"/>
  <c r="F51" i="6"/>
  <c r="E52" i="6"/>
  <c r="F52" i="6"/>
  <c r="E53" i="6"/>
  <c r="F53" i="6"/>
  <c r="E54" i="6"/>
  <c r="F54" i="6"/>
  <c r="E55" i="6"/>
  <c r="F55" i="6"/>
  <c r="E56" i="6"/>
  <c r="F56" i="6"/>
  <c r="E57" i="6"/>
  <c r="F57" i="6"/>
  <c r="E58" i="6"/>
  <c r="F58" i="6"/>
  <c r="E59" i="6"/>
  <c r="F59" i="6"/>
  <c r="E60" i="6"/>
  <c r="F60" i="6"/>
  <c r="E61" i="6"/>
  <c r="F61" i="6"/>
  <c r="E62" i="6"/>
  <c r="F62" i="6"/>
  <c r="E63" i="6"/>
  <c r="F63" i="6"/>
  <c r="E64" i="6"/>
  <c r="F64" i="6"/>
  <c r="E65" i="6"/>
  <c r="F65" i="6"/>
  <c r="E66" i="6"/>
  <c r="F66" i="6"/>
  <c r="E67" i="6"/>
  <c r="F67" i="6"/>
  <c r="E68" i="6"/>
  <c r="F68" i="6"/>
  <c r="E69" i="6"/>
  <c r="F69" i="6"/>
  <c r="E70" i="6"/>
  <c r="F70" i="6"/>
  <c r="E71" i="6"/>
  <c r="F71" i="6"/>
  <c r="E72" i="6"/>
  <c r="F72" i="6"/>
  <c r="E73" i="6"/>
  <c r="F73" i="6"/>
  <c r="E74" i="6"/>
  <c r="F74" i="6"/>
  <c r="E75" i="6"/>
  <c r="F75" i="6"/>
  <c r="E76" i="6"/>
  <c r="F76" i="6"/>
  <c r="E77" i="6"/>
  <c r="F77" i="6"/>
  <c r="E78" i="6"/>
  <c r="F78" i="6"/>
  <c r="E79" i="6"/>
  <c r="F79" i="6"/>
  <c r="E80" i="6"/>
  <c r="F80" i="6"/>
  <c r="E81" i="6"/>
  <c r="F81" i="6"/>
  <c r="E82" i="6"/>
  <c r="F82" i="6"/>
  <c r="E83" i="6"/>
  <c r="F83" i="6"/>
  <c r="E84" i="6"/>
  <c r="F84" i="6"/>
  <c r="E85" i="6"/>
  <c r="F85" i="6"/>
  <c r="E86" i="6"/>
  <c r="F86" i="6"/>
  <c r="E87" i="6"/>
  <c r="F87" i="6"/>
  <c r="E88" i="6"/>
  <c r="F88" i="6"/>
  <c r="E89" i="6"/>
  <c r="F89" i="6"/>
  <c r="E90" i="6"/>
  <c r="F90" i="6"/>
  <c r="E91" i="6"/>
  <c r="F91" i="6"/>
  <c r="E92" i="6"/>
  <c r="F92" i="6"/>
  <c r="E93" i="6"/>
  <c r="F93" i="6"/>
  <c r="E94" i="6"/>
  <c r="F94" i="6"/>
  <c r="E95" i="6"/>
  <c r="F95" i="6"/>
  <c r="E96" i="6"/>
  <c r="F96" i="6"/>
  <c r="E97" i="6"/>
  <c r="F97" i="6"/>
  <c r="E98" i="6"/>
  <c r="F98" i="6"/>
  <c r="E99" i="6"/>
  <c r="F99" i="6"/>
  <c r="E100" i="6"/>
  <c r="F100" i="6"/>
  <c r="E101" i="6"/>
  <c r="F101" i="6"/>
  <c r="E102" i="6"/>
  <c r="F102" i="6"/>
  <c r="E103" i="6"/>
  <c r="F103" i="6"/>
  <c r="E104" i="6"/>
  <c r="F104" i="6"/>
  <c r="E105" i="6"/>
  <c r="F105" i="6"/>
  <c r="E106" i="6"/>
  <c r="F106" i="6"/>
  <c r="E107" i="6"/>
  <c r="F107" i="6"/>
  <c r="E108" i="6"/>
  <c r="F108" i="6"/>
  <c r="E109" i="6"/>
  <c r="F109" i="6"/>
  <c r="E110" i="6"/>
  <c r="F110" i="6"/>
  <c r="E111" i="6"/>
  <c r="F111" i="6"/>
  <c r="E112" i="6"/>
  <c r="F112" i="6"/>
  <c r="E113" i="6"/>
  <c r="F113" i="6"/>
  <c r="E114" i="6"/>
  <c r="F114" i="6"/>
  <c r="E115" i="6"/>
  <c r="F115" i="6"/>
  <c r="E116" i="6"/>
  <c r="F116" i="6"/>
  <c r="E117" i="6"/>
  <c r="F117" i="6"/>
  <c r="E118" i="6"/>
  <c r="F118" i="6"/>
  <c r="E119" i="6"/>
  <c r="F119" i="6"/>
  <c r="E120" i="6"/>
  <c r="F120" i="6"/>
  <c r="E121" i="6"/>
  <c r="F121" i="6"/>
  <c r="E122" i="6"/>
  <c r="F122" i="6"/>
  <c r="E123" i="6"/>
  <c r="F123" i="6"/>
  <c r="E124" i="6"/>
  <c r="F124" i="6"/>
  <c r="E125" i="6"/>
  <c r="F125" i="6"/>
  <c r="E126" i="6"/>
  <c r="F126" i="6"/>
  <c r="E127" i="6"/>
  <c r="F127" i="6"/>
  <c r="E128" i="6"/>
  <c r="F128" i="6"/>
  <c r="E129" i="6"/>
  <c r="F129" i="6"/>
  <c r="E130" i="6"/>
  <c r="F130" i="6"/>
  <c r="E131" i="6"/>
  <c r="F131" i="6"/>
  <c r="E132" i="6"/>
  <c r="F132" i="6"/>
  <c r="E133" i="6"/>
  <c r="F133" i="6"/>
  <c r="E134" i="6"/>
  <c r="F134" i="6"/>
  <c r="E135" i="6"/>
  <c r="F135" i="6"/>
  <c r="E136" i="6"/>
  <c r="F136" i="6"/>
  <c r="E137" i="6"/>
  <c r="F137" i="6"/>
  <c r="E138" i="6"/>
  <c r="F138" i="6"/>
  <c r="E139" i="6"/>
  <c r="F139" i="6"/>
  <c r="E140" i="6"/>
  <c r="F140" i="6"/>
  <c r="E141" i="6"/>
  <c r="F141" i="6"/>
  <c r="E142" i="6"/>
  <c r="F142" i="6"/>
  <c r="E143" i="6"/>
  <c r="F143" i="6"/>
  <c r="E144" i="6"/>
  <c r="F144" i="6"/>
  <c r="E145" i="6"/>
  <c r="F145" i="6"/>
  <c r="E146" i="6"/>
  <c r="F146" i="6"/>
  <c r="E147" i="6"/>
  <c r="F147" i="6"/>
  <c r="E148" i="6"/>
  <c r="F148" i="6"/>
  <c r="E149" i="6"/>
  <c r="F149" i="6"/>
  <c r="E150" i="6"/>
  <c r="F150" i="6"/>
  <c r="E151" i="6"/>
  <c r="F151" i="6"/>
  <c r="E152" i="6"/>
  <c r="F152" i="6"/>
  <c r="E153" i="6"/>
  <c r="F153" i="6"/>
  <c r="E154" i="6"/>
  <c r="F154" i="6"/>
  <c r="E155" i="6"/>
  <c r="F155" i="6"/>
  <c r="E156" i="6"/>
  <c r="F156" i="6"/>
  <c r="E157" i="6"/>
  <c r="F157" i="6"/>
  <c r="E158" i="6"/>
  <c r="F158" i="6"/>
  <c r="E159" i="6"/>
  <c r="F159" i="6"/>
  <c r="E160" i="6"/>
  <c r="F160" i="6"/>
  <c r="E161" i="6"/>
  <c r="F161" i="6"/>
  <c r="E162" i="6"/>
  <c r="F162" i="6"/>
  <c r="E163" i="6"/>
  <c r="F163" i="6"/>
  <c r="E164" i="6"/>
  <c r="F164" i="6"/>
  <c r="E165" i="6"/>
  <c r="F165" i="6"/>
  <c r="E166" i="6"/>
  <c r="F166" i="6"/>
  <c r="E167" i="6"/>
  <c r="F167" i="6"/>
  <c r="E168" i="6"/>
  <c r="F168" i="6"/>
  <c r="E169" i="6"/>
  <c r="F169" i="6"/>
  <c r="E170" i="6"/>
  <c r="F170" i="6"/>
  <c r="E171" i="6"/>
  <c r="F171" i="6"/>
  <c r="E172" i="6"/>
  <c r="F172" i="6"/>
  <c r="E173" i="6"/>
  <c r="F173" i="6"/>
  <c r="E174" i="6"/>
  <c r="F174" i="6"/>
  <c r="E175" i="6"/>
  <c r="F175" i="6"/>
  <c r="E176" i="6"/>
  <c r="F176" i="6"/>
  <c r="E177" i="6"/>
  <c r="F177" i="6"/>
  <c r="E178" i="6"/>
  <c r="F178" i="6"/>
  <c r="E179" i="6"/>
  <c r="F179" i="6"/>
  <c r="E180" i="6"/>
  <c r="F180" i="6"/>
  <c r="E181" i="6"/>
  <c r="F181" i="6"/>
  <c r="E182" i="6"/>
  <c r="F182" i="6"/>
  <c r="E183" i="6"/>
  <c r="F183" i="6"/>
  <c r="E184" i="6"/>
  <c r="F184" i="6"/>
  <c r="E185" i="6"/>
  <c r="F185" i="6"/>
  <c r="E186" i="6"/>
  <c r="F186" i="6"/>
  <c r="E187" i="6"/>
  <c r="F187" i="6"/>
  <c r="E188" i="6"/>
  <c r="F188" i="6"/>
  <c r="E189" i="6"/>
  <c r="F189" i="6"/>
  <c r="E190" i="6"/>
  <c r="F190" i="6"/>
  <c r="E191" i="6"/>
  <c r="F191" i="6"/>
  <c r="E192" i="6"/>
  <c r="F192" i="6"/>
  <c r="E193" i="6"/>
  <c r="F193" i="6"/>
  <c r="E194" i="6"/>
  <c r="F194" i="6"/>
  <c r="E195" i="6"/>
  <c r="F195" i="6"/>
  <c r="E196" i="6"/>
  <c r="F196" i="6"/>
  <c r="E197" i="6"/>
  <c r="F197" i="6"/>
  <c r="E198" i="6"/>
  <c r="F198" i="6"/>
  <c r="E199" i="6"/>
  <c r="F199" i="6"/>
  <c r="E200" i="6"/>
  <c r="F200" i="6"/>
  <c r="E201" i="6"/>
  <c r="F201" i="6"/>
  <c r="E202" i="6"/>
  <c r="F202" i="6"/>
  <c r="E203" i="6"/>
  <c r="F203" i="6"/>
  <c r="E204" i="6"/>
  <c r="F204" i="6"/>
  <c r="E205" i="6"/>
  <c r="F205" i="6"/>
  <c r="E206" i="6"/>
  <c r="F206" i="6"/>
  <c r="E207" i="6"/>
  <c r="F207" i="6"/>
  <c r="E208" i="6"/>
  <c r="F208" i="6"/>
  <c r="E209" i="6"/>
  <c r="F209" i="6"/>
  <c r="E210" i="6"/>
  <c r="F210" i="6"/>
  <c r="E211" i="6"/>
  <c r="F211" i="6"/>
  <c r="E212" i="6"/>
  <c r="F212" i="6"/>
  <c r="E213" i="6"/>
  <c r="F213" i="6"/>
  <c r="E214" i="6"/>
  <c r="F214" i="6"/>
  <c r="E215" i="6"/>
  <c r="F215" i="6"/>
  <c r="E216" i="6"/>
  <c r="F216" i="6"/>
  <c r="E217" i="6"/>
  <c r="F217" i="6"/>
  <c r="E218" i="6"/>
  <c r="F218" i="6"/>
  <c r="E219" i="6"/>
  <c r="F219" i="6"/>
  <c r="E220" i="6"/>
  <c r="F220" i="6"/>
  <c r="E221" i="6"/>
  <c r="F221" i="6"/>
  <c r="E222" i="6"/>
  <c r="F222" i="6"/>
  <c r="E223" i="6"/>
  <c r="F223" i="6"/>
  <c r="E224" i="6"/>
  <c r="F224" i="6"/>
  <c r="E225" i="6"/>
  <c r="F225" i="6"/>
  <c r="E226" i="6"/>
  <c r="F226" i="6"/>
  <c r="E227" i="6"/>
  <c r="F227" i="6"/>
  <c r="E228" i="6"/>
  <c r="F228" i="6"/>
  <c r="E229" i="6"/>
  <c r="F229" i="6"/>
  <c r="E230" i="6"/>
  <c r="F230" i="6"/>
  <c r="E231" i="6"/>
  <c r="F231" i="6"/>
  <c r="E232" i="6"/>
  <c r="F232" i="6"/>
  <c r="E233" i="6"/>
  <c r="F233" i="6"/>
  <c r="E234" i="6"/>
  <c r="F234" i="6"/>
  <c r="E235" i="6"/>
  <c r="F235" i="6"/>
  <c r="E236" i="6"/>
  <c r="F236" i="6"/>
  <c r="E237" i="6"/>
  <c r="F237" i="6"/>
  <c r="E238" i="6"/>
  <c r="F238" i="6"/>
  <c r="E239" i="6"/>
  <c r="F239" i="6"/>
  <c r="E240" i="6"/>
  <c r="F240" i="6"/>
  <c r="E241" i="6"/>
  <c r="F241" i="6"/>
  <c r="E242" i="6"/>
  <c r="F242" i="6"/>
  <c r="E243" i="6"/>
  <c r="F243" i="6"/>
  <c r="E244" i="6"/>
  <c r="F244" i="6"/>
  <c r="E245" i="6"/>
  <c r="F245" i="6"/>
  <c r="E246" i="6"/>
  <c r="F246" i="6"/>
  <c r="E247" i="6"/>
  <c r="F247" i="6"/>
  <c r="E248" i="6"/>
  <c r="F248" i="6"/>
  <c r="E249" i="6"/>
  <c r="F249" i="6"/>
  <c r="E250" i="6"/>
  <c r="F250" i="6"/>
  <c r="E251" i="6"/>
  <c r="F251" i="6"/>
  <c r="E252" i="6"/>
  <c r="F252" i="6"/>
  <c r="E253" i="6"/>
  <c r="F253" i="6"/>
  <c r="E254" i="6"/>
  <c r="F254" i="6"/>
  <c r="E255" i="6"/>
  <c r="F255" i="6"/>
  <c r="E256" i="6"/>
  <c r="F256" i="6"/>
  <c r="E257" i="6"/>
  <c r="F257" i="6"/>
  <c r="E258" i="6"/>
  <c r="F258" i="6"/>
  <c r="E259" i="6"/>
  <c r="F259" i="6"/>
  <c r="E260" i="6"/>
  <c r="F260" i="6"/>
  <c r="E261" i="6"/>
  <c r="F261" i="6"/>
  <c r="E262" i="6"/>
  <c r="F262" i="6"/>
  <c r="E263" i="6"/>
  <c r="F263" i="6"/>
  <c r="E264" i="6"/>
  <c r="F264" i="6"/>
  <c r="E265" i="6"/>
  <c r="F265" i="6"/>
  <c r="E266" i="6"/>
  <c r="F266" i="6"/>
  <c r="E267" i="6"/>
  <c r="F267" i="6"/>
  <c r="E268" i="6"/>
  <c r="F268" i="6"/>
  <c r="E269" i="6"/>
  <c r="F269" i="6"/>
  <c r="E270" i="6"/>
  <c r="F270" i="6"/>
  <c r="E271" i="6"/>
  <c r="F271" i="6"/>
  <c r="E272" i="6"/>
  <c r="F272" i="6"/>
  <c r="E273" i="6"/>
  <c r="F273" i="6"/>
  <c r="E274" i="6"/>
  <c r="F274" i="6"/>
  <c r="E275" i="6"/>
  <c r="F275" i="6"/>
  <c r="E276" i="6"/>
  <c r="F276" i="6"/>
  <c r="E277" i="6"/>
  <c r="F277" i="6"/>
  <c r="E278" i="6"/>
  <c r="F278" i="6"/>
  <c r="E279" i="6"/>
  <c r="F279" i="6"/>
  <c r="E280" i="6"/>
  <c r="F280" i="6"/>
  <c r="E281" i="6"/>
  <c r="F281" i="6"/>
  <c r="E282" i="6"/>
  <c r="F282" i="6"/>
  <c r="E283" i="6"/>
  <c r="F283" i="6"/>
  <c r="E284" i="6"/>
  <c r="F284" i="6"/>
  <c r="E285" i="6"/>
  <c r="F285" i="6"/>
  <c r="E286" i="6"/>
  <c r="F286" i="6"/>
  <c r="E287" i="6"/>
  <c r="F287" i="6"/>
  <c r="E288" i="6"/>
  <c r="F288" i="6"/>
  <c r="E289" i="6"/>
  <c r="F289" i="6"/>
  <c r="E290" i="6"/>
  <c r="F290" i="6"/>
  <c r="E291" i="6"/>
  <c r="F291" i="6"/>
  <c r="E292" i="6"/>
  <c r="F292" i="6"/>
  <c r="E293" i="6"/>
  <c r="F293" i="6"/>
  <c r="E294" i="6"/>
  <c r="F294" i="6"/>
  <c r="E295" i="6"/>
  <c r="F295" i="6"/>
  <c r="E296" i="6"/>
  <c r="F296" i="6"/>
  <c r="E297" i="6"/>
  <c r="F297" i="6"/>
  <c r="E298" i="6"/>
  <c r="F298" i="6"/>
  <c r="E299" i="6"/>
  <c r="F299" i="6"/>
  <c r="E300" i="6"/>
  <c r="F300" i="6"/>
  <c r="E301" i="6"/>
  <c r="F301" i="6"/>
  <c r="E302" i="6"/>
  <c r="F302" i="6"/>
  <c r="E303" i="6"/>
  <c r="F303" i="6"/>
  <c r="E304" i="6"/>
  <c r="F304" i="6"/>
  <c r="E305" i="6"/>
  <c r="F305" i="6"/>
  <c r="E306" i="6"/>
  <c r="F306" i="6"/>
  <c r="E307" i="6"/>
  <c r="F307" i="6"/>
  <c r="E308" i="6"/>
  <c r="F308" i="6"/>
  <c r="E309" i="6"/>
  <c r="F309" i="6"/>
  <c r="E310" i="6"/>
  <c r="F310" i="6"/>
  <c r="E311" i="6"/>
  <c r="F311" i="6"/>
  <c r="E312" i="6"/>
  <c r="F312" i="6"/>
  <c r="E313" i="6"/>
  <c r="F313" i="6"/>
  <c r="E314" i="6"/>
  <c r="F314" i="6"/>
  <c r="E315" i="6"/>
  <c r="F315" i="6"/>
  <c r="E316" i="6"/>
  <c r="F316" i="6"/>
  <c r="E317" i="6"/>
  <c r="F317" i="6"/>
  <c r="E318" i="6"/>
  <c r="F318" i="6"/>
  <c r="E319" i="6"/>
  <c r="F319" i="6"/>
  <c r="E320" i="6"/>
  <c r="F320" i="6"/>
  <c r="E321" i="6"/>
  <c r="F321" i="6"/>
  <c r="E322" i="6"/>
  <c r="F322" i="6"/>
  <c r="E323" i="6"/>
  <c r="F323" i="6"/>
  <c r="E324" i="6"/>
  <c r="F324" i="6"/>
  <c r="E325" i="6"/>
  <c r="F325" i="6"/>
  <c r="E326" i="6"/>
  <c r="F326" i="6"/>
  <c r="E327" i="6"/>
  <c r="F327" i="6"/>
  <c r="E328" i="6"/>
  <c r="F328" i="6"/>
  <c r="E329" i="6"/>
  <c r="F329" i="6"/>
  <c r="E330" i="6"/>
  <c r="F330" i="6"/>
  <c r="E331" i="6"/>
  <c r="F331" i="6"/>
  <c r="E332" i="6"/>
  <c r="F332" i="6"/>
  <c r="E333" i="6"/>
  <c r="F333" i="6"/>
  <c r="E334" i="6"/>
  <c r="F334" i="6"/>
  <c r="E335" i="6"/>
  <c r="F335" i="6"/>
  <c r="E336" i="6"/>
  <c r="F336" i="6"/>
  <c r="E337" i="6"/>
  <c r="F337" i="6"/>
  <c r="E338" i="6"/>
  <c r="F338" i="6"/>
  <c r="E339" i="6"/>
  <c r="F339" i="6"/>
  <c r="E340" i="6"/>
  <c r="F340" i="6"/>
  <c r="E341" i="6"/>
  <c r="F341" i="6"/>
  <c r="E342" i="6"/>
  <c r="F342" i="6"/>
  <c r="E343" i="6"/>
  <c r="F343" i="6"/>
  <c r="E344" i="6"/>
  <c r="F344" i="6"/>
  <c r="E345" i="6"/>
  <c r="F345" i="6"/>
  <c r="E346" i="6"/>
  <c r="F346" i="6"/>
  <c r="E347" i="6"/>
  <c r="F347" i="6"/>
  <c r="E348" i="6"/>
  <c r="F348" i="6"/>
  <c r="E349" i="6"/>
  <c r="F349" i="6"/>
  <c r="E350" i="6"/>
  <c r="F350" i="6"/>
  <c r="E351" i="6"/>
  <c r="F351" i="6"/>
  <c r="E352" i="6"/>
  <c r="F352" i="6"/>
  <c r="E353" i="6"/>
  <c r="F353" i="6"/>
  <c r="E5" i="6"/>
  <c r="E3" i="6"/>
  <c r="G5" i="1" l="1"/>
  <c r="G6" i="1"/>
  <c r="G7" i="1"/>
  <c r="G8" i="1"/>
  <c r="G9" i="1"/>
  <c r="G10" i="1"/>
  <c r="G11" i="1"/>
  <c r="G4" i="1"/>
  <c r="G2" i="1"/>
  <c r="G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DB162634-76CC-45B0-9916-D325E81BA7CA}">
      <text>
        <r>
          <rPr>
            <b/>
            <sz val="9"/>
            <color indexed="81"/>
            <rFont val="Tahoma"/>
            <family val="2"/>
            <charset val="238"/>
          </rPr>
          <t>1. Name should be without prefix
2. Name should be without suffix
3. Name should be PascalCamelCase naming syntax, dot "." character is allowed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9B991C6-9BF1-43F0-B3D4-12ABEBDB2F36}">
      <text>
        <r>
          <rPr>
            <sz val="9"/>
            <color indexed="81"/>
            <rFont val="Tahoma"/>
            <family val="2"/>
          </rPr>
          <t>Friendly name for your application, this will also be a folder name in your project folder</t>
        </r>
      </text>
    </comment>
    <comment ref="B1" authorId="0" shapeId="0" xr:uid="{E883B997-E505-456F-BC82-7CAFEB3A6121}">
      <text>
        <r>
          <rPr>
            <sz val="9"/>
            <color indexed="81"/>
            <rFont val="Tahoma"/>
            <family val="2"/>
            <charset val="238"/>
          </rPr>
          <t>Specify the process name of the application. This is used for killing the application in case closing it fails. Note that the process name should not end with ".exe"</t>
        </r>
      </text>
    </comment>
    <comment ref="C1" authorId="0" shapeId="0" xr:uid="{2AF2CF33-C38F-47F2-AEE6-E7FA93BCC057}">
      <text>
        <r>
          <rPr>
            <sz val="9"/>
            <color indexed="81"/>
            <rFont val="Tahoma"/>
            <family val="2"/>
          </rPr>
          <t>If not entered, defaults to 0</t>
        </r>
      </text>
    </comment>
    <comment ref="D1" authorId="0" shapeId="0" xr:uid="{A9B383F5-E279-4EDA-A21A-03588874D209}">
      <text>
        <r>
          <rPr>
            <sz val="9"/>
            <color indexed="81"/>
            <rFont val="Tahoma"/>
            <family val="2"/>
          </rPr>
          <t>Full file path to .exe file</t>
        </r>
      </text>
    </comment>
    <comment ref="E1" authorId="0" shapeId="0" xr:uid="{3FECC161-7D3E-47B7-9DDD-17E84E2851D9}">
      <text>
        <r>
          <rPr>
            <sz val="9"/>
            <color indexed="81"/>
            <rFont val="Tahoma"/>
            <family val="2"/>
          </rPr>
          <t>If not entered, defaults to 1 -RECOMMENDED!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3150A24D-F30A-474F-BAD2-84CE6A1E6CB3}">
      <text>
        <r>
          <rPr>
            <sz val="9"/>
            <color indexed="81"/>
            <rFont val="Tahoma"/>
            <family val="2"/>
          </rPr>
          <t xml:space="preserve">User name or email address to login to SMTP services. Usually this is just empty
</t>
        </r>
      </text>
    </comment>
    <comment ref="I1" authorId="0" shapeId="0" xr:uid="{DC3A4277-3E68-4BD7-B76E-37E202EB4E84}">
      <text>
        <r>
          <rPr>
            <sz val="9"/>
            <color indexed="81"/>
            <rFont val="Tahoma"/>
            <family val="2"/>
          </rPr>
          <t>This is default from mail address used if you do not specifiy any when invoking Mal.Send.xaml</t>
        </r>
      </text>
    </comment>
  </commentList>
</comments>
</file>

<file path=xl/sharedStrings.xml><?xml version="1.0" encoding="utf-8"?>
<sst xmlns="http://schemas.openxmlformats.org/spreadsheetml/2006/main" count="219" uniqueCount="134">
  <si>
    <t>Value</t>
  </si>
  <si>
    <t>AssetTypes</t>
  </si>
  <si>
    <t>Integer</t>
  </si>
  <si>
    <t>String</t>
  </si>
  <si>
    <t>Boolean</t>
  </si>
  <si>
    <t>Credential</t>
  </si>
  <si>
    <t>Description</t>
  </si>
  <si>
    <t>Value check</t>
  </si>
  <si>
    <t>Name check</t>
  </si>
  <si>
    <t>Flag to determines if process is running in production mode (True) or in development (False)</t>
  </si>
  <si>
    <t>Maximum retry limit for system error (exception) - production</t>
  </si>
  <si>
    <t>Maximum retry limit for system error (exception) - development</t>
  </si>
  <si>
    <t>TimeoutShort</t>
  </si>
  <si>
    <t>TimeoutMedium</t>
  </si>
  <si>
    <t>TimeoutLong</t>
  </si>
  <si>
    <t>Timeout short value in milliseconds, for activities which are likely to fail.</t>
  </si>
  <si>
    <t>Timeout medium value in milliseconds.</t>
  </si>
  <si>
    <t>Timeout short value in milliseconds, for slow apps.</t>
  </si>
  <si>
    <t>Where to save exceptions screenshots - can be a full or a relative path. - production</t>
  </si>
  <si>
    <t>Where to save exceptions screenshots - can be a full or a relative path. - development</t>
  </si>
  <si>
    <t>SMTP</t>
  </si>
  <si>
    <t>Outlook</t>
  </si>
  <si>
    <t>Mail protocol used to sending emails - production</t>
  </si>
  <si>
    <t>Mail protocol used to sending emails - development</t>
  </si>
  <si>
    <t>MailProtocols</t>
  </si>
  <si>
    <t>Name</t>
  </si>
  <si>
    <t>SolutionTypes</t>
  </si>
  <si>
    <t>Text</t>
  </si>
  <si>
    <t>Number</t>
  </si>
  <si>
    <t>ProcessName</t>
  </si>
  <si>
    <t>NUF</t>
  </si>
  <si>
    <t>Country</t>
  </si>
  <si>
    <t>FIN</t>
  </si>
  <si>
    <t>Country code, needs to be 3 character long</t>
  </si>
  <si>
    <t>ProcessCode</t>
  </si>
  <si>
    <t>Process code used as part of a prefix in assets</t>
  </si>
  <si>
    <t>AssetsProdSuffix</t>
  </si>
  <si>
    <t>AssetsDevSuffix</t>
  </si>
  <si>
    <t>Dev</t>
  </si>
  <si>
    <t>Suffix that determins if an asset is a production asset</t>
  </si>
  <si>
    <t>Suffix that determins if an asset is a development asset</t>
  </si>
  <si>
    <t>CustomerName</t>
  </si>
  <si>
    <t>Customer name for which this solution is build</t>
  </si>
  <si>
    <t>If left empty, name from project.json is read</t>
  </si>
  <si>
    <t>UsingOrchestrator</t>
  </si>
  <si>
    <t>Determines if configuration is downloaded from Orchestrator assets (True) or excel config file (False)</t>
  </si>
  <si>
    <t>InternalQueueBuilder</t>
  </si>
  <si>
    <t>TRUE: Framework will use internal queue builder that needs to be implemented by developer
FALSE: No internal queue builder. Queue is populated from somewhere elese</t>
  </si>
  <si>
    <t>Capgemini</t>
  </si>
  <si>
    <t>INSTRUCTION</t>
  </si>
  <si>
    <t>1. Grayed out areas in each worksheet are unchangable</t>
  </si>
  <si>
    <t>Rules</t>
  </si>
  <si>
    <t>Scope</t>
  </si>
  <si>
    <t>SystemErrorLimit</t>
  </si>
  <si>
    <t>MailSendingProtocol</t>
  </si>
  <si>
    <t>Solution</t>
  </si>
  <si>
    <t>1. Name should be PascalCamelCase syntax</t>
  </si>
  <si>
    <t>Assets</t>
  </si>
  <si>
    <t>By default joins ProcessCode and Country with "-" sign. Can be changed by developer, default cell forumla: =TEXTJOIN("-";TRUE;C4;C5)</t>
  </si>
  <si>
    <t>3. Asset values are aligned with Orchestrator available types and such needs to have a value</t>
  </si>
  <si>
    <t>Type</t>
  </si>
  <si>
    <r>
      <t xml:space="preserve">1. Name should be PascalCamelCase syntax
Those settings are unchangeable after Framework initial setup is done. Meaning changing any value in this worksheet will not affect Solution.
</t>
    </r>
    <r>
      <rPr>
        <b/>
        <sz val="11"/>
        <color rgb="FFFF0000"/>
        <rFont val="Calibri"/>
        <family val="2"/>
        <charset val="238"/>
        <scheme val="minor"/>
      </rPr>
      <t>To change it delete solution.config.json file from your project folder and reapply the framework</t>
    </r>
    <r>
      <rPr>
        <sz val="11"/>
        <color theme="1"/>
        <rFont val="Calibri"/>
        <family val="2"/>
        <scheme val="minor"/>
      </rPr>
      <t xml:space="preserve">
</t>
    </r>
    <r>
      <rPr>
        <i/>
        <sz val="11"/>
        <color theme="1"/>
        <rFont val="Calibri"/>
        <family val="2"/>
        <charset val="238"/>
        <scheme val="minor"/>
      </rPr>
      <t>Be aware that framework applications, global variables and other component templates, use this configuration, so after reapplying, those values have to be updated manually in every related xaml file.</t>
    </r>
  </si>
  <si>
    <t>Prod</t>
  </si>
  <si>
    <t>ConfigFilePath</t>
  </si>
  <si>
    <t>Framework\Configuration\</t>
  </si>
  <si>
    <t>Default Config.xlsx file path. Default value: Framework\Configuration\</t>
  </si>
  <si>
    <t>AssetsPrefix</t>
  </si>
  <si>
    <t>2. Assets sheet is pushed to Orchestrator if Solution["UsingOrchestrator"] = TRUE</t>
  </si>
  <si>
    <t>4. Any feature request, bugs and other issues have to be done through Azure DevOps</t>
  </si>
  <si>
    <t>https://dev.azure.com/capgeminiia/IA%20Shared%20Components/_workitems</t>
  </si>
  <si>
    <t>- Solution - asset does not relate on Production or Development environment, these assets does not have suffix</t>
  </si>
  <si>
    <t>IsProduction</t>
  </si>
  <si>
    <t>ExceptionScreenshotsFolderPath</t>
  </si>
  <si>
    <r>
      <t xml:space="preserve">2. If Scope is not selected, default value is </t>
    </r>
    <r>
      <rPr>
        <b/>
        <sz val="11"/>
        <color theme="1"/>
        <rFont val="Calibri"/>
        <family val="2"/>
        <charset val="238"/>
        <scheme val="minor"/>
      </rPr>
      <t>Solution</t>
    </r>
  </si>
  <si>
    <t>None</t>
  </si>
  <si>
    <t>SAP</t>
  </si>
  <si>
    <t>Applications</t>
  </si>
  <si>
    <t>RetryLimit</t>
  </si>
  <si>
    <t>TimeoutMS</t>
  </si>
  <si>
    <t>Port</t>
  </si>
  <si>
    <t>Server</t>
  </si>
  <si>
    <t>UserName</t>
  </si>
  <si>
    <t>Password</t>
  </si>
  <si>
    <t>IsBodyHtml</t>
  </si>
  <si>
    <t>SecureConnection</t>
  </si>
  <si>
    <t>From</t>
  </si>
  <si>
    <t>Auto</t>
  </si>
  <si>
    <t>SslOnConnect</t>
  </si>
  <si>
    <t>StartTls</t>
  </si>
  <si>
    <t>StartTlsWhenAvailable</t>
  </si>
  <si>
    <t>Account</t>
  </si>
  <si>
    <t>SentOnBehalfOfName</t>
  </si>
  <si>
    <t>ExecutableFilePath</t>
  </si>
  <si>
    <t>UniqueReference</t>
  </si>
  <si>
    <t>AutoRetry</t>
  </si>
  <si>
    <t>Validations</t>
  </si>
  <si>
    <t>admin</t>
  </si>
  <si>
    <t>smtp.mailtrap.io</t>
  </si>
  <si>
    <t>a99c5cab5c5bd6</t>
  </si>
  <si>
    <t>c2bac9a1166ddd</t>
  </si>
  <si>
    <t>test@capgemini.com</t>
  </si>
  <si>
    <t>Queues</t>
  </si>
  <si>
    <r>
      <rPr>
        <b/>
        <sz val="11"/>
        <color theme="1"/>
        <rFont val="Calibri"/>
        <family val="2"/>
        <scheme val="minor"/>
      </rPr>
      <t>Mail.SMTP</t>
    </r>
    <r>
      <rPr>
        <sz val="11"/>
        <color theme="1"/>
        <rFont val="Calibri"/>
        <family val="2"/>
        <scheme val="minor"/>
      </rPr>
      <t xml:space="preserve"> and </t>
    </r>
    <r>
      <rPr>
        <b/>
        <sz val="11"/>
        <color theme="1"/>
        <rFont val="Calibri"/>
        <family val="2"/>
        <scheme val="minor"/>
      </rPr>
      <t>Mail.Outlook</t>
    </r>
  </si>
  <si>
    <t>Name fields are list fields wher you can pick already approved application implementation which will be copied to your applications component folder in your project when framework is initialized or updated.</t>
  </si>
  <si>
    <t>If application is not on approved list other fields require input</t>
  </si>
  <si>
    <r>
      <t xml:space="preserve">3. Only </t>
    </r>
    <r>
      <rPr>
        <b/>
        <sz val="11"/>
        <color theme="9" tint="-0.249977111117893"/>
        <rFont val="Calibri"/>
        <family val="2"/>
        <charset val="238"/>
        <scheme val="minor"/>
      </rPr>
      <t>Valid</t>
    </r>
    <r>
      <rPr>
        <sz val="11"/>
        <color theme="1"/>
        <rFont val="Calibri"/>
        <family val="2"/>
        <scheme val="minor"/>
      </rPr>
      <t xml:space="preserve"> items from sheets </t>
    </r>
    <r>
      <rPr>
        <sz val="11"/>
        <color theme="1"/>
        <rFont val="Calibri"/>
        <family val="2"/>
        <scheme val="minor"/>
      </rPr>
      <t>are read by the solution and framework.</t>
    </r>
  </si>
  <si>
    <r>
      <t xml:space="preserve">You can skip this step and add applications later from UiPath using </t>
    </r>
    <r>
      <rPr>
        <i/>
        <sz val="11"/>
        <color theme="1"/>
        <rFont val="Calibri"/>
        <family val="2"/>
        <scheme val="minor"/>
      </rPr>
      <t>Framework\Components\Applications\Application.Add.xaml</t>
    </r>
  </si>
  <si>
    <t>Error</t>
  </si>
  <si>
    <t>Valid queues will be created automatically in Orchestrator if in use</t>
  </si>
  <si>
    <r>
      <t xml:space="preserve">This excel workbook contains initial and default configuration used by the solution. In order to keep it consistent always update this workbook instead directly modifying Orchestrator assets (if Orchestrator is used) and use </t>
    </r>
    <r>
      <rPr>
        <b/>
        <sz val="11"/>
        <color theme="1"/>
        <rFont val="Calibri"/>
        <family val="2"/>
        <charset val="238"/>
        <scheme val="minor"/>
      </rPr>
      <t>Configuration.Update.xaml</t>
    </r>
    <r>
      <rPr>
        <sz val="11"/>
        <color theme="1"/>
        <rFont val="Calibri"/>
        <family val="2"/>
        <scheme val="minor"/>
      </rPr>
      <t xml:space="preserve"> to update orchestrator assets.
</t>
    </r>
    <r>
      <rPr>
        <b/>
        <sz val="11"/>
        <color theme="1"/>
        <rFont val="Calibri"/>
        <family val="2"/>
        <charset val="238"/>
        <scheme val="minor"/>
      </rPr>
      <t>Why ?</t>
    </r>
    <r>
      <rPr>
        <sz val="11"/>
        <color theme="1"/>
        <rFont val="Calibri"/>
        <family val="2"/>
        <scheme val="minor"/>
      </rPr>
      <t xml:space="preserve"> Simply if you will be forced to move your solution to different machine and/or Orchestrator tenant those settings will be done/pushed automatically for you :)</t>
    </r>
  </si>
  <si>
    <t>InstanceLimit</t>
  </si>
  <si>
    <t>DefaultDateFormat</t>
  </si>
  <si>
    <t>ddMMyyyy</t>
  </si>
  <si>
    <t>DefaultDateTimeFormat</t>
  </si>
  <si>
    <t>ddMMyyyyHHmmss</t>
  </si>
  <si>
    <t>Default format for date</t>
  </si>
  <si>
    <t>Default format for date time</t>
  </si>
  <si>
    <t>Reporting</t>
  </si>
  <si>
    <t>Production: Reporting queue</t>
  </si>
  <si>
    <t>Development: Reporting queue</t>
  </si>
  <si>
    <t>Main</t>
  </si>
  <si>
    <t>Production: Main processing queue</t>
  </si>
  <si>
    <t>Development: Main processing queue</t>
  </si>
  <si>
    <t>InternalReporting</t>
  </si>
  <si>
    <t>TRUE: Framework will run internal reporting workflow implemented by developer
FALSE: No internal reporting builder. Reports are done outside of this solution</t>
  </si>
  <si>
    <t>Resources\Prod_Screenshots</t>
  </si>
  <si>
    <t>Resources\Dev_Screenshots</t>
  </si>
  <si>
    <t>MainQueueName</t>
  </si>
  <si>
    <t>Production: Main queue name</t>
  </si>
  <si>
    <t>Development: Main queue name</t>
  </si>
  <si>
    <t xml:space="preserve">Valid configuration will be saved in a &lt;sheet name&gt;.config.json file in your Resources\Framework project folder after Framework has been initialized. Those value can be changed directly in those files or in this workbook, changes here require update action </t>
  </si>
  <si>
    <t>StopAfterNumberOfCases</t>
  </si>
  <si>
    <t>Production: Number of transaction items after which process will stop. Negative values means that all items from a queue will be processed</t>
  </si>
  <si>
    <t>Development: Number of transaction items after which process will stop. Negative values means that all items from a queue will be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</si>
</sst>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charset val="238"/>
      <scheme val="minor"/>
    </font>
    <font>
      <b/>
      <sz val="9"/>
      <color indexed="81"/>
      <name val="Tahoma"/>
      <family val="2"/>
      <charset val="238"/>
    </font>
    <font>
      <b/>
      <sz val="14"/>
      <color theme="1"/>
      <name val="Calibri"/>
      <family val="2"/>
      <charset val="238"/>
      <scheme val="minor"/>
    </font>
    <font>
      <b/>
      <sz val="11"/>
      <color theme="1"/>
      <name val="Calibri"/>
      <family val="2"/>
      <charset val="238"/>
      <scheme val="minor"/>
    </font>
    <font>
      <b/>
      <sz val="16"/>
      <color theme="1"/>
      <name val="Calibri"/>
      <family val="2"/>
      <charset val="238"/>
      <scheme val="minor"/>
    </font>
    <font>
      <i/>
      <sz val="11"/>
      <color theme="1"/>
      <name val="Calibri"/>
      <family val="2"/>
      <charset val="238"/>
      <scheme val="minor"/>
    </font>
    <font>
      <b/>
      <sz val="11"/>
      <color theme="9" tint="-0.249977111117893"/>
      <name val="Calibri"/>
      <family val="2"/>
      <charset val="238"/>
      <scheme val="minor"/>
    </font>
    <font>
      <b/>
      <sz val="12"/>
      <color theme="1"/>
      <name val="Calibri"/>
      <family val="2"/>
      <charset val="238"/>
      <scheme val="minor"/>
    </font>
    <font>
      <b/>
      <sz val="11"/>
      <color rgb="FFFF0000"/>
      <name val="Calibri"/>
      <family val="2"/>
      <charset val="238"/>
      <scheme val="minor"/>
    </font>
    <font>
      <b/>
      <sz val="11"/>
      <color theme="4"/>
      <name val="Calibri"/>
      <family val="2"/>
      <charset val="238"/>
      <scheme val="minor"/>
    </font>
    <font>
      <u/>
      <sz val="11"/>
      <color theme="10"/>
      <name val="Calibri"/>
      <family val="2"/>
      <scheme val="minor"/>
    </font>
    <font>
      <sz val="11"/>
      <name val="Calibri"/>
      <family val="2"/>
      <scheme val="minor"/>
    </font>
    <font>
      <sz val="9"/>
      <color indexed="81"/>
      <name val="Tahoma"/>
      <family val="2"/>
      <charset val="238"/>
    </font>
    <font>
      <b/>
      <sz val="11"/>
      <color theme="1"/>
      <name val="Calibri"/>
      <family val="2"/>
      <scheme val="minor"/>
    </font>
    <font>
      <sz val="9"/>
      <color indexed="81"/>
      <name val="Tahoma"/>
      <family val="2"/>
    </font>
    <font>
      <b/>
      <sz val="14"/>
      <color theme="0"/>
      <name val="Calibri"/>
      <family val="2"/>
      <charset val="238"/>
      <scheme val="minor"/>
    </font>
    <font>
      <i/>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B0F0"/>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38">
    <xf numFmtId="0" fontId="0" fillId="0" borderId="0" xfId="0"/>
    <xf numFmtId="0" fontId="3" fillId="0" borderId="0" xfId="0" applyFont="1"/>
    <xf numFmtId="0" fontId="0" fillId="0" borderId="0" xfId="0" applyAlignment="1">
      <alignment horizontal="center" vertical="center"/>
    </xf>
    <xf numFmtId="0" fontId="0" fillId="0" borderId="0" xfId="0" applyAlignment="1" applyProtection="1">
      <alignment horizontal="left" vertical="top"/>
      <protection locked="0"/>
    </xf>
    <xf numFmtId="0" fontId="0" fillId="0" borderId="0" xfId="0" applyAlignment="1" applyProtection="1">
      <alignment horizontal="right" vertical="center"/>
      <protection locked="0"/>
    </xf>
    <xf numFmtId="0" fontId="0" fillId="0" borderId="0" xfId="0" applyAlignment="1" applyProtection="1">
      <alignment vertical="center"/>
      <protection locked="0"/>
    </xf>
    <xf numFmtId="0" fontId="0" fillId="2" borderId="0" xfId="0" applyFill="1" applyAlignment="1">
      <alignment vertical="center"/>
    </xf>
    <xf numFmtId="0" fontId="3" fillId="0" borderId="0" xfId="0" applyFont="1" applyAlignment="1">
      <alignment vertical="center"/>
    </xf>
    <xf numFmtId="0" fontId="0" fillId="3" borderId="0" xfId="0" applyFill="1"/>
    <xf numFmtId="0" fontId="0" fillId="0" borderId="0" xfId="0" applyAlignment="1" applyProtection="1">
      <alignment horizontal="left" vertical="top" wrapText="1"/>
      <protection locked="0"/>
    </xf>
    <xf numFmtId="0" fontId="0" fillId="4" borderId="0" xfId="0" applyFill="1" applyAlignment="1">
      <alignment vertical="center"/>
    </xf>
    <xf numFmtId="0" fontId="0" fillId="3" borderId="0" xfId="0" applyFill="1" applyAlignment="1">
      <alignment vertical="top" wrapText="1"/>
    </xf>
    <xf numFmtId="0" fontId="0" fillId="4" borderId="0" xfId="0" applyFill="1"/>
    <xf numFmtId="0" fontId="0" fillId="4" borderId="0" xfId="0" applyFill="1" applyAlignment="1">
      <alignment vertical="top" wrapText="1"/>
    </xf>
    <xf numFmtId="0" fontId="8" fillId="4" borderId="0" xfId="0" applyFont="1" applyFill="1" applyAlignment="1">
      <alignment vertical="top" wrapText="1"/>
    </xf>
    <xf numFmtId="0" fontId="8" fillId="4" borderId="0" xfId="0" applyFont="1" applyFill="1"/>
    <xf numFmtId="0" fontId="0" fillId="4" borderId="0" xfId="0" applyFill="1" applyAlignment="1">
      <alignment horizontal="left" vertical="top" wrapText="1"/>
    </xf>
    <xf numFmtId="0" fontId="0" fillId="0" borderId="0" xfId="0" applyProtection="1">
      <protection locked="0"/>
    </xf>
    <xf numFmtId="0" fontId="0" fillId="0" borderId="0" xfId="0" applyAlignment="1" applyProtection="1">
      <alignment horizontal="center" vertical="center"/>
      <protection locked="0"/>
    </xf>
    <xf numFmtId="0" fontId="16" fillId="5" borderId="0" xfId="0" applyFont="1" applyFill="1" applyAlignment="1">
      <alignment horizontal="center" vertical="center"/>
    </xf>
    <xf numFmtId="0" fontId="16" fillId="5" borderId="0" xfId="0" applyFont="1" applyFill="1"/>
    <xf numFmtId="0" fontId="0" fillId="0" borderId="0" xfId="0" applyAlignment="1">
      <alignment horizontal="left" vertical="center"/>
    </xf>
    <xf numFmtId="0" fontId="11" fillId="0" borderId="0" xfId="1"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horizontal="left" vertical="center"/>
      <protection hidden="1"/>
    </xf>
    <xf numFmtId="0" fontId="0" fillId="0" borderId="0" xfId="0" applyProtection="1">
      <protection hidden="1"/>
    </xf>
    <xf numFmtId="0" fontId="16" fillId="5" borderId="0" xfId="0" applyFont="1" applyFill="1" applyAlignment="1">
      <alignment horizontal="center"/>
    </xf>
    <xf numFmtId="0" fontId="0" fillId="4" borderId="0" xfId="0" applyFill="1" applyAlignment="1">
      <alignment horizontal="center" vertical="center"/>
    </xf>
    <xf numFmtId="0" fontId="0" fillId="4" borderId="0" xfId="0" applyFill="1" applyAlignment="1">
      <alignment horizontal="left" vertical="center"/>
    </xf>
    <xf numFmtId="0" fontId="1" fillId="4" borderId="0" xfId="0" applyFont="1" applyFill="1" applyAlignment="1">
      <alignment vertical="center"/>
    </xf>
    <xf numFmtId="0" fontId="0" fillId="4" borderId="0" xfId="0" applyFill="1" applyAlignment="1">
      <alignment horizontal="left" vertical="top" wrapText="1"/>
    </xf>
    <xf numFmtId="0" fontId="10" fillId="4" borderId="0" xfId="0" applyFont="1" applyFill="1" applyAlignment="1">
      <alignment horizontal="left" vertical="top" wrapText="1"/>
    </xf>
    <xf numFmtId="0" fontId="5" fillId="4" borderId="0" xfId="0" applyFont="1" applyFill="1" applyAlignment="1">
      <alignment horizontal="center" vertical="top"/>
    </xf>
    <xf numFmtId="0" fontId="14" fillId="4" borderId="0" xfId="0" applyFont="1" applyFill="1" applyAlignment="1">
      <alignment horizontal="left" vertical="top" wrapText="1"/>
    </xf>
    <xf numFmtId="0" fontId="11" fillId="4" borderId="0" xfId="1" applyFill="1" applyAlignment="1">
      <alignment horizontal="left" vertical="top" wrapText="1"/>
    </xf>
    <xf numFmtId="0" fontId="12" fillId="4" borderId="0" xfId="1" applyFont="1" applyFill="1" applyAlignment="1">
      <alignment horizontal="left" vertical="top" wrapText="1"/>
    </xf>
    <xf numFmtId="0" fontId="0" fillId="4" borderId="0" xfId="0" quotePrefix="1" applyFill="1" applyAlignment="1">
      <alignment horizontal="left" vertical="top" wrapText="1" indent="2"/>
    </xf>
    <xf numFmtId="0" fontId="0" fillId="4" borderId="0" xfId="0" applyFill="1" applyAlignment="1">
      <alignment horizontal="left" vertical="top" wrapText="1" indent="2"/>
    </xf>
  </cellXfs>
  <cellStyles count="2">
    <cellStyle name="Hyperlink" xfId="1" builtinId="8"/>
    <cellStyle name="Normal" xfId="0" builtinId="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v.azure.com/capgeminiia/IA%20Shared%20Components/_workitem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mailto:test@capgemini.com"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A814-6BC0-475D-AD58-6CFBE2CBD8A3}">
  <dimension ref="A1:J44"/>
  <sheetViews>
    <sheetView tabSelected="1" workbookViewId="0">
      <selection sqref="A1:I1"/>
    </sheetView>
  </sheetViews>
  <sheetFormatPr defaultColWidth="8.85546875" defaultRowHeight="15" x14ac:dyDescent="0.25"/>
  <cols>
    <col min="1" max="1" width="10.85546875" style="8" customWidth="1"/>
    <col min="2" max="7" width="8.85546875" style="8"/>
    <col min="8" max="8" width="8.85546875" style="8" customWidth="1"/>
    <col min="9" max="16384" width="8.85546875" style="8"/>
  </cols>
  <sheetData>
    <row r="1" spans="1:10" ht="36.6" customHeight="1" x14ac:dyDescent="0.25">
      <c r="A1" s="32" t="s">
        <v>49</v>
      </c>
      <c r="B1" s="32"/>
      <c r="C1" s="32"/>
      <c r="D1" s="32"/>
      <c r="E1" s="32"/>
      <c r="F1" s="32"/>
      <c r="G1" s="32"/>
      <c r="H1" s="32"/>
      <c r="I1" s="32"/>
    </row>
    <row r="2" spans="1:10" ht="14.45" customHeight="1" x14ac:dyDescent="0.25">
      <c r="A2" s="30" t="s">
        <v>109</v>
      </c>
      <c r="B2" s="30"/>
      <c r="C2" s="30"/>
      <c r="D2" s="30"/>
      <c r="E2" s="30"/>
      <c r="F2" s="30"/>
      <c r="G2" s="30"/>
      <c r="H2" s="30"/>
      <c r="I2" s="30"/>
      <c r="J2" s="11"/>
    </row>
    <row r="3" spans="1:10" x14ac:dyDescent="0.25">
      <c r="A3" s="30"/>
      <c r="B3" s="30"/>
      <c r="C3" s="30"/>
      <c r="D3" s="30"/>
      <c r="E3" s="30"/>
      <c r="F3" s="30"/>
      <c r="G3" s="30"/>
      <c r="H3" s="30"/>
      <c r="I3" s="30"/>
      <c r="J3" s="11"/>
    </row>
    <row r="4" spans="1:10" x14ac:dyDescent="0.25">
      <c r="A4" s="30"/>
      <c r="B4" s="30"/>
      <c r="C4" s="30"/>
      <c r="D4" s="30"/>
      <c r="E4" s="30"/>
      <c r="F4" s="30"/>
      <c r="G4" s="30"/>
      <c r="H4" s="30"/>
      <c r="I4" s="30"/>
      <c r="J4" s="11"/>
    </row>
    <row r="5" spans="1:10" ht="51" customHeight="1" x14ac:dyDescent="0.25">
      <c r="A5" s="30"/>
      <c r="B5" s="30"/>
      <c r="C5" s="30"/>
      <c r="D5" s="30"/>
      <c r="E5" s="30"/>
      <c r="F5" s="30"/>
      <c r="G5" s="30"/>
      <c r="H5" s="30"/>
      <c r="I5" s="30"/>
      <c r="J5" s="11"/>
    </row>
    <row r="6" spans="1:10" ht="15.75" x14ac:dyDescent="0.25">
      <c r="A6" s="15" t="s">
        <v>51</v>
      </c>
      <c r="B6" s="12"/>
      <c r="C6" s="12"/>
      <c r="D6" s="12"/>
      <c r="E6" s="12"/>
      <c r="F6" s="12"/>
      <c r="G6" s="12"/>
      <c r="H6" s="12"/>
      <c r="I6" s="12"/>
    </row>
    <row r="7" spans="1:10" x14ac:dyDescent="0.25">
      <c r="A7" s="30" t="s">
        <v>50</v>
      </c>
      <c r="B7" s="30"/>
      <c r="C7" s="30"/>
      <c r="D7" s="30"/>
      <c r="E7" s="30"/>
      <c r="F7" s="30"/>
      <c r="G7" s="30"/>
      <c r="H7" s="30"/>
      <c r="I7" s="30"/>
      <c r="J7" s="11"/>
    </row>
    <row r="8" spans="1:10" ht="14.45" customHeight="1" x14ac:dyDescent="0.25">
      <c r="A8" s="30" t="s">
        <v>67</v>
      </c>
      <c r="B8" s="30"/>
      <c r="C8" s="30"/>
      <c r="D8" s="30"/>
      <c r="E8" s="30"/>
      <c r="F8" s="30"/>
      <c r="G8" s="30"/>
      <c r="H8" s="30"/>
      <c r="I8" s="30"/>
      <c r="J8" s="11"/>
    </row>
    <row r="9" spans="1:10" x14ac:dyDescent="0.25">
      <c r="A9" s="30" t="s">
        <v>105</v>
      </c>
      <c r="B9" s="30"/>
      <c r="C9" s="30"/>
      <c r="D9" s="30"/>
      <c r="E9" s="30"/>
      <c r="F9" s="30"/>
      <c r="G9" s="30"/>
      <c r="H9" s="30"/>
      <c r="I9" s="30"/>
      <c r="J9" s="11"/>
    </row>
    <row r="10" spans="1:10" x14ac:dyDescent="0.25">
      <c r="A10" s="31" t="s">
        <v>68</v>
      </c>
      <c r="B10" s="31"/>
      <c r="C10" s="31"/>
      <c r="D10" s="31"/>
      <c r="E10" s="31"/>
      <c r="F10" s="31"/>
      <c r="G10" s="31"/>
      <c r="H10" s="31"/>
      <c r="I10" s="31"/>
      <c r="J10" s="11"/>
    </row>
    <row r="11" spans="1:10" x14ac:dyDescent="0.25">
      <c r="A11" s="34" t="s">
        <v>69</v>
      </c>
      <c r="B11" s="30"/>
      <c r="C11" s="30"/>
      <c r="D11" s="30"/>
      <c r="E11" s="30"/>
      <c r="F11" s="30"/>
      <c r="G11" s="30"/>
      <c r="H11" s="30"/>
      <c r="I11" s="30"/>
      <c r="J11" s="11"/>
    </row>
    <row r="12" spans="1:10" x14ac:dyDescent="0.25">
      <c r="A12" s="35"/>
      <c r="B12" s="35"/>
      <c r="C12" s="35"/>
      <c r="D12" s="35"/>
      <c r="E12" s="35"/>
      <c r="F12" s="35"/>
      <c r="G12" s="35"/>
      <c r="H12" s="35"/>
      <c r="I12" s="35"/>
      <c r="J12" s="11"/>
    </row>
    <row r="13" spans="1:10" ht="15.75" x14ac:dyDescent="0.25">
      <c r="A13" s="14" t="s">
        <v>55</v>
      </c>
      <c r="B13" s="13"/>
      <c r="C13" s="13"/>
      <c r="D13" s="13"/>
      <c r="E13" s="13"/>
      <c r="F13" s="13"/>
      <c r="G13" s="13"/>
      <c r="H13" s="13"/>
      <c r="I13" s="13"/>
      <c r="J13" s="11"/>
    </row>
    <row r="14" spans="1:10" x14ac:dyDescent="0.25">
      <c r="A14" s="30" t="s">
        <v>61</v>
      </c>
      <c r="B14" s="30"/>
      <c r="C14" s="30"/>
      <c r="D14" s="30"/>
      <c r="E14" s="30"/>
      <c r="F14" s="30"/>
      <c r="G14" s="30"/>
      <c r="H14" s="30"/>
      <c r="I14" s="30"/>
      <c r="J14" s="11"/>
    </row>
    <row r="15" spans="1:10" x14ac:dyDescent="0.25">
      <c r="A15" s="30"/>
      <c r="B15" s="30"/>
      <c r="C15" s="30"/>
      <c r="D15" s="30"/>
      <c r="E15" s="30"/>
      <c r="F15" s="30"/>
      <c r="G15" s="30"/>
      <c r="H15" s="30"/>
      <c r="I15" s="30"/>
      <c r="J15" s="11"/>
    </row>
    <row r="16" spans="1:10" x14ac:dyDescent="0.25">
      <c r="A16" s="30"/>
      <c r="B16" s="30"/>
      <c r="C16" s="30"/>
      <c r="D16" s="30"/>
      <c r="E16" s="30"/>
      <c r="F16" s="30"/>
      <c r="G16" s="30"/>
      <c r="H16" s="30"/>
      <c r="I16" s="30"/>
      <c r="J16" s="11"/>
    </row>
    <row r="17" spans="1:10" x14ac:dyDescent="0.25">
      <c r="A17" s="30"/>
      <c r="B17" s="30"/>
      <c r="C17" s="30"/>
      <c r="D17" s="30"/>
      <c r="E17" s="30"/>
      <c r="F17" s="30"/>
      <c r="G17" s="30"/>
      <c r="H17" s="30"/>
      <c r="I17" s="30"/>
      <c r="J17" s="11"/>
    </row>
    <row r="18" spans="1:10" ht="95.25" customHeight="1" x14ac:dyDescent="0.25">
      <c r="A18" s="30"/>
      <c r="B18" s="30"/>
      <c r="C18" s="30"/>
      <c r="D18" s="30"/>
      <c r="E18" s="30"/>
      <c r="F18" s="30"/>
      <c r="G18" s="30"/>
      <c r="H18" s="30"/>
      <c r="I18" s="30"/>
      <c r="J18" s="11"/>
    </row>
    <row r="19" spans="1:10" x14ac:dyDescent="0.25">
      <c r="A19" s="13"/>
      <c r="B19" s="13"/>
      <c r="C19" s="13"/>
      <c r="D19" s="13"/>
      <c r="E19" s="13"/>
      <c r="F19" s="13"/>
      <c r="G19" s="13"/>
      <c r="H19" s="13"/>
      <c r="I19" s="13"/>
      <c r="J19" s="11"/>
    </row>
    <row r="20" spans="1:10" ht="15.75" x14ac:dyDescent="0.25">
      <c r="A20" s="14" t="s">
        <v>57</v>
      </c>
      <c r="B20" s="13"/>
      <c r="C20" s="13"/>
      <c r="D20" s="13"/>
      <c r="E20" s="13"/>
      <c r="F20" s="13"/>
      <c r="G20" s="13"/>
      <c r="H20" s="13"/>
      <c r="I20" s="13"/>
      <c r="J20" s="11"/>
    </row>
    <row r="21" spans="1:10" x14ac:dyDescent="0.25">
      <c r="A21" s="30" t="s">
        <v>56</v>
      </c>
      <c r="B21" s="30"/>
      <c r="C21" s="30"/>
      <c r="D21" s="30"/>
      <c r="E21" s="30"/>
      <c r="F21" s="30"/>
      <c r="G21" s="30"/>
      <c r="H21" s="30"/>
      <c r="I21" s="30"/>
      <c r="J21" s="11"/>
    </row>
    <row r="22" spans="1:10" x14ac:dyDescent="0.25">
      <c r="A22" s="30" t="s">
        <v>73</v>
      </c>
      <c r="B22" s="30"/>
      <c r="C22" s="30"/>
      <c r="D22" s="30"/>
      <c r="E22" s="30"/>
      <c r="F22" s="30"/>
      <c r="G22" s="30"/>
      <c r="H22" s="30"/>
      <c r="I22" s="30"/>
      <c r="J22" s="11"/>
    </row>
    <row r="23" spans="1:10" ht="31.9" customHeight="1" x14ac:dyDescent="0.25">
      <c r="A23" s="36" t="s">
        <v>70</v>
      </c>
      <c r="B23" s="37"/>
      <c r="C23" s="37"/>
      <c r="D23" s="37"/>
      <c r="E23" s="37"/>
      <c r="F23" s="37"/>
      <c r="G23" s="37"/>
      <c r="H23" s="37"/>
      <c r="I23" s="37"/>
      <c r="J23" s="11"/>
    </row>
    <row r="24" spans="1:10" x14ac:dyDescent="0.25">
      <c r="A24" s="36" t="str">
        <f>"- " &amp; Solution!$C$7 &amp; " - asset realtes to Production environment"</f>
        <v>- Prod - asset realtes to Production environment</v>
      </c>
      <c r="B24" s="37"/>
      <c r="C24" s="37"/>
      <c r="D24" s="37"/>
      <c r="E24" s="37"/>
      <c r="F24" s="37"/>
      <c r="G24" s="37"/>
      <c r="H24" s="37"/>
      <c r="I24" s="37"/>
      <c r="J24" s="11"/>
    </row>
    <row r="25" spans="1:10" x14ac:dyDescent="0.25">
      <c r="A25" s="36" t="str">
        <f>"- " &amp; Solution!$C$8 &amp; " - asset realtes to Development environment"</f>
        <v>- Dev - asset realtes to Development environment</v>
      </c>
      <c r="B25" s="37"/>
      <c r="C25" s="37"/>
      <c r="D25" s="37"/>
      <c r="E25" s="37"/>
      <c r="F25" s="37"/>
      <c r="G25" s="37"/>
      <c r="H25" s="37"/>
      <c r="I25" s="37"/>
      <c r="J25" s="11"/>
    </row>
    <row r="26" spans="1:10" ht="14.45" customHeight="1" x14ac:dyDescent="0.25">
      <c r="A26" s="30" t="s">
        <v>59</v>
      </c>
      <c r="B26" s="30"/>
      <c r="C26" s="30"/>
      <c r="D26" s="30"/>
      <c r="E26" s="30"/>
      <c r="F26" s="30"/>
      <c r="G26" s="30"/>
      <c r="H26" s="30"/>
      <c r="I26" s="30"/>
      <c r="J26" s="11"/>
    </row>
    <row r="27" spans="1:10" x14ac:dyDescent="0.25">
      <c r="A27" s="30"/>
      <c r="B27" s="30"/>
      <c r="C27" s="30"/>
      <c r="D27" s="30"/>
      <c r="E27" s="30"/>
      <c r="F27" s="30"/>
      <c r="G27" s="30"/>
      <c r="H27" s="30"/>
      <c r="I27" s="30"/>
      <c r="J27" s="11"/>
    </row>
    <row r="28" spans="1:10" x14ac:dyDescent="0.25">
      <c r="A28" s="33" t="s">
        <v>101</v>
      </c>
      <c r="B28" s="33"/>
      <c r="C28" s="33"/>
      <c r="D28" s="33"/>
      <c r="E28" s="33"/>
      <c r="F28" s="33"/>
      <c r="G28" s="33"/>
      <c r="H28" s="33"/>
      <c r="I28" s="33"/>
    </row>
    <row r="29" spans="1:10" x14ac:dyDescent="0.25">
      <c r="A29" s="30" t="s">
        <v>108</v>
      </c>
      <c r="B29" s="30"/>
      <c r="C29" s="30"/>
      <c r="D29" s="30"/>
      <c r="E29" s="30"/>
      <c r="F29" s="30"/>
      <c r="G29" s="30"/>
      <c r="H29" s="30"/>
      <c r="I29" s="30"/>
    </row>
    <row r="30" spans="1:10" x14ac:dyDescent="0.25">
      <c r="A30" s="30"/>
      <c r="B30" s="30"/>
      <c r="C30" s="30"/>
      <c r="D30" s="30"/>
      <c r="E30" s="30"/>
      <c r="F30" s="30"/>
      <c r="G30" s="30"/>
      <c r="H30" s="30"/>
      <c r="I30" s="30"/>
    </row>
    <row r="31" spans="1:10" x14ac:dyDescent="0.25">
      <c r="A31" s="33" t="s">
        <v>76</v>
      </c>
      <c r="B31" s="33"/>
      <c r="C31" s="33"/>
      <c r="D31" s="33"/>
      <c r="E31" s="33"/>
      <c r="F31" s="33"/>
      <c r="G31" s="33"/>
      <c r="H31" s="33"/>
      <c r="I31" s="33"/>
    </row>
    <row r="32" spans="1:10" ht="45" customHeight="1" x14ac:dyDescent="0.25">
      <c r="A32" s="30" t="s">
        <v>103</v>
      </c>
      <c r="B32" s="30"/>
      <c r="C32" s="30"/>
      <c r="D32" s="30"/>
      <c r="E32" s="30"/>
      <c r="F32" s="30"/>
      <c r="G32" s="30"/>
      <c r="H32" s="30"/>
      <c r="I32" s="30"/>
    </row>
    <row r="33" spans="1:9" x14ac:dyDescent="0.25">
      <c r="A33" s="30" t="s">
        <v>104</v>
      </c>
      <c r="B33" s="30"/>
      <c r="C33" s="30"/>
      <c r="D33" s="30"/>
      <c r="E33" s="30"/>
      <c r="F33" s="30"/>
      <c r="G33" s="30"/>
      <c r="H33" s="30"/>
      <c r="I33" s="30"/>
    </row>
    <row r="34" spans="1:9" ht="33" customHeight="1" x14ac:dyDescent="0.25">
      <c r="A34" s="30" t="s">
        <v>106</v>
      </c>
      <c r="B34" s="30"/>
      <c r="C34" s="30"/>
      <c r="D34" s="30"/>
      <c r="E34" s="30"/>
      <c r="F34" s="30"/>
      <c r="G34" s="30"/>
      <c r="H34" s="30"/>
      <c r="I34" s="30"/>
    </row>
    <row r="35" spans="1:9" x14ac:dyDescent="0.25">
      <c r="A35" s="16"/>
      <c r="B35" s="16"/>
      <c r="C35" s="16"/>
      <c r="D35" s="16"/>
      <c r="E35" s="16"/>
      <c r="F35" s="16"/>
      <c r="G35" s="16"/>
      <c r="H35" s="16"/>
      <c r="I35" s="16"/>
    </row>
    <row r="36" spans="1:9" x14ac:dyDescent="0.25">
      <c r="A36" s="30" t="s">
        <v>102</v>
      </c>
      <c r="B36" s="30"/>
      <c r="C36" s="30"/>
      <c r="D36" s="30"/>
      <c r="E36" s="30"/>
      <c r="F36" s="30"/>
      <c r="G36" s="30"/>
      <c r="H36" s="30"/>
      <c r="I36" s="30"/>
    </row>
    <row r="37" spans="1:9" ht="46.5" customHeight="1" x14ac:dyDescent="0.25">
      <c r="A37" s="30" t="s">
        <v>130</v>
      </c>
      <c r="B37" s="30"/>
      <c r="C37" s="30"/>
      <c r="D37" s="30"/>
      <c r="E37" s="30"/>
      <c r="F37" s="30"/>
      <c r="G37" s="30"/>
      <c r="H37" s="30"/>
      <c r="I37" s="30"/>
    </row>
    <row r="38" spans="1:9" x14ac:dyDescent="0.25">
      <c r="A38" s="30"/>
      <c r="B38" s="30"/>
      <c r="C38" s="30"/>
      <c r="D38" s="30"/>
      <c r="E38" s="30"/>
      <c r="F38" s="30"/>
      <c r="G38" s="30"/>
      <c r="H38" s="30"/>
      <c r="I38" s="30"/>
    </row>
    <row r="39" spans="1:9" x14ac:dyDescent="0.25">
      <c r="A39" s="30"/>
      <c r="B39" s="30"/>
      <c r="C39" s="30"/>
      <c r="D39" s="30"/>
      <c r="E39" s="30"/>
      <c r="F39" s="30"/>
      <c r="G39" s="30"/>
      <c r="H39" s="30"/>
      <c r="I39" s="30"/>
    </row>
    <row r="40" spans="1:9" x14ac:dyDescent="0.25">
      <c r="A40" s="30"/>
      <c r="B40" s="30"/>
      <c r="C40" s="30"/>
      <c r="D40" s="30"/>
      <c r="E40" s="30"/>
      <c r="F40" s="30"/>
      <c r="G40" s="30"/>
      <c r="H40" s="30"/>
      <c r="I40" s="30"/>
    </row>
    <row r="41" spans="1:9" x14ac:dyDescent="0.25">
      <c r="A41" s="30"/>
      <c r="B41" s="30"/>
      <c r="C41" s="30"/>
      <c r="D41" s="30"/>
      <c r="E41" s="30"/>
      <c r="F41" s="30"/>
      <c r="G41" s="30"/>
      <c r="H41" s="30"/>
      <c r="I41" s="30"/>
    </row>
    <row r="42" spans="1:9" x14ac:dyDescent="0.25">
      <c r="A42" s="30"/>
      <c r="B42" s="30"/>
      <c r="C42" s="30"/>
      <c r="D42" s="30"/>
      <c r="E42" s="30"/>
      <c r="F42" s="30"/>
      <c r="G42" s="30"/>
      <c r="H42" s="30"/>
      <c r="I42" s="30"/>
    </row>
    <row r="43" spans="1:9" x14ac:dyDescent="0.25">
      <c r="A43" s="30"/>
      <c r="B43" s="30"/>
      <c r="C43" s="30"/>
      <c r="D43" s="30"/>
      <c r="E43" s="30"/>
      <c r="F43" s="30"/>
      <c r="G43" s="30"/>
      <c r="H43" s="30"/>
      <c r="I43" s="30"/>
    </row>
    <row r="44" spans="1:9" x14ac:dyDescent="0.25">
      <c r="A44" s="30"/>
      <c r="B44" s="30"/>
      <c r="C44" s="30"/>
      <c r="D44" s="30"/>
      <c r="E44" s="30"/>
      <c r="F44" s="30"/>
      <c r="G44" s="30"/>
      <c r="H44" s="30"/>
      <c r="I44" s="30"/>
    </row>
  </sheetData>
  <sheetProtection sheet="1" objects="1" scenarios="1"/>
  <mergeCells count="32">
    <mergeCell ref="A33:I33"/>
    <mergeCell ref="A11:I11"/>
    <mergeCell ref="A12:I12"/>
    <mergeCell ref="A2:I5"/>
    <mergeCell ref="A7:I7"/>
    <mergeCell ref="A8:I8"/>
    <mergeCell ref="A9:I9"/>
    <mergeCell ref="A27:I27"/>
    <mergeCell ref="A28:I28"/>
    <mergeCell ref="A29:I29"/>
    <mergeCell ref="A30:I30"/>
    <mergeCell ref="A21:I21"/>
    <mergeCell ref="A22:I22"/>
    <mergeCell ref="A23:I23"/>
    <mergeCell ref="A24:I24"/>
    <mergeCell ref="A25:I25"/>
    <mergeCell ref="A43:I43"/>
    <mergeCell ref="A44:I44"/>
    <mergeCell ref="A10:I10"/>
    <mergeCell ref="A14:I18"/>
    <mergeCell ref="A1:I1"/>
    <mergeCell ref="A38:I38"/>
    <mergeCell ref="A39:I39"/>
    <mergeCell ref="A40:I40"/>
    <mergeCell ref="A41:I41"/>
    <mergeCell ref="A42:I42"/>
    <mergeCell ref="A31:I31"/>
    <mergeCell ref="A32:I32"/>
    <mergeCell ref="A34:I34"/>
    <mergeCell ref="A36:I36"/>
    <mergeCell ref="A37:I37"/>
    <mergeCell ref="A26:I26"/>
  </mergeCells>
  <hyperlinks>
    <hyperlink ref="A11" r:id="rId1" xr:uid="{755DDFE4-88EE-43F9-9950-4B1A0B4E560D}"/>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7FDC-8C34-4691-A9CC-12389B93E694}">
  <dimension ref="A1:F353"/>
  <sheetViews>
    <sheetView workbookViewId="0">
      <pane ySplit="1" topLeftCell="A2" activePane="bottomLeft" state="frozen"/>
      <selection pane="bottomLeft" activeCell="C15" sqref="C15"/>
    </sheetView>
  </sheetViews>
  <sheetFormatPr defaultRowHeight="15" x14ac:dyDescent="0.25"/>
  <cols>
    <col min="1" max="1" width="44.5703125" style="5" customWidth="1"/>
    <col min="2" max="2" width="17.85546875" style="5" customWidth="1"/>
    <col min="3" max="3" width="43.85546875" style="4" customWidth="1"/>
    <col min="4" max="4" width="90.28515625" style="3" bestFit="1" customWidth="1"/>
    <col min="5" max="5" width="15.42578125" style="2" customWidth="1"/>
    <col min="6" max="6" width="14.42578125" style="2" customWidth="1"/>
  </cols>
  <sheetData>
    <row r="1" spans="1:6" ht="18.75" x14ac:dyDescent="0.3">
      <c r="A1" s="20" t="s">
        <v>25</v>
      </c>
      <c r="B1" s="20" t="s">
        <v>60</v>
      </c>
      <c r="C1" s="20" t="s">
        <v>0</v>
      </c>
      <c r="D1" s="20" t="s">
        <v>6</v>
      </c>
      <c r="E1" s="19" t="s">
        <v>8</v>
      </c>
      <c r="F1" s="19" t="s">
        <v>7</v>
      </c>
    </row>
    <row r="2" spans="1:6" ht="17.45" customHeight="1" x14ac:dyDescent="0.25">
      <c r="A2" s="10" t="s">
        <v>41</v>
      </c>
      <c r="B2" s="10" t="s">
        <v>27</v>
      </c>
      <c r="C2" s="4" t="s">
        <v>48</v>
      </c>
      <c r="D2" s="3" t="s">
        <v>42</v>
      </c>
      <c r="E2" s="2" t="str">
        <f>IF(A2="","",IF(IFERROR(SEARCH(" ",A2,1),"Valid")="Valid","Valid","Invalid"))</f>
        <v>Valid</v>
      </c>
      <c r="F2" s="2" t="str">
        <f>IFERROR(IF(B2="Text",IF(C2&lt;&gt;"","Valid","Invalid"),IF(B2="Number",IF(AND(ISNUMBER(C2),C2&lt;&gt;""),"Valid","Invalid"),IF(B2="Boolean",IF(OR(LOWER(C2)="true",LOWER(C2)="false"),"Valid","Invalid"),""))),"Invalid")</f>
        <v>Valid</v>
      </c>
    </row>
    <row r="3" spans="1:6" ht="17.45" customHeight="1" x14ac:dyDescent="0.25">
      <c r="A3" s="10" t="s">
        <v>29</v>
      </c>
      <c r="B3" s="10" t="s">
        <v>27</v>
      </c>
      <c r="C3" s="4" t="s">
        <v>30</v>
      </c>
      <c r="D3" s="3" t="s">
        <v>43</v>
      </c>
      <c r="E3" s="2" t="str">
        <f>IF(A3="","",IF(IFERROR(SEARCH(" ",A3,1),"Valid")="Valid","Valid","Invalid"))</f>
        <v>Valid</v>
      </c>
      <c r="F3" s="2" t="str">
        <f>IFERROR(IF(B3="Text","Valid",IF(B3="Number",IF(AND(ISNUMBER(C3),C3&lt;&gt;""),"Valid","Invalid"),IF(B3="Boolean",IF(OR(LOWER(C3)="true",LOWER(C3)="false"),"Valid","Invalid"),""))),"Invalid")</f>
        <v>Valid</v>
      </c>
    </row>
    <row r="4" spans="1:6" ht="17.45" customHeight="1" x14ac:dyDescent="0.25">
      <c r="A4" s="10" t="s">
        <v>34</v>
      </c>
      <c r="B4" s="10" t="s">
        <v>27</v>
      </c>
      <c r="C4" s="4" t="s">
        <v>30</v>
      </c>
      <c r="D4" s="3" t="s">
        <v>35</v>
      </c>
      <c r="E4" s="2" t="str">
        <f>IF(A4="","",IF(IFERROR(SEARCH(" ",A4,1),"Valid")="Valid","Valid","Invalid"))</f>
        <v>Valid</v>
      </c>
      <c r="F4" s="2" t="str">
        <f>IFERROR(IF(B4="Text",IF(C4&lt;&gt;"","Valid","Invalid"),IF(B4="Number",IF(AND(ISNUMBER(C4),C4&lt;&gt;""),"Valid","Invalid"),IF(B4="Boolean",IF(OR(LOWER(C4)="true",LOWER(C4)="false"),"Valid","Invalid"),""))),"Invalid")</f>
        <v>Valid</v>
      </c>
    </row>
    <row r="5" spans="1:6" ht="17.45" customHeight="1" x14ac:dyDescent="0.25">
      <c r="A5" s="10" t="s">
        <v>31</v>
      </c>
      <c r="B5" s="10" t="s">
        <v>27</v>
      </c>
      <c r="C5" s="4" t="s">
        <v>32</v>
      </c>
      <c r="D5" s="3" t="s">
        <v>33</v>
      </c>
      <c r="E5" s="2" t="str">
        <f t="shared" ref="E5" si="0">IF(A5="","",IF(IFERROR(SEARCH(" ",A5,1),"Valid")="Valid","Valid","Invalid"))</f>
        <v>Valid</v>
      </c>
      <c r="F5" s="2" t="str">
        <f>IFERROR(IF(B5="Text",IF(AND(C5&lt;&gt;"",LEN(C5)=3),"Valid","Invalid"),IF(B5="Number",IF(AND(ISNUMBER(C5),C5&lt;&gt;""),"Valid","Invalid"),IF(B5="Boolean",IF(OR(LOWER(C5)="true",LOWER(C5)="false"),"Valid","Invalid"),""))),"Invalid")</f>
        <v>Valid</v>
      </c>
    </row>
    <row r="6" spans="1:6" ht="30" x14ac:dyDescent="0.25">
      <c r="A6" s="10" t="s">
        <v>66</v>
      </c>
      <c r="B6" s="10" t="s">
        <v>27</v>
      </c>
      <c r="C6" s="4" t="str">
        <f>_xlfn.TEXTJOIN("-",TRUE,C4,C5)</f>
        <v>NUF-FIN</v>
      </c>
      <c r="D6" s="9" t="s">
        <v>58</v>
      </c>
      <c r="E6" s="2" t="str">
        <f>IF(A6="","",IF(IFERROR(SEARCH(" ",A6,1),"Valid")="Valid","Valid","Invalid"))</f>
        <v>Valid</v>
      </c>
      <c r="F6" s="2" t="str">
        <f>IFERROR(IF(B6="Text",IF(C6&lt;&gt;"","Valid","Invalid"),IF(B6="Number",IF(AND(ISNUMBER(C6),C6&lt;&gt;""),"Valid","Invalid"),IF(B6="Boolean",IF(OR(LOWER(C6)="true",LOWER(C6)="false"),"Valid","Invalid"),""))),"Invalid")</f>
        <v>Valid</v>
      </c>
    </row>
    <row r="7" spans="1:6" ht="17.45" customHeight="1" x14ac:dyDescent="0.25">
      <c r="A7" s="10" t="s">
        <v>36</v>
      </c>
      <c r="B7" s="10" t="s">
        <v>27</v>
      </c>
      <c r="C7" s="4" t="s">
        <v>62</v>
      </c>
      <c r="D7" s="3" t="s">
        <v>39</v>
      </c>
      <c r="E7" s="2" t="str">
        <f>IF(A7="","",IF(IFERROR(SEARCH(" ",A7,1),"Valid")="Valid","Valid","Invalid"))</f>
        <v>Valid</v>
      </c>
      <c r="F7" s="2" t="str">
        <f>IFERROR(IF(B7="Text",IF(C7&lt;&gt;"","Valid","Invalid"),IF(B7="Number",IF(AND(ISNUMBER(C7),C7&lt;&gt;""),"Valid","Invalid"),IF(B7="Boolean",IF(OR(LOWER(C7)="true",LOWER(C7)="false"),"Valid","Invalid"),""))),"Invalid")</f>
        <v>Valid</v>
      </c>
    </row>
    <row r="8" spans="1:6" ht="17.45" customHeight="1" x14ac:dyDescent="0.25">
      <c r="A8" s="10" t="s">
        <v>37</v>
      </c>
      <c r="B8" s="10" t="s">
        <v>27</v>
      </c>
      <c r="C8" s="4" t="s">
        <v>38</v>
      </c>
      <c r="D8" s="3" t="s">
        <v>40</v>
      </c>
      <c r="E8" s="2" t="str">
        <f>IF(A8="","",IF(IFERROR(SEARCH(" ",A8,1),"Valid")="Valid","Valid","Invalid"))</f>
        <v>Valid</v>
      </c>
      <c r="F8" s="2" t="str">
        <f>IFERROR(IF(B8="Text",IF(C8&lt;&gt;"","Valid","Invalid"),IF(B8="Number",IF(AND(ISNUMBER(C8),C8&lt;&gt;""),"Valid","Invalid"),IF(B8="Boolean",IF(OR(LOWER(C8)="true",LOWER(C8)="false"),"Valid","Invalid"),""))),"Invalid")</f>
        <v>Valid</v>
      </c>
    </row>
    <row r="9" spans="1:6" ht="17.45" customHeight="1" x14ac:dyDescent="0.25">
      <c r="A9" s="10" t="s">
        <v>44</v>
      </c>
      <c r="B9" s="10" t="s">
        <v>4</v>
      </c>
      <c r="C9" s="4" t="b">
        <v>1</v>
      </c>
      <c r="D9" s="3" t="s">
        <v>45</v>
      </c>
      <c r="E9" s="2" t="str">
        <f t="shared" ref="E9:E69" si="1">IF(A9="","",IF(IFERROR(SEARCH(" ",A9,1),"Valid")="Valid","Valid","Invalid"))</f>
        <v>Valid</v>
      </c>
      <c r="F9" s="2" t="str">
        <f t="shared" ref="F9:F69" si="2">IFERROR(IF(B9="Text",IF(C9&lt;&gt;"","Valid","Invalid"),IF(B9="Number",IF(AND(ISNUMBER(C9),C9&lt;&gt;""),"Valid","Invalid"),IF(B9="Boolean",IF(OR(LOWER(C9)="true",LOWER(C9)="false"),"Valid","Invalid"),""))),"Invalid")</f>
        <v>Valid</v>
      </c>
    </row>
    <row r="10" spans="1:6" ht="30" x14ac:dyDescent="0.25">
      <c r="A10" s="10" t="s">
        <v>46</v>
      </c>
      <c r="B10" s="10" t="s">
        <v>4</v>
      </c>
      <c r="C10" s="4" t="b">
        <v>0</v>
      </c>
      <c r="D10" s="9" t="s">
        <v>47</v>
      </c>
      <c r="E10" s="2" t="str">
        <f t="shared" si="1"/>
        <v>Valid</v>
      </c>
      <c r="F10" s="2" t="str">
        <f t="shared" si="2"/>
        <v>Valid</v>
      </c>
    </row>
    <row r="11" spans="1:6" ht="30" x14ac:dyDescent="0.25">
      <c r="A11" s="10" t="s">
        <v>123</v>
      </c>
      <c r="B11" s="10" t="s">
        <v>4</v>
      </c>
      <c r="C11" s="4" t="b">
        <v>0</v>
      </c>
      <c r="D11" s="9" t="s">
        <v>124</v>
      </c>
      <c r="E11" s="2" t="str">
        <f t="shared" si="1"/>
        <v>Valid</v>
      </c>
      <c r="F11" s="2" t="str">
        <f t="shared" si="2"/>
        <v>Valid</v>
      </c>
    </row>
    <row r="12" spans="1:6" ht="17.45" customHeight="1" x14ac:dyDescent="0.25">
      <c r="A12" s="10" t="s">
        <v>63</v>
      </c>
      <c r="B12" s="10" t="s">
        <v>27</v>
      </c>
      <c r="C12" s="4" t="s">
        <v>64</v>
      </c>
      <c r="D12" s="3" t="s">
        <v>65</v>
      </c>
      <c r="E12" s="2" t="str">
        <f t="shared" si="1"/>
        <v>Valid</v>
      </c>
      <c r="F12" s="2" t="str">
        <f t="shared" si="2"/>
        <v>Valid</v>
      </c>
    </row>
    <row r="13" spans="1:6" ht="17.45" customHeight="1" x14ac:dyDescent="0.25">
      <c r="A13" s="10" t="s">
        <v>111</v>
      </c>
      <c r="B13" s="10" t="s">
        <v>27</v>
      </c>
      <c r="C13" s="4" t="s">
        <v>112</v>
      </c>
      <c r="D13" s="3" t="s">
        <v>115</v>
      </c>
      <c r="E13" s="2" t="str">
        <f t="shared" si="1"/>
        <v>Valid</v>
      </c>
      <c r="F13" s="2" t="str">
        <f t="shared" si="2"/>
        <v>Valid</v>
      </c>
    </row>
    <row r="14" spans="1:6" ht="17.45" customHeight="1" x14ac:dyDescent="0.25">
      <c r="A14" s="10" t="s">
        <v>113</v>
      </c>
      <c r="B14" s="10" t="s">
        <v>27</v>
      </c>
      <c r="C14" s="4" t="s">
        <v>114</v>
      </c>
      <c r="D14" s="3" t="s">
        <v>116</v>
      </c>
      <c r="E14" s="2" t="str">
        <f t="shared" si="1"/>
        <v>Valid</v>
      </c>
      <c r="F14" s="2" t="str">
        <f t="shared" si="2"/>
        <v>Valid</v>
      </c>
    </row>
    <row r="15" spans="1:6" ht="17.45" customHeight="1" x14ac:dyDescent="0.25">
      <c r="E15" s="2" t="str">
        <f t="shared" si="1"/>
        <v/>
      </c>
      <c r="F15" s="2" t="str">
        <f t="shared" si="2"/>
        <v/>
      </c>
    </row>
    <row r="16" spans="1:6" ht="17.45" customHeight="1" x14ac:dyDescent="0.25">
      <c r="E16" s="2" t="str">
        <f t="shared" si="1"/>
        <v/>
      </c>
      <c r="F16" s="2" t="str">
        <f t="shared" si="2"/>
        <v/>
      </c>
    </row>
    <row r="17" spans="5:6" ht="17.45" customHeight="1" x14ac:dyDescent="0.25">
      <c r="E17" s="2" t="str">
        <f t="shared" si="1"/>
        <v/>
      </c>
      <c r="F17" s="2" t="str">
        <f t="shared" si="2"/>
        <v/>
      </c>
    </row>
    <row r="18" spans="5:6" ht="17.45" customHeight="1" x14ac:dyDescent="0.25">
      <c r="E18" s="2" t="str">
        <f t="shared" si="1"/>
        <v/>
      </c>
      <c r="F18" s="2" t="str">
        <f t="shared" si="2"/>
        <v/>
      </c>
    </row>
    <row r="19" spans="5:6" ht="17.45" customHeight="1" x14ac:dyDescent="0.25">
      <c r="E19" s="2" t="str">
        <f t="shared" si="1"/>
        <v/>
      </c>
      <c r="F19" s="2" t="str">
        <f t="shared" si="2"/>
        <v/>
      </c>
    </row>
    <row r="20" spans="5:6" ht="17.45" customHeight="1" x14ac:dyDescent="0.25">
      <c r="E20" s="2" t="str">
        <f t="shared" si="1"/>
        <v/>
      </c>
      <c r="F20" s="2" t="str">
        <f t="shared" si="2"/>
        <v/>
      </c>
    </row>
    <row r="21" spans="5:6" ht="17.45" customHeight="1" x14ac:dyDescent="0.25">
      <c r="E21" s="2" t="str">
        <f t="shared" si="1"/>
        <v/>
      </c>
      <c r="F21" s="2" t="str">
        <f t="shared" si="2"/>
        <v/>
      </c>
    </row>
    <row r="22" spans="5:6" ht="17.45" customHeight="1" x14ac:dyDescent="0.25">
      <c r="E22" s="2" t="str">
        <f t="shared" si="1"/>
        <v/>
      </c>
      <c r="F22" s="2" t="str">
        <f t="shared" si="2"/>
        <v/>
      </c>
    </row>
    <row r="23" spans="5:6" ht="17.45" customHeight="1" x14ac:dyDescent="0.25">
      <c r="E23" s="2" t="str">
        <f t="shared" si="1"/>
        <v/>
      </c>
      <c r="F23" s="2" t="str">
        <f t="shared" si="2"/>
        <v/>
      </c>
    </row>
    <row r="24" spans="5:6" ht="17.45" customHeight="1" x14ac:dyDescent="0.25">
      <c r="E24" s="2" t="str">
        <f t="shared" si="1"/>
        <v/>
      </c>
      <c r="F24" s="2" t="str">
        <f t="shared" si="2"/>
        <v/>
      </c>
    </row>
    <row r="25" spans="5:6" ht="17.45" customHeight="1" x14ac:dyDescent="0.25">
      <c r="E25" s="2" t="str">
        <f t="shared" si="1"/>
        <v/>
      </c>
      <c r="F25" s="2" t="str">
        <f t="shared" si="2"/>
        <v/>
      </c>
    </row>
    <row r="26" spans="5:6" ht="17.45" customHeight="1" x14ac:dyDescent="0.25">
      <c r="E26" s="2" t="str">
        <f t="shared" si="1"/>
        <v/>
      </c>
      <c r="F26" s="2" t="str">
        <f t="shared" si="2"/>
        <v/>
      </c>
    </row>
    <row r="27" spans="5:6" ht="17.45" customHeight="1" x14ac:dyDescent="0.25">
      <c r="E27" s="2" t="str">
        <f t="shared" si="1"/>
        <v/>
      </c>
      <c r="F27" s="2" t="str">
        <f t="shared" si="2"/>
        <v/>
      </c>
    </row>
    <row r="28" spans="5:6" ht="17.45" customHeight="1" x14ac:dyDescent="0.25">
      <c r="E28" s="2" t="str">
        <f t="shared" si="1"/>
        <v/>
      </c>
      <c r="F28" s="2" t="str">
        <f t="shared" si="2"/>
        <v/>
      </c>
    </row>
    <row r="29" spans="5:6" ht="17.45" customHeight="1" x14ac:dyDescent="0.25">
      <c r="E29" s="2" t="str">
        <f t="shared" si="1"/>
        <v/>
      </c>
      <c r="F29" s="2" t="str">
        <f t="shared" si="2"/>
        <v/>
      </c>
    </row>
    <row r="30" spans="5:6" ht="17.45" customHeight="1" x14ac:dyDescent="0.25">
      <c r="E30" s="2" t="str">
        <f t="shared" si="1"/>
        <v/>
      </c>
      <c r="F30" s="2" t="str">
        <f t="shared" si="2"/>
        <v/>
      </c>
    </row>
    <row r="31" spans="5:6" ht="17.45" customHeight="1" x14ac:dyDescent="0.25">
      <c r="E31" s="2" t="str">
        <f t="shared" si="1"/>
        <v/>
      </c>
      <c r="F31" s="2" t="str">
        <f t="shared" si="2"/>
        <v/>
      </c>
    </row>
    <row r="32" spans="5:6" ht="17.45" customHeight="1" x14ac:dyDescent="0.25">
      <c r="E32" s="2" t="str">
        <f t="shared" si="1"/>
        <v/>
      </c>
      <c r="F32" s="2" t="str">
        <f t="shared" si="2"/>
        <v/>
      </c>
    </row>
    <row r="33" spans="5:6" ht="17.45" customHeight="1" x14ac:dyDescent="0.25">
      <c r="E33" s="2" t="str">
        <f t="shared" si="1"/>
        <v/>
      </c>
      <c r="F33" s="2" t="str">
        <f t="shared" si="2"/>
        <v/>
      </c>
    </row>
    <row r="34" spans="5:6" ht="17.45" customHeight="1" x14ac:dyDescent="0.25">
      <c r="E34" s="2" t="str">
        <f t="shared" si="1"/>
        <v/>
      </c>
      <c r="F34" s="2" t="str">
        <f t="shared" si="2"/>
        <v/>
      </c>
    </row>
    <row r="35" spans="5:6" ht="17.45" customHeight="1" x14ac:dyDescent="0.25">
      <c r="E35" s="2" t="str">
        <f t="shared" si="1"/>
        <v/>
      </c>
      <c r="F35" s="2" t="str">
        <f t="shared" si="2"/>
        <v/>
      </c>
    </row>
    <row r="36" spans="5:6" ht="17.45" customHeight="1" x14ac:dyDescent="0.25">
      <c r="E36" s="2" t="str">
        <f t="shared" si="1"/>
        <v/>
      </c>
      <c r="F36" s="2" t="str">
        <f t="shared" si="2"/>
        <v/>
      </c>
    </row>
    <row r="37" spans="5:6" ht="17.45" customHeight="1" x14ac:dyDescent="0.25">
      <c r="E37" s="2" t="str">
        <f t="shared" si="1"/>
        <v/>
      </c>
      <c r="F37" s="2" t="str">
        <f t="shared" si="2"/>
        <v/>
      </c>
    </row>
    <row r="38" spans="5:6" ht="17.45" customHeight="1" x14ac:dyDescent="0.25">
      <c r="E38" s="2" t="str">
        <f t="shared" si="1"/>
        <v/>
      </c>
      <c r="F38" s="2" t="str">
        <f t="shared" si="2"/>
        <v/>
      </c>
    </row>
    <row r="39" spans="5:6" ht="17.45" customHeight="1" x14ac:dyDescent="0.25">
      <c r="E39" s="2" t="str">
        <f t="shared" si="1"/>
        <v/>
      </c>
      <c r="F39" s="2" t="str">
        <f t="shared" si="2"/>
        <v/>
      </c>
    </row>
    <row r="40" spans="5:6" ht="17.45" customHeight="1" x14ac:dyDescent="0.25">
      <c r="E40" s="2" t="str">
        <f t="shared" si="1"/>
        <v/>
      </c>
      <c r="F40" s="2" t="str">
        <f t="shared" si="2"/>
        <v/>
      </c>
    </row>
    <row r="41" spans="5:6" ht="17.45" customHeight="1" x14ac:dyDescent="0.25">
      <c r="E41" s="2" t="str">
        <f t="shared" si="1"/>
        <v/>
      </c>
      <c r="F41" s="2" t="str">
        <f t="shared" si="2"/>
        <v/>
      </c>
    </row>
    <row r="42" spans="5:6" ht="17.45" customHeight="1" x14ac:dyDescent="0.25">
      <c r="E42" s="2" t="str">
        <f t="shared" si="1"/>
        <v/>
      </c>
      <c r="F42" s="2" t="str">
        <f t="shared" si="2"/>
        <v/>
      </c>
    </row>
    <row r="43" spans="5:6" ht="17.45" customHeight="1" x14ac:dyDescent="0.25">
      <c r="E43" s="2" t="str">
        <f t="shared" si="1"/>
        <v/>
      </c>
      <c r="F43" s="2" t="str">
        <f t="shared" si="2"/>
        <v/>
      </c>
    </row>
    <row r="44" spans="5:6" ht="17.45" customHeight="1" x14ac:dyDescent="0.25">
      <c r="E44" s="2" t="str">
        <f t="shared" si="1"/>
        <v/>
      </c>
      <c r="F44" s="2" t="str">
        <f t="shared" si="2"/>
        <v/>
      </c>
    </row>
    <row r="45" spans="5:6" ht="17.45" customHeight="1" x14ac:dyDescent="0.25">
      <c r="E45" s="2" t="str">
        <f t="shared" si="1"/>
        <v/>
      </c>
      <c r="F45" s="2" t="str">
        <f t="shared" si="2"/>
        <v/>
      </c>
    </row>
    <row r="46" spans="5:6" ht="17.45" customHeight="1" x14ac:dyDescent="0.25">
      <c r="E46" s="2" t="str">
        <f t="shared" si="1"/>
        <v/>
      </c>
      <c r="F46" s="2" t="str">
        <f t="shared" si="2"/>
        <v/>
      </c>
    </row>
    <row r="47" spans="5:6" ht="17.45" customHeight="1" x14ac:dyDescent="0.25">
      <c r="E47" s="2" t="str">
        <f t="shared" si="1"/>
        <v/>
      </c>
      <c r="F47" s="2" t="str">
        <f t="shared" si="2"/>
        <v/>
      </c>
    </row>
    <row r="48" spans="5:6" ht="17.45" customHeight="1" x14ac:dyDescent="0.25">
      <c r="E48" s="2" t="str">
        <f t="shared" si="1"/>
        <v/>
      </c>
      <c r="F48" s="2" t="str">
        <f t="shared" si="2"/>
        <v/>
      </c>
    </row>
    <row r="49" spans="5:6" ht="17.45" customHeight="1" x14ac:dyDescent="0.25">
      <c r="E49" s="2" t="str">
        <f t="shared" si="1"/>
        <v/>
      </c>
      <c r="F49" s="2" t="str">
        <f t="shared" si="2"/>
        <v/>
      </c>
    </row>
    <row r="50" spans="5:6" ht="17.45" customHeight="1" x14ac:dyDescent="0.25">
      <c r="E50" s="2" t="str">
        <f t="shared" si="1"/>
        <v/>
      </c>
      <c r="F50" s="2" t="str">
        <f t="shared" si="2"/>
        <v/>
      </c>
    </row>
    <row r="51" spans="5:6" ht="17.45" customHeight="1" x14ac:dyDescent="0.25">
      <c r="E51" s="2" t="str">
        <f t="shared" si="1"/>
        <v/>
      </c>
      <c r="F51" s="2" t="str">
        <f t="shared" si="2"/>
        <v/>
      </c>
    </row>
    <row r="52" spans="5:6" ht="17.45" customHeight="1" x14ac:dyDescent="0.25">
      <c r="E52" s="2" t="str">
        <f t="shared" si="1"/>
        <v/>
      </c>
      <c r="F52" s="2" t="str">
        <f t="shared" si="2"/>
        <v/>
      </c>
    </row>
    <row r="53" spans="5:6" ht="17.45" customHeight="1" x14ac:dyDescent="0.25">
      <c r="E53" s="2" t="str">
        <f t="shared" si="1"/>
        <v/>
      </c>
      <c r="F53" s="2" t="str">
        <f t="shared" si="2"/>
        <v/>
      </c>
    </row>
    <row r="54" spans="5:6" ht="17.45" customHeight="1" x14ac:dyDescent="0.25">
      <c r="E54" s="2" t="str">
        <f t="shared" si="1"/>
        <v/>
      </c>
      <c r="F54" s="2" t="str">
        <f t="shared" si="2"/>
        <v/>
      </c>
    </row>
    <row r="55" spans="5:6" ht="17.45" customHeight="1" x14ac:dyDescent="0.25">
      <c r="E55" s="2" t="str">
        <f t="shared" si="1"/>
        <v/>
      </c>
      <c r="F55" s="2" t="str">
        <f t="shared" si="2"/>
        <v/>
      </c>
    </row>
    <row r="56" spans="5:6" ht="17.45" customHeight="1" x14ac:dyDescent="0.25">
      <c r="E56" s="2" t="str">
        <f t="shared" si="1"/>
        <v/>
      </c>
      <c r="F56" s="2" t="str">
        <f t="shared" si="2"/>
        <v/>
      </c>
    </row>
    <row r="57" spans="5:6" ht="17.45" customHeight="1" x14ac:dyDescent="0.25">
      <c r="E57" s="2" t="str">
        <f t="shared" si="1"/>
        <v/>
      </c>
      <c r="F57" s="2" t="str">
        <f t="shared" si="2"/>
        <v/>
      </c>
    </row>
    <row r="58" spans="5:6" ht="17.45" customHeight="1" x14ac:dyDescent="0.25">
      <c r="E58" s="2" t="str">
        <f t="shared" si="1"/>
        <v/>
      </c>
      <c r="F58" s="2" t="str">
        <f t="shared" si="2"/>
        <v/>
      </c>
    </row>
    <row r="59" spans="5:6" ht="17.45" customHeight="1" x14ac:dyDescent="0.25">
      <c r="E59" s="2" t="str">
        <f t="shared" si="1"/>
        <v/>
      </c>
      <c r="F59" s="2" t="str">
        <f t="shared" si="2"/>
        <v/>
      </c>
    </row>
    <row r="60" spans="5:6" ht="17.45" customHeight="1" x14ac:dyDescent="0.25">
      <c r="E60" s="2" t="str">
        <f t="shared" si="1"/>
        <v/>
      </c>
      <c r="F60" s="2" t="str">
        <f t="shared" si="2"/>
        <v/>
      </c>
    </row>
    <row r="61" spans="5:6" ht="17.45" customHeight="1" x14ac:dyDescent="0.25">
      <c r="E61" s="2" t="str">
        <f t="shared" si="1"/>
        <v/>
      </c>
      <c r="F61" s="2" t="str">
        <f t="shared" si="2"/>
        <v/>
      </c>
    </row>
    <row r="62" spans="5:6" ht="17.45" customHeight="1" x14ac:dyDescent="0.25">
      <c r="E62" s="2" t="str">
        <f t="shared" si="1"/>
        <v/>
      </c>
      <c r="F62" s="2" t="str">
        <f t="shared" si="2"/>
        <v/>
      </c>
    </row>
    <row r="63" spans="5:6" ht="17.45" customHeight="1" x14ac:dyDescent="0.25">
      <c r="E63" s="2" t="str">
        <f t="shared" si="1"/>
        <v/>
      </c>
      <c r="F63" s="2" t="str">
        <f t="shared" si="2"/>
        <v/>
      </c>
    </row>
    <row r="64" spans="5:6" ht="17.45" customHeight="1" x14ac:dyDescent="0.25">
      <c r="E64" s="2" t="str">
        <f t="shared" si="1"/>
        <v/>
      </c>
      <c r="F64" s="2" t="str">
        <f t="shared" si="2"/>
        <v/>
      </c>
    </row>
    <row r="65" spans="5:6" ht="17.45" customHeight="1" x14ac:dyDescent="0.25">
      <c r="E65" s="2" t="str">
        <f t="shared" si="1"/>
        <v/>
      </c>
      <c r="F65" s="2" t="str">
        <f t="shared" si="2"/>
        <v/>
      </c>
    </row>
    <row r="66" spans="5:6" ht="17.45" customHeight="1" x14ac:dyDescent="0.25">
      <c r="E66" s="2" t="str">
        <f t="shared" si="1"/>
        <v/>
      </c>
      <c r="F66" s="2" t="str">
        <f t="shared" si="2"/>
        <v/>
      </c>
    </row>
    <row r="67" spans="5:6" ht="17.45" customHeight="1" x14ac:dyDescent="0.25">
      <c r="E67" s="2" t="str">
        <f t="shared" si="1"/>
        <v/>
      </c>
      <c r="F67" s="2" t="str">
        <f t="shared" si="2"/>
        <v/>
      </c>
    </row>
    <row r="68" spans="5:6" ht="17.45" customHeight="1" x14ac:dyDescent="0.25">
      <c r="E68" s="2" t="str">
        <f t="shared" si="1"/>
        <v/>
      </c>
      <c r="F68" s="2" t="str">
        <f t="shared" si="2"/>
        <v/>
      </c>
    </row>
    <row r="69" spans="5:6" ht="17.45" customHeight="1" x14ac:dyDescent="0.25">
      <c r="E69" s="2" t="str">
        <f t="shared" si="1"/>
        <v/>
      </c>
      <c r="F69" s="2" t="str">
        <f t="shared" si="2"/>
        <v/>
      </c>
    </row>
    <row r="70" spans="5:6" ht="17.45" customHeight="1" x14ac:dyDescent="0.25">
      <c r="E70" s="2" t="str">
        <f t="shared" ref="E70:E133" si="3">IF(A70="","",IF(IFERROR(SEARCH(" ",A70,1),"Valid")="Valid","Valid","Invalid"))</f>
        <v/>
      </c>
      <c r="F70" s="2" t="str">
        <f t="shared" ref="F70:F133" si="4">IFERROR(IF(B70="Text",IF(C70&lt;&gt;"","Valid","Invalid"),IF(B70="Number",IF(AND(ISNUMBER(C70),C70&lt;&gt;""),"Valid","Invalid"),IF(B70="Boolean",IF(OR(LOWER(C70)="true",LOWER(C70)="false"),"Valid","Invalid"),""))),"Invalid")</f>
        <v/>
      </c>
    </row>
    <row r="71" spans="5:6" ht="17.45" customHeight="1" x14ac:dyDescent="0.25">
      <c r="E71" s="2" t="str">
        <f t="shared" si="3"/>
        <v/>
      </c>
      <c r="F71" s="2" t="str">
        <f t="shared" si="4"/>
        <v/>
      </c>
    </row>
    <row r="72" spans="5:6" ht="17.45" customHeight="1" x14ac:dyDescent="0.25">
      <c r="E72" s="2" t="str">
        <f t="shared" si="3"/>
        <v/>
      </c>
      <c r="F72" s="2" t="str">
        <f t="shared" si="4"/>
        <v/>
      </c>
    </row>
    <row r="73" spans="5:6" ht="17.45" customHeight="1" x14ac:dyDescent="0.25">
      <c r="E73" s="2" t="str">
        <f t="shared" si="3"/>
        <v/>
      </c>
      <c r="F73" s="2" t="str">
        <f t="shared" si="4"/>
        <v/>
      </c>
    </row>
    <row r="74" spans="5:6" ht="17.45" customHeight="1" x14ac:dyDescent="0.25">
      <c r="E74" s="2" t="str">
        <f t="shared" si="3"/>
        <v/>
      </c>
      <c r="F74" s="2" t="str">
        <f t="shared" si="4"/>
        <v/>
      </c>
    </row>
    <row r="75" spans="5:6" ht="17.45" customHeight="1" x14ac:dyDescent="0.25">
      <c r="E75" s="2" t="str">
        <f t="shared" si="3"/>
        <v/>
      </c>
      <c r="F75" s="2" t="str">
        <f t="shared" si="4"/>
        <v/>
      </c>
    </row>
    <row r="76" spans="5:6" ht="17.45" customHeight="1" x14ac:dyDescent="0.25">
      <c r="E76" s="2" t="str">
        <f t="shared" si="3"/>
        <v/>
      </c>
      <c r="F76" s="2" t="str">
        <f t="shared" si="4"/>
        <v/>
      </c>
    </row>
    <row r="77" spans="5:6" ht="17.45" customHeight="1" x14ac:dyDescent="0.25">
      <c r="E77" s="2" t="str">
        <f t="shared" si="3"/>
        <v/>
      </c>
      <c r="F77" s="2" t="str">
        <f t="shared" si="4"/>
        <v/>
      </c>
    </row>
    <row r="78" spans="5:6" ht="17.45" customHeight="1" x14ac:dyDescent="0.25">
      <c r="E78" s="2" t="str">
        <f t="shared" si="3"/>
        <v/>
      </c>
      <c r="F78" s="2" t="str">
        <f t="shared" si="4"/>
        <v/>
      </c>
    </row>
    <row r="79" spans="5:6" ht="17.45" customHeight="1" x14ac:dyDescent="0.25">
      <c r="E79" s="2" t="str">
        <f t="shared" si="3"/>
        <v/>
      </c>
      <c r="F79" s="2" t="str">
        <f t="shared" si="4"/>
        <v/>
      </c>
    </row>
    <row r="80" spans="5:6" ht="17.45" customHeight="1" x14ac:dyDescent="0.25">
      <c r="E80" s="2" t="str">
        <f t="shared" si="3"/>
        <v/>
      </c>
      <c r="F80" s="2" t="str">
        <f t="shared" si="4"/>
        <v/>
      </c>
    </row>
    <row r="81" spans="5:6" ht="17.45" customHeight="1" x14ac:dyDescent="0.25">
      <c r="E81" s="2" t="str">
        <f t="shared" si="3"/>
        <v/>
      </c>
      <c r="F81" s="2" t="str">
        <f t="shared" si="4"/>
        <v/>
      </c>
    </row>
    <row r="82" spans="5:6" ht="17.45" customHeight="1" x14ac:dyDescent="0.25">
      <c r="E82" s="2" t="str">
        <f t="shared" si="3"/>
        <v/>
      </c>
      <c r="F82" s="2" t="str">
        <f t="shared" si="4"/>
        <v/>
      </c>
    </row>
    <row r="83" spans="5:6" ht="17.45" customHeight="1" x14ac:dyDescent="0.25">
      <c r="E83" s="2" t="str">
        <f t="shared" si="3"/>
        <v/>
      </c>
      <c r="F83" s="2" t="str">
        <f t="shared" si="4"/>
        <v/>
      </c>
    </row>
    <row r="84" spans="5:6" ht="17.45" customHeight="1" x14ac:dyDescent="0.25">
      <c r="E84" s="2" t="str">
        <f t="shared" si="3"/>
        <v/>
      </c>
      <c r="F84" s="2" t="str">
        <f t="shared" si="4"/>
        <v/>
      </c>
    </row>
    <row r="85" spans="5:6" ht="17.45" customHeight="1" x14ac:dyDescent="0.25">
      <c r="E85" s="2" t="str">
        <f t="shared" si="3"/>
        <v/>
      </c>
      <c r="F85" s="2" t="str">
        <f t="shared" si="4"/>
        <v/>
      </c>
    </row>
    <row r="86" spans="5:6" ht="17.45" customHeight="1" x14ac:dyDescent="0.25">
      <c r="E86" s="2" t="str">
        <f t="shared" si="3"/>
        <v/>
      </c>
      <c r="F86" s="2" t="str">
        <f t="shared" si="4"/>
        <v/>
      </c>
    </row>
    <row r="87" spans="5:6" ht="17.45" customHeight="1" x14ac:dyDescent="0.25">
      <c r="E87" s="2" t="str">
        <f t="shared" si="3"/>
        <v/>
      </c>
      <c r="F87" s="2" t="str">
        <f t="shared" si="4"/>
        <v/>
      </c>
    </row>
    <row r="88" spans="5:6" ht="17.45" customHeight="1" x14ac:dyDescent="0.25">
      <c r="E88" s="2" t="str">
        <f t="shared" si="3"/>
        <v/>
      </c>
      <c r="F88" s="2" t="str">
        <f t="shared" si="4"/>
        <v/>
      </c>
    </row>
    <row r="89" spans="5:6" ht="17.45" customHeight="1" x14ac:dyDescent="0.25">
      <c r="E89" s="2" t="str">
        <f t="shared" si="3"/>
        <v/>
      </c>
      <c r="F89" s="2" t="str">
        <f t="shared" si="4"/>
        <v/>
      </c>
    </row>
    <row r="90" spans="5:6" ht="17.45" customHeight="1" x14ac:dyDescent="0.25">
      <c r="E90" s="2" t="str">
        <f t="shared" si="3"/>
        <v/>
      </c>
      <c r="F90" s="2" t="str">
        <f t="shared" si="4"/>
        <v/>
      </c>
    </row>
    <row r="91" spans="5:6" ht="17.45" customHeight="1" x14ac:dyDescent="0.25">
      <c r="E91" s="2" t="str">
        <f t="shared" si="3"/>
        <v/>
      </c>
      <c r="F91" s="2" t="str">
        <f t="shared" si="4"/>
        <v/>
      </c>
    </row>
    <row r="92" spans="5:6" ht="17.45" customHeight="1" x14ac:dyDescent="0.25">
      <c r="E92" s="2" t="str">
        <f t="shared" si="3"/>
        <v/>
      </c>
      <c r="F92" s="2" t="str">
        <f t="shared" si="4"/>
        <v/>
      </c>
    </row>
    <row r="93" spans="5:6" ht="17.45" customHeight="1" x14ac:dyDescent="0.25">
      <c r="E93" s="2" t="str">
        <f t="shared" si="3"/>
        <v/>
      </c>
      <c r="F93" s="2" t="str">
        <f t="shared" si="4"/>
        <v/>
      </c>
    </row>
    <row r="94" spans="5:6" ht="17.45" customHeight="1" x14ac:dyDescent="0.25">
      <c r="E94" s="2" t="str">
        <f t="shared" si="3"/>
        <v/>
      </c>
      <c r="F94" s="2" t="str">
        <f t="shared" si="4"/>
        <v/>
      </c>
    </row>
    <row r="95" spans="5:6" ht="17.45" customHeight="1" x14ac:dyDescent="0.25">
      <c r="E95" s="2" t="str">
        <f t="shared" si="3"/>
        <v/>
      </c>
      <c r="F95" s="2" t="str">
        <f t="shared" si="4"/>
        <v/>
      </c>
    </row>
    <row r="96" spans="5:6" ht="17.45" customHeight="1" x14ac:dyDescent="0.25">
      <c r="E96" s="2" t="str">
        <f t="shared" si="3"/>
        <v/>
      </c>
      <c r="F96" s="2" t="str">
        <f t="shared" si="4"/>
        <v/>
      </c>
    </row>
    <row r="97" spans="5:6" ht="17.45" customHeight="1" x14ac:dyDescent="0.25">
      <c r="E97" s="2" t="str">
        <f t="shared" si="3"/>
        <v/>
      </c>
      <c r="F97" s="2" t="str">
        <f t="shared" si="4"/>
        <v/>
      </c>
    </row>
    <row r="98" spans="5:6" ht="17.45" customHeight="1" x14ac:dyDescent="0.25">
      <c r="E98" s="2" t="str">
        <f t="shared" si="3"/>
        <v/>
      </c>
      <c r="F98" s="2" t="str">
        <f t="shared" si="4"/>
        <v/>
      </c>
    </row>
    <row r="99" spans="5:6" ht="17.45" customHeight="1" x14ac:dyDescent="0.25">
      <c r="E99" s="2" t="str">
        <f t="shared" si="3"/>
        <v/>
      </c>
      <c r="F99" s="2" t="str">
        <f t="shared" si="4"/>
        <v/>
      </c>
    </row>
    <row r="100" spans="5:6" ht="17.45" customHeight="1" x14ac:dyDescent="0.25">
      <c r="E100" s="2" t="str">
        <f t="shared" si="3"/>
        <v/>
      </c>
      <c r="F100" s="2" t="str">
        <f t="shared" si="4"/>
        <v/>
      </c>
    </row>
    <row r="101" spans="5:6" ht="17.45" customHeight="1" x14ac:dyDescent="0.25">
      <c r="E101" s="2" t="str">
        <f t="shared" si="3"/>
        <v/>
      </c>
      <c r="F101" s="2" t="str">
        <f t="shared" si="4"/>
        <v/>
      </c>
    </row>
    <row r="102" spans="5:6" ht="17.45" customHeight="1" x14ac:dyDescent="0.25">
      <c r="E102" s="2" t="str">
        <f t="shared" si="3"/>
        <v/>
      </c>
      <c r="F102" s="2" t="str">
        <f t="shared" si="4"/>
        <v/>
      </c>
    </row>
    <row r="103" spans="5:6" ht="17.45" customHeight="1" x14ac:dyDescent="0.25">
      <c r="E103" s="2" t="str">
        <f t="shared" si="3"/>
        <v/>
      </c>
      <c r="F103" s="2" t="str">
        <f t="shared" si="4"/>
        <v/>
      </c>
    </row>
    <row r="104" spans="5:6" ht="17.45" customHeight="1" x14ac:dyDescent="0.25">
      <c r="E104" s="2" t="str">
        <f t="shared" si="3"/>
        <v/>
      </c>
      <c r="F104" s="2" t="str">
        <f t="shared" si="4"/>
        <v/>
      </c>
    </row>
    <row r="105" spans="5:6" ht="17.45" customHeight="1" x14ac:dyDescent="0.25">
      <c r="E105" s="2" t="str">
        <f t="shared" si="3"/>
        <v/>
      </c>
      <c r="F105" s="2" t="str">
        <f t="shared" si="4"/>
        <v/>
      </c>
    </row>
    <row r="106" spans="5:6" ht="17.45" customHeight="1" x14ac:dyDescent="0.25">
      <c r="E106" s="2" t="str">
        <f t="shared" si="3"/>
        <v/>
      </c>
      <c r="F106" s="2" t="str">
        <f t="shared" si="4"/>
        <v/>
      </c>
    </row>
    <row r="107" spans="5:6" ht="17.45" customHeight="1" x14ac:dyDescent="0.25">
      <c r="E107" s="2" t="str">
        <f t="shared" si="3"/>
        <v/>
      </c>
      <c r="F107" s="2" t="str">
        <f t="shared" si="4"/>
        <v/>
      </c>
    </row>
    <row r="108" spans="5:6" ht="17.45" customHeight="1" x14ac:dyDescent="0.25">
      <c r="E108" s="2" t="str">
        <f t="shared" si="3"/>
        <v/>
      </c>
      <c r="F108" s="2" t="str">
        <f t="shared" si="4"/>
        <v/>
      </c>
    </row>
    <row r="109" spans="5:6" ht="17.45" customHeight="1" x14ac:dyDescent="0.25">
      <c r="E109" s="2" t="str">
        <f t="shared" si="3"/>
        <v/>
      </c>
      <c r="F109" s="2" t="str">
        <f t="shared" si="4"/>
        <v/>
      </c>
    </row>
    <row r="110" spans="5:6" ht="17.45" customHeight="1" x14ac:dyDescent="0.25">
      <c r="E110" s="2" t="str">
        <f t="shared" si="3"/>
        <v/>
      </c>
      <c r="F110" s="2" t="str">
        <f t="shared" si="4"/>
        <v/>
      </c>
    </row>
    <row r="111" spans="5:6" ht="17.45" customHeight="1" x14ac:dyDescent="0.25">
      <c r="E111" s="2" t="str">
        <f t="shared" si="3"/>
        <v/>
      </c>
      <c r="F111" s="2" t="str">
        <f t="shared" si="4"/>
        <v/>
      </c>
    </row>
    <row r="112" spans="5:6" ht="17.45" customHeight="1" x14ac:dyDescent="0.25">
      <c r="E112" s="2" t="str">
        <f t="shared" si="3"/>
        <v/>
      </c>
      <c r="F112" s="2" t="str">
        <f t="shared" si="4"/>
        <v/>
      </c>
    </row>
    <row r="113" spans="5:6" ht="17.45" customHeight="1" x14ac:dyDescent="0.25">
      <c r="E113" s="2" t="str">
        <f t="shared" si="3"/>
        <v/>
      </c>
      <c r="F113" s="2" t="str">
        <f t="shared" si="4"/>
        <v/>
      </c>
    </row>
    <row r="114" spans="5:6" ht="17.45" customHeight="1" x14ac:dyDescent="0.25">
      <c r="E114" s="2" t="str">
        <f t="shared" si="3"/>
        <v/>
      </c>
      <c r="F114" s="2" t="str">
        <f t="shared" si="4"/>
        <v/>
      </c>
    </row>
    <row r="115" spans="5:6" ht="17.45" customHeight="1" x14ac:dyDescent="0.25">
      <c r="E115" s="2" t="str">
        <f t="shared" si="3"/>
        <v/>
      </c>
      <c r="F115" s="2" t="str">
        <f t="shared" si="4"/>
        <v/>
      </c>
    </row>
    <row r="116" spans="5:6" ht="17.45" customHeight="1" x14ac:dyDescent="0.25">
      <c r="E116" s="2" t="str">
        <f t="shared" si="3"/>
        <v/>
      </c>
      <c r="F116" s="2" t="str">
        <f t="shared" si="4"/>
        <v/>
      </c>
    </row>
    <row r="117" spans="5:6" ht="17.45" customHeight="1" x14ac:dyDescent="0.25">
      <c r="E117" s="2" t="str">
        <f t="shared" si="3"/>
        <v/>
      </c>
      <c r="F117" s="2" t="str">
        <f t="shared" si="4"/>
        <v/>
      </c>
    </row>
    <row r="118" spans="5:6" ht="17.45" customHeight="1" x14ac:dyDescent="0.25">
      <c r="E118" s="2" t="str">
        <f t="shared" si="3"/>
        <v/>
      </c>
      <c r="F118" s="2" t="str">
        <f t="shared" si="4"/>
        <v/>
      </c>
    </row>
    <row r="119" spans="5:6" ht="17.45" customHeight="1" x14ac:dyDescent="0.25">
      <c r="E119" s="2" t="str">
        <f t="shared" si="3"/>
        <v/>
      </c>
      <c r="F119" s="2" t="str">
        <f t="shared" si="4"/>
        <v/>
      </c>
    </row>
    <row r="120" spans="5:6" ht="17.45" customHeight="1" x14ac:dyDescent="0.25">
      <c r="E120" s="2" t="str">
        <f t="shared" si="3"/>
        <v/>
      </c>
      <c r="F120" s="2" t="str">
        <f t="shared" si="4"/>
        <v/>
      </c>
    </row>
    <row r="121" spans="5:6" ht="17.45" customHeight="1" x14ac:dyDescent="0.25">
      <c r="E121" s="2" t="str">
        <f t="shared" si="3"/>
        <v/>
      </c>
      <c r="F121" s="2" t="str">
        <f t="shared" si="4"/>
        <v/>
      </c>
    </row>
    <row r="122" spans="5:6" ht="17.45" customHeight="1" x14ac:dyDescent="0.25">
      <c r="E122" s="2" t="str">
        <f t="shared" si="3"/>
        <v/>
      </c>
      <c r="F122" s="2" t="str">
        <f t="shared" si="4"/>
        <v/>
      </c>
    </row>
    <row r="123" spans="5:6" ht="17.45" customHeight="1" x14ac:dyDescent="0.25">
      <c r="E123" s="2" t="str">
        <f t="shared" si="3"/>
        <v/>
      </c>
      <c r="F123" s="2" t="str">
        <f t="shared" si="4"/>
        <v/>
      </c>
    </row>
    <row r="124" spans="5:6" ht="17.45" customHeight="1" x14ac:dyDescent="0.25">
      <c r="E124" s="2" t="str">
        <f t="shared" si="3"/>
        <v/>
      </c>
      <c r="F124" s="2" t="str">
        <f t="shared" si="4"/>
        <v/>
      </c>
    </row>
    <row r="125" spans="5:6" ht="17.45" customHeight="1" x14ac:dyDescent="0.25">
      <c r="E125" s="2" t="str">
        <f t="shared" si="3"/>
        <v/>
      </c>
      <c r="F125" s="2" t="str">
        <f t="shared" si="4"/>
        <v/>
      </c>
    </row>
    <row r="126" spans="5:6" ht="17.45" customHeight="1" x14ac:dyDescent="0.25">
      <c r="E126" s="2" t="str">
        <f t="shared" si="3"/>
        <v/>
      </c>
      <c r="F126" s="2" t="str">
        <f t="shared" si="4"/>
        <v/>
      </c>
    </row>
    <row r="127" spans="5:6" ht="17.45" customHeight="1" x14ac:dyDescent="0.25">
      <c r="E127" s="2" t="str">
        <f t="shared" si="3"/>
        <v/>
      </c>
      <c r="F127" s="2" t="str">
        <f t="shared" si="4"/>
        <v/>
      </c>
    </row>
    <row r="128" spans="5:6" ht="17.45" customHeight="1" x14ac:dyDescent="0.25">
      <c r="E128" s="2" t="str">
        <f t="shared" si="3"/>
        <v/>
      </c>
      <c r="F128" s="2" t="str">
        <f t="shared" si="4"/>
        <v/>
      </c>
    </row>
    <row r="129" spans="5:6" ht="17.45" customHeight="1" x14ac:dyDescent="0.25">
      <c r="E129" s="2" t="str">
        <f t="shared" si="3"/>
        <v/>
      </c>
      <c r="F129" s="2" t="str">
        <f t="shared" si="4"/>
        <v/>
      </c>
    </row>
    <row r="130" spans="5:6" ht="17.45" customHeight="1" x14ac:dyDescent="0.25">
      <c r="E130" s="2" t="str">
        <f t="shared" si="3"/>
        <v/>
      </c>
      <c r="F130" s="2" t="str">
        <f t="shared" si="4"/>
        <v/>
      </c>
    </row>
    <row r="131" spans="5:6" ht="17.45" customHeight="1" x14ac:dyDescent="0.25">
      <c r="E131" s="2" t="str">
        <f t="shared" si="3"/>
        <v/>
      </c>
      <c r="F131" s="2" t="str">
        <f t="shared" si="4"/>
        <v/>
      </c>
    </row>
    <row r="132" spans="5:6" ht="17.45" customHeight="1" x14ac:dyDescent="0.25">
      <c r="E132" s="2" t="str">
        <f t="shared" si="3"/>
        <v/>
      </c>
      <c r="F132" s="2" t="str">
        <f t="shared" si="4"/>
        <v/>
      </c>
    </row>
    <row r="133" spans="5:6" ht="17.45" customHeight="1" x14ac:dyDescent="0.25">
      <c r="E133" s="2" t="str">
        <f t="shared" si="3"/>
        <v/>
      </c>
      <c r="F133" s="2" t="str">
        <f t="shared" si="4"/>
        <v/>
      </c>
    </row>
    <row r="134" spans="5:6" ht="17.45" customHeight="1" x14ac:dyDescent="0.25">
      <c r="E134" s="2" t="str">
        <f t="shared" ref="E134:E197" si="5">IF(A134="","",IF(IFERROR(SEARCH(" ",A134,1),"Valid")="Valid","Valid","Invalid"))</f>
        <v/>
      </c>
      <c r="F134" s="2" t="str">
        <f t="shared" ref="F134:F197" si="6">IFERROR(IF(B134="Text",IF(C134&lt;&gt;"","Valid","Invalid"),IF(B134="Number",IF(AND(ISNUMBER(C134),C134&lt;&gt;""),"Valid","Invalid"),IF(B134="Boolean",IF(OR(LOWER(C134)="true",LOWER(C134)="false"),"Valid","Invalid"),""))),"Invalid")</f>
        <v/>
      </c>
    </row>
    <row r="135" spans="5:6" ht="17.45" customHeight="1" x14ac:dyDescent="0.25">
      <c r="E135" s="2" t="str">
        <f t="shared" si="5"/>
        <v/>
      </c>
      <c r="F135" s="2" t="str">
        <f t="shared" si="6"/>
        <v/>
      </c>
    </row>
    <row r="136" spans="5:6" ht="17.45" customHeight="1" x14ac:dyDescent="0.25">
      <c r="E136" s="2" t="str">
        <f t="shared" si="5"/>
        <v/>
      </c>
      <c r="F136" s="2" t="str">
        <f t="shared" si="6"/>
        <v/>
      </c>
    </row>
    <row r="137" spans="5:6" ht="17.45" customHeight="1" x14ac:dyDescent="0.25">
      <c r="E137" s="2" t="str">
        <f t="shared" si="5"/>
        <v/>
      </c>
      <c r="F137" s="2" t="str">
        <f t="shared" si="6"/>
        <v/>
      </c>
    </row>
    <row r="138" spans="5:6" ht="17.45" customHeight="1" x14ac:dyDescent="0.25">
      <c r="E138" s="2" t="str">
        <f t="shared" si="5"/>
        <v/>
      </c>
      <c r="F138" s="2" t="str">
        <f t="shared" si="6"/>
        <v/>
      </c>
    </row>
    <row r="139" spans="5:6" ht="17.45" customHeight="1" x14ac:dyDescent="0.25">
      <c r="E139" s="2" t="str">
        <f t="shared" si="5"/>
        <v/>
      </c>
      <c r="F139" s="2" t="str">
        <f t="shared" si="6"/>
        <v/>
      </c>
    </row>
    <row r="140" spans="5:6" ht="17.45" customHeight="1" x14ac:dyDescent="0.25">
      <c r="E140" s="2" t="str">
        <f t="shared" si="5"/>
        <v/>
      </c>
      <c r="F140" s="2" t="str">
        <f t="shared" si="6"/>
        <v/>
      </c>
    </row>
    <row r="141" spans="5:6" ht="17.45" customHeight="1" x14ac:dyDescent="0.25">
      <c r="E141" s="2" t="str">
        <f t="shared" si="5"/>
        <v/>
      </c>
      <c r="F141" s="2" t="str">
        <f t="shared" si="6"/>
        <v/>
      </c>
    </row>
    <row r="142" spans="5:6" ht="17.45" customHeight="1" x14ac:dyDescent="0.25">
      <c r="E142" s="2" t="str">
        <f t="shared" si="5"/>
        <v/>
      </c>
      <c r="F142" s="2" t="str">
        <f t="shared" si="6"/>
        <v/>
      </c>
    </row>
    <row r="143" spans="5:6" ht="17.45" customHeight="1" x14ac:dyDescent="0.25">
      <c r="E143" s="2" t="str">
        <f t="shared" si="5"/>
        <v/>
      </c>
      <c r="F143" s="2" t="str">
        <f t="shared" si="6"/>
        <v/>
      </c>
    </row>
    <row r="144" spans="5:6" ht="17.45" customHeight="1" x14ac:dyDescent="0.25">
      <c r="E144" s="2" t="str">
        <f t="shared" si="5"/>
        <v/>
      </c>
      <c r="F144" s="2" t="str">
        <f t="shared" si="6"/>
        <v/>
      </c>
    </row>
    <row r="145" spans="5:6" ht="17.45" customHeight="1" x14ac:dyDescent="0.25">
      <c r="E145" s="2" t="str">
        <f t="shared" si="5"/>
        <v/>
      </c>
      <c r="F145" s="2" t="str">
        <f t="shared" si="6"/>
        <v/>
      </c>
    </row>
    <row r="146" spans="5:6" ht="17.45" customHeight="1" x14ac:dyDescent="0.25">
      <c r="E146" s="2" t="str">
        <f t="shared" si="5"/>
        <v/>
      </c>
      <c r="F146" s="2" t="str">
        <f t="shared" si="6"/>
        <v/>
      </c>
    </row>
    <row r="147" spans="5:6" ht="17.45" customHeight="1" x14ac:dyDescent="0.25">
      <c r="E147" s="2" t="str">
        <f t="shared" si="5"/>
        <v/>
      </c>
      <c r="F147" s="2" t="str">
        <f t="shared" si="6"/>
        <v/>
      </c>
    </row>
    <row r="148" spans="5:6" ht="17.45" customHeight="1" x14ac:dyDescent="0.25">
      <c r="E148" s="2" t="str">
        <f t="shared" si="5"/>
        <v/>
      </c>
      <c r="F148" s="2" t="str">
        <f t="shared" si="6"/>
        <v/>
      </c>
    </row>
    <row r="149" spans="5:6" ht="17.45" customHeight="1" x14ac:dyDescent="0.25">
      <c r="E149" s="2" t="str">
        <f t="shared" si="5"/>
        <v/>
      </c>
      <c r="F149" s="2" t="str">
        <f t="shared" si="6"/>
        <v/>
      </c>
    </row>
    <row r="150" spans="5:6" ht="17.45" customHeight="1" x14ac:dyDescent="0.25">
      <c r="E150" s="2" t="str">
        <f t="shared" si="5"/>
        <v/>
      </c>
      <c r="F150" s="2" t="str">
        <f t="shared" si="6"/>
        <v/>
      </c>
    </row>
    <row r="151" spans="5:6" ht="17.45" customHeight="1" x14ac:dyDescent="0.25">
      <c r="E151" s="2" t="str">
        <f t="shared" si="5"/>
        <v/>
      </c>
      <c r="F151" s="2" t="str">
        <f t="shared" si="6"/>
        <v/>
      </c>
    </row>
    <row r="152" spans="5:6" ht="17.45" customHeight="1" x14ac:dyDescent="0.25">
      <c r="E152" s="2" t="str">
        <f t="shared" si="5"/>
        <v/>
      </c>
      <c r="F152" s="2" t="str">
        <f t="shared" si="6"/>
        <v/>
      </c>
    </row>
    <row r="153" spans="5:6" ht="17.45" customHeight="1" x14ac:dyDescent="0.25">
      <c r="E153" s="2" t="str">
        <f t="shared" si="5"/>
        <v/>
      </c>
      <c r="F153" s="2" t="str">
        <f t="shared" si="6"/>
        <v/>
      </c>
    </row>
    <row r="154" spans="5:6" ht="17.45" customHeight="1" x14ac:dyDescent="0.25">
      <c r="E154" s="2" t="str">
        <f t="shared" si="5"/>
        <v/>
      </c>
      <c r="F154" s="2" t="str">
        <f t="shared" si="6"/>
        <v/>
      </c>
    </row>
    <row r="155" spans="5:6" ht="17.45" customHeight="1" x14ac:dyDescent="0.25">
      <c r="E155" s="2" t="str">
        <f t="shared" si="5"/>
        <v/>
      </c>
      <c r="F155" s="2" t="str">
        <f t="shared" si="6"/>
        <v/>
      </c>
    </row>
    <row r="156" spans="5:6" ht="17.45" customHeight="1" x14ac:dyDescent="0.25">
      <c r="E156" s="2" t="str">
        <f t="shared" si="5"/>
        <v/>
      </c>
      <c r="F156" s="2" t="str">
        <f t="shared" si="6"/>
        <v/>
      </c>
    </row>
    <row r="157" spans="5:6" ht="17.45" customHeight="1" x14ac:dyDescent="0.25">
      <c r="E157" s="2" t="str">
        <f t="shared" si="5"/>
        <v/>
      </c>
      <c r="F157" s="2" t="str">
        <f t="shared" si="6"/>
        <v/>
      </c>
    </row>
    <row r="158" spans="5:6" ht="17.45" customHeight="1" x14ac:dyDescent="0.25">
      <c r="E158" s="2" t="str">
        <f t="shared" si="5"/>
        <v/>
      </c>
      <c r="F158" s="2" t="str">
        <f t="shared" si="6"/>
        <v/>
      </c>
    </row>
    <row r="159" spans="5:6" ht="17.45" customHeight="1" x14ac:dyDescent="0.25">
      <c r="E159" s="2" t="str">
        <f t="shared" si="5"/>
        <v/>
      </c>
      <c r="F159" s="2" t="str">
        <f t="shared" si="6"/>
        <v/>
      </c>
    </row>
    <row r="160" spans="5:6" ht="17.45" customHeight="1" x14ac:dyDescent="0.25">
      <c r="E160" s="2" t="str">
        <f t="shared" si="5"/>
        <v/>
      </c>
      <c r="F160" s="2" t="str">
        <f t="shared" si="6"/>
        <v/>
      </c>
    </row>
    <row r="161" spans="5:6" ht="17.45" customHeight="1" x14ac:dyDescent="0.25">
      <c r="E161" s="2" t="str">
        <f t="shared" si="5"/>
        <v/>
      </c>
      <c r="F161" s="2" t="str">
        <f t="shared" si="6"/>
        <v/>
      </c>
    </row>
    <row r="162" spans="5:6" ht="17.45" customHeight="1" x14ac:dyDescent="0.25">
      <c r="E162" s="2" t="str">
        <f t="shared" si="5"/>
        <v/>
      </c>
      <c r="F162" s="2" t="str">
        <f t="shared" si="6"/>
        <v/>
      </c>
    </row>
    <row r="163" spans="5:6" ht="17.45" customHeight="1" x14ac:dyDescent="0.25">
      <c r="E163" s="2" t="str">
        <f t="shared" si="5"/>
        <v/>
      </c>
      <c r="F163" s="2" t="str">
        <f t="shared" si="6"/>
        <v/>
      </c>
    </row>
    <row r="164" spans="5:6" ht="17.45" customHeight="1" x14ac:dyDescent="0.25">
      <c r="E164" s="2" t="str">
        <f t="shared" si="5"/>
        <v/>
      </c>
      <c r="F164" s="2" t="str">
        <f t="shared" si="6"/>
        <v/>
      </c>
    </row>
    <row r="165" spans="5:6" ht="17.45" customHeight="1" x14ac:dyDescent="0.25">
      <c r="E165" s="2" t="str">
        <f t="shared" si="5"/>
        <v/>
      </c>
      <c r="F165" s="2" t="str">
        <f t="shared" si="6"/>
        <v/>
      </c>
    </row>
    <row r="166" spans="5:6" ht="17.45" customHeight="1" x14ac:dyDescent="0.25">
      <c r="E166" s="2" t="str">
        <f t="shared" si="5"/>
        <v/>
      </c>
      <c r="F166" s="2" t="str">
        <f t="shared" si="6"/>
        <v/>
      </c>
    </row>
    <row r="167" spans="5:6" ht="17.45" customHeight="1" x14ac:dyDescent="0.25">
      <c r="E167" s="2" t="str">
        <f t="shared" si="5"/>
        <v/>
      </c>
      <c r="F167" s="2" t="str">
        <f t="shared" si="6"/>
        <v/>
      </c>
    </row>
    <row r="168" spans="5:6" ht="17.45" customHeight="1" x14ac:dyDescent="0.25">
      <c r="E168" s="2" t="str">
        <f t="shared" si="5"/>
        <v/>
      </c>
      <c r="F168" s="2" t="str">
        <f t="shared" si="6"/>
        <v/>
      </c>
    </row>
    <row r="169" spans="5:6" ht="17.45" customHeight="1" x14ac:dyDescent="0.25">
      <c r="E169" s="2" t="str">
        <f t="shared" si="5"/>
        <v/>
      </c>
      <c r="F169" s="2" t="str">
        <f t="shared" si="6"/>
        <v/>
      </c>
    </row>
    <row r="170" spans="5:6" ht="17.45" customHeight="1" x14ac:dyDescent="0.25">
      <c r="E170" s="2" t="str">
        <f t="shared" si="5"/>
        <v/>
      </c>
      <c r="F170" s="2" t="str">
        <f t="shared" si="6"/>
        <v/>
      </c>
    </row>
    <row r="171" spans="5:6" ht="17.45" customHeight="1" x14ac:dyDescent="0.25">
      <c r="E171" s="2" t="str">
        <f t="shared" si="5"/>
        <v/>
      </c>
      <c r="F171" s="2" t="str">
        <f t="shared" si="6"/>
        <v/>
      </c>
    </row>
    <row r="172" spans="5:6" ht="17.45" customHeight="1" x14ac:dyDescent="0.25">
      <c r="E172" s="2" t="str">
        <f t="shared" si="5"/>
        <v/>
      </c>
      <c r="F172" s="2" t="str">
        <f t="shared" si="6"/>
        <v/>
      </c>
    </row>
    <row r="173" spans="5:6" ht="17.45" customHeight="1" x14ac:dyDescent="0.25">
      <c r="E173" s="2" t="str">
        <f t="shared" si="5"/>
        <v/>
      </c>
      <c r="F173" s="2" t="str">
        <f t="shared" si="6"/>
        <v/>
      </c>
    </row>
    <row r="174" spans="5:6" ht="17.45" customHeight="1" x14ac:dyDescent="0.25">
      <c r="E174" s="2" t="str">
        <f t="shared" si="5"/>
        <v/>
      </c>
      <c r="F174" s="2" t="str">
        <f t="shared" si="6"/>
        <v/>
      </c>
    </row>
    <row r="175" spans="5:6" ht="17.45" customHeight="1" x14ac:dyDescent="0.25">
      <c r="E175" s="2" t="str">
        <f t="shared" si="5"/>
        <v/>
      </c>
      <c r="F175" s="2" t="str">
        <f t="shared" si="6"/>
        <v/>
      </c>
    </row>
    <row r="176" spans="5:6" ht="17.45" customHeight="1" x14ac:dyDescent="0.25">
      <c r="E176" s="2" t="str">
        <f t="shared" si="5"/>
        <v/>
      </c>
      <c r="F176" s="2" t="str">
        <f t="shared" si="6"/>
        <v/>
      </c>
    </row>
    <row r="177" spans="5:6" ht="17.45" customHeight="1" x14ac:dyDescent="0.25">
      <c r="E177" s="2" t="str">
        <f t="shared" si="5"/>
        <v/>
      </c>
      <c r="F177" s="2" t="str">
        <f t="shared" si="6"/>
        <v/>
      </c>
    </row>
    <row r="178" spans="5:6" ht="17.45" customHeight="1" x14ac:dyDescent="0.25">
      <c r="E178" s="2" t="str">
        <f t="shared" si="5"/>
        <v/>
      </c>
      <c r="F178" s="2" t="str">
        <f t="shared" si="6"/>
        <v/>
      </c>
    </row>
    <row r="179" spans="5:6" ht="17.45" customHeight="1" x14ac:dyDescent="0.25">
      <c r="E179" s="2" t="str">
        <f t="shared" si="5"/>
        <v/>
      </c>
      <c r="F179" s="2" t="str">
        <f t="shared" si="6"/>
        <v/>
      </c>
    </row>
    <row r="180" spans="5:6" ht="17.45" customHeight="1" x14ac:dyDescent="0.25">
      <c r="E180" s="2" t="str">
        <f t="shared" si="5"/>
        <v/>
      </c>
      <c r="F180" s="2" t="str">
        <f t="shared" si="6"/>
        <v/>
      </c>
    </row>
    <row r="181" spans="5:6" ht="17.45" customHeight="1" x14ac:dyDescent="0.25">
      <c r="E181" s="2" t="str">
        <f t="shared" si="5"/>
        <v/>
      </c>
      <c r="F181" s="2" t="str">
        <f t="shared" si="6"/>
        <v/>
      </c>
    </row>
    <row r="182" spans="5:6" ht="17.45" customHeight="1" x14ac:dyDescent="0.25">
      <c r="E182" s="2" t="str">
        <f t="shared" si="5"/>
        <v/>
      </c>
      <c r="F182" s="2" t="str">
        <f t="shared" si="6"/>
        <v/>
      </c>
    </row>
    <row r="183" spans="5:6" ht="17.45" customHeight="1" x14ac:dyDescent="0.25">
      <c r="E183" s="2" t="str">
        <f t="shared" si="5"/>
        <v/>
      </c>
      <c r="F183" s="2" t="str">
        <f t="shared" si="6"/>
        <v/>
      </c>
    </row>
    <row r="184" spans="5:6" ht="17.45" customHeight="1" x14ac:dyDescent="0.25">
      <c r="E184" s="2" t="str">
        <f t="shared" si="5"/>
        <v/>
      </c>
      <c r="F184" s="2" t="str">
        <f t="shared" si="6"/>
        <v/>
      </c>
    </row>
    <row r="185" spans="5:6" ht="17.45" customHeight="1" x14ac:dyDescent="0.25">
      <c r="E185" s="2" t="str">
        <f t="shared" si="5"/>
        <v/>
      </c>
      <c r="F185" s="2" t="str">
        <f t="shared" si="6"/>
        <v/>
      </c>
    </row>
    <row r="186" spans="5:6" ht="17.45" customHeight="1" x14ac:dyDescent="0.25">
      <c r="E186" s="2" t="str">
        <f t="shared" si="5"/>
        <v/>
      </c>
      <c r="F186" s="2" t="str">
        <f t="shared" si="6"/>
        <v/>
      </c>
    </row>
    <row r="187" spans="5:6" ht="17.45" customHeight="1" x14ac:dyDescent="0.25">
      <c r="E187" s="2" t="str">
        <f t="shared" si="5"/>
        <v/>
      </c>
      <c r="F187" s="2" t="str">
        <f t="shared" si="6"/>
        <v/>
      </c>
    </row>
    <row r="188" spans="5:6" ht="17.45" customHeight="1" x14ac:dyDescent="0.25">
      <c r="E188" s="2" t="str">
        <f t="shared" si="5"/>
        <v/>
      </c>
      <c r="F188" s="2" t="str">
        <f t="shared" si="6"/>
        <v/>
      </c>
    </row>
    <row r="189" spans="5:6" ht="17.45" customHeight="1" x14ac:dyDescent="0.25">
      <c r="E189" s="2" t="str">
        <f t="shared" si="5"/>
        <v/>
      </c>
      <c r="F189" s="2" t="str">
        <f t="shared" si="6"/>
        <v/>
      </c>
    </row>
    <row r="190" spans="5:6" ht="17.45" customHeight="1" x14ac:dyDescent="0.25">
      <c r="E190" s="2" t="str">
        <f t="shared" si="5"/>
        <v/>
      </c>
      <c r="F190" s="2" t="str">
        <f t="shared" si="6"/>
        <v/>
      </c>
    </row>
    <row r="191" spans="5:6" ht="17.45" customHeight="1" x14ac:dyDescent="0.25">
      <c r="E191" s="2" t="str">
        <f t="shared" si="5"/>
        <v/>
      </c>
      <c r="F191" s="2" t="str">
        <f t="shared" si="6"/>
        <v/>
      </c>
    </row>
    <row r="192" spans="5:6" ht="17.45" customHeight="1" x14ac:dyDescent="0.25">
      <c r="E192" s="2" t="str">
        <f t="shared" si="5"/>
        <v/>
      </c>
      <c r="F192" s="2" t="str">
        <f t="shared" si="6"/>
        <v/>
      </c>
    </row>
    <row r="193" spans="5:6" ht="17.45" customHeight="1" x14ac:dyDescent="0.25">
      <c r="E193" s="2" t="str">
        <f t="shared" si="5"/>
        <v/>
      </c>
      <c r="F193" s="2" t="str">
        <f t="shared" si="6"/>
        <v/>
      </c>
    </row>
    <row r="194" spans="5:6" ht="17.45" customHeight="1" x14ac:dyDescent="0.25">
      <c r="E194" s="2" t="str">
        <f t="shared" si="5"/>
        <v/>
      </c>
      <c r="F194" s="2" t="str">
        <f t="shared" si="6"/>
        <v/>
      </c>
    </row>
    <row r="195" spans="5:6" ht="17.45" customHeight="1" x14ac:dyDescent="0.25">
      <c r="E195" s="2" t="str">
        <f t="shared" si="5"/>
        <v/>
      </c>
      <c r="F195" s="2" t="str">
        <f t="shared" si="6"/>
        <v/>
      </c>
    </row>
    <row r="196" spans="5:6" ht="17.45" customHeight="1" x14ac:dyDescent="0.25">
      <c r="E196" s="2" t="str">
        <f t="shared" si="5"/>
        <v/>
      </c>
      <c r="F196" s="2" t="str">
        <f t="shared" si="6"/>
        <v/>
      </c>
    </row>
    <row r="197" spans="5:6" ht="17.45" customHeight="1" x14ac:dyDescent="0.25">
      <c r="E197" s="2" t="str">
        <f t="shared" si="5"/>
        <v/>
      </c>
      <c r="F197" s="2" t="str">
        <f t="shared" si="6"/>
        <v/>
      </c>
    </row>
    <row r="198" spans="5:6" ht="17.45" customHeight="1" x14ac:dyDescent="0.25">
      <c r="E198" s="2" t="str">
        <f t="shared" ref="E198:E261" si="7">IF(A198="","",IF(IFERROR(SEARCH(" ",A198,1),"Valid")="Valid","Valid","Invalid"))</f>
        <v/>
      </c>
      <c r="F198" s="2" t="str">
        <f t="shared" ref="F198:F261" si="8">IFERROR(IF(B198="Text",IF(C198&lt;&gt;"","Valid","Invalid"),IF(B198="Number",IF(AND(ISNUMBER(C198),C198&lt;&gt;""),"Valid","Invalid"),IF(B198="Boolean",IF(OR(LOWER(C198)="true",LOWER(C198)="false"),"Valid","Invalid"),""))),"Invalid")</f>
        <v/>
      </c>
    </row>
    <row r="199" spans="5:6" ht="17.45" customHeight="1" x14ac:dyDescent="0.25">
      <c r="E199" s="2" t="str">
        <f t="shared" si="7"/>
        <v/>
      </c>
      <c r="F199" s="2" t="str">
        <f t="shared" si="8"/>
        <v/>
      </c>
    </row>
    <row r="200" spans="5:6" ht="17.45" customHeight="1" x14ac:dyDescent="0.25">
      <c r="E200" s="2" t="str">
        <f t="shared" si="7"/>
        <v/>
      </c>
      <c r="F200" s="2" t="str">
        <f t="shared" si="8"/>
        <v/>
      </c>
    </row>
    <row r="201" spans="5:6" ht="17.45" customHeight="1" x14ac:dyDescent="0.25">
      <c r="E201" s="2" t="str">
        <f t="shared" si="7"/>
        <v/>
      </c>
      <c r="F201" s="2" t="str">
        <f t="shared" si="8"/>
        <v/>
      </c>
    </row>
    <row r="202" spans="5:6" ht="17.45" customHeight="1" x14ac:dyDescent="0.25">
      <c r="E202" s="2" t="str">
        <f t="shared" si="7"/>
        <v/>
      </c>
      <c r="F202" s="2" t="str">
        <f t="shared" si="8"/>
        <v/>
      </c>
    </row>
    <row r="203" spans="5:6" ht="17.45" customHeight="1" x14ac:dyDescent="0.25">
      <c r="E203" s="2" t="str">
        <f t="shared" si="7"/>
        <v/>
      </c>
      <c r="F203" s="2" t="str">
        <f t="shared" si="8"/>
        <v/>
      </c>
    </row>
    <row r="204" spans="5:6" ht="17.45" customHeight="1" x14ac:dyDescent="0.25">
      <c r="E204" s="2" t="str">
        <f t="shared" si="7"/>
        <v/>
      </c>
      <c r="F204" s="2" t="str">
        <f t="shared" si="8"/>
        <v/>
      </c>
    </row>
    <row r="205" spans="5:6" ht="17.45" customHeight="1" x14ac:dyDescent="0.25">
      <c r="E205" s="2" t="str">
        <f t="shared" si="7"/>
        <v/>
      </c>
      <c r="F205" s="2" t="str">
        <f t="shared" si="8"/>
        <v/>
      </c>
    </row>
    <row r="206" spans="5:6" ht="17.45" customHeight="1" x14ac:dyDescent="0.25">
      <c r="E206" s="2" t="str">
        <f t="shared" si="7"/>
        <v/>
      </c>
      <c r="F206" s="2" t="str">
        <f t="shared" si="8"/>
        <v/>
      </c>
    </row>
    <row r="207" spans="5:6" ht="17.45" customHeight="1" x14ac:dyDescent="0.25">
      <c r="E207" s="2" t="str">
        <f t="shared" si="7"/>
        <v/>
      </c>
      <c r="F207" s="2" t="str">
        <f t="shared" si="8"/>
        <v/>
      </c>
    </row>
    <row r="208" spans="5:6" ht="17.45" customHeight="1" x14ac:dyDescent="0.25">
      <c r="E208" s="2" t="str">
        <f t="shared" si="7"/>
        <v/>
      </c>
      <c r="F208" s="2" t="str">
        <f t="shared" si="8"/>
        <v/>
      </c>
    </row>
    <row r="209" spans="5:6" ht="17.45" customHeight="1" x14ac:dyDescent="0.25">
      <c r="E209" s="2" t="str">
        <f t="shared" si="7"/>
        <v/>
      </c>
      <c r="F209" s="2" t="str">
        <f t="shared" si="8"/>
        <v/>
      </c>
    </row>
    <row r="210" spans="5:6" ht="17.45" customHeight="1" x14ac:dyDescent="0.25">
      <c r="E210" s="2" t="str">
        <f t="shared" si="7"/>
        <v/>
      </c>
      <c r="F210" s="2" t="str">
        <f t="shared" si="8"/>
        <v/>
      </c>
    </row>
    <row r="211" spans="5:6" ht="17.45" customHeight="1" x14ac:dyDescent="0.25">
      <c r="E211" s="2" t="str">
        <f t="shared" si="7"/>
        <v/>
      </c>
      <c r="F211" s="2" t="str">
        <f t="shared" si="8"/>
        <v/>
      </c>
    </row>
    <row r="212" spans="5:6" ht="17.45" customHeight="1" x14ac:dyDescent="0.25">
      <c r="E212" s="2" t="str">
        <f t="shared" si="7"/>
        <v/>
      </c>
      <c r="F212" s="2" t="str">
        <f t="shared" si="8"/>
        <v/>
      </c>
    </row>
    <row r="213" spans="5:6" ht="17.45" customHeight="1" x14ac:dyDescent="0.25">
      <c r="E213" s="2" t="str">
        <f t="shared" si="7"/>
        <v/>
      </c>
      <c r="F213" s="2" t="str">
        <f t="shared" si="8"/>
        <v/>
      </c>
    </row>
    <row r="214" spans="5:6" ht="17.45" customHeight="1" x14ac:dyDescent="0.25">
      <c r="E214" s="2" t="str">
        <f t="shared" si="7"/>
        <v/>
      </c>
      <c r="F214" s="2" t="str">
        <f t="shared" si="8"/>
        <v/>
      </c>
    </row>
    <row r="215" spans="5:6" ht="17.45" customHeight="1" x14ac:dyDescent="0.25">
      <c r="E215" s="2" t="str">
        <f t="shared" si="7"/>
        <v/>
      </c>
      <c r="F215" s="2" t="str">
        <f t="shared" si="8"/>
        <v/>
      </c>
    </row>
    <row r="216" spans="5:6" ht="17.45" customHeight="1" x14ac:dyDescent="0.25">
      <c r="E216" s="2" t="str">
        <f t="shared" si="7"/>
        <v/>
      </c>
      <c r="F216" s="2" t="str">
        <f t="shared" si="8"/>
        <v/>
      </c>
    </row>
    <row r="217" spans="5:6" ht="17.45" customHeight="1" x14ac:dyDescent="0.25">
      <c r="E217" s="2" t="str">
        <f t="shared" si="7"/>
        <v/>
      </c>
      <c r="F217" s="2" t="str">
        <f t="shared" si="8"/>
        <v/>
      </c>
    </row>
    <row r="218" spans="5:6" ht="17.45" customHeight="1" x14ac:dyDescent="0.25">
      <c r="E218" s="2" t="str">
        <f t="shared" si="7"/>
        <v/>
      </c>
      <c r="F218" s="2" t="str">
        <f t="shared" si="8"/>
        <v/>
      </c>
    </row>
    <row r="219" spans="5:6" ht="17.45" customHeight="1" x14ac:dyDescent="0.25">
      <c r="E219" s="2" t="str">
        <f t="shared" si="7"/>
        <v/>
      </c>
      <c r="F219" s="2" t="str">
        <f t="shared" si="8"/>
        <v/>
      </c>
    </row>
    <row r="220" spans="5:6" ht="17.45" customHeight="1" x14ac:dyDescent="0.25">
      <c r="E220" s="2" t="str">
        <f t="shared" si="7"/>
        <v/>
      </c>
      <c r="F220" s="2" t="str">
        <f t="shared" si="8"/>
        <v/>
      </c>
    </row>
    <row r="221" spans="5:6" ht="17.45" customHeight="1" x14ac:dyDescent="0.25">
      <c r="E221" s="2" t="str">
        <f t="shared" si="7"/>
        <v/>
      </c>
      <c r="F221" s="2" t="str">
        <f t="shared" si="8"/>
        <v/>
      </c>
    </row>
    <row r="222" spans="5:6" ht="17.45" customHeight="1" x14ac:dyDescent="0.25">
      <c r="E222" s="2" t="str">
        <f t="shared" si="7"/>
        <v/>
      </c>
      <c r="F222" s="2" t="str">
        <f t="shared" si="8"/>
        <v/>
      </c>
    </row>
    <row r="223" spans="5:6" ht="17.45" customHeight="1" x14ac:dyDescent="0.25">
      <c r="E223" s="2" t="str">
        <f t="shared" si="7"/>
        <v/>
      </c>
      <c r="F223" s="2" t="str">
        <f t="shared" si="8"/>
        <v/>
      </c>
    </row>
    <row r="224" spans="5:6" ht="17.45" customHeight="1" x14ac:dyDescent="0.25">
      <c r="E224" s="2" t="str">
        <f t="shared" si="7"/>
        <v/>
      </c>
      <c r="F224" s="2" t="str">
        <f t="shared" si="8"/>
        <v/>
      </c>
    </row>
    <row r="225" spans="5:6" ht="17.45" customHeight="1" x14ac:dyDescent="0.25">
      <c r="E225" s="2" t="str">
        <f t="shared" si="7"/>
        <v/>
      </c>
      <c r="F225" s="2" t="str">
        <f t="shared" si="8"/>
        <v/>
      </c>
    </row>
    <row r="226" spans="5:6" ht="17.45" customHeight="1" x14ac:dyDescent="0.25">
      <c r="E226" s="2" t="str">
        <f t="shared" si="7"/>
        <v/>
      </c>
      <c r="F226" s="2" t="str">
        <f t="shared" si="8"/>
        <v/>
      </c>
    </row>
    <row r="227" spans="5:6" ht="17.45" customHeight="1" x14ac:dyDescent="0.25">
      <c r="E227" s="2" t="str">
        <f t="shared" si="7"/>
        <v/>
      </c>
      <c r="F227" s="2" t="str">
        <f t="shared" si="8"/>
        <v/>
      </c>
    </row>
    <row r="228" spans="5:6" ht="17.45" customHeight="1" x14ac:dyDescent="0.25">
      <c r="E228" s="2" t="str">
        <f t="shared" si="7"/>
        <v/>
      </c>
      <c r="F228" s="2" t="str">
        <f t="shared" si="8"/>
        <v/>
      </c>
    </row>
    <row r="229" spans="5:6" ht="17.45" customHeight="1" x14ac:dyDescent="0.25">
      <c r="E229" s="2" t="str">
        <f t="shared" si="7"/>
        <v/>
      </c>
      <c r="F229" s="2" t="str">
        <f t="shared" si="8"/>
        <v/>
      </c>
    </row>
    <row r="230" spans="5:6" ht="17.45" customHeight="1" x14ac:dyDescent="0.25">
      <c r="E230" s="2" t="str">
        <f t="shared" si="7"/>
        <v/>
      </c>
      <c r="F230" s="2" t="str">
        <f t="shared" si="8"/>
        <v/>
      </c>
    </row>
    <row r="231" spans="5:6" ht="17.45" customHeight="1" x14ac:dyDescent="0.25">
      <c r="E231" s="2" t="str">
        <f t="shared" si="7"/>
        <v/>
      </c>
      <c r="F231" s="2" t="str">
        <f t="shared" si="8"/>
        <v/>
      </c>
    </row>
    <row r="232" spans="5:6" ht="17.45" customHeight="1" x14ac:dyDescent="0.25">
      <c r="E232" s="2" t="str">
        <f t="shared" si="7"/>
        <v/>
      </c>
      <c r="F232" s="2" t="str">
        <f t="shared" si="8"/>
        <v/>
      </c>
    </row>
    <row r="233" spans="5:6" ht="17.45" customHeight="1" x14ac:dyDescent="0.25">
      <c r="E233" s="2" t="str">
        <f t="shared" si="7"/>
        <v/>
      </c>
      <c r="F233" s="2" t="str">
        <f t="shared" si="8"/>
        <v/>
      </c>
    </row>
    <row r="234" spans="5:6" ht="17.45" customHeight="1" x14ac:dyDescent="0.25">
      <c r="E234" s="2" t="str">
        <f t="shared" si="7"/>
        <v/>
      </c>
      <c r="F234" s="2" t="str">
        <f t="shared" si="8"/>
        <v/>
      </c>
    </row>
    <row r="235" spans="5:6" ht="17.45" customHeight="1" x14ac:dyDescent="0.25">
      <c r="E235" s="2" t="str">
        <f t="shared" si="7"/>
        <v/>
      </c>
      <c r="F235" s="2" t="str">
        <f t="shared" si="8"/>
        <v/>
      </c>
    </row>
    <row r="236" spans="5:6" ht="17.45" customHeight="1" x14ac:dyDescent="0.25">
      <c r="E236" s="2" t="str">
        <f t="shared" si="7"/>
        <v/>
      </c>
      <c r="F236" s="2" t="str">
        <f t="shared" si="8"/>
        <v/>
      </c>
    </row>
    <row r="237" spans="5:6" ht="17.45" customHeight="1" x14ac:dyDescent="0.25">
      <c r="E237" s="2" t="str">
        <f t="shared" si="7"/>
        <v/>
      </c>
      <c r="F237" s="2" t="str">
        <f t="shared" si="8"/>
        <v/>
      </c>
    </row>
    <row r="238" spans="5:6" ht="17.45" customHeight="1" x14ac:dyDescent="0.25">
      <c r="E238" s="2" t="str">
        <f t="shared" si="7"/>
        <v/>
      </c>
      <c r="F238" s="2" t="str">
        <f t="shared" si="8"/>
        <v/>
      </c>
    </row>
    <row r="239" spans="5:6" ht="17.45" customHeight="1" x14ac:dyDescent="0.25">
      <c r="E239" s="2" t="str">
        <f t="shared" si="7"/>
        <v/>
      </c>
      <c r="F239" s="2" t="str">
        <f t="shared" si="8"/>
        <v/>
      </c>
    </row>
    <row r="240" spans="5:6" ht="17.45" customHeight="1" x14ac:dyDescent="0.25">
      <c r="E240" s="2" t="str">
        <f t="shared" si="7"/>
        <v/>
      </c>
      <c r="F240" s="2" t="str">
        <f t="shared" si="8"/>
        <v/>
      </c>
    </row>
    <row r="241" spans="5:6" ht="17.45" customHeight="1" x14ac:dyDescent="0.25">
      <c r="E241" s="2" t="str">
        <f t="shared" si="7"/>
        <v/>
      </c>
      <c r="F241" s="2" t="str">
        <f t="shared" si="8"/>
        <v/>
      </c>
    </row>
    <row r="242" spans="5:6" ht="17.45" customHeight="1" x14ac:dyDescent="0.25">
      <c r="E242" s="2" t="str">
        <f t="shared" si="7"/>
        <v/>
      </c>
      <c r="F242" s="2" t="str">
        <f t="shared" si="8"/>
        <v/>
      </c>
    </row>
    <row r="243" spans="5:6" ht="17.45" customHeight="1" x14ac:dyDescent="0.25">
      <c r="E243" s="2" t="str">
        <f t="shared" si="7"/>
        <v/>
      </c>
      <c r="F243" s="2" t="str">
        <f t="shared" si="8"/>
        <v/>
      </c>
    </row>
    <row r="244" spans="5:6" ht="17.45" customHeight="1" x14ac:dyDescent="0.25">
      <c r="E244" s="2" t="str">
        <f t="shared" si="7"/>
        <v/>
      </c>
      <c r="F244" s="2" t="str">
        <f t="shared" si="8"/>
        <v/>
      </c>
    </row>
    <row r="245" spans="5:6" ht="17.45" customHeight="1" x14ac:dyDescent="0.25">
      <c r="E245" s="2" t="str">
        <f t="shared" si="7"/>
        <v/>
      </c>
      <c r="F245" s="2" t="str">
        <f t="shared" si="8"/>
        <v/>
      </c>
    </row>
    <row r="246" spans="5:6" ht="17.45" customHeight="1" x14ac:dyDescent="0.25">
      <c r="E246" s="2" t="str">
        <f t="shared" si="7"/>
        <v/>
      </c>
      <c r="F246" s="2" t="str">
        <f t="shared" si="8"/>
        <v/>
      </c>
    </row>
    <row r="247" spans="5:6" ht="17.45" customHeight="1" x14ac:dyDescent="0.25">
      <c r="E247" s="2" t="str">
        <f t="shared" si="7"/>
        <v/>
      </c>
      <c r="F247" s="2" t="str">
        <f t="shared" si="8"/>
        <v/>
      </c>
    </row>
    <row r="248" spans="5:6" ht="17.45" customHeight="1" x14ac:dyDescent="0.25">
      <c r="E248" s="2" t="str">
        <f t="shared" si="7"/>
        <v/>
      </c>
      <c r="F248" s="2" t="str">
        <f t="shared" si="8"/>
        <v/>
      </c>
    </row>
    <row r="249" spans="5:6" ht="17.45" customHeight="1" x14ac:dyDescent="0.25">
      <c r="E249" s="2" t="str">
        <f t="shared" si="7"/>
        <v/>
      </c>
      <c r="F249" s="2" t="str">
        <f t="shared" si="8"/>
        <v/>
      </c>
    </row>
    <row r="250" spans="5:6" ht="17.45" customHeight="1" x14ac:dyDescent="0.25">
      <c r="E250" s="2" t="str">
        <f t="shared" si="7"/>
        <v/>
      </c>
      <c r="F250" s="2" t="str">
        <f t="shared" si="8"/>
        <v/>
      </c>
    </row>
    <row r="251" spans="5:6" ht="17.45" customHeight="1" x14ac:dyDescent="0.25">
      <c r="E251" s="2" t="str">
        <f t="shared" si="7"/>
        <v/>
      </c>
      <c r="F251" s="2" t="str">
        <f t="shared" si="8"/>
        <v/>
      </c>
    </row>
    <row r="252" spans="5:6" ht="17.45" customHeight="1" x14ac:dyDescent="0.25">
      <c r="E252" s="2" t="str">
        <f t="shared" si="7"/>
        <v/>
      </c>
      <c r="F252" s="2" t="str">
        <f t="shared" si="8"/>
        <v/>
      </c>
    </row>
    <row r="253" spans="5:6" ht="17.45" customHeight="1" x14ac:dyDescent="0.25">
      <c r="E253" s="2" t="str">
        <f t="shared" si="7"/>
        <v/>
      </c>
      <c r="F253" s="2" t="str">
        <f t="shared" si="8"/>
        <v/>
      </c>
    </row>
    <row r="254" spans="5:6" ht="17.45" customHeight="1" x14ac:dyDescent="0.25">
      <c r="E254" s="2" t="str">
        <f t="shared" si="7"/>
        <v/>
      </c>
      <c r="F254" s="2" t="str">
        <f t="shared" si="8"/>
        <v/>
      </c>
    </row>
    <row r="255" spans="5:6" ht="17.45" customHeight="1" x14ac:dyDescent="0.25">
      <c r="E255" s="2" t="str">
        <f t="shared" si="7"/>
        <v/>
      </c>
      <c r="F255" s="2" t="str">
        <f t="shared" si="8"/>
        <v/>
      </c>
    </row>
    <row r="256" spans="5:6" ht="17.45" customHeight="1" x14ac:dyDescent="0.25">
      <c r="E256" s="2" t="str">
        <f t="shared" si="7"/>
        <v/>
      </c>
      <c r="F256" s="2" t="str">
        <f t="shared" si="8"/>
        <v/>
      </c>
    </row>
    <row r="257" spans="5:6" ht="17.45" customHeight="1" x14ac:dyDescent="0.25">
      <c r="E257" s="2" t="str">
        <f t="shared" si="7"/>
        <v/>
      </c>
      <c r="F257" s="2" t="str">
        <f t="shared" si="8"/>
        <v/>
      </c>
    </row>
    <row r="258" spans="5:6" ht="17.45" customHeight="1" x14ac:dyDescent="0.25">
      <c r="E258" s="2" t="str">
        <f t="shared" si="7"/>
        <v/>
      </c>
      <c r="F258" s="2" t="str">
        <f t="shared" si="8"/>
        <v/>
      </c>
    </row>
    <row r="259" spans="5:6" ht="17.45" customHeight="1" x14ac:dyDescent="0.25">
      <c r="E259" s="2" t="str">
        <f t="shared" si="7"/>
        <v/>
      </c>
      <c r="F259" s="2" t="str">
        <f t="shared" si="8"/>
        <v/>
      </c>
    </row>
    <row r="260" spans="5:6" ht="17.45" customHeight="1" x14ac:dyDescent="0.25">
      <c r="E260" s="2" t="str">
        <f t="shared" si="7"/>
        <v/>
      </c>
      <c r="F260" s="2" t="str">
        <f t="shared" si="8"/>
        <v/>
      </c>
    </row>
    <row r="261" spans="5:6" ht="17.45" customHeight="1" x14ac:dyDescent="0.25">
      <c r="E261" s="2" t="str">
        <f t="shared" si="7"/>
        <v/>
      </c>
      <c r="F261" s="2" t="str">
        <f t="shared" si="8"/>
        <v/>
      </c>
    </row>
    <row r="262" spans="5:6" ht="17.45" customHeight="1" x14ac:dyDescent="0.25">
      <c r="E262" s="2" t="str">
        <f t="shared" ref="E262:E325" si="9">IF(A262="","",IF(IFERROR(SEARCH(" ",A262,1),"Valid")="Valid","Valid","Invalid"))</f>
        <v/>
      </c>
      <c r="F262" s="2" t="str">
        <f t="shared" ref="F262:F325" si="10">IFERROR(IF(B262="Text",IF(C262&lt;&gt;"","Valid","Invalid"),IF(B262="Number",IF(AND(ISNUMBER(C262),C262&lt;&gt;""),"Valid","Invalid"),IF(B262="Boolean",IF(OR(LOWER(C262)="true",LOWER(C262)="false"),"Valid","Invalid"),""))),"Invalid")</f>
        <v/>
      </c>
    </row>
    <row r="263" spans="5:6" ht="17.45" customHeight="1" x14ac:dyDescent="0.25">
      <c r="E263" s="2" t="str">
        <f t="shared" si="9"/>
        <v/>
      </c>
      <c r="F263" s="2" t="str">
        <f t="shared" si="10"/>
        <v/>
      </c>
    </row>
    <row r="264" spans="5:6" ht="17.45" customHeight="1" x14ac:dyDescent="0.25">
      <c r="E264" s="2" t="str">
        <f t="shared" si="9"/>
        <v/>
      </c>
      <c r="F264" s="2" t="str">
        <f t="shared" si="10"/>
        <v/>
      </c>
    </row>
    <row r="265" spans="5:6" ht="17.45" customHeight="1" x14ac:dyDescent="0.25">
      <c r="E265" s="2" t="str">
        <f t="shared" si="9"/>
        <v/>
      </c>
      <c r="F265" s="2" t="str">
        <f t="shared" si="10"/>
        <v/>
      </c>
    </row>
    <row r="266" spans="5:6" ht="17.45" customHeight="1" x14ac:dyDescent="0.25">
      <c r="E266" s="2" t="str">
        <f t="shared" si="9"/>
        <v/>
      </c>
      <c r="F266" s="2" t="str">
        <f t="shared" si="10"/>
        <v/>
      </c>
    </row>
    <row r="267" spans="5:6" ht="17.45" customHeight="1" x14ac:dyDescent="0.25">
      <c r="E267" s="2" t="str">
        <f t="shared" si="9"/>
        <v/>
      </c>
      <c r="F267" s="2" t="str">
        <f t="shared" si="10"/>
        <v/>
      </c>
    </row>
    <row r="268" spans="5:6" ht="17.45" customHeight="1" x14ac:dyDescent="0.25">
      <c r="E268" s="2" t="str">
        <f t="shared" si="9"/>
        <v/>
      </c>
      <c r="F268" s="2" t="str">
        <f t="shared" si="10"/>
        <v/>
      </c>
    </row>
    <row r="269" spans="5:6" ht="17.45" customHeight="1" x14ac:dyDescent="0.25">
      <c r="E269" s="2" t="str">
        <f t="shared" si="9"/>
        <v/>
      </c>
      <c r="F269" s="2" t="str">
        <f t="shared" si="10"/>
        <v/>
      </c>
    </row>
    <row r="270" spans="5:6" ht="17.45" customHeight="1" x14ac:dyDescent="0.25">
      <c r="E270" s="2" t="str">
        <f t="shared" si="9"/>
        <v/>
      </c>
      <c r="F270" s="2" t="str">
        <f t="shared" si="10"/>
        <v/>
      </c>
    </row>
    <row r="271" spans="5:6" ht="17.45" customHeight="1" x14ac:dyDescent="0.25">
      <c r="E271" s="2" t="str">
        <f t="shared" si="9"/>
        <v/>
      </c>
      <c r="F271" s="2" t="str">
        <f t="shared" si="10"/>
        <v/>
      </c>
    </row>
    <row r="272" spans="5:6" ht="17.45" customHeight="1" x14ac:dyDescent="0.25">
      <c r="E272" s="2" t="str">
        <f t="shared" si="9"/>
        <v/>
      </c>
      <c r="F272" s="2" t="str">
        <f t="shared" si="10"/>
        <v/>
      </c>
    </row>
    <row r="273" spans="5:6" ht="17.45" customHeight="1" x14ac:dyDescent="0.25">
      <c r="E273" s="2" t="str">
        <f t="shared" si="9"/>
        <v/>
      </c>
      <c r="F273" s="2" t="str">
        <f t="shared" si="10"/>
        <v/>
      </c>
    </row>
    <row r="274" spans="5:6" ht="17.45" customHeight="1" x14ac:dyDescent="0.25">
      <c r="E274" s="2" t="str">
        <f t="shared" si="9"/>
        <v/>
      </c>
      <c r="F274" s="2" t="str">
        <f t="shared" si="10"/>
        <v/>
      </c>
    </row>
    <row r="275" spans="5:6" ht="17.45" customHeight="1" x14ac:dyDescent="0.25">
      <c r="E275" s="2" t="str">
        <f t="shared" si="9"/>
        <v/>
      </c>
      <c r="F275" s="2" t="str">
        <f t="shared" si="10"/>
        <v/>
      </c>
    </row>
    <row r="276" spans="5:6" ht="17.45" customHeight="1" x14ac:dyDescent="0.25">
      <c r="E276" s="2" t="str">
        <f t="shared" si="9"/>
        <v/>
      </c>
      <c r="F276" s="2" t="str">
        <f t="shared" si="10"/>
        <v/>
      </c>
    </row>
    <row r="277" spans="5:6" ht="17.45" customHeight="1" x14ac:dyDescent="0.25">
      <c r="E277" s="2" t="str">
        <f t="shared" si="9"/>
        <v/>
      </c>
      <c r="F277" s="2" t="str">
        <f t="shared" si="10"/>
        <v/>
      </c>
    </row>
    <row r="278" spans="5:6" ht="17.45" customHeight="1" x14ac:dyDescent="0.25">
      <c r="E278" s="2" t="str">
        <f t="shared" si="9"/>
        <v/>
      </c>
      <c r="F278" s="2" t="str">
        <f t="shared" si="10"/>
        <v/>
      </c>
    </row>
    <row r="279" spans="5:6" ht="17.45" customHeight="1" x14ac:dyDescent="0.25">
      <c r="E279" s="2" t="str">
        <f t="shared" si="9"/>
        <v/>
      </c>
      <c r="F279" s="2" t="str">
        <f t="shared" si="10"/>
        <v/>
      </c>
    </row>
    <row r="280" spans="5:6" ht="17.45" customHeight="1" x14ac:dyDescent="0.25">
      <c r="E280" s="2" t="str">
        <f t="shared" si="9"/>
        <v/>
      </c>
      <c r="F280" s="2" t="str">
        <f t="shared" si="10"/>
        <v/>
      </c>
    </row>
    <row r="281" spans="5:6" ht="17.45" customHeight="1" x14ac:dyDescent="0.25">
      <c r="E281" s="2" t="str">
        <f t="shared" si="9"/>
        <v/>
      </c>
      <c r="F281" s="2" t="str">
        <f t="shared" si="10"/>
        <v/>
      </c>
    </row>
    <row r="282" spans="5:6" ht="17.45" customHeight="1" x14ac:dyDescent="0.25">
      <c r="E282" s="2" t="str">
        <f t="shared" si="9"/>
        <v/>
      </c>
      <c r="F282" s="2" t="str">
        <f t="shared" si="10"/>
        <v/>
      </c>
    </row>
    <row r="283" spans="5:6" ht="17.45" customHeight="1" x14ac:dyDescent="0.25">
      <c r="E283" s="2" t="str">
        <f t="shared" si="9"/>
        <v/>
      </c>
      <c r="F283" s="2" t="str">
        <f t="shared" si="10"/>
        <v/>
      </c>
    </row>
    <row r="284" spans="5:6" ht="17.45" customHeight="1" x14ac:dyDescent="0.25">
      <c r="E284" s="2" t="str">
        <f t="shared" si="9"/>
        <v/>
      </c>
      <c r="F284" s="2" t="str">
        <f t="shared" si="10"/>
        <v/>
      </c>
    </row>
    <row r="285" spans="5:6" ht="17.45" customHeight="1" x14ac:dyDescent="0.25">
      <c r="E285" s="2" t="str">
        <f t="shared" si="9"/>
        <v/>
      </c>
      <c r="F285" s="2" t="str">
        <f t="shared" si="10"/>
        <v/>
      </c>
    </row>
    <row r="286" spans="5:6" ht="17.45" customHeight="1" x14ac:dyDescent="0.25">
      <c r="E286" s="2" t="str">
        <f t="shared" si="9"/>
        <v/>
      </c>
      <c r="F286" s="2" t="str">
        <f t="shared" si="10"/>
        <v/>
      </c>
    </row>
    <row r="287" spans="5:6" ht="17.45" customHeight="1" x14ac:dyDescent="0.25">
      <c r="E287" s="2" t="str">
        <f t="shared" si="9"/>
        <v/>
      </c>
      <c r="F287" s="2" t="str">
        <f t="shared" si="10"/>
        <v/>
      </c>
    </row>
    <row r="288" spans="5:6" ht="17.45" customHeight="1" x14ac:dyDescent="0.25">
      <c r="E288" s="2" t="str">
        <f t="shared" si="9"/>
        <v/>
      </c>
      <c r="F288" s="2" t="str">
        <f t="shared" si="10"/>
        <v/>
      </c>
    </row>
    <row r="289" spans="5:6" ht="17.45" customHeight="1" x14ac:dyDescent="0.25">
      <c r="E289" s="2" t="str">
        <f t="shared" si="9"/>
        <v/>
      </c>
      <c r="F289" s="2" t="str">
        <f t="shared" si="10"/>
        <v/>
      </c>
    </row>
    <row r="290" spans="5:6" ht="17.45" customHeight="1" x14ac:dyDescent="0.25">
      <c r="E290" s="2" t="str">
        <f t="shared" si="9"/>
        <v/>
      </c>
      <c r="F290" s="2" t="str">
        <f t="shared" si="10"/>
        <v/>
      </c>
    </row>
    <row r="291" spans="5:6" ht="17.45" customHeight="1" x14ac:dyDescent="0.25">
      <c r="E291" s="2" t="str">
        <f t="shared" si="9"/>
        <v/>
      </c>
      <c r="F291" s="2" t="str">
        <f t="shared" si="10"/>
        <v/>
      </c>
    </row>
    <row r="292" spans="5:6" ht="17.45" customHeight="1" x14ac:dyDescent="0.25">
      <c r="E292" s="2" t="str">
        <f t="shared" si="9"/>
        <v/>
      </c>
      <c r="F292" s="2" t="str">
        <f t="shared" si="10"/>
        <v/>
      </c>
    </row>
    <row r="293" spans="5:6" ht="17.45" customHeight="1" x14ac:dyDescent="0.25">
      <c r="E293" s="2" t="str">
        <f t="shared" si="9"/>
        <v/>
      </c>
      <c r="F293" s="2" t="str">
        <f t="shared" si="10"/>
        <v/>
      </c>
    </row>
    <row r="294" spans="5:6" ht="17.45" customHeight="1" x14ac:dyDescent="0.25">
      <c r="E294" s="2" t="str">
        <f t="shared" si="9"/>
        <v/>
      </c>
      <c r="F294" s="2" t="str">
        <f t="shared" si="10"/>
        <v/>
      </c>
    </row>
    <row r="295" spans="5:6" ht="17.45" customHeight="1" x14ac:dyDescent="0.25">
      <c r="E295" s="2" t="str">
        <f t="shared" si="9"/>
        <v/>
      </c>
      <c r="F295" s="2" t="str">
        <f t="shared" si="10"/>
        <v/>
      </c>
    </row>
    <row r="296" spans="5:6" ht="17.45" customHeight="1" x14ac:dyDescent="0.25">
      <c r="E296" s="2" t="str">
        <f t="shared" si="9"/>
        <v/>
      </c>
      <c r="F296" s="2" t="str">
        <f t="shared" si="10"/>
        <v/>
      </c>
    </row>
    <row r="297" spans="5:6" ht="17.45" customHeight="1" x14ac:dyDescent="0.25">
      <c r="E297" s="2" t="str">
        <f t="shared" si="9"/>
        <v/>
      </c>
      <c r="F297" s="2" t="str">
        <f t="shared" si="10"/>
        <v/>
      </c>
    </row>
    <row r="298" spans="5:6" ht="17.45" customHeight="1" x14ac:dyDescent="0.25">
      <c r="E298" s="2" t="str">
        <f t="shared" si="9"/>
        <v/>
      </c>
      <c r="F298" s="2" t="str">
        <f t="shared" si="10"/>
        <v/>
      </c>
    </row>
    <row r="299" spans="5:6" ht="17.45" customHeight="1" x14ac:dyDescent="0.25">
      <c r="E299" s="2" t="str">
        <f t="shared" si="9"/>
        <v/>
      </c>
      <c r="F299" s="2" t="str">
        <f t="shared" si="10"/>
        <v/>
      </c>
    </row>
    <row r="300" spans="5:6" ht="17.45" customHeight="1" x14ac:dyDescent="0.25">
      <c r="E300" s="2" t="str">
        <f t="shared" si="9"/>
        <v/>
      </c>
      <c r="F300" s="2" t="str">
        <f t="shared" si="10"/>
        <v/>
      </c>
    </row>
    <row r="301" spans="5:6" ht="17.45" customHeight="1" x14ac:dyDescent="0.25">
      <c r="E301" s="2" t="str">
        <f t="shared" si="9"/>
        <v/>
      </c>
      <c r="F301" s="2" t="str">
        <f t="shared" si="10"/>
        <v/>
      </c>
    </row>
    <row r="302" spans="5:6" ht="17.45" customHeight="1" x14ac:dyDescent="0.25">
      <c r="E302" s="2" t="str">
        <f t="shared" si="9"/>
        <v/>
      </c>
      <c r="F302" s="2" t="str">
        <f t="shared" si="10"/>
        <v/>
      </c>
    </row>
    <row r="303" spans="5:6" ht="17.45" customHeight="1" x14ac:dyDescent="0.25">
      <c r="E303" s="2" t="str">
        <f t="shared" si="9"/>
        <v/>
      </c>
      <c r="F303" s="2" t="str">
        <f t="shared" si="10"/>
        <v/>
      </c>
    </row>
    <row r="304" spans="5:6" ht="17.45" customHeight="1" x14ac:dyDescent="0.25">
      <c r="E304" s="2" t="str">
        <f t="shared" si="9"/>
        <v/>
      </c>
      <c r="F304" s="2" t="str">
        <f t="shared" si="10"/>
        <v/>
      </c>
    </row>
    <row r="305" spans="5:6" ht="17.45" customHeight="1" x14ac:dyDescent="0.25">
      <c r="E305" s="2" t="str">
        <f t="shared" si="9"/>
        <v/>
      </c>
      <c r="F305" s="2" t="str">
        <f t="shared" si="10"/>
        <v/>
      </c>
    </row>
    <row r="306" spans="5:6" ht="17.45" customHeight="1" x14ac:dyDescent="0.25">
      <c r="E306" s="2" t="str">
        <f t="shared" si="9"/>
        <v/>
      </c>
      <c r="F306" s="2" t="str">
        <f t="shared" si="10"/>
        <v/>
      </c>
    </row>
    <row r="307" spans="5:6" ht="17.45" customHeight="1" x14ac:dyDescent="0.25">
      <c r="E307" s="2" t="str">
        <f t="shared" si="9"/>
        <v/>
      </c>
      <c r="F307" s="2" t="str">
        <f t="shared" si="10"/>
        <v/>
      </c>
    </row>
    <row r="308" spans="5:6" ht="17.45" customHeight="1" x14ac:dyDescent="0.25">
      <c r="E308" s="2" t="str">
        <f t="shared" si="9"/>
        <v/>
      </c>
      <c r="F308" s="2" t="str">
        <f t="shared" si="10"/>
        <v/>
      </c>
    </row>
    <row r="309" spans="5:6" ht="17.45" customHeight="1" x14ac:dyDescent="0.25">
      <c r="E309" s="2" t="str">
        <f t="shared" si="9"/>
        <v/>
      </c>
      <c r="F309" s="2" t="str">
        <f t="shared" si="10"/>
        <v/>
      </c>
    </row>
    <row r="310" spans="5:6" ht="17.45" customHeight="1" x14ac:dyDescent="0.25">
      <c r="E310" s="2" t="str">
        <f t="shared" si="9"/>
        <v/>
      </c>
      <c r="F310" s="2" t="str">
        <f t="shared" si="10"/>
        <v/>
      </c>
    </row>
    <row r="311" spans="5:6" ht="17.45" customHeight="1" x14ac:dyDescent="0.25">
      <c r="E311" s="2" t="str">
        <f t="shared" si="9"/>
        <v/>
      </c>
      <c r="F311" s="2" t="str">
        <f t="shared" si="10"/>
        <v/>
      </c>
    </row>
    <row r="312" spans="5:6" ht="17.45" customHeight="1" x14ac:dyDescent="0.25">
      <c r="E312" s="2" t="str">
        <f t="shared" si="9"/>
        <v/>
      </c>
      <c r="F312" s="2" t="str">
        <f t="shared" si="10"/>
        <v/>
      </c>
    </row>
    <row r="313" spans="5:6" ht="17.45" customHeight="1" x14ac:dyDescent="0.25">
      <c r="E313" s="2" t="str">
        <f t="shared" si="9"/>
        <v/>
      </c>
      <c r="F313" s="2" t="str">
        <f t="shared" si="10"/>
        <v/>
      </c>
    </row>
    <row r="314" spans="5:6" ht="17.45" customHeight="1" x14ac:dyDescent="0.25">
      <c r="E314" s="2" t="str">
        <f t="shared" si="9"/>
        <v/>
      </c>
      <c r="F314" s="2" t="str">
        <f t="shared" si="10"/>
        <v/>
      </c>
    </row>
    <row r="315" spans="5:6" ht="17.45" customHeight="1" x14ac:dyDescent="0.25">
      <c r="E315" s="2" t="str">
        <f t="shared" si="9"/>
        <v/>
      </c>
      <c r="F315" s="2" t="str">
        <f t="shared" si="10"/>
        <v/>
      </c>
    </row>
    <row r="316" spans="5:6" ht="17.45" customHeight="1" x14ac:dyDescent="0.25">
      <c r="E316" s="2" t="str">
        <f t="shared" si="9"/>
        <v/>
      </c>
      <c r="F316" s="2" t="str">
        <f t="shared" si="10"/>
        <v/>
      </c>
    </row>
    <row r="317" spans="5:6" ht="17.45" customHeight="1" x14ac:dyDescent="0.25">
      <c r="E317" s="2" t="str">
        <f t="shared" si="9"/>
        <v/>
      </c>
      <c r="F317" s="2" t="str">
        <f t="shared" si="10"/>
        <v/>
      </c>
    </row>
    <row r="318" spans="5:6" ht="17.45" customHeight="1" x14ac:dyDescent="0.25">
      <c r="E318" s="2" t="str">
        <f t="shared" si="9"/>
        <v/>
      </c>
      <c r="F318" s="2" t="str">
        <f t="shared" si="10"/>
        <v/>
      </c>
    </row>
    <row r="319" spans="5:6" ht="17.45" customHeight="1" x14ac:dyDescent="0.25">
      <c r="E319" s="2" t="str">
        <f t="shared" si="9"/>
        <v/>
      </c>
      <c r="F319" s="2" t="str">
        <f t="shared" si="10"/>
        <v/>
      </c>
    </row>
    <row r="320" spans="5:6" ht="17.45" customHeight="1" x14ac:dyDescent="0.25">
      <c r="E320" s="2" t="str">
        <f t="shared" si="9"/>
        <v/>
      </c>
      <c r="F320" s="2" t="str">
        <f t="shared" si="10"/>
        <v/>
      </c>
    </row>
    <row r="321" spans="5:6" ht="17.45" customHeight="1" x14ac:dyDescent="0.25">
      <c r="E321" s="2" t="str">
        <f t="shared" si="9"/>
        <v/>
      </c>
      <c r="F321" s="2" t="str">
        <f t="shared" si="10"/>
        <v/>
      </c>
    </row>
    <row r="322" spans="5:6" ht="17.45" customHeight="1" x14ac:dyDescent="0.25">
      <c r="E322" s="2" t="str">
        <f t="shared" si="9"/>
        <v/>
      </c>
      <c r="F322" s="2" t="str">
        <f t="shared" si="10"/>
        <v/>
      </c>
    </row>
    <row r="323" spans="5:6" ht="17.45" customHeight="1" x14ac:dyDescent="0.25">
      <c r="E323" s="2" t="str">
        <f t="shared" si="9"/>
        <v/>
      </c>
      <c r="F323" s="2" t="str">
        <f t="shared" si="10"/>
        <v/>
      </c>
    </row>
    <row r="324" spans="5:6" ht="17.45" customHeight="1" x14ac:dyDescent="0.25">
      <c r="E324" s="2" t="str">
        <f t="shared" si="9"/>
        <v/>
      </c>
      <c r="F324" s="2" t="str">
        <f t="shared" si="10"/>
        <v/>
      </c>
    </row>
    <row r="325" spans="5:6" ht="17.45" customHeight="1" x14ac:dyDescent="0.25">
      <c r="E325" s="2" t="str">
        <f t="shared" si="9"/>
        <v/>
      </c>
      <c r="F325" s="2" t="str">
        <f t="shared" si="10"/>
        <v/>
      </c>
    </row>
    <row r="326" spans="5:6" ht="17.45" customHeight="1" x14ac:dyDescent="0.25">
      <c r="E326" s="2" t="str">
        <f t="shared" ref="E326:E353" si="11">IF(A326="","",IF(IFERROR(SEARCH(" ",A326,1),"Valid")="Valid","Valid","Invalid"))</f>
        <v/>
      </c>
      <c r="F326" s="2" t="str">
        <f t="shared" ref="F326:F353" si="12">IFERROR(IF(B326="Text",IF(C326&lt;&gt;"","Valid","Invalid"),IF(B326="Number",IF(AND(ISNUMBER(C326),C326&lt;&gt;""),"Valid","Invalid"),IF(B326="Boolean",IF(OR(LOWER(C326)="true",LOWER(C326)="false"),"Valid","Invalid"),""))),"Invalid")</f>
        <v/>
      </c>
    </row>
    <row r="327" spans="5:6" ht="17.45" customHeight="1" x14ac:dyDescent="0.25">
      <c r="E327" s="2" t="str">
        <f t="shared" si="11"/>
        <v/>
      </c>
      <c r="F327" s="2" t="str">
        <f t="shared" si="12"/>
        <v/>
      </c>
    </row>
    <row r="328" spans="5:6" ht="17.45" customHeight="1" x14ac:dyDescent="0.25">
      <c r="E328" s="2" t="str">
        <f t="shared" si="11"/>
        <v/>
      </c>
      <c r="F328" s="2" t="str">
        <f t="shared" si="12"/>
        <v/>
      </c>
    </row>
    <row r="329" spans="5:6" ht="17.45" customHeight="1" x14ac:dyDescent="0.25">
      <c r="E329" s="2" t="str">
        <f t="shared" si="11"/>
        <v/>
      </c>
      <c r="F329" s="2" t="str">
        <f t="shared" si="12"/>
        <v/>
      </c>
    </row>
    <row r="330" spans="5:6" ht="17.45" customHeight="1" x14ac:dyDescent="0.25">
      <c r="E330" s="2" t="str">
        <f t="shared" si="11"/>
        <v/>
      </c>
      <c r="F330" s="2" t="str">
        <f t="shared" si="12"/>
        <v/>
      </c>
    </row>
    <row r="331" spans="5:6" ht="17.45" customHeight="1" x14ac:dyDescent="0.25">
      <c r="E331" s="2" t="str">
        <f t="shared" si="11"/>
        <v/>
      </c>
      <c r="F331" s="2" t="str">
        <f t="shared" si="12"/>
        <v/>
      </c>
    </row>
    <row r="332" spans="5:6" ht="17.45" customHeight="1" x14ac:dyDescent="0.25">
      <c r="E332" s="2" t="str">
        <f t="shared" si="11"/>
        <v/>
      </c>
      <c r="F332" s="2" t="str">
        <f t="shared" si="12"/>
        <v/>
      </c>
    </row>
    <row r="333" spans="5:6" ht="17.45" customHeight="1" x14ac:dyDescent="0.25">
      <c r="E333" s="2" t="str">
        <f t="shared" si="11"/>
        <v/>
      </c>
      <c r="F333" s="2" t="str">
        <f t="shared" si="12"/>
        <v/>
      </c>
    </row>
    <row r="334" spans="5:6" ht="17.45" customHeight="1" x14ac:dyDescent="0.25">
      <c r="E334" s="2" t="str">
        <f t="shared" si="11"/>
        <v/>
      </c>
      <c r="F334" s="2" t="str">
        <f t="shared" si="12"/>
        <v/>
      </c>
    </row>
    <row r="335" spans="5:6" ht="17.45" customHeight="1" x14ac:dyDescent="0.25">
      <c r="E335" s="2" t="str">
        <f t="shared" si="11"/>
        <v/>
      </c>
      <c r="F335" s="2" t="str">
        <f t="shared" si="12"/>
        <v/>
      </c>
    </row>
    <row r="336" spans="5:6" ht="17.45" customHeight="1" x14ac:dyDescent="0.25">
      <c r="E336" s="2" t="str">
        <f t="shared" si="11"/>
        <v/>
      </c>
      <c r="F336" s="2" t="str">
        <f t="shared" si="12"/>
        <v/>
      </c>
    </row>
    <row r="337" spans="5:6" ht="17.45" customHeight="1" x14ac:dyDescent="0.25">
      <c r="E337" s="2" t="str">
        <f t="shared" si="11"/>
        <v/>
      </c>
      <c r="F337" s="2" t="str">
        <f t="shared" si="12"/>
        <v/>
      </c>
    </row>
    <row r="338" spans="5:6" ht="17.45" customHeight="1" x14ac:dyDescent="0.25">
      <c r="E338" s="2" t="str">
        <f t="shared" si="11"/>
        <v/>
      </c>
      <c r="F338" s="2" t="str">
        <f t="shared" si="12"/>
        <v/>
      </c>
    </row>
    <row r="339" spans="5:6" ht="17.45" customHeight="1" x14ac:dyDescent="0.25">
      <c r="E339" s="2" t="str">
        <f t="shared" si="11"/>
        <v/>
      </c>
      <c r="F339" s="2" t="str">
        <f t="shared" si="12"/>
        <v/>
      </c>
    </row>
    <row r="340" spans="5:6" ht="17.45" customHeight="1" x14ac:dyDescent="0.25">
      <c r="E340" s="2" t="str">
        <f t="shared" si="11"/>
        <v/>
      </c>
      <c r="F340" s="2" t="str">
        <f t="shared" si="12"/>
        <v/>
      </c>
    </row>
    <row r="341" spans="5:6" ht="17.45" customHeight="1" x14ac:dyDescent="0.25">
      <c r="E341" s="2" t="str">
        <f t="shared" si="11"/>
        <v/>
      </c>
      <c r="F341" s="2" t="str">
        <f t="shared" si="12"/>
        <v/>
      </c>
    </row>
    <row r="342" spans="5:6" ht="17.45" customHeight="1" x14ac:dyDescent="0.25">
      <c r="E342" s="2" t="str">
        <f t="shared" si="11"/>
        <v/>
      </c>
      <c r="F342" s="2" t="str">
        <f t="shared" si="12"/>
        <v/>
      </c>
    </row>
    <row r="343" spans="5:6" ht="17.45" customHeight="1" x14ac:dyDescent="0.25">
      <c r="E343" s="2" t="str">
        <f t="shared" si="11"/>
        <v/>
      </c>
      <c r="F343" s="2" t="str">
        <f t="shared" si="12"/>
        <v/>
      </c>
    </row>
    <row r="344" spans="5:6" ht="17.45" customHeight="1" x14ac:dyDescent="0.25">
      <c r="E344" s="2" t="str">
        <f t="shared" si="11"/>
        <v/>
      </c>
      <c r="F344" s="2" t="str">
        <f t="shared" si="12"/>
        <v/>
      </c>
    </row>
    <row r="345" spans="5:6" ht="17.45" customHeight="1" x14ac:dyDescent="0.25">
      <c r="E345" s="2" t="str">
        <f t="shared" si="11"/>
        <v/>
      </c>
      <c r="F345" s="2" t="str">
        <f t="shared" si="12"/>
        <v/>
      </c>
    </row>
    <row r="346" spans="5:6" ht="17.45" customHeight="1" x14ac:dyDescent="0.25">
      <c r="E346" s="2" t="str">
        <f t="shared" si="11"/>
        <v/>
      </c>
      <c r="F346" s="2" t="str">
        <f t="shared" si="12"/>
        <v/>
      </c>
    </row>
    <row r="347" spans="5:6" ht="17.45" customHeight="1" x14ac:dyDescent="0.25">
      <c r="E347" s="2" t="str">
        <f t="shared" si="11"/>
        <v/>
      </c>
      <c r="F347" s="2" t="str">
        <f t="shared" si="12"/>
        <v/>
      </c>
    </row>
    <row r="348" spans="5:6" ht="17.45" customHeight="1" x14ac:dyDescent="0.25">
      <c r="E348" s="2" t="str">
        <f t="shared" si="11"/>
        <v/>
      </c>
      <c r="F348" s="2" t="str">
        <f t="shared" si="12"/>
        <v/>
      </c>
    </row>
    <row r="349" spans="5:6" ht="17.45" customHeight="1" x14ac:dyDescent="0.25">
      <c r="E349" s="2" t="str">
        <f t="shared" si="11"/>
        <v/>
      </c>
      <c r="F349" s="2" t="str">
        <f t="shared" si="12"/>
        <v/>
      </c>
    </row>
    <row r="350" spans="5:6" ht="17.45" customHeight="1" x14ac:dyDescent="0.25">
      <c r="E350" s="2" t="str">
        <f t="shared" si="11"/>
        <v/>
      </c>
      <c r="F350" s="2" t="str">
        <f t="shared" si="12"/>
        <v/>
      </c>
    </row>
    <row r="351" spans="5:6" ht="17.45" customHeight="1" x14ac:dyDescent="0.25">
      <c r="E351" s="2" t="str">
        <f t="shared" si="11"/>
        <v/>
      </c>
      <c r="F351" s="2" t="str">
        <f t="shared" si="12"/>
        <v/>
      </c>
    </row>
    <row r="352" spans="5:6" ht="17.45" customHeight="1" x14ac:dyDescent="0.25">
      <c r="E352" s="2" t="str">
        <f t="shared" si="11"/>
        <v/>
      </c>
      <c r="F352" s="2" t="str">
        <f t="shared" si="12"/>
        <v/>
      </c>
    </row>
    <row r="353" spans="5:6" ht="17.45" customHeight="1" x14ac:dyDescent="0.25">
      <c r="E353" s="2" t="str">
        <f t="shared" si="11"/>
        <v/>
      </c>
      <c r="F353" s="2" t="str">
        <f t="shared" si="12"/>
        <v/>
      </c>
    </row>
  </sheetData>
  <sheetProtection sheet="1" sort="0" autoFilter="0" pivotTables="0"/>
  <conditionalFormatting sqref="F3 E5:F1048576">
    <cfRule type="cellIs" dxfId="27" priority="11" operator="equal">
      <formula>"Invalid"</formula>
    </cfRule>
    <cfRule type="cellIs" dxfId="26" priority="12" operator="equal">
      <formula>"Valid"</formula>
    </cfRule>
  </conditionalFormatting>
  <conditionalFormatting sqref="E3">
    <cfRule type="cellIs" dxfId="25" priority="9" operator="equal">
      <formula>"Invalid"</formula>
    </cfRule>
    <cfRule type="cellIs" dxfId="24" priority="10" operator="equal">
      <formula>"Valid"</formula>
    </cfRule>
  </conditionalFormatting>
  <conditionalFormatting sqref="F4">
    <cfRule type="cellIs" dxfId="23" priority="7" operator="equal">
      <formula>"Invalid"</formula>
    </cfRule>
    <cfRule type="cellIs" dxfId="22" priority="8" operator="equal">
      <formula>"Valid"</formula>
    </cfRule>
  </conditionalFormatting>
  <conditionalFormatting sqref="E4">
    <cfRule type="cellIs" dxfId="21" priority="5" operator="equal">
      <formula>"Invalid"</formula>
    </cfRule>
    <cfRule type="cellIs" dxfId="20" priority="6" operator="equal">
      <formula>"Valid"</formula>
    </cfRule>
  </conditionalFormatting>
  <conditionalFormatting sqref="F2">
    <cfRule type="cellIs" dxfId="19" priority="3" operator="equal">
      <formula>"Invalid"</formula>
    </cfRule>
    <cfRule type="cellIs" dxfId="18" priority="4" operator="equal">
      <formula>"Valid"</formula>
    </cfRule>
  </conditionalFormatting>
  <conditionalFormatting sqref="E2">
    <cfRule type="cellIs" dxfId="17" priority="1" operator="equal">
      <formula>"Invalid"</formula>
    </cfRule>
    <cfRule type="cellIs" dxfId="16" priority="2" operator="equal">
      <formula>"Valid"</formula>
    </cfRule>
  </conditionalFormatting>
  <pageMargins left="0.7" right="0.7" top="0.75" bottom="0.75" header="0.3" footer="0.3"/>
  <pageSetup paperSize="9" orientation="portrait" r:id="rId1"/>
  <ignoredErrors>
    <ignoredError sqref="F5 F3" formula="1"/>
    <ignoredError sqref="C6" unlocked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242A730C-5168-44CF-8D1E-55F10F975CA9}">
          <x14:formula1>
            <xm:f>Settings!$C$2:$C$4</xm:f>
          </x14:formula1>
          <xm:sqref>B3:B1048576</xm:sqref>
        </x14:dataValidation>
        <x14:dataValidation type="list" allowBlank="1" showInputMessage="1" showErrorMessage="1" xr:uid="{BC3FCD86-E253-4D4F-A193-D4192E914C43}">
          <x14:formula1>
            <xm:f>Settings!$F$2:$F$3</xm:f>
          </x14:formula1>
          <xm:sqref>C9:C11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1"/>
  <sheetViews>
    <sheetView workbookViewId="0">
      <pane ySplit="1" topLeftCell="A2" activePane="bottomLeft" state="frozen"/>
      <selection pane="bottomLeft" activeCell="D15" sqref="D15"/>
    </sheetView>
  </sheetViews>
  <sheetFormatPr defaultRowHeight="15" x14ac:dyDescent="0.25"/>
  <cols>
    <col min="1" max="1" width="44.5703125" style="5" customWidth="1"/>
    <col min="2" max="2" width="11.140625" style="5" customWidth="1"/>
    <col min="3" max="3" width="17.85546875" style="5" customWidth="1"/>
    <col min="4" max="4" width="43.85546875" style="5" customWidth="1"/>
    <col min="5" max="5" width="86" style="3" bestFit="1" customWidth="1"/>
    <col min="6" max="6" width="15.42578125" style="2" customWidth="1"/>
    <col min="7" max="7" width="14.42578125" style="2" customWidth="1"/>
    <col min="8" max="8" width="12.28515625" customWidth="1"/>
  </cols>
  <sheetData>
    <row r="1" spans="1:8" ht="18.75" x14ac:dyDescent="0.3">
      <c r="A1" s="20" t="s">
        <v>25</v>
      </c>
      <c r="B1" s="20" t="s">
        <v>52</v>
      </c>
      <c r="C1" s="20" t="s">
        <v>60</v>
      </c>
      <c r="D1" s="20" t="s">
        <v>0</v>
      </c>
      <c r="E1" s="20" t="s">
        <v>6</v>
      </c>
      <c r="F1" s="19" t="s">
        <v>8</v>
      </c>
      <c r="G1" s="19" t="s">
        <v>7</v>
      </c>
      <c r="H1" s="1"/>
    </row>
    <row r="2" spans="1:8" ht="17.45" customHeight="1" x14ac:dyDescent="0.25">
      <c r="A2" s="6" t="s">
        <v>71</v>
      </c>
      <c r="B2" s="6" t="s">
        <v>55</v>
      </c>
      <c r="C2" s="6" t="s">
        <v>4</v>
      </c>
      <c r="D2" s="4" t="b">
        <v>0</v>
      </c>
      <c r="E2" s="3" t="s">
        <v>9</v>
      </c>
      <c r="F2" s="2" t="str">
        <f>IF(A2="","",IF(IFERROR(SEARCH(" ",A2,1),"Valid")="Valid",IF(IFERROR(SEARCH("_",A2,1),"Valid")="Valid","Valid","Invalid"),"Invalid"))</f>
        <v>Valid</v>
      </c>
      <c r="G2" s="2" t="str">
        <f>IFERROR(IF(C2="String",IF(D2&lt;&gt;"","Valid","Invalid"),IF(C2="Integer",IF(AND(ISNUMBER(D2),TRUNC(D2)=D2,D2&lt;&gt;""),"Valid","Invalid"),IF(C2="Boolean",IF(OR(LOWER(D2)="true",LOWER(D2)="false"),"Valid","Invalid"),IF(C2="Credential",IF(T(D2)&lt;&gt;"","Valid","Invalid"),"")))),"Invalid")</f>
        <v>Valid</v>
      </c>
    </row>
    <row r="3" spans="1:8" ht="17.45" customHeight="1" x14ac:dyDescent="0.25">
      <c r="A3" s="6" t="s">
        <v>53</v>
      </c>
      <c r="B3" s="6" t="str">
        <f>Settings!$D$3</f>
        <v>Prod</v>
      </c>
      <c r="C3" s="6" t="s">
        <v>2</v>
      </c>
      <c r="D3" s="5">
        <v>3</v>
      </c>
      <c r="E3" s="3" t="s">
        <v>10</v>
      </c>
      <c r="F3" s="2" t="str">
        <f t="shared" ref="F3:F66" si="0">IF(A3="","",IF(IFERROR(SEARCH(" ",A3,1),"Valid")="Valid",IF(IFERROR(SEARCH("_",A3,1),"Valid")="Valid","Valid","Invalid"),"Invalid"))</f>
        <v>Valid</v>
      </c>
      <c r="G3" s="2" t="str">
        <f t="shared" ref="G3:G66" si="1">IF(C3="String",IF(D3&lt;&gt;"","Valid","Invalid"),IF(C3="Integer",IF(AND(TRUNC(D3)=D3,D3&lt;&gt;""),"Valid","Invalid"),IF(C3="Boolean",IF(OR(LOWER(D3)="true",LOWER(D3)="false"),"Valid","Invalid"),IF(C3="Credential",IF(T(D3)&lt;&gt;"","Valid","Invalid"),""))))</f>
        <v>Valid</v>
      </c>
    </row>
    <row r="4" spans="1:8" ht="17.45" customHeight="1" x14ac:dyDescent="0.25">
      <c r="A4" s="6" t="s">
        <v>53</v>
      </c>
      <c r="B4" s="6" t="str">
        <f>Settings!$D$4</f>
        <v>Dev</v>
      </c>
      <c r="C4" s="6" t="s">
        <v>2</v>
      </c>
      <c r="D4" s="5">
        <v>3</v>
      </c>
      <c r="E4" s="3" t="s">
        <v>11</v>
      </c>
      <c r="F4" s="2" t="str">
        <f t="shared" si="0"/>
        <v>Valid</v>
      </c>
      <c r="G4" s="2" t="str">
        <f t="shared" si="1"/>
        <v>Valid</v>
      </c>
    </row>
    <row r="5" spans="1:8" ht="17.45" customHeight="1" x14ac:dyDescent="0.25">
      <c r="A5" s="6" t="s">
        <v>12</v>
      </c>
      <c r="B5" s="6" t="s">
        <v>55</v>
      </c>
      <c r="C5" s="6" t="s">
        <v>2</v>
      </c>
      <c r="D5" s="5">
        <v>5000</v>
      </c>
      <c r="E5" t="s">
        <v>15</v>
      </c>
      <c r="F5" s="2" t="str">
        <f t="shared" si="0"/>
        <v>Valid</v>
      </c>
      <c r="G5" s="2" t="str">
        <f t="shared" si="1"/>
        <v>Valid</v>
      </c>
    </row>
    <row r="6" spans="1:8" ht="17.45" customHeight="1" x14ac:dyDescent="0.25">
      <c r="A6" s="6" t="s">
        <v>13</v>
      </c>
      <c r="B6" s="6" t="s">
        <v>55</v>
      </c>
      <c r="C6" s="6" t="s">
        <v>2</v>
      </c>
      <c r="D6" s="5">
        <v>30000</v>
      </c>
      <c r="E6" t="s">
        <v>16</v>
      </c>
      <c r="F6" s="2" t="str">
        <f t="shared" si="0"/>
        <v>Valid</v>
      </c>
      <c r="G6" s="2" t="str">
        <f t="shared" si="1"/>
        <v>Valid</v>
      </c>
    </row>
    <row r="7" spans="1:8" ht="17.45" customHeight="1" x14ac:dyDescent="0.25">
      <c r="A7" s="6" t="s">
        <v>14</v>
      </c>
      <c r="B7" s="6" t="s">
        <v>55</v>
      </c>
      <c r="C7" s="6" t="s">
        <v>2</v>
      </c>
      <c r="D7" s="5">
        <v>120000</v>
      </c>
      <c r="E7" t="s">
        <v>17</v>
      </c>
      <c r="F7" s="2" t="str">
        <f t="shared" si="0"/>
        <v>Valid</v>
      </c>
      <c r="G7" s="2" t="str">
        <f t="shared" si="1"/>
        <v>Valid</v>
      </c>
    </row>
    <row r="8" spans="1:8" ht="17.45" customHeight="1" x14ac:dyDescent="0.25">
      <c r="A8" s="6" t="s">
        <v>72</v>
      </c>
      <c r="B8" s="6" t="str">
        <f>Settings!$D$3</f>
        <v>Prod</v>
      </c>
      <c r="C8" s="6" t="s">
        <v>3</v>
      </c>
      <c r="D8" s="5" t="s">
        <v>125</v>
      </c>
      <c r="E8" t="s">
        <v>18</v>
      </c>
      <c r="F8" s="2" t="str">
        <f t="shared" si="0"/>
        <v>Valid</v>
      </c>
      <c r="G8" s="2" t="str">
        <f t="shared" si="1"/>
        <v>Valid</v>
      </c>
    </row>
    <row r="9" spans="1:8" ht="17.45" customHeight="1" x14ac:dyDescent="0.25">
      <c r="A9" s="6" t="s">
        <v>72</v>
      </c>
      <c r="B9" s="6" t="str">
        <f>Settings!$D$4</f>
        <v>Dev</v>
      </c>
      <c r="C9" s="6" t="s">
        <v>3</v>
      </c>
      <c r="D9" s="5" t="s">
        <v>126</v>
      </c>
      <c r="E9" t="s">
        <v>19</v>
      </c>
      <c r="F9" s="2" t="str">
        <f t="shared" si="0"/>
        <v>Valid</v>
      </c>
      <c r="G9" s="2" t="str">
        <f t="shared" si="1"/>
        <v>Valid</v>
      </c>
    </row>
    <row r="10" spans="1:8" ht="17.45" customHeight="1" x14ac:dyDescent="0.25">
      <c r="A10" s="6" t="s">
        <v>54</v>
      </c>
      <c r="B10" s="6" t="str">
        <f>Settings!$D$3</f>
        <v>Prod</v>
      </c>
      <c r="C10" s="6" t="s">
        <v>3</v>
      </c>
      <c r="D10" s="5" t="s">
        <v>20</v>
      </c>
      <c r="E10" s="3" t="s">
        <v>22</v>
      </c>
      <c r="F10" s="2" t="str">
        <f t="shared" si="0"/>
        <v>Valid</v>
      </c>
      <c r="G10" s="2" t="str">
        <f t="shared" si="1"/>
        <v>Valid</v>
      </c>
    </row>
    <row r="11" spans="1:8" ht="17.45" customHeight="1" x14ac:dyDescent="0.25">
      <c r="A11" s="6" t="s">
        <v>54</v>
      </c>
      <c r="B11" s="6" t="str">
        <f>Settings!$D$4</f>
        <v>Dev</v>
      </c>
      <c r="C11" s="6" t="s">
        <v>3</v>
      </c>
      <c r="D11" s="5" t="s">
        <v>20</v>
      </c>
      <c r="E11" s="3" t="s">
        <v>23</v>
      </c>
      <c r="F11" s="2" t="str">
        <f t="shared" si="0"/>
        <v>Valid</v>
      </c>
      <c r="G11" s="2" t="str">
        <f t="shared" si="1"/>
        <v>Valid</v>
      </c>
    </row>
    <row r="12" spans="1:8" ht="17.45" customHeight="1" x14ac:dyDescent="0.25">
      <c r="A12" s="29" t="s">
        <v>127</v>
      </c>
      <c r="B12" s="10" t="s">
        <v>62</v>
      </c>
      <c r="C12" s="10" t="s">
        <v>3</v>
      </c>
      <c r="D12" s="5" t="str">
        <f>_xlfn.CONCAT(Solution!C6,"_",Queues!B2,"_",Queues!A2)</f>
        <v>NUF-FIN_Main_Prod</v>
      </c>
      <c r="E12" s="3" t="s">
        <v>128</v>
      </c>
      <c r="F12" s="2" t="str">
        <f t="shared" si="0"/>
        <v>Valid</v>
      </c>
      <c r="G12" s="2" t="str">
        <f t="shared" si="1"/>
        <v>Valid</v>
      </c>
    </row>
    <row r="13" spans="1:8" ht="17.45" customHeight="1" x14ac:dyDescent="0.25">
      <c r="A13" s="29" t="s">
        <v>127</v>
      </c>
      <c r="B13" s="10" t="s">
        <v>38</v>
      </c>
      <c r="C13" s="10" t="s">
        <v>3</v>
      </c>
      <c r="D13" s="5" t="str">
        <f>_xlfn.CONCAT(Solution!C6,"_",Queues!B3,"_",Queues!A3)</f>
        <v>NUF-FIN_Main_Dev</v>
      </c>
      <c r="E13" s="3" t="s">
        <v>129</v>
      </c>
      <c r="F13" s="2" t="str">
        <f t="shared" si="0"/>
        <v>Valid</v>
      </c>
      <c r="G13" s="2" t="str">
        <f t="shared" si="1"/>
        <v>Valid</v>
      </c>
    </row>
    <row r="14" spans="1:8" s="5" customFormat="1" ht="17.45" customHeight="1" x14ac:dyDescent="0.25">
      <c r="A14" s="10" t="s">
        <v>131</v>
      </c>
      <c r="B14" s="10" t="s">
        <v>62</v>
      </c>
      <c r="C14" s="10" t="s">
        <v>2</v>
      </c>
      <c r="D14" s="5">
        <v>-1</v>
      </c>
      <c r="E14" s="5" t="s">
        <v>132</v>
      </c>
      <c r="F14" s="2" t="str">
        <f t="shared" si="0"/>
        <v>Valid</v>
      </c>
      <c r="G14" s="2" t="str">
        <f t="shared" si="1"/>
        <v>Valid</v>
      </c>
    </row>
    <row r="15" spans="1:8" ht="17.45" customHeight="1" x14ac:dyDescent="0.25">
      <c r="A15" s="10" t="s">
        <v>131</v>
      </c>
      <c r="B15" s="10" t="s">
        <v>38</v>
      </c>
      <c r="C15" s="10" t="s">
        <v>2</v>
      </c>
      <c r="D15" s="5">
        <v>-1</v>
      </c>
      <c r="E15" s="5" t="s">
        <v>133</v>
      </c>
      <c r="F15" s="2" t="str">
        <f t="shared" si="0"/>
        <v>Valid</v>
      </c>
      <c r="G15" s="2" t="str">
        <f t="shared" si="1"/>
        <v>Valid</v>
      </c>
    </row>
    <row r="16" spans="1:8" ht="17.45" customHeight="1" x14ac:dyDescent="0.25">
      <c r="F16" s="2" t="str">
        <f t="shared" si="0"/>
        <v/>
      </c>
      <c r="G16" s="2" t="str">
        <f t="shared" si="1"/>
        <v/>
      </c>
    </row>
    <row r="17" spans="6:7" ht="17.45" customHeight="1" x14ac:dyDescent="0.25">
      <c r="F17" s="2" t="str">
        <f t="shared" si="0"/>
        <v/>
      </c>
      <c r="G17" s="2" t="str">
        <f t="shared" si="1"/>
        <v/>
      </c>
    </row>
    <row r="18" spans="6:7" ht="17.45" customHeight="1" x14ac:dyDescent="0.25">
      <c r="F18" s="2" t="str">
        <f t="shared" si="0"/>
        <v/>
      </c>
      <c r="G18" s="2" t="str">
        <f t="shared" si="1"/>
        <v/>
      </c>
    </row>
    <row r="19" spans="6:7" ht="17.45" customHeight="1" x14ac:dyDescent="0.25">
      <c r="F19" s="2" t="str">
        <f t="shared" si="0"/>
        <v/>
      </c>
      <c r="G19" s="2" t="str">
        <f t="shared" si="1"/>
        <v/>
      </c>
    </row>
    <row r="20" spans="6:7" ht="17.45" customHeight="1" x14ac:dyDescent="0.25">
      <c r="F20" s="2" t="str">
        <f t="shared" si="0"/>
        <v/>
      </c>
      <c r="G20" s="2" t="str">
        <f t="shared" si="1"/>
        <v/>
      </c>
    </row>
    <row r="21" spans="6:7" ht="17.45" customHeight="1" x14ac:dyDescent="0.25">
      <c r="F21" s="2" t="str">
        <f t="shared" si="0"/>
        <v/>
      </c>
      <c r="G21" s="2" t="str">
        <f t="shared" si="1"/>
        <v/>
      </c>
    </row>
    <row r="22" spans="6:7" ht="17.45" customHeight="1" x14ac:dyDescent="0.25">
      <c r="F22" s="2" t="str">
        <f t="shared" si="0"/>
        <v/>
      </c>
      <c r="G22" s="2" t="str">
        <f t="shared" si="1"/>
        <v/>
      </c>
    </row>
    <row r="23" spans="6:7" ht="17.45" customHeight="1" x14ac:dyDescent="0.25">
      <c r="F23" s="2" t="str">
        <f t="shared" si="0"/>
        <v/>
      </c>
      <c r="G23" s="2" t="str">
        <f t="shared" si="1"/>
        <v/>
      </c>
    </row>
    <row r="24" spans="6:7" ht="17.45" customHeight="1" x14ac:dyDescent="0.25">
      <c r="F24" s="2" t="str">
        <f t="shared" si="0"/>
        <v/>
      </c>
      <c r="G24" s="2" t="str">
        <f t="shared" si="1"/>
        <v/>
      </c>
    </row>
    <row r="25" spans="6:7" ht="17.45" customHeight="1" x14ac:dyDescent="0.25">
      <c r="F25" s="2" t="str">
        <f t="shared" si="0"/>
        <v/>
      </c>
      <c r="G25" s="2" t="str">
        <f t="shared" si="1"/>
        <v/>
      </c>
    </row>
    <row r="26" spans="6:7" ht="17.45" customHeight="1" x14ac:dyDescent="0.25">
      <c r="F26" s="2" t="str">
        <f t="shared" si="0"/>
        <v/>
      </c>
      <c r="G26" s="2" t="str">
        <f t="shared" si="1"/>
        <v/>
      </c>
    </row>
    <row r="27" spans="6:7" ht="17.45" customHeight="1" x14ac:dyDescent="0.25">
      <c r="F27" s="2" t="str">
        <f t="shared" si="0"/>
        <v/>
      </c>
      <c r="G27" s="2" t="str">
        <f t="shared" si="1"/>
        <v/>
      </c>
    </row>
    <row r="28" spans="6:7" ht="17.45" customHeight="1" x14ac:dyDescent="0.25">
      <c r="F28" s="2" t="str">
        <f t="shared" si="0"/>
        <v/>
      </c>
      <c r="G28" s="2" t="str">
        <f t="shared" si="1"/>
        <v/>
      </c>
    </row>
    <row r="29" spans="6:7" ht="17.45" customHeight="1" x14ac:dyDescent="0.25">
      <c r="F29" s="2" t="str">
        <f t="shared" si="0"/>
        <v/>
      </c>
      <c r="G29" s="2" t="str">
        <f t="shared" si="1"/>
        <v/>
      </c>
    </row>
    <row r="30" spans="6:7" ht="17.45" customHeight="1" x14ac:dyDescent="0.25">
      <c r="F30" s="2" t="str">
        <f t="shared" si="0"/>
        <v/>
      </c>
      <c r="G30" s="2" t="str">
        <f t="shared" si="1"/>
        <v/>
      </c>
    </row>
    <row r="31" spans="6:7" ht="17.45" customHeight="1" x14ac:dyDescent="0.25">
      <c r="F31" s="2" t="str">
        <f t="shared" si="0"/>
        <v/>
      </c>
      <c r="G31" s="2" t="str">
        <f t="shared" si="1"/>
        <v/>
      </c>
    </row>
    <row r="32" spans="6:7" ht="17.45" customHeight="1" x14ac:dyDescent="0.25">
      <c r="F32" s="2" t="str">
        <f t="shared" si="0"/>
        <v/>
      </c>
      <c r="G32" s="2" t="str">
        <f t="shared" si="1"/>
        <v/>
      </c>
    </row>
    <row r="33" spans="6:7" ht="17.45" customHeight="1" x14ac:dyDescent="0.25">
      <c r="F33" s="2" t="str">
        <f t="shared" si="0"/>
        <v/>
      </c>
      <c r="G33" s="2" t="str">
        <f t="shared" si="1"/>
        <v/>
      </c>
    </row>
    <row r="34" spans="6:7" ht="17.45" customHeight="1" x14ac:dyDescent="0.25">
      <c r="F34" s="2" t="str">
        <f t="shared" si="0"/>
        <v/>
      </c>
      <c r="G34" s="2" t="str">
        <f t="shared" si="1"/>
        <v/>
      </c>
    </row>
    <row r="35" spans="6:7" ht="17.45" customHeight="1" x14ac:dyDescent="0.25">
      <c r="F35" s="2" t="str">
        <f t="shared" si="0"/>
        <v/>
      </c>
      <c r="G35" s="2" t="str">
        <f t="shared" si="1"/>
        <v/>
      </c>
    </row>
    <row r="36" spans="6:7" ht="17.45" customHeight="1" x14ac:dyDescent="0.25">
      <c r="F36" s="2" t="str">
        <f t="shared" si="0"/>
        <v/>
      </c>
      <c r="G36" s="2" t="str">
        <f t="shared" si="1"/>
        <v/>
      </c>
    </row>
    <row r="37" spans="6:7" ht="17.45" customHeight="1" x14ac:dyDescent="0.25">
      <c r="F37" s="2" t="str">
        <f t="shared" si="0"/>
        <v/>
      </c>
      <c r="G37" s="2" t="str">
        <f t="shared" si="1"/>
        <v/>
      </c>
    </row>
    <row r="38" spans="6:7" ht="17.45" customHeight="1" x14ac:dyDescent="0.25">
      <c r="F38" s="2" t="str">
        <f t="shared" si="0"/>
        <v/>
      </c>
      <c r="G38" s="2" t="str">
        <f t="shared" si="1"/>
        <v/>
      </c>
    </row>
    <row r="39" spans="6:7" ht="17.45" customHeight="1" x14ac:dyDescent="0.25">
      <c r="F39" s="2" t="str">
        <f t="shared" si="0"/>
        <v/>
      </c>
      <c r="G39" s="2" t="str">
        <f t="shared" si="1"/>
        <v/>
      </c>
    </row>
    <row r="40" spans="6:7" ht="17.45" customHeight="1" x14ac:dyDescent="0.25">
      <c r="F40" s="2" t="str">
        <f t="shared" si="0"/>
        <v/>
      </c>
      <c r="G40" s="2" t="str">
        <f t="shared" si="1"/>
        <v/>
      </c>
    </row>
    <row r="41" spans="6:7" ht="17.45" customHeight="1" x14ac:dyDescent="0.25">
      <c r="F41" s="2" t="str">
        <f t="shared" si="0"/>
        <v/>
      </c>
      <c r="G41" s="2" t="str">
        <f t="shared" si="1"/>
        <v/>
      </c>
    </row>
    <row r="42" spans="6:7" ht="17.45" customHeight="1" x14ac:dyDescent="0.25">
      <c r="F42" s="2" t="str">
        <f t="shared" si="0"/>
        <v/>
      </c>
      <c r="G42" s="2" t="str">
        <f t="shared" si="1"/>
        <v/>
      </c>
    </row>
    <row r="43" spans="6:7" ht="17.45" customHeight="1" x14ac:dyDescent="0.25">
      <c r="F43" s="2" t="str">
        <f t="shared" si="0"/>
        <v/>
      </c>
      <c r="G43" s="2" t="str">
        <f t="shared" si="1"/>
        <v/>
      </c>
    </row>
    <row r="44" spans="6:7" ht="17.45" customHeight="1" x14ac:dyDescent="0.25">
      <c r="F44" s="2" t="str">
        <f t="shared" si="0"/>
        <v/>
      </c>
      <c r="G44" s="2" t="str">
        <f t="shared" si="1"/>
        <v/>
      </c>
    </row>
    <row r="45" spans="6:7" ht="17.45" customHeight="1" x14ac:dyDescent="0.25">
      <c r="F45" s="2" t="str">
        <f t="shared" si="0"/>
        <v/>
      </c>
      <c r="G45" s="2" t="str">
        <f t="shared" si="1"/>
        <v/>
      </c>
    </row>
    <row r="46" spans="6:7" ht="17.45" customHeight="1" x14ac:dyDescent="0.25">
      <c r="F46" s="2" t="str">
        <f t="shared" si="0"/>
        <v/>
      </c>
      <c r="G46" s="2" t="str">
        <f t="shared" si="1"/>
        <v/>
      </c>
    </row>
    <row r="47" spans="6:7" ht="17.45" customHeight="1" x14ac:dyDescent="0.25">
      <c r="F47" s="2" t="str">
        <f t="shared" si="0"/>
        <v/>
      </c>
      <c r="G47" s="2" t="str">
        <f t="shared" si="1"/>
        <v/>
      </c>
    </row>
    <row r="48" spans="6:7" ht="17.45" customHeight="1" x14ac:dyDescent="0.25">
      <c r="F48" s="2" t="str">
        <f t="shared" si="0"/>
        <v/>
      </c>
      <c r="G48" s="2" t="str">
        <f t="shared" si="1"/>
        <v/>
      </c>
    </row>
    <row r="49" spans="6:7" ht="17.45" customHeight="1" x14ac:dyDescent="0.25">
      <c r="F49" s="2" t="str">
        <f t="shared" si="0"/>
        <v/>
      </c>
      <c r="G49" s="2" t="str">
        <f t="shared" si="1"/>
        <v/>
      </c>
    </row>
    <row r="50" spans="6:7" ht="17.45" customHeight="1" x14ac:dyDescent="0.25">
      <c r="F50" s="2" t="str">
        <f t="shared" si="0"/>
        <v/>
      </c>
      <c r="G50" s="2" t="str">
        <f t="shared" si="1"/>
        <v/>
      </c>
    </row>
    <row r="51" spans="6:7" ht="17.45" customHeight="1" x14ac:dyDescent="0.25">
      <c r="F51" s="2" t="str">
        <f t="shared" si="0"/>
        <v/>
      </c>
      <c r="G51" s="2" t="str">
        <f t="shared" si="1"/>
        <v/>
      </c>
    </row>
    <row r="52" spans="6:7" ht="17.45" customHeight="1" x14ac:dyDescent="0.25">
      <c r="F52" s="2" t="str">
        <f t="shared" si="0"/>
        <v/>
      </c>
      <c r="G52" s="2" t="str">
        <f t="shared" si="1"/>
        <v/>
      </c>
    </row>
    <row r="53" spans="6:7" ht="17.45" customHeight="1" x14ac:dyDescent="0.25">
      <c r="F53" s="2" t="str">
        <f t="shared" si="0"/>
        <v/>
      </c>
      <c r="G53" s="2" t="str">
        <f t="shared" si="1"/>
        <v/>
      </c>
    </row>
    <row r="54" spans="6:7" ht="17.45" customHeight="1" x14ac:dyDescent="0.25">
      <c r="F54" s="2" t="str">
        <f t="shared" si="0"/>
        <v/>
      </c>
      <c r="G54" s="2" t="str">
        <f t="shared" si="1"/>
        <v/>
      </c>
    </row>
    <row r="55" spans="6:7" ht="17.45" customHeight="1" x14ac:dyDescent="0.25">
      <c r="F55" s="2" t="str">
        <f t="shared" si="0"/>
        <v/>
      </c>
      <c r="G55" s="2" t="str">
        <f t="shared" si="1"/>
        <v/>
      </c>
    </row>
    <row r="56" spans="6:7" ht="17.45" customHeight="1" x14ac:dyDescent="0.25">
      <c r="F56" s="2" t="str">
        <f t="shared" si="0"/>
        <v/>
      </c>
      <c r="G56" s="2" t="str">
        <f t="shared" si="1"/>
        <v/>
      </c>
    </row>
    <row r="57" spans="6:7" ht="17.45" customHeight="1" x14ac:dyDescent="0.25">
      <c r="F57" s="2" t="str">
        <f t="shared" si="0"/>
        <v/>
      </c>
      <c r="G57" s="2" t="str">
        <f t="shared" si="1"/>
        <v/>
      </c>
    </row>
    <row r="58" spans="6:7" ht="17.45" customHeight="1" x14ac:dyDescent="0.25">
      <c r="F58" s="2" t="str">
        <f t="shared" si="0"/>
        <v/>
      </c>
      <c r="G58" s="2" t="str">
        <f t="shared" si="1"/>
        <v/>
      </c>
    </row>
    <row r="59" spans="6:7" ht="17.45" customHeight="1" x14ac:dyDescent="0.25">
      <c r="F59" s="2" t="str">
        <f t="shared" si="0"/>
        <v/>
      </c>
      <c r="G59" s="2" t="str">
        <f t="shared" si="1"/>
        <v/>
      </c>
    </row>
    <row r="60" spans="6:7" ht="17.45" customHeight="1" x14ac:dyDescent="0.25">
      <c r="F60" s="2" t="str">
        <f t="shared" si="0"/>
        <v/>
      </c>
      <c r="G60" s="2" t="str">
        <f t="shared" si="1"/>
        <v/>
      </c>
    </row>
    <row r="61" spans="6:7" ht="17.45" customHeight="1" x14ac:dyDescent="0.25">
      <c r="F61" s="2" t="str">
        <f t="shared" si="0"/>
        <v/>
      </c>
      <c r="G61" s="2" t="str">
        <f t="shared" si="1"/>
        <v/>
      </c>
    </row>
    <row r="62" spans="6:7" ht="17.45" customHeight="1" x14ac:dyDescent="0.25">
      <c r="F62" s="2" t="str">
        <f t="shared" si="0"/>
        <v/>
      </c>
      <c r="G62" s="2" t="str">
        <f t="shared" si="1"/>
        <v/>
      </c>
    </row>
    <row r="63" spans="6:7" ht="17.45" customHeight="1" x14ac:dyDescent="0.25">
      <c r="F63" s="2" t="str">
        <f t="shared" si="0"/>
        <v/>
      </c>
      <c r="G63" s="2" t="str">
        <f t="shared" si="1"/>
        <v/>
      </c>
    </row>
    <row r="64" spans="6:7" ht="17.45" customHeight="1" x14ac:dyDescent="0.25">
      <c r="F64" s="2" t="str">
        <f t="shared" si="0"/>
        <v/>
      </c>
      <c r="G64" s="2" t="str">
        <f t="shared" si="1"/>
        <v/>
      </c>
    </row>
    <row r="65" spans="6:7" ht="17.45" customHeight="1" x14ac:dyDescent="0.25">
      <c r="F65" s="2" t="str">
        <f t="shared" si="0"/>
        <v/>
      </c>
      <c r="G65" s="2" t="str">
        <f t="shared" si="1"/>
        <v/>
      </c>
    </row>
    <row r="66" spans="6:7" ht="17.45" customHeight="1" x14ac:dyDescent="0.25">
      <c r="F66" s="2" t="str">
        <f t="shared" si="0"/>
        <v/>
      </c>
      <c r="G66" s="2" t="str">
        <f t="shared" si="1"/>
        <v/>
      </c>
    </row>
    <row r="67" spans="6:7" ht="17.45" customHeight="1" x14ac:dyDescent="0.25">
      <c r="F67" s="2" t="str">
        <f t="shared" ref="F67:F130" si="2">IF(A67="","",IF(IFERROR(SEARCH(" ",A67,1),"Valid")="Valid",IF(IFERROR(SEARCH("_",A67,1),"Valid")="Valid","Valid","Invalid"),"Invalid"))</f>
        <v/>
      </c>
      <c r="G67" s="2" t="str">
        <f t="shared" ref="G67:G130" si="3">IF(C67="String",IF(D67&lt;&gt;"","Valid","Invalid"),IF(C67="Integer",IF(AND(TRUNC(D67)=D67,D67&lt;&gt;""),"Valid","Invalid"),IF(C67="Boolean",IF(OR(LOWER(D67)="true",LOWER(D67)="false"),"Valid","Invalid"),IF(C67="Credential",IF(T(D67)&lt;&gt;"","Valid","Invalid"),""))))</f>
        <v/>
      </c>
    </row>
    <row r="68" spans="6:7" ht="17.45" customHeight="1" x14ac:dyDescent="0.25">
      <c r="F68" s="2" t="str">
        <f t="shared" si="2"/>
        <v/>
      </c>
      <c r="G68" s="2" t="str">
        <f t="shared" si="3"/>
        <v/>
      </c>
    </row>
    <row r="69" spans="6:7" ht="17.45" customHeight="1" x14ac:dyDescent="0.25">
      <c r="F69" s="2" t="str">
        <f t="shared" si="2"/>
        <v/>
      </c>
      <c r="G69" s="2" t="str">
        <f t="shared" si="3"/>
        <v/>
      </c>
    </row>
    <row r="70" spans="6:7" ht="17.45" customHeight="1" x14ac:dyDescent="0.25">
      <c r="F70" s="2" t="str">
        <f t="shared" si="2"/>
        <v/>
      </c>
      <c r="G70" s="2" t="str">
        <f t="shared" si="3"/>
        <v/>
      </c>
    </row>
    <row r="71" spans="6:7" ht="17.45" customHeight="1" x14ac:dyDescent="0.25">
      <c r="F71" s="2" t="str">
        <f t="shared" si="2"/>
        <v/>
      </c>
      <c r="G71" s="2" t="str">
        <f t="shared" si="3"/>
        <v/>
      </c>
    </row>
    <row r="72" spans="6:7" ht="17.45" customHeight="1" x14ac:dyDescent="0.25">
      <c r="F72" s="2" t="str">
        <f t="shared" si="2"/>
        <v/>
      </c>
      <c r="G72" s="2" t="str">
        <f t="shared" si="3"/>
        <v/>
      </c>
    </row>
    <row r="73" spans="6:7" ht="17.45" customHeight="1" x14ac:dyDescent="0.25">
      <c r="F73" s="2" t="str">
        <f t="shared" si="2"/>
        <v/>
      </c>
      <c r="G73" s="2" t="str">
        <f t="shared" si="3"/>
        <v/>
      </c>
    </row>
    <row r="74" spans="6:7" ht="17.45" customHeight="1" x14ac:dyDescent="0.25">
      <c r="F74" s="2" t="str">
        <f t="shared" si="2"/>
        <v/>
      </c>
      <c r="G74" s="2" t="str">
        <f t="shared" si="3"/>
        <v/>
      </c>
    </row>
    <row r="75" spans="6:7" ht="17.45" customHeight="1" x14ac:dyDescent="0.25">
      <c r="F75" s="2" t="str">
        <f t="shared" si="2"/>
        <v/>
      </c>
      <c r="G75" s="2" t="str">
        <f t="shared" si="3"/>
        <v/>
      </c>
    </row>
    <row r="76" spans="6:7" ht="17.45" customHeight="1" x14ac:dyDescent="0.25">
      <c r="F76" s="2" t="str">
        <f t="shared" si="2"/>
        <v/>
      </c>
      <c r="G76" s="2" t="str">
        <f t="shared" si="3"/>
        <v/>
      </c>
    </row>
    <row r="77" spans="6:7" ht="17.45" customHeight="1" x14ac:dyDescent="0.25">
      <c r="F77" s="2" t="str">
        <f t="shared" si="2"/>
        <v/>
      </c>
      <c r="G77" s="2" t="str">
        <f t="shared" si="3"/>
        <v/>
      </c>
    </row>
    <row r="78" spans="6:7" ht="17.45" customHeight="1" x14ac:dyDescent="0.25">
      <c r="F78" s="2" t="str">
        <f t="shared" si="2"/>
        <v/>
      </c>
      <c r="G78" s="2" t="str">
        <f t="shared" si="3"/>
        <v/>
      </c>
    </row>
    <row r="79" spans="6:7" ht="17.45" customHeight="1" x14ac:dyDescent="0.25">
      <c r="F79" s="2" t="str">
        <f t="shared" si="2"/>
        <v/>
      </c>
      <c r="G79" s="2" t="str">
        <f t="shared" si="3"/>
        <v/>
      </c>
    </row>
    <row r="80" spans="6:7" ht="17.45" customHeight="1" x14ac:dyDescent="0.25">
      <c r="F80" s="2" t="str">
        <f t="shared" si="2"/>
        <v/>
      </c>
      <c r="G80" s="2" t="str">
        <f t="shared" si="3"/>
        <v/>
      </c>
    </row>
    <row r="81" spans="6:7" ht="17.45" customHeight="1" x14ac:dyDescent="0.25">
      <c r="F81" s="2" t="str">
        <f t="shared" si="2"/>
        <v/>
      </c>
      <c r="G81" s="2" t="str">
        <f t="shared" si="3"/>
        <v/>
      </c>
    </row>
    <row r="82" spans="6:7" ht="17.45" customHeight="1" x14ac:dyDescent="0.25">
      <c r="F82" s="2" t="str">
        <f t="shared" si="2"/>
        <v/>
      </c>
      <c r="G82" s="2" t="str">
        <f t="shared" si="3"/>
        <v/>
      </c>
    </row>
    <row r="83" spans="6:7" ht="17.45" customHeight="1" x14ac:dyDescent="0.25">
      <c r="F83" s="2" t="str">
        <f t="shared" si="2"/>
        <v/>
      </c>
      <c r="G83" s="2" t="str">
        <f t="shared" si="3"/>
        <v/>
      </c>
    </row>
    <row r="84" spans="6:7" ht="17.45" customHeight="1" x14ac:dyDescent="0.25">
      <c r="F84" s="2" t="str">
        <f t="shared" si="2"/>
        <v/>
      </c>
      <c r="G84" s="2" t="str">
        <f t="shared" si="3"/>
        <v/>
      </c>
    </row>
    <row r="85" spans="6:7" ht="17.45" customHeight="1" x14ac:dyDescent="0.25">
      <c r="F85" s="2" t="str">
        <f t="shared" si="2"/>
        <v/>
      </c>
      <c r="G85" s="2" t="str">
        <f t="shared" si="3"/>
        <v/>
      </c>
    </row>
    <row r="86" spans="6:7" ht="17.45" customHeight="1" x14ac:dyDescent="0.25">
      <c r="F86" s="2" t="str">
        <f t="shared" si="2"/>
        <v/>
      </c>
      <c r="G86" s="2" t="str">
        <f t="shared" si="3"/>
        <v/>
      </c>
    </row>
    <row r="87" spans="6:7" ht="17.45" customHeight="1" x14ac:dyDescent="0.25">
      <c r="F87" s="2" t="str">
        <f t="shared" si="2"/>
        <v/>
      </c>
      <c r="G87" s="2" t="str">
        <f t="shared" si="3"/>
        <v/>
      </c>
    </row>
    <row r="88" spans="6:7" ht="17.45" customHeight="1" x14ac:dyDescent="0.25">
      <c r="F88" s="2" t="str">
        <f t="shared" si="2"/>
        <v/>
      </c>
      <c r="G88" s="2" t="str">
        <f t="shared" si="3"/>
        <v/>
      </c>
    </row>
    <row r="89" spans="6:7" ht="17.45" customHeight="1" x14ac:dyDescent="0.25">
      <c r="F89" s="2" t="str">
        <f t="shared" si="2"/>
        <v/>
      </c>
      <c r="G89" s="2" t="str">
        <f t="shared" si="3"/>
        <v/>
      </c>
    </row>
    <row r="90" spans="6:7" ht="17.45" customHeight="1" x14ac:dyDescent="0.25">
      <c r="F90" s="2" t="str">
        <f t="shared" si="2"/>
        <v/>
      </c>
      <c r="G90" s="2" t="str">
        <f t="shared" si="3"/>
        <v/>
      </c>
    </row>
    <row r="91" spans="6:7" ht="17.45" customHeight="1" x14ac:dyDescent="0.25">
      <c r="F91" s="2" t="str">
        <f t="shared" si="2"/>
        <v/>
      </c>
      <c r="G91" s="2" t="str">
        <f t="shared" si="3"/>
        <v/>
      </c>
    </row>
    <row r="92" spans="6:7" ht="17.45" customHeight="1" x14ac:dyDescent="0.25">
      <c r="F92" s="2" t="str">
        <f t="shared" si="2"/>
        <v/>
      </c>
      <c r="G92" s="2" t="str">
        <f t="shared" si="3"/>
        <v/>
      </c>
    </row>
    <row r="93" spans="6:7" ht="17.45" customHeight="1" x14ac:dyDescent="0.25">
      <c r="F93" s="2" t="str">
        <f t="shared" si="2"/>
        <v/>
      </c>
      <c r="G93" s="2" t="str">
        <f t="shared" si="3"/>
        <v/>
      </c>
    </row>
    <row r="94" spans="6:7" ht="17.45" customHeight="1" x14ac:dyDescent="0.25">
      <c r="F94" s="2" t="str">
        <f t="shared" si="2"/>
        <v/>
      </c>
      <c r="G94" s="2" t="str">
        <f t="shared" si="3"/>
        <v/>
      </c>
    </row>
    <row r="95" spans="6:7" ht="17.45" customHeight="1" x14ac:dyDescent="0.25">
      <c r="F95" s="2" t="str">
        <f t="shared" si="2"/>
        <v/>
      </c>
      <c r="G95" s="2" t="str">
        <f t="shared" si="3"/>
        <v/>
      </c>
    </row>
    <row r="96" spans="6:7" ht="17.45" customHeight="1" x14ac:dyDescent="0.25">
      <c r="F96" s="2" t="str">
        <f t="shared" si="2"/>
        <v/>
      </c>
      <c r="G96" s="2" t="str">
        <f t="shared" si="3"/>
        <v/>
      </c>
    </row>
    <row r="97" spans="6:7" ht="17.45" customHeight="1" x14ac:dyDescent="0.25">
      <c r="F97" s="2" t="str">
        <f t="shared" si="2"/>
        <v/>
      </c>
      <c r="G97" s="2" t="str">
        <f t="shared" si="3"/>
        <v/>
      </c>
    </row>
    <row r="98" spans="6:7" ht="17.45" customHeight="1" x14ac:dyDescent="0.25">
      <c r="F98" s="2" t="str">
        <f t="shared" si="2"/>
        <v/>
      </c>
      <c r="G98" s="2" t="str">
        <f t="shared" si="3"/>
        <v/>
      </c>
    </row>
    <row r="99" spans="6:7" ht="17.45" customHeight="1" x14ac:dyDescent="0.25">
      <c r="F99" s="2" t="str">
        <f t="shared" si="2"/>
        <v/>
      </c>
      <c r="G99" s="2" t="str">
        <f t="shared" si="3"/>
        <v/>
      </c>
    </row>
    <row r="100" spans="6:7" ht="17.45" customHeight="1" x14ac:dyDescent="0.25">
      <c r="F100" s="2" t="str">
        <f t="shared" si="2"/>
        <v/>
      </c>
      <c r="G100" s="2" t="str">
        <f t="shared" si="3"/>
        <v/>
      </c>
    </row>
    <row r="101" spans="6:7" ht="17.45" customHeight="1" x14ac:dyDescent="0.25">
      <c r="F101" s="2" t="str">
        <f t="shared" si="2"/>
        <v/>
      </c>
      <c r="G101" s="2" t="str">
        <f t="shared" si="3"/>
        <v/>
      </c>
    </row>
    <row r="102" spans="6:7" ht="17.45" customHeight="1" x14ac:dyDescent="0.25">
      <c r="F102" s="2" t="str">
        <f t="shared" si="2"/>
        <v/>
      </c>
      <c r="G102" s="2" t="str">
        <f t="shared" si="3"/>
        <v/>
      </c>
    </row>
    <row r="103" spans="6:7" ht="17.45" customHeight="1" x14ac:dyDescent="0.25">
      <c r="F103" s="2" t="str">
        <f t="shared" si="2"/>
        <v/>
      </c>
      <c r="G103" s="2" t="str">
        <f t="shared" si="3"/>
        <v/>
      </c>
    </row>
    <row r="104" spans="6:7" ht="17.45" customHeight="1" x14ac:dyDescent="0.25">
      <c r="F104" s="2" t="str">
        <f t="shared" si="2"/>
        <v/>
      </c>
      <c r="G104" s="2" t="str">
        <f t="shared" si="3"/>
        <v/>
      </c>
    </row>
    <row r="105" spans="6:7" ht="17.45" customHeight="1" x14ac:dyDescent="0.25">
      <c r="F105" s="2" t="str">
        <f t="shared" si="2"/>
        <v/>
      </c>
      <c r="G105" s="2" t="str">
        <f t="shared" si="3"/>
        <v/>
      </c>
    </row>
    <row r="106" spans="6:7" ht="17.45" customHeight="1" x14ac:dyDescent="0.25">
      <c r="F106" s="2" t="str">
        <f t="shared" si="2"/>
        <v/>
      </c>
      <c r="G106" s="2" t="str">
        <f t="shared" si="3"/>
        <v/>
      </c>
    </row>
    <row r="107" spans="6:7" ht="17.45" customHeight="1" x14ac:dyDescent="0.25">
      <c r="F107" s="2" t="str">
        <f t="shared" si="2"/>
        <v/>
      </c>
      <c r="G107" s="2" t="str">
        <f t="shared" si="3"/>
        <v/>
      </c>
    </row>
    <row r="108" spans="6:7" ht="17.45" customHeight="1" x14ac:dyDescent="0.25">
      <c r="F108" s="2" t="str">
        <f t="shared" si="2"/>
        <v/>
      </c>
      <c r="G108" s="2" t="str">
        <f t="shared" si="3"/>
        <v/>
      </c>
    </row>
    <row r="109" spans="6:7" ht="17.45" customHeight="1" x14ac:dyDescent="0.25">
      <c r="F109" s="2" t="str">
        <f t="shared" si="2"/>
        <v/>
      </c>
      <c r="G109" s="2" t="str">
        <f t="shared" si="3"/>
        <v/>
      </c>
    </row>
    <row r="110" spans="6:7" ht="17.45" customHeight="1" x14ac:dyDescent="0.25">
      <c r="F110" s="2" t="str">
        <f t="shared" si="2"/>
        <v/>
      </c>
      <c r="G110" s="2" t="str">
        <f t="shared" si="3"/>
        <v/>
      </c>
    </row>
    <row r="111" spans="6:7" ht="17.45" customHeight="1" x14ac:dyDescent="0.25">
      <c r="F111" s="2" t="str">
        <f t="shared" si="2"/>
        <v/>
      </c>
      <c r="G111" s="2" t="str">
        <f t="shared" si="3"/>
        <v/>
      </c>
    </row>
    <row r="112" spans="6:7" ht="17.45" customHeight="1" x14ac:dyDescent="0.25">
      <c r="F112" s="2" t="str">
        <f t="shared" si="2"/>
        <v/>
      </c>
      <c r="G112" s="2" t="str">
        <f t="shared" si="3"/>
        <v/>
      </c>
    </row>
    <row r="113" spans="6:7" ht="17.45" customHeight="1" x14ac:dyDescent="0.25">
      <c r="F113" s="2" t="str">
        <f t="shared" si="2"/>
        <v/>
      </c>
      <c r="G113" s="2" t="str">
        <f t="shared" si="3"/>
        <v/>
      </c>
    </row>
    <row r="114" spans="6:7" ht="17.45" customHeight="1" x14ac:dyDescent="0.25">
      <c r="F114" s="2" t="str">
        <f t="shared" si="2"/>
        <v/>
      </c>
      <c r="G114" s="2" t="str">
        <f t="shared" si="3"/>
        <v/>
      </c>
    </row>
    <row r="115" spans="6:7" ht="17.45" customHeight="1" x14ac:dyDescent="0.25">
      <c r="F115" s="2" t="str">
        <f t="shared" si="2"/>
        <v/>
      </c>
      <c r="G115" s="2" t="str">
        <f t="shared" si="3"/>
        <v/>
      </c>
    </row>
    <row r="116" spans="6:7" ht="17.45" customHeight="1" x14ac:dyDescent="0.25">
      <c r="F116" s="2" t="str">
        <f t="shared" si="2"/>
        <v/>
      </c>
      <c r="G116" s="2" t="str">
        <f t="shared" si="3"/>
        <v/>
      </c>
    </row>
    <row r="117" spans="6:7" ht="17.45" customHeight="1" x14ac:dyDescent="0.25">
      <c r="F117" s="2" t="str">
        <f t="shared" si="2"/>
        <v/>
      </c>
      <c r="G117" s="2" t="str">
        <f t="shared" si="3"/>
        <v/>
      </c>
    </row>
    <row r="118" spans="6:7" ht="17.45" customHeight="1" x14ac:dyDescent="0.25">
      <c r="F118" s="2" t="str">
        <f t="shared" si="2"/>
        <v/>
      </c>
      <c r="G118" s="2" t="str">
        <f t="shared" si="3"/>
        <v/>
      </c>
    </row>
    <row r="119" spans="6:7" ht="17.45" customHeight="1" x14ac:dyDescent="0.25">
      <c r="F119" s="2" t="str">
        <f t="shared" si="2"/>
        <v/>
      </c>
      <c r="G119" s="2" t="str">
        <f t="shared" si="3"/>
        <v/>
      </c>
    </row>
    <row r="120" spans="6:7" ht="17.45" customHeight="1" x14ac:dyDescent="0.25">
      <c r="F120" s="2" t="str">
        <f t="shared" si="2"/>
        <v/>
      </c>
      <c r="G120" s="2" t="str">
        <f t="shared" si="3"/>
        <v/>
      </c>
    </row>
    <row r="121" spans="6:7" ht="17.45" customHeight="1" x14ac:dyDescent="0.25">
      <c r="F121" s="2" t="str">
        <f t="shared" si="2"/>
        <v/>
      </c>
      <c r="G121" s="2" t="str">
        <f t="shared" si="3"/>
        <v/>
      </c>
    </row>
    <row r="122" spans="6:7" ht="17.45" customHeight="1" x14ac:dyDescent="0.25">
      <c r="F122" s="2" t="str">
        <f t="shared" si="2"/>
        <v/>
      </c>
      <c r="G122" s="2" t="str">
        <f t="shared" si="3"/>
        <v/>
      </c>
    </row>
    <row r="123" spans="6:7" ht="17.45" customHeight="1" x14ac:dyDescent="0.25">
      <c r="F123" s="2" t="str">
        <f t="shared" si="2"/>
        <v/>
      </c>
      <c r="G123" s="2" t="str">
        <f t="shared" si="3"/>
        <v/>
      </c>
    </row>
    <row r="124" spans="6:7" ht="17.45" customHeight="1" x14ac:dyDescent="0.25">
      <c r="F124" s="2" t="str">
        <f t="shared" si="2"/>
        <v/>
      </c>
      <c r="G124" s="2" t="str">
        <f t="shared" si="3"/>
        <v/>
      </c>
    </row>
    <row r="125" spans="6:7" ht="17.45" customHeight="1" x14ac:dyDescent="0.25">
      <c r="F125" s="2" t="str">
        <f t="shared" si="2"/>
        <v/>
      </c>
      <c r="G125" s="2" t="str">
        <f t="shared" si="3"/>
        <v/>
      </c>
    </row>
    <row r="126" spans="6:7" ht="17.45" customHeight="1" x14ac:dyDescent="0.25">
      <c r="F126" s="2" t="str">
        <f t="shared" si="2"/>
        <v/>
      </c>
      <c r="G126" s="2" t="str">
        <f t="shared" si="3"/>
        <v/>
      </c>
    </row>
    <row r="127" spans="6:7" ht="17.45" customHeight="1" x14ac:dyDescent="0.25">
      <c r="F127" s="2" t="str">
        <f t="shared" si="2"/>
        <v/>
      </c>
      <c r="G127" s="2" t="str">
        <f t="shared" si="3"/>
        <v/>
      </c>
    </row>
    <row r="128" spans="6:7" ht="17.45" customHeight="1" x14ac:dyDescent="0.25">
      <c r="F128" s="2" t="str">
        <f t="shared" si="2"/>
        <v/>
      </c>
      <c r="G128" s="2" t="str">
        <f t="shared" si="3"/>
        <v/>
      </c>
    </row>
    <row r="129" spans="6:7" ht="17.45" customHeight="1" x14ac:dyDescent="0.25">
      <c r="F129" s="2" t="str">
        <f t="shared" si="2"/>
        <v/>
      </c>
      <c r="G129" s="2" t="str">
        <f t="shared" si="3"/>
        <v/>
      </c>
    </row>
    <row r="130" spans="6:7" ht="17.45" customHeight="1" x14ac:dyDescent="0.25">
      <c r="F130" s="2" t="str">
        <f t="shared" si="2"/>
        <v/>
      </c>
      <c r="G130" s="2" t="str">
        <f t="shared" si="3"/>
        <v/>
      </c>
    </row>
    <row r="131" spans="6:7" ht="17.45" customHeight="1" x14ac:dyDescent="0.25">
      <c r="F131" s="2" t="str">
        <f t="shared" ref="F131:F194" si="4">IF(A131="","",IF(IFERROR(SEARCH(" ",A131,1),"Valid")="Valid",IF(IFERROR(SEARCH("_",A131,1),"Valid")="Valid","Valid","Invalid"),"Invalid"))</f>
        <v/>
      </c>
      <c r="G131" s="2" t="str">
        <f t="shared" ref="G131:G194" si="5">IF(C131="String",IF(D131&lt;&gt;"","Valid","Invalid"),IF(C131="Integer",IF(AND(TRUNC(D131)=D131,D131&lt;&gt;""),"Valid","Invalid"),IF(C131="Boolean",IF(OR(LOWER(D131)="true",LOWER(D131)="false"),"Valid","Invalid"),IF(C131="Credential",IF(T(D131)&lt;&gt;"","Valid","Invalid"),""))))</f>
        <v/>
      </c>
    </row>
    <row r="132" spans="6:7" ht="17.45" customHeight="1" x14ac:dyDescent="0.25">
      <c r="F132" s="2" t="str">
        <f t="shared" si="4"/>
        <v/>
      </c>
      <c r="G132" s="2" t="str">
        <f t="shared" si="5"/>
        <v/>
      </c>
    </row>
    <row r="133" spans="6:7" ht="17.45" customHeight="1" x14ac:dyDescent="0.25">
      <c r="F133" s="2" t="str">
        <f t="shared" si="4"/>
        <v/>
      </c>
      <c r="G133" s="2" t="str">
        <f t="shared" si="5"/>
        <v/>
      </c>
    </row>
    <row r="134" spans="6:7" ht="17.45" customHeight="1" x14ac:dyDescent="0.25">
      <c r="F134" s="2" t="str">
        <f t="shared" si="4"/>
        <v/>
      </c>
      <c r="G134" s="2" t="str">
        <f t="shared" si="5"/>
        <v/>
      </c>
    </row>
    <row r="135" spans="6:7" ht="17.45" customHeight="1" x14ac:dyDescent="0.25">
      <c r="F135" s="2" t="str">
        <f t="shared" si="4"/>
        <v/>
      </c>
      <c r="G135" s="2" t="str">
        <f t="shared" si="5"/>
        <v/>
      </c>
    </row>
    <row r="136" spans="6:7" ht="17.45" customHeight="1" x14ac:dyDescent="0.25">
      <c r="F136" s="2" t="str">
        <f t="shared" si="4"/>
        <v/>
      </c>
      <c r="G136" s="2" t="str">
        <f t="shared" si="5"/>
        <v/>
      </c>
    </row>
    <row r="137" spans="6:7" ht="17.45" customHeight="1" x14ac:dyDescent="0.25">
      <c r="F137" s="2" t="str">
        <f t="shared" si="4"/>
        <v/>
      </c>
      <c r="G137" s="2" t="str">
        <f t="shared" si="5"/>
        <v/>
      </c>
    </row>
    <row r="138" spans="6:7" ht="17.45" customHeight="1" x14ac:dyDescent="0.25">
      <c r="F138" s="2" t="str">
        <f t="shared" si="4"/>
        <v/>
      </c>
      <c r="G138" s="2" t="str">
        <f t="shared" si="5"/>
        <v/>
      </c>
    </row>
    <row r="139" spans="6:7" ht="17.45" customHeight="1" x14ac:dyDescent="0.25">
      <c r="F139" s="2" t="str">
        <f t="shared" si="4"/>
        <v/>
      </c>
      <c r="G139" s="2" t="str">
        <f t="shared" si="5"/>
        <v/>
      </c>
    </row>
    <row r="140" spans="6:7" ht="17.45" customHeight="1" x14ac:dyDescent="0.25">
      <c r="F140" s="2" t="str">
        <f t="shared" si="4"/>
        <v/>
      </c>
      <c r="G140" s="2" t="str">
        <f t="shared" si="5"/>
        <v/>
      </c>
    </row>
    <row r="141" spans="6:7" ht="17.45" customHeight="1" x14ac:dyDescent="0.25">
      <c r="F141" s="2" t="str">
        <f t="shared" si="4"/>
        <v/>
      </c>
      <c r="G141" s="2" t="str">
        <f t="shared" si="5"/>
        <v/>
      </c>
    </row>
    <row r="142" spans="6:7" ht="17.45" customHeight="1" x14ac:dyDescent="0.25">
      <c r="F142" s="2" t="str">
        <f t="shared" si="4"/>
        <v/>
      </c>
      <c r="G142" s="2" t="str">
        <f t="shared" si="5"/>
        <v/>
      </c>
    </row>
    <row r="143" spans="6:7" ht="17.45" customHeight="1" x14ac:dyDescent="0.25">
      <c r="F143" s="2" t="str">
        <f t="shared" si="4"/>
        <v/>
      </c>
      <c r="G143" s="2" t="str">
        <f t="shared" si="5"/>
        <v/>
      </c>
    </row>
    <row r="144" spans="6:7" ht="17.45" customHeight="1" x14ac:dyDescent="0.25">
      <c r="F144" s="2" t="str">
        <f t="shared" si="4"/>
        <v/>
      </c>
      <c r="G144" s="2" t="str">
        <f t="shared" si="5"/>
        <v/>
      </c>
    </row>
    <row r="145" spans="6:7" ht="17.45" customHeight="1" x14ac:dyDescent="0.25">
      <c r="F145" s="2" t="str">
        <f t="shared" si="4"/>
        <v/>
      </c>
      <c r="G145" s="2" t="str">
        <f t="shared" si="5"/>
        <v/>
      </c>
    </row>
    <row r="146" spans="6:7" ht="17.45" customHeight="1" x14ac:dyDescent="0.25">
      <c r="F146" s="2" t="str">
        <f t="shared" si="4"/>
        <v/>
      </c>
      <c r="G146" s="2" t="str">
        <f t="shared" si="5"/>
        <v/>
      </c>
    </row>
    <row r="147" spans="6:7" ht="17.45" customHeight="1" x14ac:dyDescent="0.25">
      <c r="F147" s="2" t="str">
        <f t="shared" si="4"/>
        <v/>
      </c>
      <c r="G147" s="2" t="str">
        <f t="shared" si="5"/>
        <v/>
      </c>
    </row>
    <row r="148" spans="6:7" ht="17.45" customHeight="1" x14ac:dyDescent="0.25">
      <c r="F148" s="2" t="str">
        <f t="shared" si="4"/>
        <v/>
      </c>
      <c r="G148" s="2" t="str">
        <f t="shared" si="5"/>
        <v/>
      </c>
    </row>
    <row r="149" spans="6:7" ht="17.45" customHeight="1" x14ac:dyDescent="0.25">
      <c r="F149" s="2" t="str">
        <f t="shared" si="4"/>
        <v/>
      </c>
      <c r="G149" s="2" t="str">
        <f t="shared" si="5"/>
        <v/>
      </c>
    </row>
    <row r="150" spans="6:7" ht="17.45" customHeight="1" x14ac:dyDescent="0.25">
      <c r="F150" s="2" t="str">
        <f t="shared" si="4"/>
        <v/>
      </c>
      <c r="G150" s="2" t="str">
        <f t="shared" si="5"/>
        <v/>
      </c>
    </row>
    <row r="151" spans="6:7" ht="17.45" customHeight="1" x14ac:dyDescent="0.25">
      <c r="F151" s="2" t="str">
        <f t="shared" si="4"/>
        <v/>
      </c>
      <c r="G151" s="2" t="str">
        <f t="shared" si="5"/>
        <v/>
      </c>
    </row>
    <row r="152" spans="6:7" ht="17.45" customHeight="1" x14ac:dyDescent="0.25">
      <c r="F152" s="2" t="str">
        <f t="shared" si="4"/>
        <v/>
      </c>
      <c r="G152" s="2" t="str">
        <f t="shared" si="5"/>
        <v/>
      </c>
    </row>
    <row r="153" spans="6:7" ht="17.45" customHeight="1" x14ac:dyDescent="0.25">
      <c r="F153" s="2" t="str">
        <f t="shared" si="4"/>
        <v/>
      </c>
      <c r="G153" s="2" t="str">
        <f t="shared" si="5"/>
        <v/>
      </c>
    </row>
    <row r="154" spans="6:7" ht="17.45" customHeight="1" x14ac:dyDescent="0.25">
      <c r="F154" s="2" t="str">
        <f t="shared" si="4"/>
        <v/>
      </c>
      <c r="G154" s="2" t="str">
        <f t="shared" si="5"/>
        <v/>
      </c>
    </row>
    <row r="155" spans="6:7" ht="17.45" customHeight="1" x14ac:dyDescent="0.25">
      <c r="F155" s="2" t="str">
        <f t="shared" si="4"/>
        <v/>
      </c>
      <c r="G155" s="2" t="str">
        <f t="shared" si="5"/>
        <v/>
      </c>
    </row>
    <row r="156" spans="6:7" ht="17.45" customHeight="1" x14ac:dyDescent="0.25">
      <c r="F156" s="2" t="str">
        <f t="shared" si="4"/>
        <v/>
      </c>
      <c r="G156" s="2" t="str">
        <f t="shared" si="5"/>
        <v/>
      </c>
    </row>
    <row r="157" spans="6:7" ht="17.45" customHeight="1" x14ac:dyDescent="0.25">
      <c r="F157" s="2" t="str">
        <f t="shared" si="4"/>
        <v/>
      </c>
      <c r="G157" s="2" t="str">
        <f t="shared" si="5"/>
        <v/>
      </c>
    </row>
    <row r="158" spans="6:7" ht="17.45" customHeight="1" x14ac:dyDescent="0.25">
      <c r="F158" s="2" t="str">
        <f t="shared" si="4"/>
        <v/>
      </c>
      <c r="G158" s="2" t="str">
        <f t="shared" si="5"/>
        <v/>
      </c>
    </row>
    <row r="159" spans="6:7" ht="17.45" customHeight="1" x14ac:dyDescent="0.25">
      <c r="F159" s="2" t="str">
        <f t="shared" si="4"/>
        <v/>
      </c>
      <c r="G159" s="2" t="str">
        <f t="shared" si="5"/>
        <v/>
      </c>
    </row>
    <row r="160" spans="6:7" ht="17.45" customHeight="1" x14ac:dyDescent="0.25">
      <c r="F160" s="2" t="str">
        <f t="shared" si="4"/>
        <v/>
      </c>
      <c r="G160" s="2" t="str">
        <f t="shared" si="5"/>
        <v/>
      </c>
    </row>
    <row r="161" spans="6:7" ht="17.45" customHeight="1" x14ac:dyDescent="0.25">
      <c r="F161" s="2" t="str">
        <f t="shared" si="4"/>
        <v/>
      </c>
      <c r="G161" s="2" t="str">
        <f t="shared" si="5"/>
        <v/>
      </c>
    </row>
    <row r="162" spans="6:7" ht="17.45" customHeight="1" x14ac:dyDescent="0.25">
      <c r="F162" s="2" t="str">
        <f t="shared" si="4"/>
        <v/>
      </c>
      <c r="G162" s="2" t="str">
        <f t="shared" si="5"/>
        <v/>
      </c>
    </row>
    <row r="163" spans="6:7" ht="17.45" customHeight="1" x14ac:dyDescent="0.25">
      <c r="F163" s="2" t="str">
        <f t="shared" si="4"/>
        <v/>
      </c>
      <c r="G163" s="2" t="str">
        <f t="shared" si="5"/>
        <v/>
      </c>
    </row>
    <row r="164" spans="6:7" ht="17.45" customHeight="1" x14ac:dyDescent="0.25">
      <c r="F164" s="2" t="str">
        <f t="shared" si="4"/>
        <v/>
      </c>
      <c r="G164" s="2" t="str">
        <f t="shared" si="5"/>
        <v/>
      </c>
    </row>
    <row r="165" spans="6:7" ht="17.45" customHeight="1" x14ac:dyDescent="0.25">
      <c r="F165" s="2" t="str">
        <f t="shared" si="4"/>
        <v/>
      </c>
      <c r="G165" s="2" t="str">
        <f t="shared" si="5"/>
        <v/>
      </c>
    </row>
    <row r="166" spans="6:7" ht="17.45" customHeight="1" x14ac:dyDescent="0.25">
      <c r="F166" s="2" t="str">
        <f t="shared" si="4"/>
        <v/>
      </c>
      <c r="G166" s="2" t="str">
        <f t="shared" si="5"/>
        <v/>
      </c>
    </row>
    <row r="167" spans="6:7" ht="17.45" customHeight="1" x14ac:dyDescent="0.25">
      <c r="F167" s="2" t="str">
        <f t="shared" si="4"/>
        <v/>
      </c>
      <c r="G167" s="2" t="str">
        <f t="shared" si="5"/>
        <v/>
      </c>
    </row>
    <row r="168" spans="6:7" ht="17.45" customHeight="1" x14ac:dyDescent="0.25">
      <c r="F168" s="2" t="str">
        <f t="shared" si="4"/>
        <v/>
      </c>
      <c r="G168" s="2" t="str">
        <f t="shared" si="5"/>
        <v/>
      </c>
    </row>
    <row r="169" spans="6:7" ht="17.45" customHeight="1" x14ac:dyDescent="0.25">
      <c r="F169" s="2" t="str">
        <f t="shared" si="4"/>
        <v/>
      </c>
      <c r="G169" s="2" t="str">
        <f t="shared" si="5"/>
        <v/>
      </c>
    </row>
    <row r="170" spans="6:7" ht="17.45" customHeight="1" x14ac:dyDescent="0.25">
      <c r="F170" s="2" t="str">
        <f t="shared" si="4"/>
        <v/>
      </c>
      <c r="G170" s="2" t="str">
        <f t="shared" si="5"/>
        <v/>
      </c>
    </row>
    <row r="171" spans="6:7" ht="17.45" customHeight="1" x14ac:dyDescent="0.25">
      <c r="F171" s="2" t="str">
        <f t="shared" si="4"/>
        <v/>
      </c>
      <c r="G171" s="2" t="str">
        <f t="shared" si="5"/>
        <v/>
      </c>
    </row>
    <row r="172" spans="6:7" ht="17.45" customHeight="1" x14ac:dyDescent="0.25">
      <c r="F172" s="2" t="str">
        <f t="shared" si="4"/>
        <v/>
      </c>
      <c r="G172" s="2" t="str">
        <f t="shared" si="5"/>
        <v/>
      </c>
    </row>
    <row r="173" spans="6:7" ht="17.45" customHeight="1" x14ac:dyDescent="0.25">
      <c r="F173" s="2" t="str">
        <f t="shared" si="4"/>
        <v/>
      </c>
      <c r="G173" s="2" t="str">
        <f t="shared" si="5"/>
        <v/>
      </c>
    </row>
    <row r="174" spans="6:7" ht="17.45" customHeight="1" x14ac:dyDescent="0.25">
      <c r="F174" s="2" t="str">
        <f t="shared" si="4"/>
        <v/>
      </c>
      <c r="G174" s="2" t="str">
        <f t="shared" si="5"/>
        <v/>
      </c>
    </row>
    <row r="175" spans="6:7" ht="17.45" customHeight="1" x14ac:dyDescent="0.25">
      <c r="F175" s="2" t="str">
        <f t="shared" si="4"/>
        <v/>
      </c>
      <c r="G175" s="2" t="str">
        <f t="shared" si="5"/>
        <v/>
      </c>
    </row>
    <row r="176" spans="6:7" ht="17.45" customHeight="1" x14ac:dyDescent="0.25">
      <c r="F176" s="2" t="str">
        <f t="shared" si="4"/>
        <v/>
      </c>
      <c r="G176" s="2" t="str">
        <f t="shared" si="5"/>
        <v/>
      </c>
    </row>
    <row r="177" spans="6:7" ht="17.45" customHeight="1" x14ac:dyDescent="0.25">
      <c r="F177" s="2" t="str">
        <f t="shared" si="4"/>
        <v/>
      </c>
      <c r="G177" s="2" t="str">
        <f t="shared" si="5"/>
        <v/>
      </c>
    </row>
    <row r="178" spans="6:7" ht="17.45" customHeight="1" x14ac:dyDescent="0.25">
      <c r="F178" s="2" t="str">
        <f t="shared" si="4"/>
        <v/>
      </c>
      <c r="G178" s="2" t="str">
        <f t="shared" si="5"/>
        <v/>
      </c>
    </row>
    <row r="179" spans="6:7" ht="17.45" customHeight="1" x14ac:dyDescent="0.25">
      <c r="F179" s="2" t="str">
        <f t="shared" si="4"/>
        <v/>
      </c>
      <c r="G179" s="2" t="str">
        <f t="shared" si="5"/>
        <v/>
      </c>
    </row>
    <row r="180" spans="6:7" ht="17.45" customHeight="1" x14ac:dyDescent="0.25">
      <c r="F180" s="2" t="str">
        <f t="shared" si="4"/>
        <v/>
      </c>
      <c r="G180" s="2" t="str">
        <f t="shared" si="5"/>
        <v/>
      </c>
    </row>
    <row r="181" spans="6:7" ht="17.45" customHeight="1" x14ac:dyDescent="0.25">
      <c r="F181" s="2" t="str">
        <f t="shared" si="4"/>
        <v/>
      </c>
      <c r="G181" s="2" t="str">
        <f t="shared" si="5"/>
        <v/>
      </c>
    </row>
    <row r="182" spans="6:7" ht="17.45" customHeight="1" x14ac:dyDescent="0.25">
      <c r="F182" s="2" t="str">
        <f t="shared" si="4"/>
        <v/>
      </c>
      <c r="G182" s="2" t="str">
        <f t="shared" si="5"/>
        <v/>
      </c>
    </row>
    <row r="183" spans="6:7" ht="17.45" customHeight="1" x14ac:dyDescent="0.25">
      <c r="F183" s="2" t="str">
        <f t="shared" si="4"/>
        <v/>
      </c>
      <c r="G183" s="2" t="str">
        <f t="shared" si="5"/>
        <v/>
      </c>
    </row>
    <row r="184" spans="6:7" ht="17.45" customHeight="1" x14ac:dyDescent="0.25">
      <c r="F184" s="2" t="str">
        <f t="shared" si="4"/>
        <v/>
      </c>
      <c r="G184" s="2" t="str">
        <f t="shared" si="5"/>
        <v/>
      </c>
    </row>
    <row r="185" spans="6:7" ht="17.45" customHeight="1" x14ac:dyDescent="0.25">
      <c r="F185" s="2" t="str">
        <f t="shared" si="4"/>
        <v/>
      </c>
      <c r="G185" s="2" t="str">
        <f t="shared" si="5"/>
        <v/>
      </c>
    </row>
    <row r="186" spans="6:7" ht="17.45" customHeight="1" x14ac:dyDescent="0.25">
      <c r="F186" s="2" t="str">
        <f t="shared" si="4"/>
        <v/>
      </c>
      <c r="G186" s="2" t="str">
        <f t="shared" si="5"/>
        <v/>
      </c>
    </row>
    <row r="187" spans="6:7" ht="17.45" customHeight="1" x14ac:dyDescent="0.25">
      <c r="F187" s="2" t="str">
        <f t="shared" si="4"/>
        <v/>
      </c>
      <c r="G187" s="2" t="str">
        <f t="shared" si="5"/>
        <v/>
      </c>
    </row>
    <row r="188" spans="6:7" ht="17.45" customHeight="1" x14ac:dyDescent="0.25">
      <c r="F188" s="2" t="str">
        <f t="shared" si="4"/>
        <v/>
      </c>
      <c r="G188" s="2" t="str">
        <f t="shared" si="5"/>
        <v/>
      </c>
    </row>
    <row r="189" spans="6:7" ht="17.45" customHeight="1" x14ac:dyDescent="0.25">
      <c r="F189" s="2" t="str">
        <f t="shared" si="4"/>
        <v/>
      </c>
      <c r="G189" s="2" t="str">
        <f t="shared" si="5"/>
        <v/>
      </c>
    </row>
    <row r="190" spans="6:7" ht="17.45" customHeight="1" x14ac:dyDescent="0.25">
      <c r="F190" s="2" t="str">
        <f t="shared" si="4"/>
        <v/>
      </c>
      <c r="G190" s="2" t="str">
        <f t="shared" si="5"/>
        <v/>
      </c>
    </row>
    <row r="191" spans="6:7" ht="17.45" customHeight="1" x14ac:dyDescent="0.25">
      <c r="F191" s="2" t="str">
        <f t="shared" si="4"/>
        <v/>
      </c>
      <c r="G191" s="2" t="str">
        <f t="shared" si="5"/>
        <v/>
      </c>
    </row>
    <row r="192" spans="6:7" ht="17.45" customHeight="1" x14ac:dyDescent="0.25">
      <c r="F192" s="2" t="str">
        <f t="shared" si="4"/>
        <v/>
      </c>
      <c r="G192" s="2" t="str">
        <f t="shared" si="5"/>
        <v/>
      </c>
    </row>
    <row r="193" spans="6:7" ht="17.45" customHeight="1" x14ac:dyDescent="0.25">
      <c r="F193" s="2" t="str">
        <f t="shared" si="4"/>
        <v/>
      </c>
      <c r="G193" s="2" t="str">
        <f t="shared" si="5"/>
        <v/>
      </c>
    </row>
    <row r="194" spans="6:7" ht="17.45" customHeight="1" x14ac:dyDescent="0.25">
      <c r="F194" s="2" t="str">
        <f t="shared" si="4"/>
        <v/>
      </c>
      <c r="G194" s="2" t="str">
        <f t="shared" si="5"/>
        <v/>
      </c>
    </row>
    <row r="195" spans="6:7" ht="17.45" customHeight="1" x14ac:dyDescent="0.25">
      <c r="F195" s="2" t="str">
        <f t="shared" ref="F195:F258" si="6">IF(A195="","",IF(IFERROR(SEARCH(" ",A195,1),"Valid")="Valid",IF(IFERROR(SEARCH("_",A195,1),"Valid")="Valid","Valid","Invalid"),"Invalid"))</f>
        <v/>
      </c>
      <c r="G195" s="2" t="str">
        <f t="shared" ref="G195:G258" si="7">IF(C195="String",IF(D195&lt;&gt;"","Valid","Invalid"),IF(C195="Integer",IF(AND(TRUNC(D195)=D195,D195&lt;&gt;""),"Valid","Invalid"),IF(C195="Boolean",IF(OR(LOWER(D195)="true",LOWER(D195)="false"),"Valid","Invalid"),IF(C195="Credential",IF(T(D195)&lt;&gt;"","Valid","Invalid"),""))))</f>
        <v/>
      </c>
    </row>
    <row r="196" spans="6:7" ht="17.45" customHeight="1" x14ac:dyDescent="0.25">
      <c r="F196" s="2" t="str">
        <f t="shared" si="6"/>
        <v/>
      </c>
      <c r="G196" s="2" t="str">
        <f t="shared" si="7"/>
        <v/>
      </c>
    </row>
    <row r="197" spans="6:7" ht="17.45" customHeight="1" x14ac:dyDescent="0.25">
      <c r="F197" s="2" t="str">
        <f t="shared" si="6"/>
        <v/>
      </c>
      <c r="G197" s="2" t="str">
        <f t="shared" si="7"/>
        <v/>
      </c>
    </row>
    <row r="198" spans="6:7" ht="17.45" customHeight="1" x14ac:dyDescent="0.25">
      <c r="F198" s="2" t="str">
        <f t="shared" si="6"/>
        <v/>
      </c>
      <c r="G198" s="2" t="str">
        <f t="shared" si="7"/>
        <v/>
      </c>
    </row>
    <row r="199" spans="6:7" ht="17.45" customHeight="1" x14ac:dyDescent="0.25">
      <c r="F199" s="2" t="str">
        <f t="shared" si="6"/>
        <v/>
      </c>
      <c r="G199" s="2" t="str">
        <f t="shared" si="7"/>
        <v/>
      </c>
    </row>
    <row r="200" spans="6:7" ht="17.45" customHeight="1" x14ac:dyDescent="0.25">
      <c r="F200" s="2" t="str">
        <f t="shared" si="6"/>
        <v/>
      </c>
      <c r="G200" s="2" t="str">
        <f t="shared" si="7"/>
        <v/>
      </c>
    </row>
    <row r="201" spans="6:7" ht="17.45" customHeight="1" x14ac:dyDescent="0.25">
      <c r="F201" s="2" t="str">
        <f t="shared" si="6"/>
        <v/>
      </c>
      <c r="G201" s="2" t="str">
        <f t="shared" si="7"/>
        <v/>
      </c>
    </row>
    <row r="202" spans="6:7" ht="17.45" customHeight="1" x14ac:dyDescent="0.25">
      <c r="F202" s="2" t="str">
        <f t="shared" si="6"/>
        <v/>
      </c>
      <c r="G202" s="2" t="str">
        <f t="shared" si="7"/>
        <v/>
      </c>
    </row>
    <row r="203" spans="6:7" ht="17.45" customHeight="1" x14ac:dyDescent="0.25">
      <c r="F203" s="2" t="str">
        <f t="shared" si="6"/>
        <v/>
      </c>
      <c r="G203" s="2" t="str">
        <f t="shared" si="7"/>
        <v/>
      </c>
    </row>
    <row r="204" spans="6:7" ht="17.45" customHeight="1" x14ac:dyDescent="0.25">
      <c r="F204" s="2" t="str">
        <f t="shared" si="6"/>
        <v/>
      </c>
      <c r="G204" s="2" t="str">
        <f t="shared" si="7"/>
        <v/>
      </c>
    </row>
    <row r="205" spans="6:7" ht="17.45" customHeight="1" x14ac:dyDescent="0.25">
      <c r="F205" s="2" t="str">
        <f t="shared" si="6"/>
        <v/>
      </c>
      <c r="G205" s="2" t="str">
        <f t="shared" si="7"/>
        <v/>
      </c>
    </row>
    <row r="206" spans="6:7" ht="17.45" customHeight="1" x14ac:dyDescent="0.25">
      <c r="F206" s="2" t="str">
        <f t="shared" si="6"/>
        <v/>
      </c>
      <c r="G206" s="2" t="str">
        <f t="shared" si="7"/>
        <v/>
      </c>
    </row>
    <row r="207" spans="6:7" ht="17.45" customHeight="1" x14ac:dyDescent="0.25">
      <c r="F207" s="2" t="str">
        <f t="shared" si="6"/>
        <v/>
      </c>
      <c r="G207" s="2" t="str">
        <f t="shared" si="7"/>
        <v/>
      </c>
    </row>
    <row r="208" spans="6:7" ht="17.45" customHeight="1" x14ac:dyDescent="0.25">
      <c r="F208" s="2" t="str">
        <f t="shared" si="6"/>
        <v/>
      </c>
      <c r="G208" s="2" t="str">
        <f t="shared" si="7"/>
        <v/>
      </c>
    </row>
    <row r="209" spans="6:7" ht="17.45" customHeight="1" x14ac:dyDescent="0.25">
      <c r="F209" s="2" t="str">
        <f t="shared" si="6"/>
        <v/>
      </c>
      <c r="G209" s="2" t="str">
        <f t="shared" si="7"/>
        <v/>
      </c>
    </row>
    <row r="210" spans="6:7" ht="17.45" customHeight="1" x14ac:dyDescent="0.25">
      <c r="F210" s="2" t="str">
        <f t="shared" si="6"/>
        <v/>
      </c>
      <c r="G210" s="2" t="str">
        <f t="shared" si="7"/>
        <v/>
      </c>
    </row>
    <row r="211" spans="6:7" ht="17.45" customHeight="1" x14ac:dyDescent="0.25">
      <c r="F211" s="2" t="str">
        <f t="shared" si="6"/>
        <v/>
      </c>
      <c r="G211" s="2" t="str">
        <f t="shared" si="7"/>
        <v/>
      </c>
    </row>
    <row r="212" spans="6:7" ht="17.45" customHeight="1" x14ac:dyDescent="0.25">
      <c r="F212" s="2" t="str">
        <f t="shared" si="6"/>
        <v/>
      </c>
      <c r="G212" s="2" t="str">
        <f t="shared" si="7"/>
        <v/>
      </c>
    </row>
    <row r="213" spans="6:7" ht="17.45" customHeight="1" x14ac:dyDescent="0.25">
      <c r="F213" s="2" t="str">
        <f t="shared" si="6"/>
        <v/>
      </c>
      <c r="G213" s="2" t="str">
        <f t="shared" si="7"/>
        <v/>
      </c>
    </row>
    <row r="214" spans="6:7" ht="17.45" customHeight="1" x14ac:dyDescent="0.25">
      <c r="F214" s="2" t="str">
        <f t="shared" si="6"/>
        <v/>
      </c>
      <c r="G214" s="2" t="str">
        <f t="shared" si="7"/>
        <v/>
      </c>
    </row>
    <row r="215" spans="6:7" ht="17.45" customHeight="1" x14ac:dyDescent="0.25">
      <c r="F215" s="2" t="str">
        <f t="shared" si="6"/>
        <v/>
      </c>
      <c r="G215" s="2" t="str">
        <f t="shared" si="7"/>
        <v/>
      </c>
    </row>
    <row r="216" spans="6:7" ht="17.45" customHeight="1" x14ac:dyDescent="0.25">
      <c r="F216" s="2" t="str">
        <f t="shared" si="6"/>
        <v/>
      </c>
      <c r="G216" s="2" t="str">
        <f t="shared" si="7"/>
        <v/>
      </c>
    </row>
    <row r="217" spans="6:7" ht="17.45" customHeight="1" x14ac:dyDescent="0.25">
      <c r="F217" s="2" t="str">
        <f t="shared" si="6"/>
        <v/>
      </c>
      <c r="G217" s="2" t="str">
        <f t="shared" si="7"/>
        <v/>
      </c>
    </row>
    <row r="218" spans="6:7" ht="17.45" customHeight="1" x14ac:dyDescent="0.25">
      <c r="F218" s="2" t="str">
        <f t="shared" si="6"/>
        <v/>
      </c>
      <c r="G218" s="2" t="str">
        <f t="shared" si="7"/>
        <v/>
      </c>
    </row>
    <row r="219" spans="6:7" ht="17.45" customHeight="1" x14ac:dyDescent="0.25">
      <c r="F219" s="2" t="str">
        <f t="shared" si="6"/>
        <v/>
      </c>
      <c r="G219" s="2" t="str">
        <f t="shared" si="7"/>
        <v/>
      </c>
    </row>
    <row r="220" spans="6:7" ht="17.45" customHeight="1" x14ac:dyDescent="0.25">
      <c r="F220" s="2" t="str">
        <f t="shared" si="6"/>
        <v/>
      </c>
      <c r="G220" s="2" t="str">
        <f t="shared" si="7"/>
        <v/>
      </c>
    </row>
    <row r="221" spans="6:7" ht="17.45" customHeight="1" x14ac:dyDescent="0.25">
      <c r="F221" s="2" t="str">
        <f t="shared" si="6"/>
        <v/>
      </c>
      <c r="G221" s="2" t="str">
        <f t="shared" si="7"/>
        <v/>
      </c>
    </row>
    <row r="222" spans="6:7" ht="17.45" customHeight="1" x14ac:dyDescent="0.25">
      <c r="F222" s="2" t="str">
        <f t="shared" si="6"/>
        <v/>
      </c>
      <c r="G222" s="2" t="str">
        <f t="shared" si="7"/>
        <v/>
      </c>
    </row>
    <row r="223" spans="6:7" ht="17.45" customHeight="1" x14ac:dyDescent="0.25">
      <c r="F223" s="2" t="str">
        <f t="shared" si="6"/>
        <v/>
      </c>
      <c r="G223" s="2" t="str">
        <f t="shared" si="7"/>
        <v/>
      </c>
    </row>
    <row r="224" spans="6:7" ht="17.45" customHeight="1" x14ac:dyDescent="0.25">
      <c r="F224" s="2" t="str">
        <f t="shared" si="6"/>
        <v/>
      </c>
      <c r="G224" s="2" t="str">
        <f t="shared" si="7"/>
        <v/>
      </c>
    </row>
    <row r="225" spans="6:7" ht="17.45" customHeight="1" x14ac:dyDescent="0.25">
      <c r="F225" s="2" t="str">
        <f t="shared" si="6"/>
        <v/>
      </c>
      <c r="G225" s="2" t="str">
        <f t="shared" si="7"/>
        <v/>
      </c>
    </row>
    <row r="226" spans="6:7" ht="17.45" customHeight="1" x14ac:dyDescent="0.25">
      <c r="F226" s="2" t="str">
        <f t="shared" si="6"/>
        <v/>
      </c>
      <c r="G226" s="2" t="str">
        <f t="shared" si="7"/>
        <v/>
      </c>
    </row>
    <row r="227" spans="6:7" ht="17.45" customHeight="1" x14ac:dyDescent="0.25">
      <c r="F227" s="2" t="str">
        <f t="shared" si="6"/>
        <v/>
      </c>
      <c r="G227" s="2" t="str">
        <f t="shared" si="7"/>
        <v/>
      </c>
    </row>
    <row r="228" spans="6:7" ht="17.45" customHeight="1" x14ac:dyDescent="0.25">
      <c r="F228" s="2" t="str">
        <f t="shared" si="6"/>
        <v/>
      </c>
      <c r="G228" s="2" t="str">
        <f t="shared" si="7"/>
        <v/>
      </c>
    </row>
    <row r="229" spans="6:7" ht="17.45" customHeight="1" x14ac:dyDescent="0.25">
      <c r="F229" s="2" t="str">
        <f t="shared" si="6"/>
        <v/>
      </c>
      <c r="G229" s="2" t="str">
        <f t="shared" si="7"/>
        <v/>
      </c>
    </row>
    <row r="230" spans="6:7" ht="17.45" customHeight="1" x14ac:dyDescent="0.25">
      <c r="F230" s="2" t="str">
        <f t="shared" si="6"/>
        <v/>
      </c>
      <c r="G230" s="2" t="str">
        <f t="shared" si="7"/>
        <v/>
      </c>
    </row>
    <row r="231" spans="6:7" ht="17.45" customHeight="1" x14ac:dyDescent="0.25">
      <c r="F231" s="2" t="str">
        <f t="shared" si="6"/>
        <v/>
      </c>
      <c r="G231" s="2" t="str">
        <f t="shared" si="7"/>
        <v/>
      </c>
    </row>
    <row r="232" spans="6:7" ht="17.45" customHeight="1" x14ac:dyDescent="0.25">
      <c r="F232" s="2" t="str">
        <f t="shared" si="6"/>
        <v/>
      </c>
      <c r="G232" s="2" t="str">
        <f t="shared" si="7"/>
        <v/>
      </c>
    </row>
    <row r="233" spans="6:7" ht="17.45" customHeight="1" x14ac:dyDescent="0.25">
      <c r="F233" s="2" t="str">
        <f t="shared" si="6"/>
        <v/>
      </c>
      <c r="G233" s="2" t="str">
        <f t="shared" si="7"/>
        <v/>
      </c>
    </row>
    <row r="234" spans="6:7" ht="17.45" customHeight="1" x14ac:dyDescent="0.25">
      <c r="F234" s="2" t="str">
        <f t="shared" si="6"/>
        <v/>
      </c>
      <c r="G234" s="2" t="str">
        <f t="shared" si="7"/>
        <v/>
      </c>
    </row>
    <row r="235" spans="6:7" ht="17.45" customHeight="1" x14ac:dyDescent="0.25">
      <c r="F235" s="2" t="str">
        <f t="shared" si="6"/>
        <v/>
      </c>
      <c r="G235" s="2" t="str">
        <f t="shared" si="7"/>
        <v/>
      </c>
    </row>
    <row r="236" spans="6:7" ht="17.45" customHeight="1" x14ac:dyDescent="0.25">
      <c r="F236" s="2" t="str">
        <f t="shared" si="6"/>
        <v/>
      </c>
      <c r="G236" s="2" t="str">
        <f t="shared" si="7"/>
        <v/>
      </c>
    </row>
    <row r="237" spans="6:7" ht="17.45" customHeight="1" x14ac:dyDescent="0.25">
      <c r="F237" s="2" t="str">
        <f t="shared" si="6"/>
        <v/>
      </c>
      <c r="G237" s="2" t="str">
        <f t="shared" si="7"/>
        <v/>
      </c>
    </row>
    <row r="238" spans="6:7" ht="17.45" customHeight="1" x14ac:dyDescent="0.25">
      <c r="F238" s="2" t="str">
        <f t="shared" si="6"/>
        <v/>
      </c>
      <c r="G238" s="2" t="str">
        <f t="shared" si="7"/>
        <v/>
      </c>
    </row>
    <row r="239" spans="6:7" ht="17.45" customHeight="1" x14ac:dyDescent="0.25">
      <c r="F239" s="2" t="str">
        <f t="shared" si="6"/>
        <v/>
      </c>
      <c r="G239" s="2" t="str">
        <f t="shared" si="7"/>
        <v/>
      </c>
    </row>
    <row r="240" spans="6:7" ht="17.45" customHeight="1" x14ac:dyDescent="0.25">
      <c r="F240" s="2" t="str">
        <f t="shared" si="6"/>
        <v/>
      </c>
      <c r="G240" s="2" t="str">
        <f t="shared" si="7"/>
        <v/>
      </c>
    </row>
    <row r="241" spans="6:7" ht="17.45" customHeight="1" x14ac:dyDescent="0.25">
      <c r="F241" s="2" t="str">
        <f t="shared" si="6"/>
        <v/>
      </c>
      <c r="G241" s="2" t="str">
        <f t="shared" si="7"/>
        <v/>
      </c>
    </row>
    <row r="242" spans="6:7" ht="17.45" customHeight="1" x14ac:dyDescent="0.25">
      <c r="F242" s="2" t="str">
        <f t="shared" si="6"/>
        <v/>
      </c>
      <c r="G242" s="2" t="str">
        <f t="shared" si="7"/>
        <v/>
      </c>
    </row>
    <row r="243" spans="6:7" ht="17.45" customHeight="1" x14ac:dyDescent="0.25">
      <c r="F243" s="2" t="str">
        <f t="shared" si="6"/>
        <v/>
      </c>
      <c r="G243" s="2" t="str">
        <f t="shared" si="7"/>
        <v/>
      </c>
    </row>
    <row r="244" spans="6:7" ht="17.45" customHeight="1" x14ac:dyDescent="0.25">
      <c r="F244" s="2" t="str">
        <f t="shared" si="6"/>
        <v/>
      </c>
      <c r="G244" s="2" t="str">
        <f t="shared" si="7"/>
        <v/>
      </c>
    </row>
    <row r="245" spans="6:7" ht="17.45" customHeight="1" x14ac:dyDescent="0.25">
      <c r="F245" s="2" t="str">
        <f t="shared" si="6"/>
        <v/>
      </c>
      <c r="G245" s="2" t="str">
        <f t="shared" si="7"/>
        <v/>
      </c>
    </row>
    <row r="246" spans="6:7" ht="17.45" customHeight="1" x14ac:dyDescent="0.25">
      <c r="F246" s="2" t="str">
        <f t="shared" si="6"/>
        <v/>
      </c>
      <c r="G246" s="2" t="str">
        <f t="shared" si="7"/>
        <v/>
      </c>
    </row>
    <row r="247" spans="6:7" ht="17.45" customHeight="1" x14ac:dyDescent="0.25">
      <c r="F247" s="2" t="str">
        <f t="shared" si="6"/>
        <v/>
      </c>
      <c r="G247" s="2" t="str">
        <f t="shared" si="7"/>
        <v/>
      </c>
    </row>
    <row r="248" spans="6:7" ht="17.45" customHeight="1" x14ac:dyDescent="0.25">
      <c r="F248" s="2" t="str">
        <f t="shared" si="6"/>
        <v/>
      </c>
      <c r="G248" s="2" t="str">
        <f t="shared" si="7"/>
        <v/>
      </c>
    </row>
    <row r="249" spans="6:7" ht="17.45" customHeight="1" x14ac:dyDescent="0.25">
      <c r="F249" s="2" t="str">
        <f t="shared" si="6"/>
        <v/>
      </c>
      <c r="G249" s="2" t="str">
        <f t="shared" si="7"/>
        <v/>
      </c>
    </row>
    <row r="250" spans="6:7" ht="17.45" customHeight="1" x14ac:dyDescent="0.25">
      <c r="F250" s="2" t="str">
        <f t="shared" si="6"/>
        <v/>
      </c>
      <c r="G250" s="2" t="str">
        <f t="shared" si="7"/>
        <v/>
      </c>
    </row>
    <row r="251" spans="6:7" ht="17.45" customHeight="1" x14ac:dyDescent="0.25">
      <c r="F251" s="2" t="str">
        <f t="shared" si="6"/>
        <v/>
      </c>
      <c r="G251" s="2" t="str">
        <f t="shared" si="7"/>
        <v/>
      </c>
    </row>
    <row r="252" spans="6:7" ht="17.45" customHeight="1" x14ac:dyDescent="0.25">
      <c r="F252" s="2" t="str">
        <f t="shared" si="6"/>
        <v/>
      </c>
      <c r="G252" s="2" t="str">
        <f t="shared" si="7"/>
        <v/>
      </c>
    </row>
    <row r="253" spans="6:7" ht="17.45" customHeight="1" x14ac:dyDescent="0.25">
      <c r="F253" s="2" t="str">
        <f t="shared" si="6"/>
        <v/>
      </c>
      <c r="G253" s="2" t="str">
        <f t="shared" si="7"/>
        <v/>
      </c>
    </row>
    <row r="254" spans="6:7" ht="17.45" customHeight="1" x14ac:dyDescent="0.25">
      <c r="F254" s="2" t="str">
        <f t="shared" si="6"/>
        <v/>
      </c>
      <c r="G254" s="2" t="str">
        <f t="shared" si="7"/>
        <v/>
      </c>
    </row>
    <row r="255" spans="6:7" ht="17.45" customHeight="1" x14ac:dyDescent="0.25">
      <c r="F255" s="2" t="str">
        <f t="shared" si="6"/>
        <v/>
      </c>
      <c r="G255" s="2" t="str">
        <f t="shared" si="7"/>
        <v/>
      </c>
    </row>
    <row r="256" spans="6:7" ht="17.45" customHeight="1" x14ac:dyDescent="0.25">
      <c r="F256" s="2" t="str">
        <f t="shared" si="6"/>
        <v/>
      </c>
      <c r="G256" s="2" t="str">
        <f t="shared" si="7"/>
        <v/>
      </c>
    </row>
    <row r="257" spans="6:7" ht="17.45" customHeight="1" x14ac:dyDescent="0.25">
      <c r="F257" s="2" t="str">
        <f t="shared" si="6"/>
        <v/>
      </c>
      <c r="G257" s="2" t="str">
        <f t="shared" si="7"/>
        <v/>
      </c>
    </row>
    <row r="258" spans="6:7" ht="17.45" customHeight="1" x14ac:dyDescent="0.25">
      <c r="F258" s="2" t="str">
        <f t="shared" si="6"/>
        <v/>
      </c>
      <c r="G258" s="2" t="str">
        <f t="shared" si="7"/>
        <v/>
      </c>
    </row>
    <row r="259" spans="6:7" ht="17.45" customHeight="1" x14ac:dyDescent="0.25">
      <c r="F259" s="2" t="str">
        <f t="shared" ref="F259:F322" si="8">IF(A259="","",IF(IFERROR(SEARCH(" ",A259,1),"Valid")="Valid",IF(IFERROR(SEARCH("_",A259,1),"Valid")="Valid","Valid","Invalid"),"Invalid"))</f>
        <v/>
      </c>
      <c r="G259" s="2" t="str">
        <f t="shared" ref="G259:G322" si="9">IF(C259="String",IF(D259&lt;&gt;"","Valid","Invalid"),IF(C259="Integer",IF(AND(TRUNC(D259)=D259,D259&lt;&gt;""),"Valid","Invalid"),IF(C259="Boolean",IF(OR(LOWER(D259)="true",LOWER(D259)="false"),"Valid","Invalid"),IF(C259="Credential",IF(T(D259)&lt;&gt;"","Valid","Invalid"),""))))</f>
        <v/>
      </c>
    </row>
    <row r="260" spans="6:7" ht="17.45" customHeight="1" x14ac:dyDescent="0.25">
      <c r="F260" s="2" t="str">
        <f t="shared" si="8"/>
        <v/>
      </c>
      <c r="G260" s="2" t="str">
        <f t="shared" si="9"/>
        <v/>
      </c>
    </row>
    <row r="261" spans="6:7" ht="17.45" customHeight="1" x14ac:dyDescent="0.25">
      <c r="F261" s="2" t="str">
        <f t="shared" si="8"/>
        <v/>
      </c>
      <c r="G261" s="2" t="str">
        <f t="shared" si="9"/>
        <v/>
      </c>
    </row>
    <row r="262" spans="6:7" ht="17.45" customHeight="1" x14ac:dyDescent="0.25">
      <c r="F262" s="2" t="str">
        <f t="shared" si="8"/>
        <v/>
      </c>
      <c r="G262" s="2" t="str">
        <f t="shared" si="9"/>
        <v/>
      </c>
    </row>
    <row r="263" spans="6:7" ht="17.45" customHeight="1" x14ac:dyDescent="0.25">
      <c r="F263" s="2" t="str">
        <f t="shared" si="8"/>
        <v/>
      </c>
      <c r="G263" s="2" t="str">
        <f t="shared" si="9"/>
        <v/>
      </c>
    </row>
    <row r="264" spans="6:7" ht="17.45" customHeight="1" x14ac:dyDescent="0.25">
      <c r="F264" s="2" t="str">
        <f t="shared" si="8"/>
        <v/>
      </c>
      <c r="G264" s="2" t="str">
        <f t="shared" si="9"/>
        <v/>
      </c>
    </row>
    <row r="265" spans="6:7" ht="17.45" customHeight="1" x14ac:dyDescent="0.25">
      <c r="F265" s="2" t="str">
        <f t="shared" si="8"/>
        <v/>
      </c>
      <c r="G265" s="2" t="str">
        <f t="shared" si="9"/>
        <v/>
      </c>
    </row>
    <row r="266" spans="6:7" ht="17.45" customHeight="1" x14ac:dyDescent="0.25">
      <c r="F266" s="2" t="str">
        <f t="shared" si="8"/>
        <v/>
      </c>
      <c r="G266" s="2" t="str">
        <f t="shared" si="9"/>
        <v/>
      </c>
    </row>
    <row r="267" spans="6:7" ht="17.45" customHeight="1" x14ac:dyDescent="0.25">
      <c r="F267" s="2" t="str">
        <f t="shared" si="8"/>
        <v/>
      </c>
      <c r="G267" s="2" t="str">
        <f t="shared" si="9"/>
        <v/>
      </c>
    </row>
    <row r="268" spans="6:7" ht="17.45" customHeight="1" x14ac:dyDescent="0.25">
      <c r="F268" s="2" t="str">
        <f t="shared" si="8"/>
        <v/>
      </c>
      <c r="G268" s="2" t="str">
        <f t="shared" si="9"/>
        <v/>
      </c>
    </row>
    <row r="269" spans="6:7" ht="17.45" customHeight="1" x14ac:dyDescent="0.25">
      <c r="F269" s="2" t="str">
        <f t="shared" si="8"/>
        <v/>
      </c>
      <c r="G269" s="2" t="str">
        <f t="shared" si="9"/>
        <v/>
      </c>
    </row>
    <row r="270" spans="6:7" ht="17.45" customHeight="1" x14ac:dyDescent="0.25">
      <c r="F270" s="2" t="str">
        <f t="shared" si="8"/>
        <v/>
      </c>
      <c r="G270" s="2" t="str">
        <f t="shared" si="9"/>
        <v/>
      </c>
    </row>
    <row r="271" spans="6:7" ht="17.45" customHeight="1" x14ac:dyDescent="0.25">
      <c r="F271" s="2" t="str">
        <f t="shared" si="8"/>
        <v/>
      </c>
      <c r="G271" s="2" t="str">
        <f t="shared" si="9"/>
        <v/>
      </c>
    </row>
    <row r="272" spans="6:7" ht="17.45" customHeight="1" x14ac:dyDescent="0.25">
      <c r="F272" s="2" t="str">
        <f t="shared" si="8"/>
        <v/>
      </c>
      <c r="G272" s="2" t="str">
        <f t="shared" si="9"/>
        <v/>
      </c>
    </row>
    <row r="273" spans="6:7" ht="17.45" customHeight="1" x14ac:dyDescent="0.25">
      <c r="F273" s="2" t="str">
        <f t="shared" si="8"/>
        <v/>
      </c>
      <c r="G273" s="2" t="str">
        <f t="shared" si="9"/>
        <v/>
      </c>
    </row>
    <row r="274" spans="6:7" ht="17.45" customHeight="1" x14ac:dyDescent="0.25">
      <c r="F274" s="2" t="str">
        <f t="shared" si="8"/>
        <v/>
      </c>
      <c r="G274" s="2" t="str">
        <f t="shared" si="9"/>
        <v/>
      </c>
    </row>
    <row r="275" spans="6:7" ht="17.45" customHeight="1" x14ac:dyDescent="0.25">
      <c r="F275" s="2" t="str">
        <f t="shared" si="8"/>
        <v/>
      </c>
      <c r="G275" s="2" t="str">
        <f t="shared" si="9"/>
        <v/>
      </c>
    </row>
    <row r="276" spans="6:7" ht="17.45" customHeight="1" x14ac:dyDescent="0.25">
      <c r="F276" s="2" t="str">
        <f t="shared" si="8"/>
        <v/>
      </c>
      <c r="G276" s="2" t="str">
        <f t="shared" si="9"/>
        <v/>
      </c>
    </row>
    <row r="277" spans="6:7" ht="17.45" customHeight="1" x14ac:dyDescent="0.25">
      <c r="F277" s="2" t="str">
        <f t="shared" si="8"/>
        <v/>
      </c>
      <c r="G277" s="2" t="str">
        <f t="shared" si="9"/>
        <v/>
      </c>
    </row>
    <row r="278" spans="6:7" ht="17.45" customHeight="1" x14ac:dyDescent="0.25">
      <c r="F278" s="2" t="str">
        <f t="shared" si="8"/>
        <v/>
      </c>
      <c r="G278" s="2" t="str">
        <f t="shared" si="9"/>
        <v/>
      </c>
    </row>
    <row r="279" spans="6:7" ht="17.45" customHeight="1" x14ac:dyDescent="0.25">
      <c r="F279" s="2" t="str">
        <f t="shared" si="8"/>
        <v/>
      </c>
      <c r="G279" s="2" t="str">
        <f t="shared" si="9"/>
        <v/>
      </c>
    </row>
    <row r="280" spans="6:7" ht="17.45" customHeight="1" x14ac:dyDescent="0.25">
      <c r="F280" s="2" t="str">
        <f t="shared" si="8"/>
        <v/>
      </c>
      <c r="G280" s="2" t="str">
        <f t="shared" si="9"/>
        <v/>
      </c>
    </row>
    <row r="281" spans="6:7" ht="17.45" customHeight="1" x14ac:dyDescent="0.25">
      <c r="F281" s="2" t="str">
        <f t="shared" si="8"/>
        <v/>
      </c>
      <c r="G281" s="2" t="str">
        <f t="shared" si="9"/>
        <v/>
      </c>
    </row>
    <row r="282" spans="6:7" ht="17.45" customHeight="1" x14ac:dyDescent="0.25">
      <c r="F282" s="2" t="str">
        <f t="shared" si="8"/>
        <v/>
      </c>
      <c r="G282" s="2" t="str">
        <f t="shared" si="9"/>
        <v/>
      </c>
    </row>
    <row r="283" spans="6:7" ht="17.45" customHeight="1" x14ac:dyDescent="0.25">
      <c r="F283" s="2" t="str">
        <f t="shared" si="8"/>
        <v/>
      </c>
      <c r="G283" s="2" t="str">
        <f t="shared" si="9"/>
        <v/>
      </c>
    </row>
    <row r="284" spans="6:7" ht="17.45" customHeight="1" x14ac:dyDescent="0.25">
      <c r="F284" s="2" t="str">
        <f t="shared" si="8"/>
        <v/>
      </c>
      <c r="G284" s="2" t="str">
        <f t="shared" si="9"/>
        <v/>
      </c>
    </row>
    <row r="285" spans="6:7" ht="17.45" customHeight="1" x14ac:dyDescent="0.25">
      <c r="F285" s="2" t="str">
        <f t="shared" si="8"/>
        <v/>
      </c>
      <c r="G285" s="2" t="str">
        <f t="shared" si="9"/>
        <v/>
      </c>
    </row>
    <row r="286" spans="6:7" ht="17.45" customHeight="1" x14ac:dyDescent="0.25">
      <c r="F286" s="2" t="str">
        <f t="shared" si="8"/>
        <v/>
      </c>
      <c r="G286" s="2" t="str">
        <f t="shared" si="9"/>
        <v/>
      </c>
    </row>
    <row r="287" spans="6:7" ht="17.45" customHeight="1" x14ac:dyDescent="0.25">
      <c r="F287" s="2" t="str">
        <f t="shared" si="8"/>
        <v/>
      </c>
      <c r="G287" s="2" t="str">
        <f t="shared" si="9"/>
        <v/>
      </c>
    </row>
    <row r="288" spans="6:7" ht="17.45" customHeight="1" x14ac:dyDescent="0.25">
      <c r="F288" s="2" t="str">
        <f t="shared" si="8"/>
        <v/>
      </c>
      <c r="G288" s="2" t="str">
        <f t="shared" si="9"/>
        <v/>
      </c>
    </row>
    <row r="289" spans="6:7" ht="17.45" customHeight="1" x14ac:dyDescent="0.25">
      <c r="F289" s="2" t="str">
        <f t="shared" si="8"/>
        <v/>
      </c>
      <c r="G289" s="2" t="str">
        <f t="shared" si="9"/>
        <v/>
      </c>
    </row>
    <row r="290" spans="6:7" ht="17.45" customHeight="1" x14ac:dyDescent="0.25">
      <c r="F290" s="2" t="str">
        <f t="shared" si="8"/>
        <v/>
      </c>
      <c r="G290" s="2" t="str">
        <f t="shared" si="9"/>
        <v/>
      </c>
    </row>
    <row r="291" spans="6:7" ht="17.45" customHeight="1" x14ac:dyDescent="0.25">
      <c r="F291" s="2" t="str">
        <f t="shared" si="8"/>
        <v/>
      </c>
      <c r="G291" s="2" t="str">
        <f t="shared" si="9"/>
        <v/>
      </c>
    </row>
    <row r="292" spans="6:7" ht="17.45" customHeight="1" x14ac:dyDescent="0.25">
      <c r="F292" s="2" t="str">
        <f t="shared" si="8"/>
        <v/>
      </c>
      <c r="G292" s="2" t="str">
        <f t="shared" si="9"/>
        <v/>
      </c>
    </row>
    <row r="293" spans="6:7" ht="17.45" customHeight="1" x14ac:dyDescent="0.25">
      <c r="F293" s="2" t="str">
        <f t="shared" si="8"/>
        <v/>
      </c>
      <c r="G293" s="2" t="str">
        <f t="shared" si="9"/>
        <v/>
      </c>
    </row>
    <row r="294" spans="6:7" ht="17.45" customHeight="1" x14ac:dyDescent="0.25">
      <c r="F294" s="2" t="str">
        <f t="shared" si="8"/>
        <v/>
      </c>
      <c r="G294" s="2" t="str">
        <f t="shared" si="9"/>
        <v/>
      </c>
    </row>
    <row r="295" spans="6:7" ht="17.45" customHeight="1" x14ac:dyDescent="0.25">
      <c r="F295" s="2" t="str">
        <f t="shared" si="8"/>
        <v/>
      </c>
      <c r="G295" s="2" t="str">
        <f t="shared" si="9"/>
        <v/>
      </c>
    </row>
    <row r="296" spans="6:7" ht="17.45" customHeight="1" x14ac:dyDescent="0.25">
      <c r="F296" s="2" t="str">
        <f t="shared" si="8"/>
        <v/>
      </c>
      <c r="G296" s="2" t="str">
        <f t="shared" si="9"/>
        <v/>
      </c>
    </row>
    <row r="297" spans="6:7" ht="17.45" customHeight="1" x14ac:dyDescent="0.25">
      <c r="F297" s="2" t="str">
        <f t="shared" si="8"/>
        <v/>
      </c>
      <c r="G297" s="2" t="str">
        <f t="shared" si="9"/>
        <v/>
      </c>
    </row>
    <row r="298" spans="6:7" ht="17.45" customHeight="1" x14ac:dyDescent="0.25">
      <c r="F298" s="2" t="str">
        <f t="shared" si="8"/>
        <v/>
      </c>
      <c r="G298" s="2" t="str">
        <f t="shared" si="9"/>
        <v/>
      </c>
    </row>
    <row r="299" spans="6:7" ht="17.45" customHeight="1" x14ac:dyDescent="0.25">
      <c r="F299" s="2" t="str">
        <f t="shared" si="8"/>
        <v/>
      </c>
      <c r="G299" s="2" t="str">
        <f t="shared" si="9"/>
        <v/>
      </c>
    </row>
    <row r="300" spans="6:7" ht="17.45" customHeight="1" x14ac:dyDescent="0.25">
      <c r="F300" s="2" t="str">
        <f t="shared" si="8"/>
        <v/>
      </c>
      <c r="G300" s="2" t="str">
        <f t="shared" si="9"/>
        <v/>
      </c>
    </row>
    <row r="301" spans="6:7" ht="17.45" customHeight="1" x14ac:dyDescent="0.25">
      <c r="F301" s="2" t="str">
        <f t="shared" si="8"/>
        <v/>
      </c>
      <c r="G301" s="2" t="str">
        <f t="shared" si="9"/>
        <v/>
      </c>
    </row>
    <row r="302" spans="6:7" ht="17.45" customHeight="1" x14ac:dyDescent="0.25">
      <c r="F302" s="2" t="str">
        <f t="shared" si="8"/>
        <v/>
      </c>
      <c r="G302" s="2" t="str">
        <f t="shared" si="9"/>
        <v/>
      </c>
    </row>
    <row r="303" spans="6:7" ht="17.45" customHeight="1" x14ac:dyDescent="0.25">
      <c r="F303" s="2" t="str">
        <f t="shared" si="8"/>
        <v/>
      </c>
      <c r="G303" s="2" t="str">
        <f t="shared" si="9"/>
        <v/>
      </c>
    </row>
    <row r="304" spans="6:7" ht="17.45" customHeight="1" x14ac:dyDescent="0.25">
      <c r="F304" s="2" t="str">
        <f t="shared" si="8"/>
        <v/>
      </c>
      <c r="G304" s="2" t="str">
        <f t="shared" si="9"/>
        <v/>
      </c>
    </row>
    <row r="305" spans="6:7" ht="17.45" customHeight="1" x14ac:dyDescent="0.25">
      <c r="F305" s="2" t="str">
        <f t="shared" si="8"/>
        <v/>
      </c>
      <c r="G305" s="2" t="str">
        <f t="shared" si="9"/>
        <v/>
      </c>
    </row>
    <row r="306" spans="6:7" ht="17.45" customHeight="1" x14ac:dyDescent="0.25">
      <c r="F306" s="2" t="str">
        <f t="shared" si="8"/>
        <v/>
      </c>
      <c r="G306" s="2" t="str">
        <f t="shared" si="9"/>
        <v/>
      </c>
    </row>
    <row r="307" spans="6:7" ht="17.45" customHeight="1" x14ac:dyDescent="0.25">
      <c r="F307" s="2" t="str">
        <f t="shared" si="8"/>
        <v/>
      </c>
      <c r="G307" s="2" t="str">
        <f t="shared" si="9"/>
        <v/>
      </c>
    </row>
    <row r="308" spans="6:7" ht="17.45" customHeight="1" x14ac:dyDescent="0.25">
      <c r="F308" s="2" t="str">
        <f t="shared" si="8"/>
        <v/>
      </c>
      <c r="G308" s="2" t="str">
        <f t="shared" si="9"/>
        <v/>
      </c>
    </row>
    <row r="309" spans="6:7" ht="17.45" customHeight="1" x14ac:dyDescent="0.25">
      <c r="F309" s="2" t="str">
        <f t="shared" si="8"/>
        <v/>
      </c>
      <c r="G309" s="2" t="str">
        <f t="shared" si="9"/>
        <v/>
      </c>
    </row>
    <row r="310" spans="6:7" ht="17.45" customHeight="1" x14ac:dyDescent="0.25">
      <c r="F310" s="2" t="str">
        <f t="shared" si="8"/>
        <v/>
      </c>
      <c r="G310" s="2" t="str">
        <f t="shared" si="9"/>
        <v/>
      </c>
    </row>
    <row r="311" spans="6:7" ht="17.45" customHeight="1" x14ac:dyDescent="0.25">
      <c r="F311" s="2" t="str">
        <f t="shared" si="8"/>
        <v/>
      </c>
      <c r="G311" s="2" t="str">
        <f t="shared" si="9"/>
        <v/>
      </c>
    </row>
    <row r="312" spans="6:7" ht="17.45" customHeight="1" x14ac:dyDescent="0.25">
      <c r="F312" s="2" t="str">
        <f t="shared" si="8"/>
        <v/>
      </c>
      <c r="G312" s="2" t="str">
        <f t="shared" si="9"/>
        <v/>
      </c>
    </row>
    <row r="313" spans="6:7" ht="17.45" customHeight="1" x14ac:dyDescent="0.25">
      <c r="F313" s="2" t="str">
        <f t="shared" si="8"/>
        <v/>
      </c>
      <c r="G313" s="2" t="str">
        <f t="shared" si="9"/>
        <v/>
      </c>
    </row>
    <row r="314" spans="6:7" ht="17.45" customHeight="1" x14ac:dyDescent="0.25">
      <c r="F314" s="2" t="str">
        <f t="shared" si="8"/>
        <v/>
      </c>
      <c r="G314" s="2" t="str">
        <f t="shared" si="9"/>
        <v/>
      </c>
    </row>
    <row r="315" spans="6:7" ht="17.45" customHeight="1" x14ac:dyDescent="0.25">
      <c r="F315" s="2" t="str">
        <f t="shared" si="8"/>
        <v/>
      </c>
      <c r="G315" s="2" t="str">
        <f t="shared" si="9"/>
        <v/>
      </c>
    </row>
    <row r="316" spans="6:7" ht="17.45" customHeight="1" x14ac:dyDescent="0.25">
      <c r="F316" s="2" t="str">
        <f t="shared" si="8"/>
        <v/>
      </c>
      <c r="G316" s="2" t="str">
        <f t="shared" si="9"/>
        <v/>
      </c>
    </row>
    <row r="317" spans="6:7" ht="17.45" customHeight="1" x14ac:dyDescent="0.25">
      <c r="F317" s="2" t="str">
        <f t="shared" si="8"/>
        <v/>
      </c>
      <c r="G317" s="2" t="str">
        <f t="shared" si="9"/>
        <v/>
      </c>
    </row>
    <row r="318" spans="6:7" ht="17.45" customHeight="1" x14ac:dyDescent="0.25">
      <c r="F318" s="2" t="str">
        <f t="shared" si="8"/>
        <v/>
      </c>
      <c r="G318" s="2" t="str">
        <f t="shared" si="9"/>
        <v/>
      </c>
    </row>
    <row r="319" spans="6:7" ht="17.45" customHeight="1" x14ac:dyDescent="0.25">
      <c r="F319" s="2" t="str">
        <f t="shared" si="8"/>
        <v/>
      </c>
      <c r="G319" s="2" t="str">
        <f t="shared" si="9"/>
        <v/>
      </c>
    </row>
    <row r="320" spans="6:7" ht="17.45" customHeight="1" x14ac:dyDescent="0.25">
      <c r="F320" s="2" t="str">
        <f t="shared" si="8"/>
        <v/>
      </c>
      <c r="G320" s="2" t="str">
        <f t="shared" si="9"/>
        <v/>
      </c>
    </row>
    <row r="321" spans="6:7" ht="17.45" customHeight="1" x14ac:dyDescent="0.25">
      <c r="F321" s="2" t="str">
        <f t="shared" si="8"/>
        <v/>
      </c>
      <c r="G321" s="2" t="str">
        <f t="shared" si="9"/>
        <v/>
      </c>
    </row>
    <row r="322" spans="6:7" ht="17.45" customHeight="1" x14ac:dyDescent="0.25">
      <c r="F322" s="2" t="str">
        <f t="shared" si="8"/>
        <v/>
      </c>
      <c r="G322" s="2" t="str">
        <f t="shared" si="9"/>
        <v/>
      </c>
    </row>
    <row r="323" spans="6:7" ht="17.45" customHeight="1" x14ac:dyDescent="0.25">
      <c r="F323" s="2" t="str">
        <f t="shared" ref="F323:F351" si="10">IF(A323="","",IF(IFERROR(SEARCH(" ",A323,1),"Valid")="Valid",IF(IFERROR(SEARCH("_",A323,1),"Valid")="Valid","Valid","Invalid"),"Invalid"))</f>
        <v/>
      </c>
      <c r="G323" s="2" t="str">
        <f t="shared" ref="G323:G351" si="11">IF(C323="String",IF(D323&lt;&gt;"","Valid","Invalid"),IF(C323="Integer",IF(AND(TRUNC(D323)=D323,D323&lt;&gt;""),"Valid","Invalid"),IF(C323="Boolean",IF(OR(LOWER(D323)="true",LOWER(D323)="false"),"Valid","Invalid"),IF(C323="Credential",IF(T(D323)&lt;&gt;"","Valid","Invalid"),""))))</f>
        <v/>
      </c>
    </row>
    <row r="324" spans="6:7" ht="17.45" customHeight="1" x14ac:dyDescent="0.25">
      <c r="F324" s="2" t="str">
        <f t="shared" si="10"/>
        <v/>
      </c>
      <c r="G324" s="2" t="str">
        <f t="shared" si="11"/>
        <v/>
      </c>
    </row>
    <row r="325" spans="6:7" ht="17.45" customHeight="1" x14ac:dyDescent="0.25">
      <c r="F325" s="2" t="str">
        <f t="shared" si="10"/>
        <v/>
      </c>
      <c r="G325" s="2" t="str">
        <f t="shared" si="11"/>
        <v/>
      </c>
    </row>
    <row r="326" spans="6:7" ht="17.45" customHeight="1" x14ac:dyDescent="0.25">
      <c r="F326" s="2" t="str">
        <f t="shared" si="10"/>
        <v/>
      </c>
      <c r="G326" s="2" t="str">
        <f t="shared" si="11"/>
        <v/>
      </c>
    </row>
    <row r="327" spans="6:7" ht="17.45" customHeight="1" x14ac:dyDescent="0.25">
      <c r="F327" s="2" t="str">
        <f t="shared" si="10"/>
        <v/>
      </c>
      <c r="G327" s="2" t="str">
        <f t="shared" si="11"/>
        <v/>
      </c>
    </row>
    <row r="328" spans="6:7" ht="17.45" customHeight="1" x14ac:dyDescent="0.25">
      <c r="F328" s="2" t="str">
        <f t="shared" si="10"/>
        <v/>
      </c>
      <c r="G328" s="2" t="str">
        <f t="shared" si="11"/>
        <v/>
      </c>
    </row>
    <row r="329" spans="6:7" ht="17.45" customHeight="1" x14ac:dyDescent="0.25">
      <c r="F329" s="2" t="str">
        <f t="shared" si="10"/>
        <v/>
      </c>
      <c r="G329" s="2" t="str">
        <f t="shared" si="11"/>
        <v/>
      </c>
    </row>
    <row r="330" spans="6:7" ht="17.45" customHeight="1" x14ac:dyDescent="0.25">
      <c r="F330" s="2" t="str">
        <f t="shared" si="10"/>
        <v/>
      </c>
      <c r="G330" s="2" t="str">
        <f t="shared" si="11"/>
        <v/>
      </c>
    </row>
    <row r="331" spans="6:7" ht="17.45" customHeight="1" x14ac:dyDescent="0.25">
      <c r="F331" s="2" t="str">
        <f t="shared" si="10"/>
        <v/>
      </c>
      <c r="G331" s="2" t="str">
        <f t="shared" si="11"/>
        <v/>
      </c>
    </row>
    <row r="332" spans="6:7" ht="17.45" customHeight="1" x14ac:dyDescent="0.25">
      <c r="F332" s="2" t="str">
        <f t="shared" si="10"/>
        <v/>
      </c>
      <c r="G332" s="2" t="str">
        <f t="shared" si="11"/>
        <v/>
      </c>
    </row>
    <row r="333" spans="6:7" ht="17.45" customHeight="1" x14ac:dyDescent="0.25">
      <c r="F333" s="2" t="str">
        <f t="shared" si="10"/>
        <v/>
      </c>
      <c r="G333" s="2" t="str">
        <f t="shared" si="11"/>
        <v/>
      </c>
    </row>
    <row r="334" spans="6:7" ht="17.45" customHeight="1" x14ac:dyDescent="0.25">
      <c r="F334" s="2" t="str">
        <f t="shared" si="10"/>
        <v/>
      </c>
      <c r="G334" s="2" t="str">
        <f t="shared" si="11"/>
        <v/>
      </c>
    </row>
    <row r="335" spans="6:7" ht="17.45" customHeight="1" x14ac:dyDescent="0.25">
      <c r="F335" s="2" t="str">
        <f t="shared" si="10"/>
        <v/>
      </c>
      <c r="G335" s="2" t="str">
        <f t="shared" si="11"/>
        <v/>
      </c>
    </row>
    <row r="336" spans="6:7" ht="17.45" customHeight="1" x14ac:dyDescent="0.25">
      <c r="F336" s="2" t="str">
        <f t="shared" si="10"/>
        <v/>
      </c>
      <c r="G336" s="2" t="str">
        <f t="shared" si="11"/>
        <v/>
      </c>
    </row>
    <row r="337" spans="6:7" ht="17.45" customHeight="1" x14ac:dyDescent="0.25">
      <c r="F337" s="2" t="str">
        <f t="shared" si="10"/>
        <v/>
      </c>
      <c r="G337" s="2" t="str">
        <f t="shared" si="11"/>
        <v/>
      </c>
    </row>
    <row r="338" spans="6:7" ht="17.45" customHeight="1" x14ac:dyDescent="0.25">
      <c r="F338" s="2" t="str">
        <f t="shared" si="10"/>
        <v/>
      </c>
      <c r="G338" s="2" t="str">
        <f t="shared" si="11"/>
        <v/>
      </c>
    </row>
    <row r="339" spans="6:7" ht="17.45" customHeight="1" x14ac:dyDescent="0.25">
      <c r="F339" s="2" t="str">
        <f t="shared" si="10"/>
        <v/>
      </c>
      <c r="G339" s="2" t="str">
        <f t="shared" si="11"/>
        <v/>
      </c>
    </row>
    <row r="340" spans="6:7" ht="17.45" customHeight="1" x14ac:dyDescent="0.25">
      <c r="F340" s="2" t="str">
        <f t="shared" si="10"/>
        <v/>
      </c>
      <c r="G340" s="2" t="str">
        <f t="shared" si="11"/>
        <v/>
      </c>
    </row>
    <row r="341" spans="6:7" ht="17.45" customHeight="1" x14ac:dyDescent="0.25">
      <c r="F341" s="2" t="str">
        <f t="shared" si="10"/>
        <v/>
      </c>
      <c r="G341" s="2" t="str">
        <f t="shared" si="11"/>
        <v/>
      </c>
    </row>
    <row r="342" spans="6:7" ht="17.45" customHeight="1" x14ac:dyDescent="0.25">
      <c r="F342" s="2" t="str">
        <f t="shared" si="10"/>
        <v/>
      </c>
      <c r="G342" s="2" t="str">
        <f t="shared" si="11"/>
        <v/>
      </c>
    </row>
    <row r="343" spans="6:7" ht="17.45" customHeight="1" x14ac:dyDescent="0.25">
      <c r="F343" s="2" t="str">
        <f t="shared" si="10"/>
        <v/>
      </c>
      <c r="G343" s="2" t="str">
        <f t="shared" si="11"/>
        <v/>
      </c>
    </row>
    <row r="344" spans="6:7" ht="17.45" customHeight="1" x14ac:dyDescent="0.25">
      <c r="F344" s="2" t="str">
        <f t="shared" si="10"/>
        <v/>
      </c>
      <c r="G344" s="2" t="str">
        <f t="shared" si="11"/>
        <v/>
      </c>
    </row>
    <row r="345" spans="6:7" ht="17.45" customHeight="1" x14ac:dyDescent="0.25">
      <c r="F345" s="2" t="str">
        <f t="shared" si="10"/>
        <v/>
      </c>
      <c r="G345" s="2" t="str">
        <f t="shared" si="11"/>
        <v/>
      </c>
    </row>
    <row r="346" spans="6:7" ht="17.45" customHeight="1" x14ac:dyDescent="0.25">
      <c r="F346" s="2" t="str">
        <f t="shared" si="10"/>
        <v/>
      </c>
      <c r="G346" s="2" t="str">
        <f t="shared" si="11"/>
        <v/>
      </c>
    </row>
    <row r="347" spans="6:7" ht="17.45" customHeight="1" x14ac:dyDescent="0.25">
      <c r="F347" s="2" t="str">
        <f t="shared" si="10"/>
        <v/>
      </c>
      <c r="G347" s="2" t="str">
        <f t="shared" si="11"/>
        <v/>
      </c>
    </row>
    <row r="348" spans="6:7" ht="17.45" customHeight="1" x14ac:dyDescent="0.25">
      <c r="F348" s="2" t="str">
        <f t="shared" si="10"/>
        <v/>
      </c>
      <c r="G348" s="2" t="str">
        <f t="shared" si="11"/>
        <v/>
      </c>
    </row>
    <row r="349" spans="6:7" ht="17.45" customHeight="1" x14ac:dyDescent="0.25">
      <c r="F349" s="2" t="str">
        <f t="shared" si="10"/>
        <v/>
      </c>
      <c r="G349" s="2" t="str">
        <f t="shared" si="11"/>
        <v/>
      </c>
    </row>
    <row r="350" spans="6:7" ht="17.45" customHeight="1" x14ac:dyDescent="0.25">
      <c r="F350" s="2" t="str">
        <f t="shared" si="10"/>
        <v/>
      </c>
      <c r="G350" s="2" t="str">
        <f t="shared" si="11"/>
        <v/>
      </c>
    </row>
    <row r="351" spans="6:7" ht="17.45" customHeight="1" x14ac:dyDescent="0.25">
      <c r="F351" s="2" t="str">
        <f t="shared" si="10"/>
        <v/>
      </c>
      <c r="G351" s="2" t="str">
        <f t="shared" si="11"/>
        <v/>
      </c>
    </row>
  </sheetData>
  <sheetProtection sheet="1" sort="0" autoFilter="0" pivotTables="0"/>
  <conditionalFormatting sqref="G2:G1048576">
    <cfRule type="cellIs" dxfId="15" priority="3" operator="equal">
      <formula>"Invalid"</formula>
    </cfRule>
    <cfRule type="cellIs" dxfId="14" priority="4" operator="equal">
      <formula>"Valid"</formula>
    </cfRule>
  </conditionalFormatting>
  <conditionalFormatting sqref="F2:F1048576">
    <cfRule type="cellIs" dxfId="13" priority="1" operator="equal">
      <formula>"Invalid"</formula>
    </cfRule>
    <cfRule type="cellIs" dxfId="12" priority="2" operator="equal">
      <formula>"Valid"</formula>
    </cfRule>
  </conditionalFormatting>
  <pageMargins left="0.7" right="0.7" top="0.75" bottom="0.75" header="0.3" footer="0.3"/>
  <pageSetup paperSize="9" orientation="portrait" r:id="rId1"/>
  <ignoredErrors>
    <ignoredError sqref="B9:B10" formula="1"/>
    <ignoredError sqref="D12:D13" unlockedFormula="1"/>
  </ignoredErrors>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579BE78-E6D2-4C46-8232-0CB728E2E1EA}">
          <x14:formula1>
            <xm:f>Settings!$A$2:$A$5</xm:f>
          </x14:formula1>
          <xm:sqref>C2:C1048576</xm:sqref>
        </x14:dataValidation>
        <x14:dataValidation type="list" allowBlank="1" showInputMessage="1" showErrorMessage="1" xr:uid="{DBBF3DDB-E190-48E7-B8A6-A74C5A13CA17}">
          <x14:formula1>
            <xm:f>Settings!$B$2:$B$4</xm:f>
          </x14:formula1>
          <xm:sqref>D10:D11</xm:sqref>
        </x14:dataValidation>
        <x14:dataValidation type="list" allowBlank="1" showInputMessage="1" showErrorMessage="1" xr:uid="{E46B8ECC-DC78-41B3-90DF-1F3565DC8999}">
          <x14:formula1>
            <xm:f>Settings!$D$2:$D$4</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D2FF7-D062-4B46-B72B-DD51DBE5191F}">
  <dimension ref="A1:H57"/>
  <sheetViews>
    <sheetView workbookViewId="0">
      <pane ySplit="1" topLeftCell="A2" activePane="bottomLeft" state="frozen"/>
      <selection pane="bottomLeft" activeCell="B5" sqref="B5"/>
    </sheetView>
  </sheetViews>
  <sheetFormatPr defaultRowHeight="15" x14ac:dyDescent="0.25"/>
  <cols>
    <col min="1" max="1" width="10.28515625" style="17" customWidth="1"/>
    <col min="2" max="2" width="20.5703125" style="17" customWidth="1"/>
    <col min="3" max="3" width="50.28515625" style="17" customWidth="1"/>
    <col min="4" max="4" width="21.42578125" style="17" bestFit="1" customWidth="1"/>
    <col min="5" max="5" width="13.140625" style="17" bestFit="1" customWidth="1"/>
    <col min="6" max="6" width="17" style="17" bestFit="1" customWidth="1"/>
    <col min="7" max="7" width="14.140625" bestFit="1" customWidth="1"/>
    <col min="8" max="8" width="41.42578125" style="21" customWidth="1"/>
  </cols>
  <sheetData>
    <row r="1" spans="1:8" ht="18.75" x14ac:dyDescent="0.25">
      <c r="A1" s="19" t="s">
        <v>52</v>
      </c>
      <c r="B1" s="19" t="s">
        <v>25</v>
      </c>
      <c r="C1" s="19" t="s">
        <v>6</v>
      </c>
      <c r="D1" s="19" t="s">
        <v>93</v>
      </c>
      <c r="E1" s="19" t="s">
        <v>94</v>
      </c>
      <c r="F1" s="19" t="s">
        <v>77</v>
      </c>
      <c r="G1" s="19" t="s">
        <v>95</v>
      </c>
      <c r="H1" s="19" t="s">
        <v>107</v>
      </c>
    </row>
    <row r="2" spans="1:8" ht="22.5" customHeight="1" x14ac:dyDescent="0.25">
      <c r="A2" s="27" t="s">
        <v>62</v>
      </c>
      <c r="B2" s="27" t="s">
        <v>120</v>
      </c>
      <c r="C2" s="28" t="s">
        <v>121</v>
      </c>
      <c r="D2" s="27" t="b">
        <v>1</v>
      </c>
      <c r="E2" s="27" t="b">
        <v>0</v>
      </c>
      <c r="F2" s="27">
        <v>0</v>
      </c>
      <c r="G2" s="2" t="str">
        <f>IF(B2="","",IF(A2="","Invalid",IF(ISLOGICAL(D2)=FALSE,"Invalid",IF(ISLOGICAL(E2)=FALSE,"Invalid","Valid"))))</f>
        <v>Valid</v>
      </c>
      <c r="H2" s="24" t="str">
        <f>IF(B2="","",IF(A2="","Scope missing",IF(ISLOGICAL(D2)=FALSE,"Unique reference value missing",IF(ISLOGICAL(E2)=FALSE,"Auto retry value missing",""))))</f>
        <v/>
      </c>
    </row>
    <row r="3" spans="1:8" ht="22.5" customHeight="1" x14ac:dyDescent="0.25">
      <c r="A3" s="27" t="s">
        <v>38</v>
      </c>
      <c r="B3" s="27" t="s">
        <v>120</v>
      </c>
      <c r="C3" s="28" t="s">
        <v>122</v>
      </c>
      <c r="D3" s="27" t="b">
        <v>1</v>
      </c>
      <c r="E3" s="27" t="b">
        <v>0</v>
      </c>
      <c r="F3" s="27">
        <v>0</v>
      </c>
      <c r="G3" s="2" t="str">
        <f t="shared" ref="G3:G57" si="0">IF(B3="","",IF(A3="","Invalid",IF(ISLOGICAL(D3)=FALSE,"Invalid",IF(ISLOGICAL(E3)=FALSE,"Invalid","Valid"))))</f>
        <v>Valid</v>
      </c>
      <c r="H3" s="24" t="str">
        <f t="shared" ref="H3:H57" si="1">IF(B3="","",IF(A3="","Scope missing",IF(ISLOGICAL(D3)=FALSE,"Unique reference value missing",IF(ISLOGICAL(E3)=FALSE,"Auto retry value missing",""))))</f>
        <v/>
      </c>
    </row>
    <row r="4" spans="1:8" ht="22.5" customHeight="1" x14ac:dyDescent="0.25">
      <c r="A4" s="18" t="s">
        <v>62</v>
      </c>
      <c r="B4" s="18" t="s">
        <v>117</v>
      </c>
      <c r="C4" s="21" t="s">
        <v>118</v>
      </c>
      <c r="D4" s="18" t="b">
        <v>1</v>
      </c>
      <c r="E4" s="18" t="b">
        <v>0</v>
      </c>
      <c r="F4" s="18">
        <v>0</v>
      </c>
      <c r="G4" s="2" t="str">
        <f t="shared" si="0"/>
        <v>Valid</v>
      </c>
      <c r="H4" s="24" t="str">
        <f t="shared" si="1"/>
        <v/>
      </c>
    </row>
    <row r="5" spans="1:8" ht="22.5" customHeight="1" x14ac:dyDescent="0.25">
      <c r="A5" s="18" t="s">
        <v>38</v>
      </c>
      <c r="B5" s="18" t="s">
        <v>117</v>
      </c>
      <c r="C5" s="21" t="s">
        <v>119</v>
      </c>
      <c r="D5" s="18" t="b">
        <v>1</v>
      </c>
      <c r="E5" s="18" t="b">
        <v>0</v>
      </c>
      <c r="F5" s="18">
        <v>0</v>
      </c>
      <c r="G5" s="2" t="str">
        <f t="shared" si="0"/>
        <v>Valid</v>
      </c>
      <c r="H5" s="24" t="str">
        <f t="shared" si="1"/>
        <v/>
      </c>
    </row>
    <row r="6" spans="1:8" ht="22.5" customHeight="1" x14ac:dyDescent="0.25">
      <c r="A6" s="18"/>
      <c r="B6" s="18"/>
      <c r="D6" s="18"/>
      <c r="E6" s="18"/>
      <c r="F6" s="18"/>
      <c r="G6" s="2" t="str">
        <f t="shared" si="0"/>
        <v/>
      </c>
      <c r="H6" s="24" t="str">
        <f t="shared" si="1"/>
        <v/>
      </c>
    </row>
    <row r="7" spans="1:8" ht="22.5" customHeight="1" x14ac:dyDescent="0.25">
      <c r="A7" s="18"/>
      <c r="B7" s="18"/>
      <c r="D7" s="18"/>
      <c r="E7" s="18"/>
      <c r="F7" s="18"/>
      <c r="G7" s="2" t="str">
        <f t="shared" si="0"/>
        <v/>
      </c>
      <c r="H7" s="24" t="str">
        <f t="shared" si="1"/>
        <v/>
      </c>
    </row>
    <row r="8" spans="1:8" ht="22.5" customHeight="1" x14ac:dyDescent="0.25">
      <c r="A8" s="18"/>
      <c r="B8" s="18"/>
      <c r="C8" s="18"/>
      <c r="D8" s="18"/>
      <c r="E8" s="18"/>
      <c r="F8" s="18"/>
      <c r="G8" s="2" t="str">
        <f t="shared" si="0"/>
        <v/>
      </c>
      <c r="H8" s="24" t="str">
        <f t="shared" si="1"/>
        <v/>
      </c>
    </row>
    <row r="9" spans="1:8" ht="22.5" customHeight="1" x14ac:dyDescent="0.25">
      <c r="A9" s="18"/>
      <c r="B9" s="18"/>
      <c r="C9" s="18"/>
      <c r="D9" s="18"/>
      <c r="E9" s="18"/>
      <c r="F9" s="18"/>
      <c r="G9" s="2" t="str">
        <f t="shared" si="0"/>
        <v/>
      </c>
      <c r="H9" s="24" t="str">
        <f t="shared" si="1"/>
        <v/>
      </c>
    </row>
    <row r="10" spans="1:8" ht="22.5" customHeight="1" x14ac:dyDescent="0.25">
      <c r="A10" s="18"/>
      <c r="B10" s="18"/>
      <c r="C10" s="18"/>
      <c r="D10" s="18"/>
      <c r="E10" s="18"/>
      <c r="F10" s="18"/>
      <c r="G10" s="2" t="str">
        <f t="shared" si="0"/>
        <v/>
      </c>
      <c r="H10" s="24" t="str">
        <f t="shared" si="1"/>
        <v/>
      </c>
    </row>
    <row r="11" spans="1:8" ht="22.5" customHeight="1" x14ac:dyDescent="0.25">
      <c r="G11" s="2" t="str">
        <f t="shared" si="0"/>
        <v/>
      </c>
      <c r="H11" s="24" t="str">
        <f t="shared" si="1"/>
        <v/>
      </c>
    </row>
    <row r="12" spans="1:8" ht="22.5" customHeight="1" x14ac:dyDescent="0.25">
      <c r="G12" s="2" t="str">
        <f t="shared" si="0"/>
        <v/>
      </c>
      <c r="H12" s="24" t="str">
        <f t="shared" si="1"/>
        <v/>
      </c>
    </row>
    <row r="13" spans="1:8" ht="22.5" customHeight="1" x14ac:dyDescent="0.25">
      <c r="G13" s="2" t="str">
        <f t="shared" si="0"/>
        <v/>
      </c>
      <c r="H13" s="24" t="str">
        <f t="shared" si="1"/>
        <v/>
      </c>
    </row>
    <row r="14" spans="1:8" ht="22.5" customHeight="1" x14ac:dyDescent="0.25">
      <c r="G14" s="2" t="str">
        <f t="shared" si="0"/>
        <v/>
      </c>
      <c r="H14" s="24" t="str">
        <f t="shared" si="1"/>
        <v/>
      </c>
    </row>
    <row r="15" spans="1:8" ht="22.5" customHeight="1" x14ac:dyDescent="0.25">
      <c r="G15" s="2" t="str">
        <f t="shared" si="0"/>
        <v/>
      </c>
      <c r="H15" s="24" t="str">
        <f t="shared" si="1"/>
        <v/>
      </c>
    </row>
    <row r="16" spans="1:8" ht="22.5" customHeight="1" x14ac:dyDescent="0.25">
      <c r="G16" s="2" t="str">
        <f t="shared" si="0"/>
        <v/>
      </c>
      <c r="H16" s="24" t="str">
        <f t="shared" si="1"/>
        <v/>
      </c>
    </row>
    <row r="17" spans="7:8" ht="22.5" customHeight="1" x14ac:dyDescent="0.25">
      <c r="G17" s="2" t="str">
        <f t="shared" si="0"/>
        <v/>
      </c>
      <c r="H17" s="24" t="str">
        <f t="shared" si="1"/>
        <v/>
      </c>
    </row>
    <row r="18" spans="7:8" ht="22.5" customHeight="1" x14ac:dyDescent="0.25">
      <c r="G18" s="2" t="str">
        <f t="shared" si="0"/>
        <v/>
      </c>
      <c r="H18" s="24" t="str">
        <f t="shared" si="1"/>
        <v/>
      </c>
    </row>
    <row r="19" spans="7:8" ht="22.5" customHeight="1" x14ac:dyDescent="0.25">
      <c r="G19" s="2" t="str">
        <f t="shared" si="0"/>
        <v/>
      </c>
      <c r="H19" s="24" t="str">
        <f t="shared" si="1"/>
        <v/>
      </c>
    </row>
    <row r="20" spans="7:8" ht="22.5" customHeight="1" x14ac:dyDescent="0.25">
      <c r="G20" s="2" t="str">
        <f t="shared" si="0"/>
        <v/>
      </c>
      <c r="H20" s="24" t="str">
        <f t="shared" si="1"/>
        <v/>
      </c>
    </row>
    <row r="21" spans="7:8" ht="22.5" customHeight="1" x14ac:dyDescent="0.25">
      <c r="G21" s="2" t="str">
        <f t="shared" si="0"/>
        <v/>
      </c>
      <c r="H21" s="24" t="str">
        <f t="shared" si="1"/>
        <v/>
      </c>
    </row>
    <row r="22" spans="7:8" ht="22.5" customHeight="1" x14ac:dyDescent="0.25">
      <c r="G22" s="2" t="str">
        <f t="shared" si="0"/>
        <v/>
      </c>
      <c r="H22" s="24" t="str">
        <f t="shared" si="1"/>
        <v/>
      </c>
    </row>
    <row r="23" spans="7:8" ht="22.5" customHeight="1" x14ac:dyDescent="0.25">
      <c r="G23" s="2" t="str">
        <f t="shared" si="0"/>
        <v/>
      </c>
      <c r="H23" s="24" t="str">
        <f t="shared" si="1"/>
        <v/>
      </c>
    </row>
    <row r="24" spans="7:8" ht="22.5" customHeight="1" x14ac:dyDescent="0.25">
      <c r="G24" s="2" t="str">
        <f t="shared" si="0"/>
        <v/>
      </c>
      <c r="H24" s="24" t="str">
        <f t="shared" si="1"/>
        <v/>
      </c>
    </row>
    <row r="25" spans="7:8" ht="22.5" customHeight="1" x14ac:dyDescent="0.25">
      <c r="G25" s="2" t="str">
        <f t="shared" si="0"/>
        <v/>
      </c>
      <c r="H25" s="24" t="str">
        <f t="shared" si="1"/>
        <v/>
      </c>
    </row>
    <row r="26" spans="7:8" ht="22.5" customHeight="1" x14ac:dyDescent="0.25">
      <c r="G26" s="2" t="str">
        <f t="shared" si="0"/>
        <v/>
      </c>
      <c r="H26" s="24" t="str">
        <f t="shared" si="1"/>
        <v/>
      </c>
    </row>
    <row r="27" spans="7:8" ht="22.5" customHeight="1" x14ac:dyDescent="0.25">
      <c r="G27" s="2" t="str">
        <f t="shared" si="0"/>
        <v/>
      </c>
      <c r="H27" s="24" t="str">
        <f t="shared" si="1"/>
        <v/>
      </c>
    </row>
    <row r="28" spans="7:8" ht="22.5" customHeight="1" x14ac:dyDescent="0.25">
      <c r="G28" s="2" t="str">
        <f t="shared" si="0"/>
        <v/>
      </c>
      <c r="H28" s="24" t="str">
        <f t="shared" si="1"/>
        <v/>
      </c>
    </row>
    <row r="29" spans="7:8" ht="22.5" customHeight="1" x14ac:dyDescent="0.25">
      <c r="G29" s="2" t="str">
        <f t="shared" si="0"/>
        <v/>
      </c>
      <c r="H29" s="24" t="str">
        <f t="shared" si="1"/>
        <v/>
      </c>
    </row>
    <row r="30" spans="7:8" ht="22.5" customHeight="1" x14ac:dyDescent="0.25">
      <c r="G30" s="2" t="str">
        <f t="shared" si="0"/>
        <v/>
      </c>
      <c r="H30" s="24" t="str">
        <f t="shared" si="1"/>
        <v/>
      </c>
    </row>
    <row r="31" spans="7:8" ht="22.5" customHeight="1" x14ac:dyDescent="0.25">
      <c r="G31" s="2" t="str">
        <f t="shared" si="0"/>
        <v/>
      </c>
      <c r="H31" s="24" t="str">
        <f t="shared" si="1"/>
        <v/>
      </c>
    </row>
    <row r="32" spans="7:8" ht="22.5" customHeight="1" x14ac:dyDescent="0.25">
      <c r="G32" s="2" t="str">
        <f t="shared" si="0"/>
        <v/>
      </c>
      <c r="H32" s="24" t="str">
        <f t="shared" si="1"/>
        <v/>
      </c>
    </row>
    <row r="33" spans="7:8" ht="22.5" customHeight="1" x14ac:dyDescent="0.25">
      <c r="G33" s="2" t="str">
        <f t="shared" si="0"/>
        <v/>
      </c>
      <c r="H33" s="24" t="str">
        <f t="shared" si="1"/>
        <v/>
      </c>
    </row>
    <row r="34" spans="7:8" ht="22.5" customHeight="1" x14ac:dyDescent="0.25">
      <c r="G34" s="2" t="str">
        <f>IF(B34="","",IF(A34="","Invalid",IF(ISLOGICAL(D34)=FALSE,"Invalid",IF(ISLOGICAL(E34)=FALSE,"Invalid","Valid"))))</f>
        <v/>
      </c>
      <c r="H34" s="24" t="str">
        <f t="shared" si="1"/>
        <v/>
      </c>
    </row>
    <row r="35" spans="7:8" ht="22.5" customHeight="1" x14ac:dyDescent="0.25">
      <c r="G35" s="2" t="str">
        <f t="shared" si="0"/>
        <v/>
      </c>
      <c r="H35" s="24" t="str">
        <f t="shared" si="1"/>
        <v/>
      </c>
    </row>
    <row r="36" spans="7:8" ht="22.5" customHeight="1" x14ac:dyDescent="0.25">
      <c r="G36" s="2" t="str">
        <f t="shared" si="0"/>
        <v/>
      </c>
      <c r="H36" s="24" t="str">
        <f t="shared" si="1"/>
        <v/>
      </c>
    </row>
    <row r="37" spans="7:8" ht="22.5" customHeight="1" x14ac:dyDescent="0.25">
      <c r="G37" s="2" t="str">
        <f t="shared" si="0"/>
        <v/>
      </c>
      <c r="H37" s="24" t="str">
        <f t="shared" si="1"/>
        <v/>
      </c>
    </row>
    <row r="38" spans="7:8" ht="22.5" customHeight="1" x14ac:dyDescent="0.25">
      <c r="G38" s="2" t="str">
        <f t="shared" si="0"/>
        <v/>
      </c>
      <c r="H38" s="24" t="str">
        <f t="shared" si="1"/>
        <v/>
      </c>
    </row>
    <row r="39" spans="7:8" ht="22.5" customHeight="1" x14ac:dyDescent="0.25">
      <c r="G39" s="2" t="str">
        <f t="shared" si="0"/>
        <v/>
      </c>
      <c r="H39" s="24" t="str">
        <f t="shared" si="1"/>
        <v/>
      </c>
    </row>
    <row r="40" spans="7:8" ht="22.5" customHeight="1" x14ac:dyDescent="0.25">
      <c r="G40" s="2" t="str">
        <f t="shared" si="0"/>
        <v/>
      </c>
      <c r="H40" s="24" t="str">
        <f t="shared" si="1"/>
        <v/>
      </c>
    </row>
    <row r="41" spans="7:8" ht="22.5" customHeight="1" x14ac:dyDescent="0.25">
      <c r="G41" s="2" t="str">
        <f t="shared" si="0"/>
        <v/>
      </c>
      <c r="H41" s="24" t="str">
        <f t="shared" si="1"/>
        <v/>
      </c>
    </row>
    <row r="42" spans="7:8" ht="22.5" customHeight="1" x14ac:dyDescent="0.25">
      <c r="G42" s="2" t="str">
        <f t="shared" si="0"/>
        <v/>
      </c>
      <c r="H42" s="24" t="str">
        <f t="shared" si="1"/>
        <v/>
      </c>
    </row>
    <row r="43" spans="7:8" ht="22.5" customHeight="1" x14ac:dyDescent="0.25">
      <c r="G43" s="2" t="str">
        <f t="shared" si="0"/>
        <v/>
      </c>
      <c r="H43" s="24" t="str">
        <f t="shared" si="1"/>
        <v/>
      </c>
    </row>
    <row r="44" spans="7:8" ht="22.5" customHeight="1" x14ac:dyDescent="0.25">
      <c r="G44" s="2" t="str">
        <f t="shared" si="0"/>
        <v/>
      </c>
      <c r="H44" s="24" t="str">
        <f t="shared" si="1"/>
        <v/>
      </c>
    </row>
    <row r="45" spans="7:8" ht="22.5" customHeight="1" x14ac:dyDescent="0.25">
      <c r="G45" s="2" t="str">
        <f t="shared" si="0"/>
        <v/>
      </c>
      <c r="H45" s="24" t="str">
        <f t="shared" si="1"/>
        <v/>
      </c>
    </row>
    <row r="46" spans="7:8" ht="22.5" customHeight="1" x14ac:dyDescent="0.25">
      <c r="G46" s="2" t="str">
        <f t="shared" si="0"/>
        <v/>
      </c>
      <c r="H46" s="24" t="str">
        <f t="shared" si="1"/>
        <v/>
      </c>
    </row>
    <row r="47" spans="7:8" ht="22.5" customHeight="1" x14ac:dyDescent="0.25">
      <c r="G47" s="2" t="str">
        <f t="shared" si="0"/>
        <v/>
      </c>
      <c r="H47" s="24" t="str">
        <f t="shared" si="1"/>
        <v/>
      </c>
    </row>
    <row r="48" spans="7:8" ht="22.5" customHeight="1" x14ac:dyDescent="0.25">
      <c r="G48" s="2" t="str">
        <f t="shared" si="0"/>
        <v/>
      </c>
      <c r="H48" s="24" t="str">
        <f t="shared" si="1"/>
        <v/>
      </c>
    </row>
    <row r="49" spans="7:8" ht="22.5" customHeight="1" x14ac:dyDescent="0.25">
      <c r="G49" s="2" t="str">
        <f t="shared" si="0"/>
        <v/>
      </c>
      <c r="H49" s="24" t="str">
        <f t="shared" si="1"/>
        <v/>
      </c>
    </row>
    <row r="50" spans="7:8" ht="22.5" customHeight="1" x14ac:dyDescent="0.25">
      <c r="G50" s="2" t="str">
        <f t="shared" si="0"/>
        <v/>
      </c>
      <c r="H50" s="24" t="str">
        <f t="shared" si="1"/>
        <v/>
      </c>
    </row>
    <row r="51" spans="7:8" ht="22.5" customHeight="1" x14ac:dyDescent="0.25">
      <c r="G51" s="2" t="str">
        <f t="shared" si="0"/>
        <v/>
      </c>
      <c r="H51" s="24" t="str">
        <f t="shared" si="1"/>
        <v/>
      </c>
    </row>
    <row r="52" spans="7:8" ht="22.5" customHeight="1" x14ac:dyDescent="0.25">
      <c r="G52" s="2" t="str">
        <f t="shared" si="0"/>
        <v/>
      </c>
      <c r="H52" s="24" t="str">
        <f t="shared" si="1"/>
        <v/>
      </c>
    </row>
    <row r="53" spans="7:8" ht="22.5" customHeight="1" x14ac:dyDescent="0.25">
      <c r="G53" s="2" t="str">
        <f t="shared" si="0"/>
        <v/>
      </c>
      <c r="H53" s="24" t="str">
        <f t="shared" si="1"/>
        <v/>
      </c>
    </row>
    <row r="54" spans="7:8" ht="22.5" customHeight="1" x14ac:dyDescent="0.25">
      <c r="G54" s="2" t="str">
        <f t="shared" si="0"/>
        <v/>
      </c>
      <c r="H54" s="24" t="str">
        <f t="shared" si="1"/>
        <v/>
      </c>
    </row>
    <row r="55" spans="7:8" ht="22.5" customHeight="1" x14ac:dyDescent="0.25">
      <c r="G55" s="2" t="str">
        <f t="shared" si="0"/>
        <v/>
      </c>
      <c r="H55" s="24" t="str">
        <f t="shared" si="1"/>
        <v/>
      </c>
    </row>
    <row r="56" spans="7:8" ht="22.5" customHeight="1" x14ac:dyDescent="0.25">
      <c r="G56" s="2" t="str">
        <f t="shared" si="0"/>
        <v/>
      </c>
      <c r="H56" s="24" t="str">
        <f t="shared" si="1"/>
        <v/>
      </c>
    </row>
    <row r="57" spans="7:8" x14ac:dyDescent="0.25">
      <c r="G57" s="2" t="str">
        <f t="shared" si="0"/>
        <v/>
      </c>
      <c r="H57" s="24" t="str">
        <f t="shared" si="1"/>
        <v/>
      </c>
    </row>
  </sheetData>
  <sheetProtection sheet="1" sort="0" autoFilter="0" pivotTables="0"/>
  <conditionalFormatting sqref="G2:G1048576">
    <cfRule type="cellIs" dxfId="11" priority="1" operator="equal">
      <formula>"Valid"</formula>
    </cfRule>
    <cfRule type="cellIs" dxfId="10" priority="2" operator="equal">
      <formula>"Invalid"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39BFA9B-9685-4262-A27E-A4F1A377D7D4}">
          <x14:formula1>
            <xm:f>Settings!$F$2:$F$3</xm:f>
          </x14:formula1>
          <xm:sqref>D2:E1048576</xm:sqref>
        </x14:dataValidation>
        <x14:dataValidation type="list" allowBlank="1" showInputMessage="1" showErrorMessage="1" xr:uid="{312040E8-DC53-403F-A818-A70877EC817A}">
          <x14:formula1>
            <xm:f>Settings!$D$2:$D$4</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1B44D-93B7-43B5-BF99-D8AA259A444A}">
  <dimension ref="A1:G30"/>
  <sheetViews>
    <sheetView workbookViewId="0">
      <pane ySplit="1" topLeftCell="A2" activePane="bottomLeft" state="frozen"/>
      <selection pane="bottomLeft" activeCell="A2" sqref="A2"/>
    </sheetView>
  </sheetViews>
  <sheetFormatPr defaultRowHeight="15" x14ac:dyDescent="0.25"/>
  <cols>
    <col min="1" max="1" width="23.85546875" style="17" customWidth="1"/>
    <col min="2" max="2" width="16.28515625" style="17" bestFit="1" customWidth="1"/>
    <col min="3" max="3" width="13" style="17" bestFit="1" customWidth="1"/>
    <col min="4" max="4" width="23.42578125" style="17" bestFit="1" customWidth="1"/>
    <col min="5" max="5" width="16.7109375" style="17" bestFit="1" customWidth="1"/>
    <col min="6" max="6" width="14.140625" style="2" bestFit="1" customWidth="1"/>
    <col min="7" max="7" width="44" style="25" customWidth="1"/>
  </cols>
  <sheetData>
    <row r="1" spans="1:7" ht="18.75" x14ac:dyDescent="0.3">
      <c r="A1" s="20" t="s">
        <v>25</v>
      </c>
      <c r="B1" s="20" t="s">
        <v>29</v>
      </c>
      <c r="C1" s="20" t="s">
        <v>77</v>
      </c>
      <c r="D1" s="20" t="s">
        <v>92</v>
      </c>
      <c r="E1" s="20" t="s">
        <v>110</v>
      </c>
      <c r="F1" s="20" t="s">
        <v>95</v>
      </c>
      <c r="G1" s="26" t="s">
        <v>107</v>
      </c>
    </row>
    <row r="2" spans="1:7" ht="22.5" customHeight="1" x14ac:dyDescent="0.25">
      <c r="A2" s="5"/>
      <c r="B2" s="5"/>
      <c r="C2" s="5"/>
      <c r="D2" s="5"/>
      <c r="E2" s="5"/>
      <c r="F2" s="2" t="str">
        <f>IF(T(A2)="","",IF(ISERROR(MATCH(A2,Settings!E2:E49,0))=FALSE,"Valid",IF(T(A2)&lt;&gt;"",IF(T(B2)&lt;&gt;"",IF(D2&lt;&gt;"","Valid","Invalid"),"Invalid"),"Invalid")))</f>
        <v/>
      </c>
      <c r="G2" s="24" t="str">
        <f>IF(T(A2)="","",IF(ISERROR(MATCH(A2,Settings!E2:E49,0))=FALSE,"",IF(T(A2)&lt;&gt;"",IF(T(B2)&lt;&gt;"",IF(D2&lt;&gt;"","","ExecutableFilePath is missing"),"ProcessName is missing"),"Name is missing")))</f>
        <v/>
      </c>
    </row>
    <row r="3" spans="1:7" ht="22.5" customHeight="1" x14ac:dyDescent="0.25">
      <c r="A3" s="5"/>
      <c r="B3" s="5"/>
      <c r="C3" s="5"/>
      <c r="D3" s="5"/>
      <c r="E3" s="5"/>
      <c r="F3" s="2" t="str">
        <f>IF(T(A3)="","",IF(ISERROR(MATCH(A3,Settings!E3:E50,0))=FALSE,"Valid",IF(T(A3)&lt;&gt;"",IF(T(B3)&lt;&gt;"",IF(D3&lt;&gt;"","Valid","Invalid"),"Invalid"),"Invalid")))</f>
        <v/>
      </c>
      <c r="G3" s="24" t="str">
        <f>IF(T(A3)="","",IF(ISERROR(MATCH(A3,Settings!E3:E50,0))=FALSE,"",IF(T(A3)&lt;&gt;"",IF(T(B3)&lt;&gt;"",IF(D3&lt;&gt;"","","ExecutableFilePath is missing"),"ProcessName is missing"),"Name is missing")))</f>
        <v/>
      </c>
    </row>
    <row r="4" spans="1:7" ht="22.5" customHeight="1" x14ac:dyDescent="0.25">
      <c r="A4" s="5"/>
      <c r="B4" s="5"/>
      <c r="C4" s="5"/>
      <c r="D4" s="5"/>
      <c r="E4" s="5"/>
      <c r="F4" s="2" t="str">
        <f>IF(T(A4)="","",IF(ISERROR(MATCH(A4,Settings!E4:E51,0))=FALSE,"Valid",IF(T(A4)&lt;&gt;"",IF(T(B4)&lt;&gt;"",IF(D4&lt;&gt;"","Valid","Invalid"),"Invalid"),"Invalid")))</f>
        <v/>
      </c>
      <c r="G4" s="24" t="str">
        <f>IF(T(A4)="","",IF(ISERROR(MATCH(A4,Settings!E4:E51,0))=FALSE,"",IF(T(A4)&lt;&gt;"",IF(T(B4)&lt;&gt;"",IF(D4&lt;&gt;"","","ExecutableFilePath is missing"),"ProcessName is missing"),"Name is missing")))</f>
        <v/>
      </c>
    </row>
    <row r="5" spans="1:7" ht="22.5" customHeight="1" x14ac:dyDescent="0.25">
      <c r="A5" s="5"/>
      <c r="B5" s="5"/>
      <c r="C5" s="5"/>
      <c r="D5" s="5"/>
      <c r="E5" s="5"/>
      <c r="F5" s="2" t="str">
        <f>IF(T(A5)="","",IF(ISERROR(MATCH(A5,Settings!E5:E52,0))=FALSE,"Valid",IF(T(A5)&lt;&gt;"",IF(T(B5)&lt;&gt;"",IF(D5&lt;&gt;"","Valid","Invalid"),"Invalid"),"Invalid")))</f>
        <v/>
      </c>
      <c r="G5" s="24" t="str">
        <f>IF(T(A5)="","",IF(ISERROR(MATCH(A5,Settings!E5:E52,0))=FALSE,"",IF(T(A5)&lt;&gt;"",IF(T(B5)&lt;&gt;"",IF(D5&lt;&gt;"","","ExecutableFilePath is missing"),"ProcessName is missing"),"Name is missing")))</f>
        <v/>
      </c>
    </row>
    <row r="6" spans="1:7" ht="22.5" customHeight="1" x14ac:dyDescent="0.25">
      <c r="A6" s="5"/>
      <c r="B6" s="5"/>
      <c r="C6" s="5"/>
      <c r="D6" s="5"/>
      <c r="E6" s="5"/>
      <c r="F6" s="2" t="str">
        <f>IF(T(A6)="","",IF(ISERROR(MATCH(A6,Settings!E6:E53,0))=FALSE,"Valid",IF(T(A6)&lt;&gt;"",IF(T(B6)&lt;&gt;"",IF(D6&lt;&gt;"","Valid","Invalid"),"Invalid"),"Invalid")))</f>
        <v/>
      </c>
      <c r="G6" s="24" t="str">
        <f>IF(T(A6)="","",IF(ISERROR(MATCH(A6,Settings!E6:E53,0))=FALSE,"",IF(T(A6)&lt;&gt;"",IF(T(B6)&lt;&gt;"",IF(D6&lt;&gt;"","","ExecutableFilePath is missing"),"ProcessName is missing"),"Name is missing")))</f>
        <v/>
      </c>
    </row>
    <row r="7" spans="1:7" ht="22.5" customHeight="1" x14ac:dyDescent="0.25">
      <c r="A7" s="5"/>
      <c r="B7" s="5"/>
      <c r="C7" s="5"/>
      <c r="D7" s="5"/>
      <c r="E7" s="5"/>
      <c r="F7" s="2" t="str">
        <f>IF(T(A7)="","",IF(ISERROR(MATCH(A7,Settings!E7:E54,0))=FALSE,"Valid",IF(T(A7)&lt;&gt;"",IF(T(B7)&lt;&gt;"",IF(D7&lt;&gt;"","Valid","Invalid"),"Invalid"),"Invalid")))</f>
        <v/>
      </c>
      <c r="G7" s="24" t="str">
        <f>IF(T(A7)="","",IF(ISERROR(MATCH(A7,Settings!E7:E54,0))=FALSE,"",IF(T(A7)&lt;&gt;"",IF(T(B7)&lt;&gt;"",IF(D7&lt;&gt;"","","ExecutableFilePath is missing"),"ProcessName is missing"),"Name is missing")))</f>
        <v/>
      </c>
    </row>
    <row r="8" spans="1:7" ht="22.5" customHeight="1" x14ac:dyDescent="0.25">
      <c r="A8" s="5"/>
      <c r="B8" s="5"/>
      <c r="C8" s="5"/>
      <c r="D8" s="5"/>
      <c r="E8" s="5"/>
      <c r="F8" s="2" t="str">
        <f>IF(T(A8)="","",IF(ISERROR(MATCH(A8,Settings!E8:E55,0))=FALSE,"Valid",IF(T(A8)&lt;&gt;"",IF(T(B8)&lt;&gt;"",IF(D8&lt;&gt;"","Valid","Invalid"),"Invalid"),"Invalid")))</f>
        <v/>
      </c>
      <c r="G8" s="24" t="str">
        <f>IF(T(A8)="","",IF(ISERROR(MATCH(A8,Settings!E8:E55,0))=FALSE,"",IF(T(A8)&lt;&gt;"",IF(T(B8)&lt;&gt;"",IF(D8&lt;&gt;"","","ExecutableFilePath is missing"),"ProcessName is missing"),"Name is missing")))</f>
        <v/>
      </c>
    </row>
    <row r="9" spans="1:7" ht="22.5" customHeight="1" x14ac:dyDescent="0.25">
      <c r="A9" s="5"/>
      <c r="B9" s="5"/>
      <c r="C9" s="5"/>
      <c r="D9" s="5"/>
      <c r="E9" s="5"/>
      <c r="F9" s="2" t="str">
        <f>IF(T(A9)="","",IF(ISERROR(MATCH(A9,Settings!E9:E56,0))=FALSE,"Valid",IF(T(A9)&lt;&gt;"",IF(T(B9)&lt;&gt;"",IF(D9&lt;&gt;"","Valid","Invalid"),"Invalid"),"Invalid")))</f>
        <v/>
      </c>
      <c r="G9" s="24" t="str">
        <f>IF(T(A9)="","",IF(ISERROR(MATCH(A9,Settings!E9:E56,0))=FALSE,"",IF(T(A9)&lt;&gt;"",IF(T(B9)&lt;&gt;"",IF(D9&lt;&gt;"","","ExecutableFilePath is missing"),"ProcessName is missing"),"Name is missing")))</f>
        <v/>
      </c>
    </row>
    <row r="10" spans="1:7" ht="22.5" customHeight="1" x14ac:dyDescent="0.25">
      <c r="A10" s="5"/>
      <c r="B10" s="5"/>
      <c r="C10" s="5"/>
      <c r="D10" s="5"/>
      <c r="E10" s="5"/>
      <c r="F10" s="2" t="str">
        <f>IF(T(A10)="","",IF(ISERROR(MATCH(A10,Settings!E10:E57,0))=FALSE,"Valid",IF(T(A10)&lt;&gt;"",IF(T(B10)&lt;&gt;"",IF(D10&lt;&gt;"","Valid","Invalid"),"Invalid"),"Invalid")))</f>
        <v/>
      </c>
      <c r="G10" s="24" t="str">
        <f>IF(T(A10)="","",IF(ISERROR(MATCH(A10,Settings!E10:E57,0))=FALSE,"",IF(T(A10)&lt;&gt;"",IF(T(B10)&lt;&gt;"",IF(D10&lt;&gt;"","","ExecutableFilePath is missing"),"ProcessName is missing"),"Name is missing")))</f>
        <v/>
      </c>
    </row>
    <row r="11" spans="1:7" ht="22.5" customHeight="1" x14ac:dyDescent="0.25">
      <c r="A11" s="5"/>
      <c r="B11" s="5"/>
      <c r="C11" s="5"/>
      <c r="D11" s="5"/>
      <c r="E11" s="5"/>
      <c r="F11" s="2" t="str">
        <f>IF(T(A11)="","",IF(ISERROR(MATCH(A11,Settings!E11:E58,0))=FALSE,"Valid",IF(T(A11)&lt;&gt;"",IF(T(B11)&lt;&gt;"",IF(D11&lt;&gt;"","Valid","Invalid"),"Invalid"),"Invalid")))</f>
        <v/>
      </c>
      <c r="G11" s="24" t="str">
        <f>IF(T(A11)="","",IF(ISERROR(MATCH(A11,Settings!E11:E58,0))=FALSE,"",IF(T(A11)&lt;&gt;"",IF(T(B11)&lt;&gt;"",IF(D11&lt;&gt;"","","ExecutableFilePath is missing"),"ProcessName is missing"),"Name is missing")))</f>
        <v/>
      </c>
    </row>
    <row r="12" spans="1:7" ht="22.5" customHeight="1" x14ac:dyDescent="0.25">
      <c r="A12" s="5"/>
      <c r="B12" s="5"/>
      <c r="C12" s="5"/>
      <c r="D12" s="5"/>
      <c r="E12" s="5"/>
      <c r="F12" s="2" t="str">
        <f>IF(T(A12)="","",IF(ISERROR(MATCH(A12,Settings!E12:E59,0))=FALSE,"Valid",IF(T(A12)&lt;&gt;"",IF(T(B12)&lt;&gt;"",IF(D12&lt;&gt;"","Valid","Invalid"),"Invalid"),"Invalid")))</f>
        <v/>
      </c>
      <c r="G12" s="24" t="str">
        <f>IF(T(A12)="","",IF(ISERROR(MATCH(A12,Settings!E12:E59,0))=FALSE,"",IF(T(A12)&lt;&gt;"",IF(T(B12)&lt;&gt;"",IF(D12&lt;&gt;"","","ExecutableFilePath is missing"),"ProcessName is missing"),"Name is missing")))</f>
        <v/>
      </c>
    </row>
    <row r="13" spans="1:7" ht="22.5" customHeight="1" x14ac:dyDescent="0.25">
      <c r="A13" s="5"/>
      <c r="B13" s="5"/>
      <c r="C13" s="5"/>
      <c r="D13" s="5"/>
      <c r="E13" s="5"/>
      <c r="F13" s="2" t="str">
        <f>IF(T(A13)="","",IF(ISERROR(MATCH(A13,Settings!E13:E60,0))=FALSE,"Valid",IF(T(A13)&lt;&gt;"",IF(T(B13)&lt;&gt;"",IF(D13&lt;&gt;"","Valid","Invalid"),"Invalid"),"Invalid")))</f>
        <v/>
      </c>
      <c r="G13" s="24" t="str">
        <f>IF(T(A13)="","",IF(ISERROR(MATCH(A13,Settings!E13:E60,0))=FALSE,"",IF(T(A13)&lt;&gt;"",IF(T(B13)&lt;&gt;"",IF(D13&lt;&gt;"","","ExecutableFilePath is missing"),"ProcessName is missing"),"Name is missing")))</f>
        <v/>
      </c>
    </row>
    <row r="14" spans="1:7" ht="22.5" customHeight="1" x14ac:dyDescent="0.25">
      <c r="A14" s="5"/>
      <c r="B14" s="5"/>
      <c r="C14" s="5"/>
      <c r="D14" s="5"/>
      <c r="E14" s="5"/>
      <c r="F14" s="2" t="str">
        <f>IF(T(A14)="","",IF(ISERROR(MATCH(A14,Settings!E14:E61,0))=FALSE,"Valid",IF(T(A14)&lt;&gt;"",IF(T(B14)&lt;&gt;"",IF(D14&lt;&gt;"","Valid","Invalid"),"Invalid"),"Invalid")))</f>
        <v/>
      </c>
      <c r="G14" s="24" t="str">
        <f>IF(T(A14)="","",IF(ISERROR(MATCH(A14,Settings!E14:E61,0))=FALSE,"",IF(T(A14)&lt;&gt;"",IF(T(B14)&lt;&gt;"",IF(D14&lt;&gt;"","","ExecutableFilePath is missing"),"ProcessName is missing"),"Name is missing")))</f>
        <v/>
      </c>
    </row>
    <row r="15" spans="1:7" ht="22.5" customHeight="1" x14ac:dyDescent="0.25">
      <c r="A15" s="5"/>
      <c r="B15" s="5"/>
      <c r="C15" s="5"/>
      <c r="D15" s="5"/>
      <c r="E15" s="5"/>
      <c r="F15" s="2" t="str">
        <f>IF(T(A15)="","",IF(ISERROR(MATCH(A15,Settings!E15:E62,0))=FALSE,"Valid",IF(T(A15)&lt;&gt;"",IF(T(B15)&lt;&gt;"",IF(D15&lt;&gt;"","Valid","Invalid"),"Invalid"),"Invalid")))</f>
        <v/>
      </c>
      <c r="G15" s="24" t="str">
        <f>IF(T(A15)="","",IF(ISERROR(MATCH(A15,Settings!E15:E62,0))=FALSE,"",IF(T(A15)&lt;&gt;"",IF(T(B15)&lt;&gt;"",IF(D15&lt;&gt;"","","ExecutableFilePath is missing"),"ProcessName is missing"),"Name is missing")))</f>
        <v/>
      </c>
    </row>
    <row r="16" spans="1:7" ht="22.5" customHeight="1" x14ac:dyDescent="0.25">
      <c r="A16" s="5"/>
      <c r="B16" s="5"/>
      <c r="C16" s="5"/>
      <c r="D16" s="5"/>
      <c r="E16" s="5"/>
      <c r="F16" s="2" t="str">
        <f>IF(T(A16)="","",IF(ISERROR(MATCH(A16,Settings!E16:E63,0))=FALSE,"Valid",IF(T(A16)&lt;&gt;"",IF(T(B16)&lt;&gt;"",IF(D16&lt;&gt;"","Valid","Invalid"),"Invalid"),"Invalid")))</f>
        <v/>
      </c>
      <c r="G16" s="24" t="str">
        <f>IF(T(A16)="","",IF(ISERROR(MATCH(A16,Settings!E16:E63,0))=FALSE,"",IF(T(A16)&lt;&gt;"",IF(T(B16)&lt;&gt;"",IF(D16&lt;&gt;"","","ExecutableFilePath is missing"),"ProcessName is missing"),"Name is missing")))</f>
        <v/>
      </c>
    </row>
    <row r="17" spans="1:7" ht="22.5" customHeight="1" x14ac:dyDescent="0.25">
      <c r="A17" s="5"/>
      <c r="B17" s="5"/>
      <c r="C17" s="5"/>
      <c r="D17" s="5"/>
      <c r="E17" s="5"/>
      <c r="F17" s="2" t="str">
        <f>IF(T(A17)="","",IF(ISERROR(MATCH(A17,Settings!E17:E64,0))=FALSE,"Valid",IF(T(A17)&lt;&gt;"",IF(T(B17)&lt;&gt;"",IF(D17&lt;&gt;"","Valid","Invalid"),"Invalid"),"Invalid")))</f>
        <v/>
      </c>
      <c r="G17" s="24" t="str">
        <f>IF(T(A17)="","",IF(ISERROR(MATCH(A17,Settings!E17:E64,0))=FALSE,"",IF(T(A17)&lt;&gt;"",IF(T(B17)&lt;&gt;"",IF(D17&lt;&gt;"","","ExecutableFilePath is missing"),"ProcessName is missing"),"Name is missing")))</f>
        <v/>
      </c>
    </row>
    <row r="18" spans="1:7" ht="22.5" customHeight="1" x14ac:dyDescent="0.25">
      <c r="A18" s="5"/>
      <c r="B18" s="5"/>
      <c r="C18" s="5"/>
      <c r="D18" s="5"/>
      <c r="E18" s="5"/>
      <c r="F18" s="2" t="str">
        <f>IF(T(A18)="","",IF(ISERROR(MATCH(A18,Settings!E18:E65,0))=FALSE,"Valid",IF(T(A18)&lt;&gt;"",IF(T(B18)&lt;&gt;"",IF(D18&lt;&gt;"","Valid","Invalid"),"Invalid"),"Invalid")))</f>
        <v/>
      </c>
      <c r="G18" s="24" t="str">
        <f>IF(T(A18)="","",IF(ISERROR(MATCH(A18,Settings!E18:E65,0))=FALSE,"",IF(T(A18)&lt;&gt;"",IF(T(B18)&lt;&gt;"",IF(D18&lt;&gt;"","","ExecutableFilePath is missing"),"ProcessName is missing"),"Name is missing")))</f>
        <v/>
      </c>
    </row>
    <row r="19" spans="1:7" ht="22.5" customHeight="1" x14ac:dyDescent="0.25">
      <c r="A19" s="5"/>
      <c r="B19" s="5"/>
      <c r="C19" s="5"/>
      <c r="D19" s="5"/>
      <c r="E19" s="5"/>
      <c r="F19" s="2" t="str">
        <f>IF(T(A19)="","",IF(ISERROR(MATCH(A19,Settings!E19:E66,0))=FALSE,"Valid",IF(T(A19)&lt;&gt;"",IF(T(B19)&lt;&gt;"",IF(D19&lt;&gt;"","Valid","Invalid"),"Invalid"),"Invalid")))</f>
        <v/>
      </c>
      <c r="G19" s="24" t="str">
        <f>IF(T(A19)="","",IF(ISERROR(MATCH(A19,Settings!E19:E66,0))=FALSE,"",IF(T(A19)&lt;&gt;"",IF(T(B19)&lt;&gt;"",IF(D19&lt;&gt;"","","ExecutableFilePath is missing"),"ProcessName is missing"),"Name is missing")))</f>
        <v/>
      </c>
    </row>
    <row r="20" spans="1:7" ht="22.5" customHeight="1" x14ac:dyDescent="0.25">
      <c r="A20" s="5"/>
      <c r="B20" s="5"/>
      <c r="C20" s="5"/>
      <c r="D20" s="5"/>
      <c r="E20" s="5"/>
      <c r="F20" s="2" t="str">
        <f>IF(T(A20)="","",IF(ISERROR(MATCH(A20,Settings!E20:E67,0))=FALSE,"Valid",IF(T(A20)&lt;&gt;"",IF(T(B20)&lt;&gt;"",IF(D20&lt;&gt;"","Valid","Invalid"),"Invalid"),"Invalid")))</f>
        <v/>
      </c>
      <c r="G20" s="24" t="str">
        <f>IF(T(A20)="","",IF(ISERROR(MATCH(A20,Settings!E20:E67,0))=FALSE,"",IF(T(A20)&lt;&gt;"",IF(T(B20)&lt;&gt;"",IF(D20&lt;&gt;"","","ExecutableFilePath is missing"),"ProcessName is missing"),"Name is missing")))</f>
        <v/>
      </c>
    </row>
    <row r="21" spans="1:7" ht="22.5" customHeight="1" x14ac:dyDescent="0.25">
      <c r="A21" s="5"/>
      <c r="B21" s="5"/>
      <c r="C21" s="5"/>
      <c r="D21" s="5"/>
      <c r="E21" s="5"/>
      <c r="F21" s="2" t="str">
        <f>IF(T(A21)="","",IF(ISERROR(MATCH(A21,Settings!E21:E68,0))=FALSE,"Valid",IF(T(A21)&lt;&gt;"",IF(T(B21)&lt;&gt;"",IF(D21&lt;&gt;"","Valid","Invalid"),"Invalid"),"Invalid")))</f>
        <v/>
      </c>
      <c r="G21" s="24" t="str">
        <f>IF(T(A21)="","",IF(ISERROR(MATCH(A21,Settings!E21:E68,0))=FALSE,"",IF(T(A21)&lt;&gt;"",IF(T(B21)&lt;&gt;"",IF(D21&lt;&gt;"","","ExecutableFilePath is missing"),"ProcessName is missing"),"Name is missing")))</f>
        <v/>
      </c>
    </row>
    <row r="22" spans="1:7" ht="22.5" customHeight="1" x14ac:dyDescent="0.25">
      <c r="A22" s="5"/>
      <c r="B22" s="5"/>
      <c r="C22" s="5"/>
      <c r="D22" s="5"/>
      <c r="E22" s="5"/>
      <c r="F22" s="2" t="str">
        <f>IF(T(A22)="","",IF(ISERROR(MATCH(A22,Settings!E22:E69,0))=FALSE,"Valid",IF(T(A22)&lt;&gt;"",IF(T(B22)&lt;&gt;"",IF(D22&lt;&gt;"","Valid","Invalid"),"Invalid"),"Invalid")))</f>
        <v/>
      </c>
      <c r="G22" s="24" t="str">
        <f>IF(T(A22)="","",IF(ISERROR(MATCH(A22,Settings!E22:E69,0))=FALSE,"",IF(T(A22)&lt;&gt;"",IF(T(B22)&lt;&gt;"",IF(D22&lt;&gt;"","","ExecutableFilePath is missing"),"ProcessName is missing"),"Name is missing")))</f>
        <v/>
      </c>
    </row>
    <row r="23" spans="1:7" ht="22.5" customHeight="1" x14ac:dyDescent="0.25">
      <c r="A23" s="5"/>
      <c r="B23" s="5"/>
      <c r="C23" s="5"/>
      <c r="D23" s="5"/>
      <c r="E23" s="5"/>
      <c r="F23" s="2" t="str">
        <f>IF(T(A23)="","",IF(ISERROR(MATCH(A23,Settings!E23:E70,0))=FALSE,"Valid",IF(T(A23)&lt;&gt;"",IF(T(B23)&lt;&gt;"",IF(D23&lt;&gt;"","Valid","Invalid"),"Invalid"),"Invalid")))</f>
        <v/>
      </c>
      <c r="G23" s="24" t="str">
        <f>IF(T(A23)="","",IF(ISERROR(MATCH(A23,Settings!E23:E70,0))=FALSE,"",IF(T(A23)&lt;&gt;"",IF(T(B23)&lt;&gt;"",IF(D23&lt;&gt;"","","ExecutableFilePath is missing"),"ProcessName is missing"),"Name is missing")))</f>
        <v/>
      </c>
    </row>
    <row r="24" spans="1:7" ht="22.5" customHeight="1" x14ac:dyDescent="0.25">
      <c r="A24" s="5"/>
      <c r="B24" s="5"/>
      <c r="C24" s="5"/>
      <c r="D24" s="5"/>
      <c r="E24" s="5"/>
      <c r="F24" s="2" t="str">
        <f>IF(T(A24)="","",IF(ISERROR(MATCH(A24,Settings!E24:E71,0))=FALSE,"Valid",IF(T(A24)&lt;&gt;"",IF(T(B24)&lt;&gt;"",IF(D24&lt;&gt;"","Valid","Invalid"),"Invalid"),"Invalid")))</f>
        <v/>
      </c>
      <c r="G24" s="24" t="str">
        <f>IF(T(A24)="","",IF(ISERROR(MATCH(A24,Settings!E24:E71,0))=FALSE,"",IF(T(A24)&lt;&gt;"",IF(T(B24)&lt;&gt;"",IF(D24&lt;&gt;"","","ExecutableFilePath is missing"),"ProcessName is missing"),"Name is missing")))</f>
        <v/>
      </c>
    </row>
    <row r="25" spans="1:7" ht="22.5" customHeight="1" x14ac:dyDescent="0.25">
      <c r="A25" s="5"/>
      <c r="B25" s="5"/>
      <c r="C25" s="5"/>
      <c r="D25" s="5"/>
      <c r="E25" s="5"/>
      <c r="F25" s="2" t="str">
        <f>IF(T(A25)="","",IF(ISERROR(MATCH(A25,Settings!E25:E72,0))=FALSE,"Valid",IF(T(A25)&lt;&gt;"",IF(T(B25)&lt;&gt;"",IF(D25&lt;&gt;"","Valid","Invalid"),"Invalid"),"Invalid")))</f>
        <v/>
      </c>
      <c r="G25" s="24" t="str">
        <f>IF(T(A25)="","",IF(ISERROR(MATCH(A25,Settings!E25:E72,0))=FALSE,"",IF(T(A25)&lt;&gt;"",IF(T(B25)&lt;&gt;"",IF(D25&lt;&gt;"","","ExecutableFilePath is missing"),"ProcessName is missing"),"Name is missing")))</f>
        <v/>
      </c>
    </row>
    <row r="26" spans="1:7" ht="22.5" customHeight="1" x14ac:dyDescent="0.25">
      <c r="A26" s="5"/>
      <c r="B26" s="5"/>
      <c r="C26" s="5"/>
      <c r="D26" s="5"/>
      <c r="E26" s="5"/>
      <c r="F26" s="2" t="str">
        <f>IF(T(A26)="","",IF(ISERROR(MATCH(A26,Settings!E26:E73,0))=FALSE,"Valid",IF(T(A26)&lt;&gt;"",IF(T(B26)&lt;&gt;"",IF(D26&lt;&gt;"","Valid","Invalid"),"Invalid"),"Invalid")))</f>
        <v/>
      </c>
      <c r="G26" s="24" t="str">
        <f>IF(T(A26)="","",IF(ISERROR(MATCH(A26,Settings!E26:E73,0))=FALSE,"",IF(T(A26)&lt;&gt;"",IF(T(B26)&lt;&gt;"",IF(D26&lt;&gt;"","","ExecutableFilePath is missing"),"ProcessName is missing"),"Name is missing")))</f>
        <v/>
      </c>
    </row>
    <row r="27" spans="1:7" ht="22.5" customHeight="1" x14ac:dyDescent="0.25">
      <c r="A27" s="5"/>
      <c r="B27" s="5"/>
      <c r="C27" s="5"/>
      <c r="D27" s="5"/>
      <c r="E27" s="5"/>
      <c r="F27" s="2" t="str">
        <f>IF(T(A27)="","",IF(ISERROR(MATCH(A27,Settings!E27:E74,0))=FALSE,"Valid",IF(T(A27)&lt;&gt;"",IF(T(B27)&lt;&gt;"",IF(D27&lt;&gt;"","Valid","Invalid"),"Invalid"),"Invalid")))</f>
        <v/>
      </c>
      <c r="G27" s="24" t="str">
        <f>IF(T(A27)="","",IF(ISERROR(MATCH(A27,Settings!E27:E74,0))=FALSE,"",IF(T(A27)&lt;&gt;"",IF(T(B27)&lt;&gt;"",IF(D27&lt;&gt;"","","ExecutableFilePath is missing"),"ProcessName is missing"),"Name is missing")))</f>
        <v/>
      </c>
    </row>
    <row r="28" spans="1:7" ht="22.5" customHeight="1" x14ac:dyDescent="0.25">
      <c r="A28" s="5"/>
      <c r="B28" s="5"/>
      <c r="C28" s="5"/>
      <c r="D28" s="5"/>
      <c r="E28" s="5"/>
      <c r="F28" s="2" t="str">
        <f>IF(T(A28)="","",IF(ISERROR(MATCH(A28,Settings!E28:E75,0))=FALSE,"Valid",IF(T(A28)&lt;&gt;"",IF(T(B28)&lt;&gt;"",IF(D28&lt;&gt;"","Valid","Invalid"),"Invalid"),"Invalid")))</f>
        <v/>
      </c>
      <c r="G28" s="24" t="str">
        <f>IF(T(A28)="","",IF(ISERROR(MATCH(A28,Settings!E28:E75,0))=FALSE,"",IF(T(A28)&lt;&gt;"",IF(T(B28)&lt;&gt;"",IF(D28&lt;&gt;"","","ExecutableFilePath is missing"),"ProcessName is missing"),"Name is missing")))</f>
        <v/>
      </c>
    </row>
    <row r="29" spans="1:7" ht="22.5" customHeight="1" x14ac:dyDescent="0.25">
      <c r="A29" s="5"/>
      <c r="B29" s="5"/>
      <c r="C29" s="5"/>
      <c r="D29" s="5"/>
      <c r="E29" s="5"/>
      <c r="F29" s="2" t="str">
        <f>IF(T(A29)="","",IF(ISERROR(MATCH(A29,Settings!E29:E76,0))=FALSE,"Valid",IF(T(A29)&lt;&gt;"",IF(T(B29)&lt;&gt;"",IF(D29&lt;&gt;"","Valid","Invalid"),"Invalid"),"Invalid")))</f>
        <v/>
      </c>
      <c r="G29" s="24" t="str">
        <f>IF(T(A29)="","",IF(ISERROR(MATCH(A29,Settings!E29:E76,0))=FALSE,"",IF(T(A29)&lt;&gt;"",IF(T(B29)&lt;&gt;"",IF(D29&lt;&gt;"","","ExecutableFilePath is missing"),"ProcessName is missing"),"Name is missing")))</f>
        <v/>
      </c>
    </row>
    <row r="30" spans="1:7" ht="22.5" customHeight="1" x14ac:dyDescent="0.25">
      <c r="A30" s="5"/>
      <c r="B30" s="5"/>
      <c r="C30" s="5"/>
      <c r="D30" s="5"/>
      <c r="E30" s="5"/>
      <c r="F30" s="2" t="str">
        <f>IF(T(A30)="","",IF(ISERROR(MATCH(A30,Settings!E30:E77,0))=FALSE,"Valid",IF(T(A30)&lt;&gt;"",IF(T(B30)&lt;&gt;"",IF(D30&lt;&gt;"","Valid","Invalid"),"Invalid"),"Invalid")))</f>
        <v/>
      </c>
      <c r="G30" s="24" t="str">
        <f>IF(T(A30)="","",IF(ISERROR(MATCH(A30,Settings!E30:E77,0))=FALSE,"",IF(T(A30)&lt;&gt;"",IF(T(B30)&lt;&gt;"",IF(D30&lt;&gt;"","","ExecutableFilePath is missing"),"ProcessName is missing"),"Name is missing")))</f>
        <v/>
      </c>
    </row>
  </sheetData>
  <sheetProtection sheet="1" sort="0" autoFilter="0" pivotTables="0"/>
  <conditionalFormatting sqref="F2:F1048576">
    <cfRule type="cellIs" dxfId="9" priority="1" operator="equal">
      <formula>"Valid"</formula>
    </cfRule>
    <cfRule type="cellIs" dxfId="8" priority="2" operator="equal">
      <formula>"Invalid"</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xr:uid="{CA2E2FA5-5244-4C1C-BB68-D231D9DEE87C}">
          <x14:formula1>
            <xm:f>Settings!$E$2</xm:f>
          </x14:formula1>
          <xm:sqref>A2:A31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15DFF-7680-4DCE-B7B6-85CFA3994CF7}">
  <dimension ref="A1:L3"/>
  <sheetViews>
    <sheetView zoomScaleNormal="100" workbookViewId="0">
      <pane ySplit="1" topLeftCell="A2" activePane="bottomLeft" state="frozen"/>
      <selection pane="bottomLeft" activeCell="F11" sqref="F11"/>
    </sheetView>
  </sheetViews>
  <sheetFormatPr defaultRowHeight="15" x14ac:dyDescent="0.25"/>
  <cols>
    <col min="1" max="1" width="10.85546875" customWidth="1"/>
    <col min="2" max="2" width="14.5703125" bestFit="1" customWidth="1"/>
    <col min="3" max="3" width="6.140625" bestFit="1" customWidth="1"/>
    <col min="4" max="4" width="19.5703125" customWidth="1"/>
    <col min="5" max="5" width="19.140625" customWidth="1"/>
    <col min="6" max="6" width="15.42578125" bestFit="1" customWidth="1"/>
    <col min="7" max="7" width="14.5703125" bestFit="1" customWidth="1"/>
    <col min="8" max="8" width="22.28515625" bestFit="1" customWidth="1"/>
    <col min="9" max="9" width="20" customWidth="1"/>
    <col min="10" max="10" width="21.7109375" customWidth="1"/>
    <col min="11" max="11" width="14.140625" bestFit="1" customWidth="1"/>
    <col min="12" max="12" width="43.7109375" customWidth="1"/>
  </cols>
  <sheetData>
    <row r="1" spans="1:12" ht="18.75" x14ac:dyDescent="0.25">
      <c r="A1" s="19" t="s">
        <v>52</v>
      </c>
      <c r="B1" s="19" t="s">
        <v>78</v>
      </c>
      <c r="C1" s="19" t="s">
        <v>79</v>
      </c>
      <c r="D1" s="19" t="s">
        <v>80</v>
      </c>
      <c r="E1" s="19" t="s">
        <v>81</v>
      </c>
      <c r="F1" s="19" t="s">
        <v>82</v>
      </c>
      <c r="G1" s="19" t="s">
        <v>83</v>
      </c>
      <c r="H1" s="19" t="s">
        <v>84</v>
      </c>
      <c r="I1" s="19" t="s">
        <v>85</v>
      </c>
      <c r="J1" s="19" t="s">
        <v>25</v>
      </c>
      <c r="K1" s="19" t="s">
        <v>95</v>
      </c>
      <c r="L1" s="19" t="s">
        <v>107</v>
      </c>
    </row>
    <row r="2" spans="1:12" ht="22.5" customHeight="1" x14ac:dyDescent="0.25">
      <c r="A2" s="5" t="s">
        <v>62</v>
      </c>
      <c r="B2" s="5">
        <v>10000</v>
      </c>
      <c r="C2" s="5">
        <v>25</v>
      </c>
      <c r="D2" s="18"/>
      <c r="E2" s="18"/>
      <c r="F2" s="18"/>
      <c r="G2" s="5" t="b">
        <v>1</v>
      </c>
      <c r="H2" s="18" t="s">
        <v>86</v>
      </c>
      <c r="I2" s="18"/>
      <c r="J2" s="18"/>
      <c r="K2" s="18" t="str">
        <f>IF(A3=Settings!D2,"",IF(D2="","Invalid",IF(I2="","Invalid","Valid")))</f>
        <v>Invalid</v>
      </c>
      <c r="L2" s="24" t="str">
        <f>IF(D2="","Server is missing",IF(I2="","From is missing","Valid"))</f>
        <v>Server is missing</v>
      </c>
    </row>
    <row r="3" spans="1:12" ht="22.5" customHeight="1" x14ac:dyDescent="0.25">
      <c r="A3" s="5" t="s">
        <v>38</v>
      </c>
      <c r="B3" s="5">
        <v>20000</v>
      </c>
      <c r="C3" s="5">
        <v>25</v>
      </c>
      <c r="D3" s="5" t="s">
        <v>97</v>
      </c>
      <c r="E3" s="23" t="s">
        <v>98</v>
      </c>
      <c r="F3" s="5" t="s">
        <v>99</v>
      </c>
      <c r="G3" s="5" t="b">
        <v>1</v>
      </c>
      <c r="H3" s="18" t="s">
        <v>86</v>
      </c>
      <c r="I3" s="22" t="s">
        <v>100</v>
      </c>
      <c r="J3" s="5" t="s">
        <v>96</v>
      </c>
      <c r="K3" s="18" t="str">
        <f>IF(A2=Settings!D2,"",IF(D3="","Invalid",IF(I3="","Invalid","Valid")))</f>
        <v>Valid</v>
      </c>
      <c r="L3" s="24" t="str">
        <f>IF(D3="","Server is missing",IF(I3="","From is missing",""))</f>
        <v/>
      </c>
    </row>
  </sheetData>
  <sheetProtection sheet="1" sort="0" autoFilter="0" pivotTables="0"/>
  <conditionalFormatting sqref="K2">
    <cfRule type="cellIs" dxfId="7" priority="3" operator="equal">
      <formula>"Valid"</formula>
    </cfRule>
    <cfRule type="cellIs" dxfId="6" priority="4" operator="equal">
      <formula>"Invalid"</formula>
    </cfRule>
  </conditionalFormatting>
  <conditionalFormatting sqref="K3">
    <cfRule type="cellIs" dxfId="5" priority="1" operator="equal">
      <formula>"Valid"</formula>
    </cfRule>
    <cfRule type="cellIs" dxfId="4" priority="2" operator="equal">
      <formula>"Invalid"</formula>
    </cfRule>
  </conditionalFormatting>
  <hyperlinks>
    <hyperlink ref="I3" r:id="rId1" xr:uid="{DE0D86E7-CE35-44F6-9298-0331C7E91110}"/>
  </hyperlinks>
  <pageMargins left="0.7" right="0.7" top="0.75" bottom="0.75" header="0.3" footer="0.3"/>
  <pageSetup paperSize="9" orientation="portrait" r:id="rId2"/>
  <ignoredErrors>
    <ignoredError sqref="K2:K3" unlockedFormula="1"/>
  </ignoredErrors>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B164A181-54A3-49C9-B9D3-AE883ECE07BC}">
          <x14:formula1>
            <xm:f>Settings!$F$2:$F$3</xm:f>
          </x14:formula1>
          <xm:sqref>G2:G3</xm:sqref>
        </x14:dataValidation>
        <x14:dataValidation type="list" allowBlank="1" showInputMessage="1" showErrorMessage="1" xr:uid="{BE4E78A6-19B1-48A9-885B-923258CFA72B}">
          <x14:formula1>
            <xm:f>Settings!$G$2:$G$6</xm:f>
          </x14:formula1>
          <xm:sqref>H2:H3</xm:sqref>
        </x14:dataValidation>
        <x14:dataValidation type="list" allowBlank="1" showInputMessage="1" showErrorMessage="1" xr:uid="{BC0BF139-DB94-4EA4-B282-8D6E5A9220BF}">
          <x14:formula1>
            <xm:f>Settings!$D$2:$D$4</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985B-5442-44A7-B45E-E64DB1BD0F8F}">
  <dimension ref="A1:G3"/>
  <sheetViews>
    <sheetView workbookViewId="0">
      <pane ySplit="1" topLeftCell="A2" activePane="bottomLeft" state="frozen"/>
      <selection pane="bottomLeft" activeCell="C3" sqref="C3"/>
    </sheetView>
  </sheetViews>
  <sheetFormatPr defaultRowHeight="15" x14ac:dyDescent="0.25"/>
  <cols>
    <col min="2" max="2" width="14.5703125" bestFit="1" customWidth="1"/>
    <col min="3" max="3" width="30.28515625" bestFit="1" customWidth="1"/>
    <col min="4" max="4" width="27.42578125" bestFit="1" customWidth="1"/>
    <col min="5" max="5" width="14.5703125" bestFit="1" customWidth="1"/>
    <col min="6" max="6" width="14.140625" bestFit="1" customWidth="1"/>
    <col min="7" max="7" width="34.5703125" customWidth="1"/>
  </cols>
  <sheetData>
    <row r="1" spans="1:7" ht="18.75" x14ac:dyDescent="0.25">
      <c r="A1" s="19" t="s">
        <v>52</v>
      </c>
      <c r="B1" s="19" t="s">
        <v>78</v>
      </c>
      <c r="C1" s="19" t="s">
        <v>90</v>
      </c>
      <c r="D1" s="19" t="s">
        <v>91</v>
      </c>
      <c r="E1" s="19" t="s">
        <v>83</v>
      </c>
      <c r="F1" s="19" t="s">
        <v>95</v>
      </c>
      <c r="G1" s="19" t="s">
        <v>107</v>
      </c>
    </row>
    <row r="2" spans="1:7" ht="22.5" customHeight="1" x14ac:dyDescent="0.25">
      <c r="A2" s="17" t="s">
        <v>62</v>
      </c>
      <c r="B2" s="5">
        <v>30000</v>
      </c>
      <c r="C2" s="22"/>
      <c r="D2" s="5"/>
      <c r="E2" s="5" t="b">
        <v>1</v>
      </c>
      <c r="F2" s="2" t="str">
        <f>IF(A3=Settings!D2,"",IF(C2="","Invalid","Valid"))</f>
        <v>Invalid</v>
      </c>
      <c r="G2" s="24" t="str">
        <f>IF(F2="Invalid",IF(C2="","Account is missing",""),"")</f>
        <v>Account is missing</v>
      </c>
    </row>
    <row r="3" spans="1:7" ht="22.5" customHeight="1" x14ac:dyDescent="0.25">
      <c r="A3" s="17" t="s">
        <v>38</v>
      </c>
      <c r="B3" s="5">
        <v>15000</v>
      </c>
      <c r="C3" s="22"/>
      <c r="D3" s="5"/>
      <c r="E3" s="5" t="b">
        <v>1</v>
      </c>
      <c r="F3" s="2" t="str">
        <f>IF(A2=Settings!D2,"",IF(C3="","Invalid","Valid"))</f>
        <v>Invalid</v>
      </c>
      <c r="G3" s="24" t="str">
        <f>IF(F3="Invalid",IF(C3="","Account is missing",""),"")</f>
        <v>Account is missing</v>
      </c>
    </row>
  </sheetData>
  <sheetProtection sheet="1" sort="0" autoFilter="0" pivotTables="0"/>
  <conditionalFormatting sqref="F3">
    <cfRule type="cellIs" dxfId="3" priority="3" operator="equal">
      <formula>"Valid"</formula>
    </cfRule>
    <cfRule type="cellIs" dxfId="2" priority="4" operator="equal">
      <formula>"Invalid"</formula>
    </cfRule>
  </conditionalFormatting>
  <conditionalFormatting sqref="F2">
    <cfRule type="cellIs" dxfId="1" priority="1" operator="equal">
      <formula>"Valid"</formula>
    </cfRule>
    <cfRule type="cellIs" dxfId="0" priority="2" operator="equal">
      <formula>"Invalid"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4C23CEB-9AE0-4B65-B838-46E582CAAE5A}">
          <x14:formula1>
            <xm:f>Settings!$F$2:$F$3</xm:f>
          </x14:formula1>
          <xm:sqref>E2:E3</xm:sqref>
        </x14:dataValidation>
        <x14:dataValidation type="list" allowBlank="1" showInputMessage="1" showErrorMessage="1" xr:uid="{CC668AF1-ADA1-49C5-AB8B-3794C467BB7B}">
          <x14:formula1>
            <xm:f>Settings!$D$2:$D$4</xm:f>
          </x14:formula1>
          <xm:sqref>A2:A3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0407-8BDD-4D7E-9DC0-A47D9B4868B7}">
  <dimension ref="A1:G6"/>
  <sheetViews>
    <sheetView workbookViewId="0">
      <selection activeCell="A2" sqref="A2"/>
    </sheetView>
  </sheetViews>
  <sheetFormatPr defaultRowHeight="15" x14ac:dyDescent="0.25"/>
  <cols>
    <col min="1" max="1" width="14.42578125" bestFit="1" customWidth="1"/>
    <col min="2" max="2" width="17.28515625" bestFit="1" customWidth="1"/>
    <col min="3" max="3" width="17.5703125" bestFit="1" customWidth="1"/>
    <col min="4" max="4" width="8.42578125" bestFit="1" customWidth="1"/>
    <col min="5" max="5" width="15.5703125" bestFit="1" customWidth="1"/>
    <col min="6" max="6" width="10.5703125" bestFit="1" customWidth="1"/>
    <col min="7" max="7" width="22.28515625" bestFit="1" customWidth="1"/>
  </cols>
  <sheetData>
    <row r="1" spans="1:7" ht="18.75" x14ac:dyDescent="0.3">
      <c r="A1" s="7" t="s">
        <v>1</v>
      </c>
      <c r="B1" s="7" t="s">
        <v>24</v>
      </c>
      <c r="C1" s="7" t="s">
        <v>26</v>
      </c>
      <c r="D1" s="7" t="s">
        <v>52</v>
      </c>
      <c r="E1" s="7" t="s">
        <v>76</v>
      </c>
      <c r="F1" s="7" t="s">
        <v>4</v>
      </c>
      <c r="G1" s="1" t="s">
        <v>84</v>
      </c>
    </row>
    <row r="2" spans="1:7" x14ac:dyDescent="0.25">
      <c r="A2" t="s">
        <v>3</v>
      </c>
      <c r="B2" t="s">
        <v>20</v>
      </c>
      <c r="C2" t="s">
        <v>27</v>
      </c>
      <c r="D2" t="s">
        <v>55</v>
      </c>
      <c r="E2" t="s">
        <v>75</v>
      </c>
      <c r="F2" t="b">
        <v>1</v>
      </c>
      <c r="G2" t="s">
        <v>74</v>
      </c>
    </row>
    <row r="3" spans="1:7" x14ac:dyDescent="0.25">
      <c r="A3" t="s">
        <v>2</v>
      </c>
      <c r="B3" t="s">
        <v>21</v>
      </c>
      <c r="C3" t="s">
        <v>28</v>
      </c>
      <c r="D3" t="str">
        <f>Solution!$C$7</f>
        <v>Prod</v>
      </c>
      <c r="F3" t="b">
        <v>0</v>
      </c>
      <c r="G3" t="s">
        <v>86</v>
      </c>
    </row>
    <row r="4" spans="1:7" x14ac:dyDescent="0.25">
      <c r="A4" t="s">
        <v>4</v>
      </c>
      <c r="B4" t="s">
        <v>74</v>
      </c>
      <c r="C4" t="s">
        <v>4</v>
      </c>
      <c r="D4" t="str">
        <f>Solution!$C$8</f>
        <v>Dev</v>
      </c>
      <c r="G4" t="s">
        <v>87</v>
      </c>
    </row>
    <row r="5" spans="1:7" x14ac:dyDescent="0.25">
      <c r="A5" t="s">
        <v>5</v>
      </c>
      <c r="G5" t="s">
        <v>88</v>
      </c>
    </row>
    <row r="6" spans="1:7" x14ac:dyDescent="0.25">
      <c r="G6" t="s">
        <v>89</v>
      </c>
    </row>
  </sheetData>
  <sheetProtection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Solution</vt:lpstr>
      <vt:lpstr>Assets</vt:lpstr>
      <vt:lpstr>Queues</vt:lpstr>
      <vt:lpstr>Applications</vt:lpstr>
      <vt:lpstr>Mail.SMTP</vt:lpstr>
      <vt:lpstr>Mail.Outlook</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2019-03-20T11:37:20Z</dcterms:modified>
</cp:coreProperties>
</file>