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https://d.docs.live.net/ae192b734570a6aa/Desktop/PROJECTS/Excel/Sales_Dashboard/"/>
    </mc:Choice>
  </mc:AlternateContent>
  <xr:revisionPtr revIDLastSave="907" documentId="8_{58D4E880-36DA-4DE1-A6BB-67DE78A2A887}" xr6:coauthVersionLast="47" xr6:coauthVersionMax="47" xr10:uidLastSave="{3A8DC10C-554D-4BEA-B63B-EBCC8AAFBC1B}"/>
  <bookViews>
    <workbookView xWindow="-108" yWindow="-108" windowWidth="23256" windowHeight="12456" activeTab="1" xr2:uid="{00000000-000D-0000-FFFF-FFFF00000000}"/>
  </bookViews>
  <sheets>
    <sheet name="Sheet2" sheetId="3" r:id="rId1"/>
    <sheet name="Dashboard" sheetId="4" r:id="rId2"/>
    <sheet name="SalesData" sheetId="1" r:id="rId3"/>
  </sheets>
  <definedNames>
    <definedName name="Slicer_Product">#N/A</definedName>
    <definedName name="Slicer_Region">#N/A</definedName>
    <definedName name="Slicer_Sales_Rep">#N/A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c r="K2" i="1"/>
  <c r="I2" i="1"/>
  <c r="F2" i="1" a="1"/>
  <c r="F2" i="1" s="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<sst xmlns="http://schemas.openxmlformats.org/spreadsheetml/2006/main" count="186" uniqueCount="26">
  <si>
    <t>Date</t>
  </si>
  <si>
    <t>Sales_Rep</t>
  </si>
  <si>
    <t>Region</t>
  </si>
  <si>
    <t>Product</t>
  </si>
  <si>
    <t>Amit</t>
  </si>
  <si>
    <t>John</t>
  </si>
  <si>
    <t>Riya</t>
  </si>
  <si>
    <t>Sneha</t>
  </si>
  <si>
    <t>Priya</t>
  </si>
  <si>
    <t>East</t>
  </si>
  <si>
    <t>North</t>
  </si>
  <si>
    <t>West</t>
  </si>
  <si>
    <t>South</t>
  </si>
  <si>
    <t>Mouse</t>
  </si>
  <si>
    <t>Laptop</t>
  </si>
  <si>
    <t>Printer</t>
  </si>
  <si>
    <t>Monitor</t>
  </si>
  <si>
    <t>Keyboard</t>
  </si>
  <si>
    <t>Grand Total</t>
  </si>
  <si>
    <t>Sum of Sales_Amount</t>
  </si>
  <si>
    <t/>
  </si>
  <si>
    <t>Sale_Amount</t>
  </si>
  <si>
    <t>unit sold</t>
  </si>
  <si>
    <t>total profit</t>
  </si>
  <si>
    <t>Average</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</si>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</sst>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yyyy\-mm\-dd\ hh:mm:ss"/>
  </numFmts>
  <fonts count="5">
    <font>
      <sz val="11"/>
      <color theme="1"/>
      <name val="Calibri"/>
      <family val="2"/>
      <scheme val="minor"/>
    </font>
    <font>
      <b/>
      <sz val="11"/>
      <color theme="1"/>
      <name val="Calibri"/>
      <family val="2"/>
      <scheme val="minor"/>
    </font>
    <font>
      <b/>
      <u val="double"/>
      <sz val="24"/>
      <color rgb="FF000000"/>
      <name val="Book Antiqua"/>
      <family val="1"/>
    </font>
    <font>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43" fontId="3" fillId="0" borderId="0" applyFont="0" applyFill="0" applyBorder="0" applyAlignment="0" applyProtection="0"/>
  </cellStyleXfs>
  <cellXfs count="1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164" fontId="0" fillId="0" borderId="0" xfId="0" applyNumberFormat="1" applyAlignment="1">
      <alignment horizontal="left"/>
    </xf>
    <xf numFmtId="0" fontId="2" fillId="0" borderId="0" xfId="0" applyFont="1" applyAlignment="1">
      <alignment horizontal="center" vertical="center"/>
    </xf>
    <xf numFmtId="0" fontId="1" fillId="0" borderId="0" xfId="0" applyFont="1"/>
    <xf numFmtId="0" fontId="4" fillId="0" borderId="0" xfId="0" applyFont="1" applyAlignment="1">
      <alignment vertical="center" wrapText="1"/>
    </xf>
    <xf numFmtId="0" fontId="1" fillId="0" borderId="0" xfId="0" applyFont="1" applyAlignment="1">
      <alignment horizontal="center" vertical="top"/>
    </xf>
    <xf numFmtId="43" fontId="1" fillId="0" borderId="0" xfId="1" applyFont="1" applyFill="1" applyBorder="1" applyAlignment="1">
      <alignment horizontal="center" vertical="top"/>
    </xf>
    <xf numFmtId="43" fontId="1" fillId="0" borderId="2" xfId="1" applyFont="1" applyFill="1" applyBorder="1" applyAlignment="1">
      <alignment horizontal="center" vertical="top"/>
    </xf>
    <xf numFmtId="43" fontId="0" fillId="0" borderId="0" xfId="1" applyFont="1"/>
    <xf numFmtId="43" fontId="0" fillId="0" borderId="0" xfId="1" applyFont="1" applyAlignment="1">
      <alignment vertical="center" wrapText="1"/>
    </xf>
    <xf numFmtId="0"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0" i="0" u="none" strike="noStrike" kern="1200" baseline="0">
                <a:solidFill>
                  <a:sysClr val="windowText" lastClr="000000">
                    <a:lumMod val="75000"/>
                    <a:lumOff val="25000"/>
                  </a:sysClr>
                </a:solidFill>
                <a:latin typeface="Arial Rounded MT Bold" panose="020F0704030504030204" pitchFamily="34" charset="0"/>
              </a:rPr>
              <a:t>Total Sales by Sales Rep</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Sheet2!$B$11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Sheet2!$A$12:$A$17</c:f>
              <c:strCache>
                <c:ptCount val="5"/>
                <c:pt idx="0">
                  <c:v>Amit</c:v>
                </c:pt>
                <c:pt idx="1">
                  <c:v>John</c:v>
                </c:pt>
                <c:pt idx="2">
                  <c:v>Priya</c:v>
                </c:pt>
                <c:pt idx="3">
                  <c:v>Riya</c:v>
                </c:pt>
                <c:pt idx="4">
                  <c:v>Sneha</c:v>
                </c:pt>
              </c:strCache>
            </c:strRef>
          </c:cat>
          <c:val>
            <c:numRef>
              <c:f>Sheet2!$B$12:$B$17</c:f>
              <c:numCache>
                <c:formatCode>General</c:formatCode>
                <c:ptCount val="5"/>
                <c:pt idx="0">
                  <c:v>520402</c:v>
                </c:pt>
                <c:pt idx="1">
                  <c:v>249531</c:v>
                </c:pt>
                <c:pt idx="2">
                  <c:v>545230</c:v>
                </c:pt>
                <c:pt idx="3">
                  <c:v>61507</c:v>
                </c:pt>
                <c:pt idx="4">
                  <c:v>253018</c:v>
                </c:pt>
              </c:numCache>
            </c:numRef>
          </c:val>
          <c:extLst>
            <c:ext xmlns:c16="http://schemas.microsoft.com/office/drawing/2014/chart" uri="{C3380CC4-5D6E-409C-BE32-E72D297353CC}">
              <c16:uniqueId val="{00000000-6BA0-497A-9FA6-59B4D6C203B6}"/>
            </c:ext>
          </c:extLst>
        </c:ser>
        <c:dLbls>
          <c:showLegendKey val="0"/>
          <c:showVal val="0"/>
          <c:showCatName val="0"/>
          <c:showSerName val="0"/>
          <c:showPercent val="0"/>
          <c:showBubbleSize val="0"/>
        </c:dLbls>
        <c:gapWidth val="65"/>
        <c:shape val="box"/>
        <c:axId val="701976512"/>
        <c:axId val="701976992"/>
        <c:axId val="0"/>
      </c:bar3DChart>
      <c:catAx>
        <c:axId val="7019765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01976992"/>
        <c:crosses val="autoZero"/>
        <c:auto val="1"/>
        <c:lblAlgn val="ctr"/>
        <c:lblOffset val="100"/>
        <c:noMultiLvlLbl val="0"/>
      </c:catAx>
      <c:valAx>
        <c:axId val="70197699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0197651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[Sales_Dashboard.xlsx]Sheet2!PivotTable6</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0" i="0" u="none" strike="noStrike" kern="1200" baseline="0">
                <a:solidFill>
                  <a:sysClr val="windowText" lastClr="000000">
                    <a:lumMod val="75000"/>
                    <a:lumOff val="25000"/>
                  </a:sysClr>
                </a:solidFill>
                <a:latin typeface="Arial Rounded MT Bold" panose="020F0704030504030204" pitchFamily="34" charset="0"/>
              </a:rPr>
              <a:t>Total Sales by Region</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1"/>
            </a:solidFill>
            <a:ln>
              <a:noFill/>
            </a:ln>
            <a:effectLst/>
          </c:spPr>
        </c:marker>
        <c:dLbl>
          <c:idx val="0"/>
          <c:layout>
            <c:manualLayout>
              <c:x val="-0.11344605475040258"/>
              <c:y val="-8.5744908896034297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12938BD5-A649-46C0-9E93-574FB132EFFE}" type="VALUE">
                  <a:rPr lang="en-US">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layout>
            <c:manualLayout>
              <c:x val="-0.1094202898550725"/>
              <c:y val="-9.1103965702036438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09601963-1944-48AC-B33F-E2F316D0E172}" type="VALUE">
                  <a:rPr lang="en-US">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ln w="31750" cap="rnd">
            <a:solidFill>
              <a:schemeClr val="accent1"/>
            </a:solidFill>
            <a:round/>
          </a:ln>
          <a:effectLst/>
        </c:spPr>
        <c:marker>
          <c:symbol val="circle"/>
          <c:size val="17"/>
          <c:spPr>
            <a:solidFill>
              <a:schemeClr val="accent1"/>
            </a:solidFill>
            <a:ln>
              <a:noFill/>
            </a:ln>
            <a:effectLst/>
          </c:spPr>
        </c:marker>
        <c:dLbl>
          <c:idx val="0"/>
          <c:layout>
            <c:manualLayout>
              <c:x val="-0.11344605475040258"/>
              <c:y val="-8.5744908896034297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12938BD5-A649-46C0-9E93-574FB132EFFE}" type="VALUE">
                  <a:rPr lang="en-US">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layout>
            <c:manualLayout>
              <c:x val="-0.10942028985507246"/>
              <c:y val="8.5744908896034297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C6486F9F-CE3D-472C-8852-A9AC820DFF32}" type="VALUE">
                  <a:rPr lang="en-US">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strRef>
              <c:f>Sheet2!$G$11</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Pt>
            <c:idx val="0"/>
            <c:marker>
              <c:symbol val="circle"/>
              <c:size val="17"/>
              <c:spPr>
                <a:solidFill>
                  <a:schemeClr val="accent1"/>
                </a:solidFill>
                <a:ln>
                  <a:noFill/>
                </a:ln>
                <a:effectLst/>
              </c:spPr>
            </c:marker>
            <c:bubble3D val="0"/>
            <c:extLst>
              <c:ext xmlns:c16="http://schemas.microsoft.com/office/drawing/2014/chart" uri="{C3380CC4-5D6E-409C-BE32-E72D297353CC}">
                <c16:uniqueId val="{00000002-8D1C-4239-BC83-9B5463826514}"/>
              </c:ext>
            </c:extLst>
          </c:dPt>
          <c:dPt>
            <c:idx val="1"/>
            <c:marker>
              <c:symbol val="circle"/>
              <c:size val="17"/>
              <c:spPr>
                <a:solidFill>
                  <a:schemeClr val="accent1"/>
                </a:solidFill>
                <a:ln>
                  <a:noFill/>
                </a:ln>
                <a:effectLst/>
              </c:spPr>
            </c:marker>
            <c:bubble3D val="0"/>
            <c:extLst>
              <c:ext xmlns:c16="http://schemas.microsoft.com/office/drawing/2014/chart" uri="{C3380CC4-5D6E-409C-BE32-E72D297353CC}">
                <c16:uniqueId val="{00000002-A187-485B-B85C-E557842092A8}"/>
              </c:ext>
            </c:extLst>
          </c:dPt>
          <c:dPt>
            <c:idx val="2"/>
            <c:marker>
              <c:symbol val="circle"/>
              <c:size val="17"/>
              <c:spPr>
                <a:solidFill>
                  <a:schemeClr val="accent1"/>
                </a:solidFill>
                <a:ln>
                  <a:noFill/>
                </a:ln>
                <a:effectLst/>
              </c:spPr>
            </c:marker>
            <c:bubble3D val="0"/>
            <c:extLst>
              <c:ext xmlns:c16="http://schemas.microsoft.com/office/drawing/2014/chart" uri="{C3380CC4-5D6E-409C-BE32-E72D297353CC}">
                <c16:uniqueId val="{00000003-A187-485B-B85C-E557842092A8}"/>
              </c:ext>
            </c:extLst>
          </c:dPt>
          <c:dPt>
            <c:idx val="3"/>
            <c:marker>
              <c:symbol val="circle"/>
              <c:size val="17"/>
              <c:spPr>
                <a:solidFill>
                  <a:schemeClr val="accent1"/>
                </a:solidFill>
                <a:ln>
                  <a:noFill/>
                </a:ln>
                <a:effectLst/>
              </c:spPr>
            </c:marker>
            <c:bubble3D val="0"/>
            <c:spPr>
              <a:ln w="31750" cap="rnd">
                <a:solidFill>
                  <a:schemeClr val="accent1"/>
                </a:solidFill>
                <a:round/>
              </a:ln>
              <a:effectLst/>
            </c:spPr>
            <c:extLst>
              <c:ext xmlns:c16="http://schemas.microsoft.com/office/drawing/2014/chart" uri="{C3380CC4-5D6E-409C-BE32-E72D297353CC}">
                <c16:uniqueId val="{00000004-A187-485B-B85C-E557842092A8}"/>
              </c:ext>
            </c:extLst>
          </c:dPt>
          <c:dLbls>
            <c:dLbl>
              <c:idx val="0"/>
              <c:layout>
                <c:manualLayout>
                  <c:x val="-0.11344605475040258"/>
                  <c:y val="-8.5744908896034297E-2"/>
                </c:manualLayout>
              </c:layout>
              <c:tx>
                <c:rich>
                  <a:bodyPr/>
                  <a:lstStyle/>
                  <a:p>
                    <a:fld id="{12938BD5-A649-46C0-9E93-574FB132EFFE}"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D1C-4239-BC83-9B5463826514}"/>
                </c:ext>
              </c:extLst>
            </c:dLbl>
            <c:dLbl>
              <c:idx val="1"/>
              <c:layout>
                <c:manualLayout>
                  <c:x val="-0.1094202898550725"/>
                  <c:y val="-9.1103965702036438E-2"/>
                </c:manualLayout>
              </c:layout>
              <c:tx>
                <c:rich>
                  <a:bodyPr/>
                  <a:lstStyle/>
                  <a:p>
                    <a:fld id="{09601963-1944-48AC-B33F-E2F316D0E172}"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187-485B-B85C-E557842092A8}"/>
                </c:ext>
              </c:extLst>
            </c:dLbl>
            <c:dLbl>
              <c:idx val="2"/>
              <c:layout>
                <c:manualLayout>
                  <c:x val="-0.10942028985507246"/>
                  <c:y val="8.5744908896034297E-2"/>
                </c:manualLayout>
              </c:layout>
              <c:tx>
                <c:rich>
                  <a:bodyPr/>
                  <a:lstStyle/>
                  <a:p>
                    <a:fld id="{C6486F9F-CE3D-472C-8852-A9AC820DFF32}"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187-485B-B85C-E557842092A8}"/>
                </c:ext>
              </c:extLst>
            </c:dLbl>
            <c:dLbl>
              <c:idx val="3"/>
              <c:layout>
                <c:manualLayout>
                  <c:x val="-0.11344605475040258"/>
                  <c:y val="-8.5744908896034297E-2"/>
                </c:manualLayout>
              </c:layout>
              <c:tx>
                <c:rich>
                  <a:bodyPr/>
                  <a:lstStyle/>
                  <a:p>
                    <a:fld id="{12938BD5-A649-46C0-9E93-574FB132EFFE}"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187-485B-B85C-E557842092A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Sheet2!$F$12:$F$16</c:f>
              <c:strCache>
                <c:ptCount val="4"/>
                <c:pt idx="0">
                  <c:v>East</c:v>
                </c:pt>
                <c:pt idx="1">
                  <c:v>North</c:v>
                </c:pt>
                <c:pt idx="2">
                  <c:v>South</c:v>
                </c:pt>
                <c:pt idx="3">
                  <c:v>West</c:v>
                </c:pt>
              </c:strCache>
            </c:strRef>
          </c:cat>
          <c:val>
            <c:numRef>
              <c:f>Sheet2!$G$12:$G$16</c:f>
              <c:numCache>
                <c:formatCode>General</c:formatCode>
                <c:ptCount val="4"/>
                <c:pt idx="0">
                  <c:v>409850</c:v>
                </c:pt>
                <c:pt idx="1">
                  <c:v>526363</c:v>
                </c:pt>
                <c:pt idx="2">
                  <c:v>174744</c:v>
                </c:pt>
                <c:pt idx="3">
                  <c:v>518731</c:v>
                </c:pt>
              </c:numCache>
            </c:numRef>
          </c:val>
          <c:smooth val="0"/>
          <c:extLst>
            <c:ext xmlns:c16="http://schemas.microsoft.com/office/drawing/2014/chart" uri="{C3380CC4-5D6E-409C-BE32-E72D297353CC}">
              <c16:uniqueId val="{00000000-8D1C-4239-BC83-9B5463826514}"/>
            </c:ext>
          </c:extLst>
        </c:ser>
        <c:dLbls>
          <c:dLblPos val="ctr"/>
          <c:showLegendKey val="0"/>
          <c:showVal val="1"/>
          <c:showCatName val="0"/>
          <c:showSerName val="0"/>
          <c:showPercent val="0"/>
          <c:showBubbleSize val="0"/>
        </c:dLbls>
        <c:marker val="1"/>
        <c:smooth val="0"/>
        <c:axId val="252666880"/>
        <c:axId val="252669760"/>
      </c:lineChart>
      <c:catAx>
        <c:axId val="2526668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2669760"/>
        <c:crosses val="autoZero"/>
        <c:auto val="1"/>
        <c:lblAlgn val="ctr"/>
        <c:lblOffset val="100"/>
        <c:noMultiLvlLbl val="0"/>
      </c:catAx>
      <c:valAx>
        <c:axId val="2526697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526668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[Sales_Dashboard.xlsx]Sheet2!PivotTable7</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0" i="0" u="none" strike="noStrike" kern="1200" baseline="0">
                <a:solidFill>
                  <a:sysClr val="windowText" lastClr="000000">
                    <a:lumMod val="75000"/>
                    <a:lumOff val="25000"/>
                  </a:sysClr>
                </a:solidFill>
                <a:latin typeface="Arial Rounded MT Bold" panose="020F0704030504030204" pitchFamily="34" charset="0"/>
              </a:rPr>
              <a:t>Product wise sale</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Sheet2!$L$11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63F-433D-A861-E6658B9E08C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63F-433D-A861-E6658B9E08C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63F-433D-A861-E6658B9E08C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63F-433D-A861-E6658B9E08C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63F-433D-A861-E6658B9E08C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Sheet2!$K$12:$K$17</c:f>
              <c:strCache>
                <c:ptCount val="5"/>
                <c:pt idx="0">
                  <c:v>Keyboard</c:v>
                </c:pt>
                <c:pt idx="1">
                  <c:v>Laptop</c:v>
                </c:pt>
                <c:pt idx="2">
                  <c:v>Monitor</c:v>
                </c:pt>
                <c:pt idx="3">
                  <c:v>Mouse</c:v>
                </c:pt>
                <c:pt idx="4">
                  <c:v>Printer</c:v>
                </c:pt>
              </c:strCache>
            </c:strRef>
          </c:cat>
          <c:val>
            <c:numRef>
              <c:f>Sheet2!$L$12:$L$17</c:f>
              <c:numCache>
                <c:formatCode>General</c:formatCode>
                <c:ptCount val="5"/>
                <c:pt idx="0">
                  <c:v>408142</c:v>
                </c:pt>
                <c:pt idx="1">
                  <c:v>434098</c:v>
                </c:pt>
                <c:pt idx="2">
                  <c:v>174797</c:v>
                </c:pt>
                <c:pt idx="3">
                  <c:v>311552</c:v>
                </c:pt>
                <c:pt idx="4">
                  <c:v>301099</c:v>
                </c:pt>
              </c:numCache>
            </c:numRef>
          </c:val>
          <c:extLst>
            <c:ext xmlns:c16="http://schemas.microsoft.com/office/drawing/2014/chart" uri="{C3380CC4-5D6E-409C-BE32-E72D297353CC}">
              <c16:uniqueId val="{00000000-BD97-40BC-BF4B-48402B75A5B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[Sales_Dashboard.xlsx]Sheet2!PivotTable8</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0" i="0" u="none" strike="noStrike" kern="1200" baseline="0">
                <a:solidFill>
                  <a:schemeClr val="dk1"/>
                </a:solidFill>
                <a:effectLst/>
                <a:latin typeface="Arial Rounded MT Bold" panose="020F0704030504030204" pitchFamily="34" charset="0"/>
              </a:rPr>
              <a:t>Monthly Sales Trend</a:t>
            </a:r>
            <a:endParaRPr lang="en-IN"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Sheet2!$Q$11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411-45E9-9602-43F412C2B62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411-45E9-9602-43F412C2B62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411-45E9-9602-43F412C2B62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411-45E9-9602-43F412C2B62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411-45E9-9602-43F412C2B62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411-45E9-9602-43F412C2B62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411-45E9-9602-43F412C2B62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411-45E9-9602-43F412C2B62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E411-45E9-9602-43F412C2B62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E411-45E9-9602-43F412C2B62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E411-45E9-9602-43F412C2B62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E411-45E9-9602-43F412C2B62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E411-45E9-9602-43F412C2B62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E411-45E9-9602-43F412C2B62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E411-45E9-9602-43F412C2B62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E411-45E9-9602-43F412C2B62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E411-45E9-9602-43F412C2B62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E411-45E9-9602-43F412C2B62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E411-45E9-9602-43F412C2B629}"/>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E411-45E9-9602-43F412C2B629}"/>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E411-45E9-9602-43F412C2B629}"/>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E411-45E9-9602-43F412C2B629}"/>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E411-45E9-9602-43F412C2B629}"/>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E411-45E9-9602-43F412C2B629}"/>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E411-45E9-9602-43F412C2B62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Sheet2!$P$12:$P$37</c:f>
              <c:strCache>
                <c:ptCount val="25"/>
                <c:pt idx="0">
                  <c:v>2025-07-01 00:00:00</c:v>
                </c:pt>
                <c:pt idx="1">
                  <c:v>2025-07-02 00:00:00</c:v>
                </c:pt>
                <c:pt idx="2">
                  <c:v>2025-07-03 00:00:00</c:v>
                </c:pt>
                <c:pt idx="3">
                  <c:v>2025-07-04 00:00:00</c:v>
                </c:pt>
                <c:pt idx="4">
                  <c:v>2025-07-06 00:00:00</c:v>
                </c:pt>
                <c:pt idx="5">
                  <c:v>2025-07-07 00:00:00</c:v>
                </c:pt>
                <c:pt idx="6">
                  <c:v>2025-07-08 00:00:00</c:v>
                </c:pt>
                <c:pt idx="7">
                  <c:v>2025-07-10 00:00:00</c:v>
                </c:pt>
                <c:pt idx="8">
                  <c:v>2025-07-11 00:00:00</c:v>
                </c:pt>
                <c:pt idx="9">
                  <c:v>2025-07-12 00:00:00</c:v>
                </c:pt>
                <c:pt idx="10">
                  <c:v>2025-07-15 00:00:00</c:v>
                </c:pt>
                <c:pt idx="11">
                  <c:v>2025-07-16 00:00:00</c:v>
                </c:pt>
                <c:pt idx="12">
                  <c:v>2025-07-17 00:00:00</c:v>
                </c:pt>
                <c:pt idx="13">
                  <c:v>2025-07-19 00:00:00</c:v>
                </c:pt>
                <c:pt idx="14">
                  <c:v>2025-07-20 00:00:00</c:v>
                </c:pt>
                <c:pt idx="15">
                  <c:v>2025-07-21 00:00:00</c:v>
                </c:pt>
                <c:pt idx="16">
                  <c:v>2025-07-22 00:00:00</c:v>
                </c:pt>
                <c:pt idx="17">
                  <c:v>2025-07-23 00:00:00</c:v>
                </c:pt>
                <c:pt idx="18">
                  <c:v>2025-07-24 00:00:00</c:v>
                </c:pt>
                <c:pt idx="19">
                  <c:v>2025-07-25 00:00:00</c:v>
                </c:pt>
                <c:pt idx="20">
                  <c:v>2025-07-26 00:00:00</c:v>
                </c:pt>
                <c:pt idx="21">
                  <c:v>2025-07-27 00:00:00</c:v>
                </c:pt>
                <c:pt idx="22">
                  <c:v>2025-07-28 00:00:00</c:v>
                </c:pt>
                <c:pt idx="23">
                  <c:v>2025-07-29 00:00:00</c:v>
                </c:pt>
                <c:pt idx="24">
                  <c:v>2025-07-30 00:00:00</c:v>
                </c:pt>
              </c:strCache>
            </c:strRef>
          </c:cat>
          <c:val>
            <c:numRef>
              <c:f>Sheet2!$Q$12:$Q$37</c:f>
              <c:numCache>
                <c:formatCode>General</c:formatCode>
                <c:ptCount val="25"/>
                <c:pt idx="0">
                  <c:v>25548</c:v>
                </c:pt>
                <c:pt idx="1">
                  <c:v>77051</c:v>
                </c:pt>
                <c:pt idx="2">
                  <c:v>24664</c:v>
                </c:pt>
                <c:pt idx="3">
                  <c:v>53733</c:v>
                </c:pt>
                <c:pt idx="4">
                  <c:v>38505</c:v>
                </c:pt>
                <c:pt idx="5">
                  <c:v>84615</c:v>
                </c:pt>
                <c:pt idx="6">
                  <c:v>54411</c:v>
                </c:pt>
                <c:pt idx="7">
                  <c:v>22919</c:v>
                </c:pt>
                <c:pt idx="8">
                  <c:v>135347</c:v>
                </c:pt>
                <c:pt idx="9">
                  <c:v>122760</c:v>
                </c:pt>
                <c:pt idx="10">
                  <c:v>73220</c:v>
                </c:pt>
                <c:pt idx="11">
                  <c:v>33970</c:v>
                </c:pt>
                <c:pt idx="12">
                  <c:v>51859</c:v>
                </c:pt>
                <c:pt idx="13">
                  <c:v>57242</c:v>
                </c:pt>
                <c:pt idx="14">
                  <c:v>33562</c:v>
                </c:pt>
                <c:pt idx="15">
                  <c:v>72912</c:v>
                </c:pt>
                <c:pt idx="16">
                  <c:v>59316</c:v>
                </c:pt>
                <c:pt idx="17">
                  <c:v>55384</c:v>
                </c:pt>
                <c:pt idx="18">
                  <c:v>116141</c:v>
                </c:pt>
                <c:pt idx="19">
                  <c:v>22556</c:v>
                </c:pt>
                <c:pt idx="20">
                  <c:v>12696</c:v>
                </c:pt>
                <c:pt idx="21">
                  <c:v>66868</c:v>
                </c:pt>
                <c:pt idx="22">
                  <c:v>107238</c:v>
                </c:pt>
                <c:pt idx="23">
                  <c:v>91283</c:v>
                </c:pt>
                <c:pt idx="24">
                  <c:v>135888</c:v>
                </c:pt>
              </c:numCache>
            </c:numRef>
          </c:val>
          <c:extLst>
            <c:ext xmlns:c16="http://schemas.microsoft.com/office/drawing/2014/chart" uri="{C3380CC4-5D6E-409C-BE32-E72D297353CC}">
              <c16:uniqueId val="{00000000-A0FC-4C86-A7B8-AE7C4E9C1AB8}"/>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[Sales_Dashboard.xlsx]Sheet2!PivotTable5</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Sheet2!$B$11</c:f>
              <c:strCache>
                <c:ptCount val="1"/>
                <c:pt idx="0">
                  <c:v>Total</c:v>
                </c:pt>
              </c:strCache>
            </c:strRef>
          </c:tx>
          <c:spPr>
            <a:solidFill>
              <a:schemeClr val="accent1"/>
            </a:solidFill>
            <a:ln>
              <a:noFill/>
            </a:ln>
            <a:effectLst/>
            <a:sp3d/>
          </c:spPr>
          <c:invertIfNegative val="0"/>
          <c:cat>
            <c:strRef>
              <c:f>Sheet2!$A$12:$A$17</c:f>
              <c:strCache>
                <c:ptCount val="5"/>
                <c:pt idx="0">
                  <c:v>Amit</c:v>
                </c:pt>
                <c:pt idx="1">
                  <c:v>John</c:v>
                </c:pt>
                <c:pt idx="2">
                  <c:v>Priya</c:v>
                </c:pt>
                <c:pt idx="3">
                  <c:v>Riya</c:v>
                </c:pt>
                <c:pt idx="4">
                  <c:v>Sneha</c:v>
                </c:pt>
              </c:strCache>
            </c:strRef>
          </c:cat>
          <c:val>
            <c:numRef>
              <c:f>Sheet2!$B$12:$B$17</c:f>
              <c:numCache>
                <c:formatCode>General</c:formatCode>
                <c:ptCount val="5"/>
                <c:pt idx="0">
                  <c:v>520402</c:v>
                </c:pt>
                <c:pt idx="1">
                  <c:v>249531</c:v>
                </c:pt>
                <c:pt idx="2">
                  <c:v>545230</c:v>
                </c:pt>
                <c:pt idx="3">
                  <c:v>61507</c:v>
                </c:pt>
                <c:pt idx="4">
                  <c:v>253018</c:v>
                </c:pt>
              </c:numCache>
            </c:numRef>
          </c:val>
          <c:extLst>
            <c:ext xmlns:c16="http://schemas.microsoft.com/office/drawing/2014/chart" uri="{C3380CC4-5D6E-409C-BE32-E72D297353CC}">
              <c16:uniqueId val="{00000000-22A1-47D9-8970-3A24387E05ED}"/>
            </c:ext>
          </c:extLst>
        </c:ser>
        <c:dLbls>
          <c:showLegendKey val="0"/>
          <c:showVal val="0"/>
          <c:showCatName val="0"/>
          <c:showSerName val="0"/>
          <c:showPercent val="0"/>
          <c:showBubbleSize val="0"/>
        </c:dLbls>
        <c:gapWidth val="150"/>
        <c:shape val="box"/>
        <c:axId val="701976512"/>
        <c:axId val="701976992"/>
        <c:axId val="0"/>
      </c:bar3DChart>
      <c:catAx>
        <c:axId val="701976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976992"/>
        <c:crosses val="autoZero"/>
        <c:auto val="1"/>
        <c:lblAlgn val="ctr"/>
        <c:lblOffset val="100"/>
        <c:noMultiLvlLbl val="0"/>
      </c:catAx>
      <c:valAx>
        <c:axId val="70197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97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[Sales_Dashboard.xlsx]Sheet2!PivotTable6</c:name>
    <c:fmtId val="7"/>
  </c:pivotSource>
  <c:chart>
    <c:autoTitleDeleted val="1"/>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1747181964573269"/>
              <c:y val="6.966773847802786E-2"/>
            </c:manualLayout>
          </c:layout>
          <c:tx>
            <c:rich>
              <a:bodyPr/>
              <a:lstStyle/>
              <a:p>
                <a:fld id="{FFB0A39B-FFA8-4339-90FF-9ECE648DE0AE}"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dLbl>
          <c:idx val="0"/>
          <c:layout>
            <c:manualLayout>
              <c:x val="-0.1094202898550725"/>
              <c:y val="-9.1103965702036438E-2"/>
            </c:manualLayout>
          </c:layout>
          <c:tx>
            <c:rich>
              <a:bodyPr/>
              <a:lstStyle/>
              <a:p>
                <a:fld id="{09601963-1944-48AC-B33F-E2F316D0E172}"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dLbl>
          <c:idx val="0"/>
          <c:layout>
            <c:manualLayout>
              <c:x val="-0.11344605475040258"/>
              <c:y val="-8.5744908896034297E-2"/>
            </c:manualLayout>
          </c:layout>
          <c:tx>
            <c:rich>
              <a:bodyPr/>
              <a:lstStyle/>
              <a:p>
                <a:fld id="{12938BD5-A649-46C0-9E93-574FB132EFFE}"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dLbl>
          <c:idx val="0"/>
          <c:layout>
            <c:manualLayout>
              <c:x val="-0.10942028985507246"/>
              <c:y val="8.5744908896034297E-2"/>
            </c:manualLayout>
          </c:layout>
          <c:tx>
            <c:rich>
              <a:bodyPr/>
              <a:lstStyle/>
              <a:p>
                <a:fld id="{C6486F9F-CE3D-472C-8852-A9AC820DFF32}"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1747181964573269"/>
              <c:y val="6.966773847802786E-2"/>
            </c:manualLayout>
          </c:layout>
          <c:tx>
            <c:rich>
              <a:bodyPr/>
              <a:lstStyle/>
              <a:p>
                <a:fld id="{FFB0A39B-FFA8-4339-90FF-9ECE648DE0AE}"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dLbl>
          <c:idx val="0"/>
          <c:layout>
            <c:manualLayout>
              <c:x val="-0.1094202898550725"/>
              <c:y val="-9.1103965702036438E-2"/>
            </c:manualLayout>
          </c:layout>
          <c:tx>
            <c:rich>
              <a:bodyPr/>
              <a:lstStyle/>
              <a:p>
                <a:fld id="{09601963-1944-48AC-B33F-E2F316D0E172}"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dLbl>
          <c:idx val="0"/>
          <c:layout>
            <c:manualLayout>
              <c:x val="-0.10942028985507246"/>
              <c:y val="8.5744908896034297E-2"/>
            </c:manualLayout>
          </c:layout>
          <c:tx>
            <c:rich>
              <a:bodyPr/>
              <a:lstStyle/>
              <a:p>
                <a:fld id="{C6486F9F-CE3D-472C-8852-A9AC820DFF32}"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dLbl>
          <c:idx val="0"/>
          <c:layout>
            <c:manualLayout>
              <c:x val="-0.11344605475040258"/>
              <c:y val="-8.5744908896034297E-2"/>
            </c:manualLayout>
          </c:layout>
          <c:tx>
            <c:rich>
              <a:bodyPr/>
              <a:lstStyle/>
              <a:p>
                <a:fld id="{12938BD5-A649-46C0-9E93-574FB132EFFE}" type="VALUE">
                  <a:rPr lang="en-US">
                    <a:solidFill>
                      <a:schemeClr val="tx1"/>
                    </a:solidFill>
                  </a:rPr>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0.11747181964573269"/>
              <c:y val="6.96677384780278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FB0A39B-FFA8-4339-90FF-9ECE648DE0AE}" type="VALUE">
                  <a:rPr lang="en-US"/>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0.1094202898550725"/>
              <c:y val="-9.110396570203643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9601963-1944-48AC-B33F-E2F316D0E172}" type="VALUE">
                  <a:rPr lang="en-US"/>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0.10942028985507246"/>
              <c:y val="8.574490889603429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6486F9F-CE3D-472C-8852-A9AC820DFF32}" type="VALUE">
                  <a:rPr lang="en-US"/>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0.11344605475040258"/>
              <c:y val="-8.574490889603429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2938BD5-A649-46C0-9E93-574FB132EFFE}" type="VALUE">
                  <a:rPr lang="en-US"/>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strRef>
              <c:f>Sheet2!$G$11</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Pt>
            <c:idx val="0"/>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extLst>
              <c:ext xmlns:c16="http://schemas.microsoft.com/office/drawing/2014/chart" uri="{C3380CC4-5D6E-409C-BE32-E72D297353CC}">
                <c16:uniqueId val="{00000001-872D-4233-97EA-D1FA94FBA798}"/>
              </c:ext>
            </c:extLst>
          </c:dPt>
          <c:dPt>
            <c:idx val="1"/>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extLst>
              <c:ext xmlns:c16="http://schemas.microsoft.com/office/drawing/2014/chart" uri="{C3380CC4-5D6E-409C-BE32-E72D297353CC}">
                <c16:uniqueId val="{00000003-872D-4233-97EA-D1FA94FBA798}"/>
              </c:ext>
            </c:extLst>
          </c:dPt>
          <c:dPt>
            <c:idx val="2"/>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extLst>
              <c:ext xmlns:c16="http://schemas.microsoft.com/office/drawing/2014/chart" uri="{C3380CC4-5D6E-409C-BE32-E72D297353CC}">
                <c16:uniqueId val="{00000005-872D-4233-97EA-D1FA94FBA798}"/>
              </c:ext>
            </c:extLst>
          </c:dPt>
          <c:dPt>
            <c:idx val="3"/>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extLst>
              <c:ext xmlns:c16="http://schemas.microsoft.com/office/drawing/2014/chart" uri="{C3380CC4-5D6E-409C-BE32-E72D297353CC}">
                <c16:uniqueId val="{00000007-872D-4233-97EA-D1FA94FBA798}"/>
              </c:ext>
            </c:extLst>
          </c:dPt>
          <c:dLbls>
            <c:dLbl>
              <c:idx val="0"/>
              <c:layout>
                <c:manualLayout>
                  <c:x val="-0.11747181964573269"/>
                  <c:y val="6.966773847802786E-2"/>
                </c:manualLayout>
              </c:layout>
              <c:tx>
                <c:rich>
                  <a:bodyPr/>
                  <a:lstStyle/>
                  <a:p>
                    <a:fld id="{FFB0A39B-FFA8-4339-90FF-9ECE648DE0AE}" type="VALUE">
                      <a:rPr lang="en-US"/>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72D-4233-97EA-D1FA94FBA798}"/>
                </c:ext>
              </c:extLst>
            </c:dLbl>
            <c:dLbl>
              <c:idx val="1"/>
              <c:layout>
                <c:manualLayout>
                  <c:x val="-0.1094202898550725"/>
                  <c:y val="-9.1103965702036438E-2"/>
                </c:manualLayout>
              </c:layout>
              <c:tx>
                <c:rich>
                  <a:bodyPr/>
                  <a:lstStyle/>
                  <a:p>
                    <a:fld id="{09601963-1944-48AC-B33F-E2F316D0E172}" type="VALUE">
                      <a:rPr lang="en-US"/>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72D-4233-97EA-D1FA94FBA798}"/>
                </c:ext>
              </c:extLst>
            </c:dLbl>
            <c:dLbl>
              <c:idx val="2"/>
              <c:layout>
                <c:manualLayout>
                  <c:x val="-0.10942028985507246"/>
                  <c:y val="8.5744908896034297E-2"/>
                </c:manualLayout>
              </c:layout>
              <c:tx>
                <c:rich>
                  <a:bodyPr/>
                  <a:lstStyle/>
                  <a:p>
                    <a:fld id="{C6486F9F-CE3D-472C-8852-A9AC820DFF32}" type="VALUE">
                      <a:rPr lang="en-US"/>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72D-4233-97EA-D1FA94FBA798}"/>
                </c:ext>
              </c:extLst>
            </c:dLbl>
            <c:dLbl>
              <c:idx val="3"/>
              <c:layout>
                <c:manualLayout>
                  <c:x val="-0.11344605475040258"/>
                  <c:y val="-8.5744908896034297E-2"/>
                </c:manualLayout>
              </c:layout>
              <c:tx>
                <c:rich>
                  <a:bodyPr/>
                  <a:lstStyle/>
                  <a:p>
                    <a:fld id="{12938BD5-A649-46C0-9E93-574FB132EFFE}" type="VALUE">
                      <a:rPr lang="en-US"/>
                      <a:pPr/>
                      <a:t>[VALUE]</a:t>
                    </a:fld>
                    <a:endParaRPr lang="en-IN"/>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872D-4233-97EA-D1FA94FBA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Sheet2!$F$12:$F$16</c:f>
              <c:strCache>
                <c:ptCount val="4"/>
                <c:pt idx="0">
                  <c:v>East</c:v>
                </c:pt>
                <c:pt idx="1">
                  <c:v>North</c:v>
                </c:pt>
                <c:pt idx="2">
                  <c:v>South</c:v>
                </c:pt>
                <c:pt idx="3">
                  <c:v>West</c:v>
                </c:pt>
              </c:strCache>
            </c:strRef>
          </c:cat>
          <c:val>
            <c:numRef>
              <c:f>Sheet2!$G$12:$G$16</c:f>
              <c:numCache>
                <c:formatCode>General</c:formatCode>
                <c:ptCount val="4"/>
                <c:pt idx="0">
                  <c:v>409850</c:v>
                </c:pt>
                <c:pt idx="1">
                  <c:v>526363</c:v>
                </c:pt>
                <c:pt idx="2">
                  <c:v>174744</c:v>
                </c:pt>
                <c:pt idx="3">
                  <c:v>518731</c:v>
                </c:pt>
              </c:numCache>
            </c:numRef>
          </c:val>
          <c:smooth val="0"/>
          <c:extLst>
            <c:ext xmlns:c16="http://schemas.microsoft.com/office/drawing/2014/chart" uri="{C3380CC4-5D6E-409C-BE32-E72D297353CC}">
              <c16:uniqueId val="{00000008-872D-4233-97EA-D1FA94FBA798}"/>
            </c:ext>
          </c:extLst>
        </c:ser>
        <c:dLbls>
          <c:dLblPos val="ctr"/>
          <c:showLegendKey val="0"/>
          <c:showVal val="1"/>
          <c:showCatName val="0"/>
          <c:showSerName val="0"/>
          <c:showPercent val="0"/>
          <c:showBubbleSize val="0"/>
        </c:dLbls>
        <c:marker val="1"/>
        <c:smooth val="0"/>
        <c:axId val="252666880"/>
        <c:axId val="252669760"/>
      </c:lineChart>
      <c:catAx>
        <c:axId val="2526668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669760"/>
        <c:crosses val="autoZero"/>
        <c:auto val="1"/>
        <c:lblAlgn val="ctr"/>
        <c:lblOffset val="100"/>
        <c:noMultiLvlLbl val="0"/>
      </c:catAx>
      <c:valAx>
        <c:axId val="25266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66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[Sales_Dashboard.xlsx]Sheet2!PivotTable7</c:name>
    <c:fmtId val="13"/>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Sheet2!$L$11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00E-4196-BCFD-854E93B788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0E-4196-BCFD-854E93B788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00E-4196-BCFD-854E93B788D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00E-4196-BCFD-854E93B788D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00E-4196-BCFD-854E93B788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Sheet2!$K$12:$K$17</c:f>
              <c:strCache>
                <c:ptCount val="5"/>
                <c:pt idx="0">
                  <c:v>Keyboard</c:v>
                </c:pt>
                <c:pt idx="1">
                  <c:v>Laptop</c:v>
                </c:pt>
                <c:pt idx="2">
                  <c:v>Monitor</c:v>
                </c:pt>
                <c:pt idx="3">
                  <c:v>Mouse</c:v>
                </c:pt>
                <c:pt idx="4">
                  <c:v>Printer</c:v>
                </c:pt>
              </c:strCache>
            </c:strRef>
          </c:cat>
          <c:val>
            <c:numRef>
              <c:f>Sheet2!$L$12:$L$17</c:f>
              <c:numCache>
                <c:formatCode>General</c:formatCode>
                <c:ptCount val="5"/>
                <c:pt idx="0">
                  <c:v>408142</c:v>
                </c:pt>
                <c:pt idx="1">
                  <c:v>434098</c:v>
                </c:pt>
                <c:pt idx="2">
                  <c:v>174797</c:v>
                </c:pt>
                <c:pt idx="3">
                  <c:v>311552</c:v>
                </c:pt>
                <c:pt idx="4">
                  <c:v>301099</c:v>
                </c:pt>
              </c:numCache>
            </c:numRef>
          </c:val>
          <c:extLst>
            <c:ext xmlns:c16="http://schemas.microsoft.com/office/drawing/2014/chart" uri="{C3380CC4-5D6E-409C-BE32-E72D297353CC}">
              <c16:uniqueId val="{0000000A-200E-4196-BCFD-854E93B788DC}"/>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[Sales_Dashboard.xlsx]Sheet2!PivotTable8</c:name>
    <c:fmtId val="22"/>
  </c:pivotSource>
  <c:chart>
    <c:autoTitleDeleted val="1"/>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s>
    <c:plotArea>
      <c:layout/>
      <c:pieChart>
        <c:varyColors val="1"/>
        <c:ser>
          <c:idx val="0"/>
          <c:order val="0"/>
          <c:tx>
            <c:strRef>
              <c:f>Sheet2!$Q$11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4C-42E9-958D-7B23013A97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4C-42E9-958D-7B23013A97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4C-42E9-958D-7B23013A97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44C-42E9-958D-7B23013A979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44C-42E9-958D-7B23013A979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44C-42E9-958D-7B23013A979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44C-42E9-958D-7B23013A979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44C-42E9-958D-7B23013A979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44C-42E9-958D-7B23013A979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44C-42E9-958D-7B23013A979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44C-42E9-958D-7B23013A979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44C-42E9-958D-7B23013A979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244C-42E9-958D-7B23013A979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244C-42E9-958D-7B23013A979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244C-42E9-958D-7B23013A979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244C-42E9-958D-7B23013A979E}"/>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244C-42E9-958D-7B23013A979E}"/>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244C-42E9-958D-7B23013A979E}"/>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244C-42E9-958D-7B23013A979E}"/>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244C-42E9-958D-7B23013A979E}"/>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244C-42E9-958D-7B23013A979E}"/>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244C-42E9-958D-7B23013A979E}"/>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244C-42E9-958D-7B23013A979E}"/>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244C-42E9-958D-7B23013A979E}"/>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244C-42E9-958D-7B23013A97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Sheet2!$P$12:$P$37</c:f>
              <c:strCache>
                <c:ptCount val="25"/>
                <c:pt idx="0">
                  <c:v>2025-07-01 00:00:00</c:v>
                </c:pt>
                <c:pt idx="1">
                  <c:v>2025-07-02 00:00:00</c:v>
                </c:pt>
                <c:pt idx="2">
                  <c:v>2025-07-03 00:00:00</c:v>
                </c:pt>
                <c:pt idx="3">
                  <c:v>2025-07-04 00:00:00</c:v>
                </c:pt>
                <c:pt idx="4">
                  <c:v>2025-07-06 00:00:00</c:v>
                </c:pt>
                <c:pt idx="5">
                  <c:v>2025-07-07 00:00:00</c:v>
                </c:pt>
                <c:pt idx="6">
                  <c:v>2025-07-08 00:00:00</c:v>
                </c:pt>
                <c:pt idx="7">
                  <c:v>2025-07-10 00:00:00</c:v>
                </c:pt>
                <c:pt idx="8">
                  <c:v>2025-07-11 00:00:00</c:v>
                </c:pt>
                <c:pt idx="9">
                  <c:v>2025-07-12 00:00:00</c:v>
                </c:pt>
                <c:pt idx="10">
                  <c:v>2025-07-15 00:00:00</c:v>
                </c:pt>
                <c:pt idx="11">
                  <c:v>2025-07-16 00:00:00</c:v>
                </c:pt>
                <c:pt idx="12">
                  <c:v>2025-07-17 00:00:00</c:v>
                </c:pt>
                <c:pt idx="13">
                  <c:v>2025-07-19 00:00:00</c:v>
                </c:pt>
                <c:pt idx="14">
                  <c:v>2025-07-20 00:00:00</c:v>
                </c:pt>
                <c:pt idx="15">
                  <c:v>2025-07-21 00:00:00</c:v>
                </c:pt>
                <c:pt idx="16">
                  <c:v>2025-07-22 00:00:00</c:v>
                </c:pt>
                <c:pt idx="17">
                  <c:v>2025-07-23 00:00:00</c:v>
                </c:pt>
                <c:pt idx="18">
                  <c:v>2025-07-24 00:00:00</c:v>
                </c:pt>
                <c:pt idx="19">
                  <c:v>2025-07-25 00:00:00</c:v>
                </c:pt>
                <c:pt idx="20">
                  <c:v>2025-07-26 00:00:00</c:v>
                </c:pt>
                <c:pt idx="21">
                  <c:v>2025-07-27 00:00:00</c:v>
                </c:pt>
                <c:pt idx="22">
                  <c:v>2025-07-28 00:00:00</c:v>
                </c:pt>
                <c:pt idx="23">
                  <c:v>2025-07-29 00:00:00</c:v>
                </c:pt>
                <c:pt idx="24">
                  <c:v>2025-07-30 00:00:00</c:v>
                </c:pt>
              </c:strCache>
            </c:strRef>
          </c:cat>
          <c:val>
            <c:numRef>
              <c:f>Sheet2!$Q$12:$Q$37</c:f>
              <c:numCache>
                <c:formatCode>General</c:formatCode>
                <c:ptCount val="25"/>
                <c:pt idx="0">
                  <c:v>25548</c:v>
                </c:pt>
                <c:pt idx="1">
                  <c:v>77051</c:v>
                </c:pt>
                <c:pt idx="2">
                  <c:v>24664</c:v>
                </c:pt>
                <c:pt idx="3">
                  <c:v>53733</c:v>
                </c:pt>
                <c:pt idx="4">
                  <c:v>38505</c:v>
                </c:pt>
                <c:pt idx="5">
                  <c:v>84615</c:v>
                </c:pt>
                <c:pt idx="6">
                  <c:v>54411</c:v>
                </c:pt>
                <c:pt idx="7">
                  <c:v>22919</c:v>
                </c:pt>
                <c:pt idx="8">
                  <c:v>135347</c:v>
                </c:pt>
                <c:pt idx="9">
                  <c:v>122760</c:v>
                </c:pt>
                <c:pt idx="10">
                  <c:v>73220</c:v>
                </c:pt>
                <c:pt idx="11">
                  <c:v>33970</c:v>
                </c:pt>
                <c:pt idx="12">
                  <c:v>51859</c:v>
                </c:pt>
                <c:pt idx="13">
                  <c:v>57242</c:v>
                </c:pt>
                <c:pt idx="14">
                  <c:v>33562</c:v>
                </c:pt>
                <c:pt idx="15">
                  <c:v>72912</c:v>
                </c:pt>
                <c:pt idx="16">
                  <c:v>59316</c:v>
                </c:pt>
                <c:pt idx="17">
                  <c:v>55384</c:v>
                </c:pt>
                <c:pt idx="18">
                  <c:v>116141</c:v>
                </c:pt>
                <c:pt idx="19">
                  <c:v>22556</c:v>
                </c:pt>
                <c:pt idx="20">
                  <c:v>12696</c:v>
                </c:pt>
                <c:pt idx="21">
                  <c:v>66868</c:v>
                </c:pt>
                <c:pt idx="22">
                  <c:v>107238</c:v>
                </c:pt>
                <c:pt idx="23">
                  <c:v>91283</c:v>
                </c:pt>
                <c:pt idx="24">
                  <c:v>135888</c:v>
                </c:pt>
              </c:numCache>
            </c:numRef>
          </c:val>
          <c:extLst>
            <c:ext xmlns:c16="http://schemas.microsoft.com/office/drawing/2014/chart" uri="{C3380CC4-5D6E-409C-BE32-E72D297353CC}">
              <c16:uniqueId val="{00000032-244C-42E9-958D-7B23013A979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8.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7.xml"/><Relationship Id="rId5" Type="http://schemas.openxmlformats.org/officeDocument/2006/relationships/image" Target="../media/image5.png"/><Relationship Id="rId10"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chart" Target="../charts/chart5.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22860</xdr:rowOff>
    </xdr:from>
    <xdr:to>
      <xdr:col>13</xdr:col>
      <xdr:colOff>579120</xdr:colOff>
      <xdr:row>4</xdr:row>
      <xdr:rowOff>0</xdr:rowOff>
    </xdr:to>
    <xdr:sp macro="" textlink="">
      <xdr:nvSpPr>
        <xdr:cNvPr id="2" name="TextBox 1">
          <a:extLst>
            <a:ext uri="{FF2B5EF4-FFF2-40B4-BE49-F238E27FC236}">
              <a16:creationId xmlns:a16="http://schemas.microsoft.com/office/drawing/2014/main" id="{0FBCA3D5-0A9B-DE03-5B9E-C8067257E784}"/>
            </a:ext>
          </a:extLst>
        </xdr:cNvPr>
        <xdr:cNvSpPr txBox="1"/>
      </xdr:nvSpPr>
      <xdr:spPr>
        <a:xfrm>
          <a:off x="3917758" y="207587"/>
          <a:ext cx="7198514" cy="53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u="dbl">
              <a:latin typeface="Bookman Old Style" panose="02050604050505020204" pitchFamily="18" charset="0"/>
            </a:rPr>
            <a:t>Sales Dashboard</a:t>
          </a:r>
        </a:p>
      </xdr:txBody>
    </xdr:sp>
    <xdr:clientData/>
  </xdr:twoCellAnchor>
  <xdr:oneCellAnchor>
    <xdr:from>
      <xdr:col>0</xdr:col>
      <xdr:colOff>7620</xdr:colOff>
      <xdr:row>7</xdr:row>
      <xdr:rowOff>137160</xdr:rowOff>
    </xdr:from>
    <xdr:ext cx="2491740" cy="300147"/>
    <xdr:sp macro="" textlink="">
      <xdr:nvSpPr>
        <xdr:cNvPr id="3" name="TextBox 2">
          <a:extLst>
            <a:ext uri="{FF2B5EF4-FFF2-40B4-BE49-F238E27FC236}">
              <a16:creationId xmlns:a16="http://schemas.microsoft.com/office/drawing/2014/main" id="{80124CCE-4CAF-DB4B-AB91-B394BBC253D5}"/>
            </a:ext>
          </a:extLst>
        </xdr:cNvPr>
        <xdr:cNvSpPr txBox="1"/>
      </xdr:nvSpPr>
      <xdr:spPr>
        <a:xfrm>
          <a:off x="7620" y="1437948"/>
          <a:ext cx="2491740"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0" u="none">
              <a:latin typeface="Arial Rounded MT Bold" panose="020F0704030504030204" pitchFamily="34" charset="0"/>
            </a:rPr>
            <a:t>Total Sales by Sales Rep:</a:t>
          </a:r>
        </a:p>
      </xdr:txBody>
    </xdr:sp>
    <xdr:clientData/>
  </xdr:oneCellAnchor>
  <xdr:twoCellAnchor>
    <xdr:from>
      <xdr:col>5</xdr:col>
      <xdr:colOff>0</xdr:colOff>
      <xdr:row>7</xdr:row>
      <xdr:rowOff>167640</xdr:rowOff>
    </xdr:from>
    <xdr:to>
      <xdr:col>7</xdr:col>
      <xdr:colOff>15240</xdr:colOff>
      <xdr:row>9</xdr:row>
      <xdr:rowOff>99060</xdr:rowOff>
    </xdr:to>
    <xdr:sp macro="" textlink="">
      <xdr:nvSpPr>
        <xdr:cNvPr id="4" name="TextBox 3">
          <a:extLst>
            <a:ext uri="{FF2B5EF4-FFF2-40B4-BE49-F238E27FC236}">
              <a16:creationId xmlns:a16="http://schemas.microsoft.com/office/drawing/2014/main" id="{AD63CA63-093F-F28F-03AC-625A67B01C17}"/>
            </a:ext>
          </a:extLst>
        </xdr:cNvPr>
        <xdr:cNvSpPr txBox="1"/>
      </xdr:nvSpPr>
      <xdr:spPr>
        <a:xfrm>
          <a:off x="3917758" y="1468428"/>
          <a:ext cx="2108815" cy="300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0" u="none">
              <a:latin typeface="Arial Rounded MT Bold" panose="020F0704030504030204" pitchFamily="34" charset="0"/>
            </a:rPr>
            <a:t>Total Sales by Region:</a:t>
          </a:r>
        </a:p>
        <a:p>
          <a:endParaRPr lang="en-IN" sz="1100"/>
        </a:p>
      </xdr:txBody>
    </xdr:sp>
    <xdr:clientData/>
  </xdr:twoCellAnchor>
  <xdr:twoCellAnchor>
    <xdr:from>
      <xdr:col>9</xdr:col>
      <xdr:colOff>601980</xdr:colOff>
      <xdr:row>8</xdr:row>
      <xdr:rowOff>7620</xdr:rowOff>
    </xdr:from>
    <xdr:to>
      <xdr:col>12</xdr:col>
      <xdr:colOff>22860</xdr:colOff>
      <xdr:row>9</xdr:row>
      <xdr:rowOff>76200</xdr:rowOff>
    </xdr:to>
    <xdr:sp macro="" textlink="">
      <xdr:nvSpPr>
        <xdr:cNvPr id="5" name="TextBox 4">
          <a:extLst>
            <a:ext uri="{FF2B5EF4-FFF2-40B4-BE49-F238E27FC236}">
              <a16:creationId xmlns:a16="http://schemas.microsoft.com/office/drawing/2014/main" id="{C050A9EB-C215-5532-09BA-0CFE7F23AF6B}"/>
            </a:ext>
          </a:extLst>
        </xdr:cNvPr>
        <xdr:cNvSpPr txBox="1"/>
      </xdr:nvSpPr>
      <xdr:spPr>
        <a:xfrm>
          <a:off x="7829435" y="1493135"/>
          <a:ext cx="2122516" cy="253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latin typeface="Arial Rounded MT Bold" panose="020F0704030504030204" pitchFamily="34" charset="0"/>
            </a:rPr>
            <a:t>Product wise sale:</a:t>
          </a:r>
        </a:p>
      </xdr:txBody>
    </xdr:sp>
    <xdr:clientData/>
  </xdr:twoCellAnchor>
  <xdr:twoCellAnchor>
    <xdr:from>
      <xdr:col>14</xdr:col>
      <xdr:colOff>601980</xdr:colOff>
      <xdr:row>7</xdr:row>
      <xdr:rowOff>152400</xdr:rowOff>
    </xdr:from>
    <xdr:to>
      <xdr:col>17</xdr:col>
      <xdr:colOff>7620</xdr:colOff>
      <xdr:row>9</xdr:row>
      <xdr:rowOff>15240</xdr:rowOff>
    </xdr:to>
    <xdr:sp macro="" textlink="">
      <xdr:nvSpPr>
        <xdr:cNvPr id="6" name="TextBox 5">
          <a:extLst>
            <a:ext uri="{FF2B5EF4-FFF2-40B4-BE49-F238E27FC236}">
              <a16:creationId xmlns:a16="http://schemas.microsoft.com/office/drawing/2014/main" id="{F9014D98-8C70-8415-DD17-718DBA190AB1}"/>
            </a:ext>
          </a:extLst>
        </xdr:cNvPr>
        <xdr:cNvSpPr txBox="1"/>
      </xdr:nvSpPr>
      <xdr:spPr>
        <a:xfrm>
          <a:off x="11747192" y="1453188"/>
          <a:ext cx="2607580" cy="232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chemeClr val="dk1"/>
              </a:solidFill>
              <a:effectLst/>
              <a:latin typeface="Arial Rounded MT Bold" panose="020F0704030504030204" pitchFamily="34" charset="0"/>
              <a:ea typeface="+mn-ea"/>
              <a:cs typeface="+mn-cs"/>
            </a:rPr>
            <a:t>Monthly Sales Trend:</a:t>
          </a:r>
          <a:endParaRPr lang="en-IN" sz="1400" b="0">
            <a:effectLst/>
            <a:latin typeface="Arial Rounded MT Bold" panose="020F0704030504030204" pitchFamily="34" charset="0"/>
          </a:endParaRPr>
        </a:p>
      </xdr:txBody>
    </xdr:sp>
    <xdr:clientData/>
  </xdr:twoCellAnchor>
  <xdr:twoCellAnchor>
    <xdr:from>
      <xdr:col>0</xdr:col>
      <xdr:colOff>0</xdr:colOff>
      <xdr:row>19</xdr:row>
      <xdr:rowOff>10438</xdr:rowOff>
    </xdr:from>
    <xdr:to>
      <xdr:col>3</xdr:col>
      <xdr:colOff>449580</xdr:colOff>
      <xdr:row>32</xdr:row>
      <xdr:rowOff>71398</xdr:rowOff>
    </xdr:to>
    <xdr:graphicFrame macro="">
      <xdr:nvGraphicFramePr>
        <xdr:cNvPr id="8" name="Chart 7">
          <a:extLst>
            <a:ext uri="{FF2B5EF4-FFF2-40B4-BE49-F238E27FC236}">
              <a16:creationId xmlns:a16="http://schemas.microsoft.com/office/drawing/2014/main" id="{B6A83CF0-2744-EE88-B5B2-15942ACD3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19</xdr:row>
      <xdr:rowOff>15240</xdr:rowOff>
    </xdr:from>
    <xdr:to>
      <xdr:col>8</xdr:col>
      <xdr:colOff>434340</xdr:colOff>
      <xdr:row>32</xdr:row>
      <xdr:rowOff>7620</xdr:rowOff>
    </xdr:to>
    <xdr:graphicFrame macro="">
      <xdr:nvGraphicFramePr>
        <xdr:cNvPr id="9" name="Chart 8">
          <a:extLst>
            <a:ext uri="{FF2B5EF4-FFF2-40B4-BE49-F238E27FC236}">
              <a16:creationId xmlns:a16="http://schemas.microsoft.com/office/drawing/2014/main" id="{CBB92872-AC68-D797-4436-46E2880B2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19</xdr:row>
      <xdr:rowOff>7620</xdr:rowOff>
    </xdr:from>
    <xdr:to>
      <xdr:col>14</xdr:col>
      <xdr:colOff>137160</xdr:colOff>
      <xdr:row>32</xdr:row>
      <xdr:rowOff>45720</xdr:rowOff>
    </xdr:to>
    <xdr:graphicFrame macro="">
      <xdr:nvGraphicFramePr>
        <xdr:cNvPr id="10" name="Chart 9">
          <a:extLst>
            <a:ext uri="{FF2B5EF4-FFF2-40B4-BE49-F238E27FC236}">
              <a16:creationId xmlns:a16="http://schemas.microsoft.com/office/drawing/2014/main" id="{EBF397F4-8572-0743-CE2A-3D10E59AC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266700</xdr:colOff>
      <xdr:row>17</xdr:row>
      <xdr:rowOff>179070</xdr:rowOff>
    </xdr:from>
    <xdr:to>
      <xdr:col>26</xdr:col>
      <xdr:colOff>30788</xdr:colOff>
      <xdr:row>36</xdr:row>
      <xdr:rowOff>169333</xdr:rowOff>
    </xdr:to>
    <xdr:graphicFrame macro="">
      <xdr:nvGraphicFramePr>
        <xdr:cNvPr id="11" name="Chart 10">
          <a:extLst>
            <a:ext uri="{FF2B5EF4-FFF2-40B4-BE49-F238E27FC236}">
              <a16:creationId xmlns:a16="http://schemas.microsoft.com/office/drawing/2014/main" id="{6E6A3B0E-3835-8BA1-474A-FFC0441401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40948</xdr:colOff>
      <xdr:row>33</xdr:row>
      <xdr:rowOff>7004</xdr:rowOff>
    </xdr:from>
    <xdr:to>
      <xdr:col>5</xdr:col>
      <xdr:colOff>653627</xdr:colOff>
      <xdr:row>46</xdr:row>
      <xdr:rowOff>72524</xdr:rowOff>
    </xdr:to>
    <mc:AlternateContent xmlns:mc="http://schemas.openxmlformats.org/markup-compatibility/2006" xmlns:a14="http://schemas.microsoft.com/office/drawing/2010/main">
      <mc:Choice Requires="a14">
        <xdr:graphicFrame macro="">
          <xdr:nvGraphicFramePr>
            <xdr:cNvPr id="7" name="Sales_Rep">
              <a:extLst>
                <a:ext uri="{FF2B5EF4-FFF2-40B4-BE49-F238E27FC236}">
                  <a16:creationId xmlns:a16="http://schemas.microsoft.com/office/drawing/2014/main" id="{9B3E28A1-DBC9-03D6-3C7F-D6263303465F}"/>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2765675" y="611070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20705</xdr:colOff>
      <xdr:row>33</xdr:row>
      <xdr:rowOff>25247</xdr:rowOff>
    </xdr:from>
    <xdr:to>
      <xdr:col>1</xdr:col>
      <xdr:colOff>1102899</xdr:colOff>
      <xdr:row>36</xdr:row>
      <xdr:rowOff>161637</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A4EEC596-31CB-662D-9D0A-844B8F6A6CF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705" y="6128944"/>
              <a:ext cx="1828800" cy="690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431492</xdr:colOff>
      <xdr:row>32</xdr:row>
      <xdr:rowOff>143548</xdr:rowOff>
    </xdr:from>
    <xdr:to>
      <xdr:col>8</xdr:col>
      <xdr:colOff>282171</xdr:colOff>
      <xdr:row>46</xdr:row>
      <xdr:rowOff>24341</xdr:rowOff>
    </xdr:to>
    <mc:AlternateContent xmlns:mc="http://schemas.openxmlformats.org/markup-compatibility/2006" xmlns:a14="http://schemas.microsoft.com/office/drawing/2010/main">
      <mc:Choice Requires="a14">
        <xdr:graphicFrame macro="">
          <xdr:nvGraphicFramePr>
            <xdr:cNvPr id="13" name="Product">
              <a:extLst>
                <a:ext uri="{FF2B5EF4-FFF2-40B4-BE49-F238E27FC236}">
                  <a16:creationId xmlns:a16="http://schemas.microsoft.com/office/drawing/2014/main" id="{7599EEBC-A1F8-75AE-C89C-FB85AD14308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118947" y="606251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22860</xdr:rowOff>
    </xdr:from>
    <xdr:to>
      <xdr:col>20</xdr:col>
      <xdr:colOff>423240</xdr:colOff>
      <xdr:row>5</xdr:row>
      <xdr:rowOff>0</xdr:rowOff>
    </xdr:to>
    <xdr:sp macro="" textlink="">
      <xdr:nvSpPr>
        <xdr:cNvPr id="2" name="Rectangle: Rounded Corners 1">
          <a:extLst>
            <a:ext uri="{FF2B5EF4-FFF2-40B4-BE49-F238E27FC236}">
              <a16:creationId xmlns:a16="http://schemas.microsoft.com/office/drawing/2014/main" id="{2AAA780F-2A60-4E69-41C3-6312C602158C}"/>
            </a:ext>
          </a:extLst>
        </xdr:cNvPr>
        <xdr:cNvSpPr/>
      </xdr:nvSpPr>
      <xdr:spPr>
        <a:xfrm>
          <a:off x="15240" y="22860"/>
          <a:ext cx="12600000" cy="8915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38100</xdr:colOff>
      <xdr:row>1</xdr:row>
      <xdr:rowOff>15240</xdr:rowOff>
    </xdr:from>
    <xdr:to>
      <xdr:col>13</xdr:col>
      <xdr:colOff>68580</xdr:colOff>
      <xdr:row>4</xdr:row>
      <xdr:rowOff>0</xdr:rowOff>
    </xdr:to>
    <xdr:sp macro="" textlink="">
      <xdr:nvSpPr>
        <xdr:cNvPr id="3" name="TextBox 2">
          <a:extLst>
            <a:ext uri="{FF2B5EF4-FFF2-40B4-BE49-F238E27FC236}">
              <a16:creationId xmlns:a16="http://schemas.microsoft.com/office/drawing/2014/main" id="{4248B0B1-AF61-C98C-9953-62DFC2CE7CD6}"/>
            </a:ext>
          </a:extLst>
        </xdr:cNvPr>
        <xdr:cNvSpPr txBox="1"/>
      </xdr:nvSpPr>
      <xdr:spPr>
        <a:xfrm>
          <a:off x="3695700" y="198120"/>
          <a:ext cx="429768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accent1">
                  <a:lumMod val="75000"/>
                </a:schemeClr>
              </a:solidFill>
              <a:latin typeface="Book Antiqua" panose="02040602050305030304" pitchFamily="18" charset="0"/>
            </a:rPr>
            <a:t>Sales Dashboard -2025</a:t>
          </a:r>
        </a:p>
      </xdr:txBody>
    </xdr:sp>
    <xdr:clientData/>
  </xdr:twoCellAnchor>
  <xdr:twoCellAnchor>
    <xdr:from>
      <xdr:col>0</xdr:col>
      <xdr:colOff>10731</xdr:colOff>
      <xdr:row>5</xdr:row>
      <xdr:rowOff>121920</xdr:rowOff>
    </xdr:from>
    <xdr:to>
      <xdr:col>3</xdr:col>
      <xdr:colOff>346440</xdr:colOff>
      <xdr:row>10</xdr:row>
      <xdr:rowOff>114456</xdr:rowOff>
    </xdr:to>
    <xdr:grpSp>
      <xdr:nvGrpSpPr>
        <xdr:cNvPr id="42" name="Group 41">
          <a:extLst>
            <a:ext uri="{FF2B5EF4-FFF2-40B4-BE49-F238E27FC236}">
              <a16:creationId xmlns:a16="http://schemas.microsoft.com/office/drawing/2014/main" id="{2CFC4FDD-D848-346A-1250-C065314FBDAA}"/>
            </a:ext>
          </a:extLst>
        </xdr:cNvPr>
        <xdr:cNvGrpSpPr/>
      </xdr:nvGrpSpPr>
      <xdr:grpSpPr>
        <a:xfrm>
          <a:off x="10731" y="1051188"/>
          <a:ext cx="2175660" cy="921805"/>
          <a:chOff x="10731" y="1036320"/>
          <a:chExt cx="2164509" cy="906936"/>
        </a:xfrm>
      </xdr:grpSpPr>
      <xdr:sp macro="" textlink="">
        <xdr:nvSpPr>
          <xdr:cNvPr id="4" name="Rectangle: Rounded Corners 3">
            <a:extLst>
              <a:ext uri="{FF2B5EF4-FFF2-40B4-BE49-F238E27FC236}">
                <a16:creationId xmlns:a16="http://schemas.microsoft.com/office/drawing/2014/main" id="{C8542E6F-AC92-40C3-84DB-D2C75A9EB09E}"/>
              </a:ext>
            </a:extLst>
          </xdr:cNvPr>
          <xdr:cNvSpPr/>
        </xdr:nvSpPr>
        <xdr:spPr>
          <a:xfrm>
            <a:off x="15240" y="1036320"/>
            <a:ext cx="2160000" cy="8915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B5D4F809-854A-4C4E-B41E-ADC4BD282D5A}"/>
              </a:ext>
            </a:extLst>
          </xdr:cNvPr>
          <xdr:cNvSpPr/>
        </xdr:nvSpPr>
        <xdr:spPr>
          <a:xfrm rot="16200000">
            <a:off x="-101429" y="1156253"/>
            <a:ext cx="899163" cy="674844"/>
          </a:xfrm>
          <a:prstGeom prst="roundRect">
            <a:avLst/>
          </a:prstGeom>
          <a:solidFill>
            <a:schemeClr val="accent1">
              <a:lumMod val="75000"/>
            </a:schemeClr>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20" name="TextBox 19">
            <a:extLst>
              <a:ext uri="{FF2B5EF4-FFF2-40B4-BE49-F238E27FC236}">
                <a16:creationId xmlns:a16="http://schemas.microsoft.com/office/drawing/2014/main" id="{CCF1FC26-C85A-997B-DA06-F2CC92C5726B}"/>
              </a:ext>
            </a:extLst>
          </xdr:cNvPr>
          <xdr:cNvSpPr txBox="1"/>
        </xdr:nvSpPr>
        <xdr:spPr>
          <a:xfrm>
            <a:off x="769620" y="1165860"/>
            <a:ext cx="124968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accent1">
                    <a:lumMod val="75000"/>
                  </a:schemeClr>
                </a:solidFill>
                <a:latin typeface="+mj-lt"/>
              </a:rPr>
              <a:t>TOTAL SALES</a:t>
            </a:r>
          </a:p>
        </xdr:txBody>
      </xdr:sp>
      <xdr:sp macro="" textlink="">
        <xdr:nvSpPr>
          <xdr:cNvPr id="21" name="TextBox 20">
            <a:extLst>
              <a:ext uri="{FF2B5EF4-FFF2-40B4-BE49-F238E27FC236}">
                <a16:creationId xmlns:a16="http://schemas.microsoft.com/office/drawing/2014/main" id="{F9916893-6324-684B-EEAB-B4DFD709E9B0}"/>
              </a:ext>
            </a:extLst>
          </xdr:cNvPr>
          <xdr:cNvSpPr txBox="1"/>
        </xdr:nvSpPr>
        <xdr:spPr>
          <a:xfrm>
            <a:off x="754380" y="1478280"/>
            <a:ext cx="118872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accent1">
                    <a:lumMod val="75000"/>
                  </a:schemeClr>
                </a:solidFill>
                <a:effectLst/>
                <a:latin typeface="Book Antiqua" panose="02040602050305030304" pitchFamily="18" charset="0"/>
                <a:ea typeface="+mn-ea"/>
                <a:cs typeface="+mn-cs"/>
              </a:rPr>
              <a:t> 16,29,688.00 </a:t>
            </a:r>
            <a:endParaRPr lang="en-IN" sz="1400" b="1">
              <a:solidFill>
                <a:schemeClr val="accent1">
                  <a:lumMod val="75000"/>
                </a:schemeClr>
              </a:solidFill>
              <a:latin typeface="Book Antiqua" panose="02040602050305030304" pitchFamily="18" charset="0"/>
            </a:endParaRPr>
          </a:p>
        </xdr:txBody>
      </xdr:sp>
    </xdr:grpSp>
    <xdr:clientData/>
  </xdr:twoCellAnchor>
  <xdr:twoCellAnchor>
    <xdr:from>
      <xdr:col>4</xdr:col>
      <xdr:colOff>33591</xdr:colOff>
      <xdr:row>5</xdr:row>
      <xdr:rowOff>137160</xdr:rowOff>
    </xdr:from>
    <xdr:to>
      <xdr:col>7</xdr:col>
      <xdr:colOff>369300</xdr:colOff>
      <xdr:row>10</xdr:row>
      <xdr:rowOff>129696</xdr:rowOff>
    </xdr:to>
    <xdr:grpSp>
      <xdr:nvGrpSpPr>
        <xdr:cNvPr id="43" name="Group 42">
          <a:extLst>
            <a:ext uri="{FF2B5EF4-FFF2-40B4-BE49-F238E27FC236}">
              <a16:creationId xmlns:a16="http://schemas.microsoft.com/office/drawing/2014/main" id="{CCD404BD-DDDA-6B7F-58AA-389D3E715424}"/>
            </a:ext>
          </a:extLst>
        </xdr:cNvPr>
        <xdr:cNvGrpSpPr/>
      </xdr:nvGrpSpPr>
      <xdr:grpSpPr>
        <a:xfrm>
          <a:off x="2486859" y="1066428"/>
          <a:ext cx="2175661" cy="921805"/>
          <a:chOff x="10731" y="1036320"/>
          <a:chExt cx="2164509" cy="906936"/>
        </a:xfrm>
      </xdr:grpSpPr>
      <xdr:sp macro="" textlink="">
        <xdr:nvSpPr>
          <xdr:cNvPr id="44" name="Rectangle: Rounded Corners 43">
            <a:extLst>
              <a:ext uri="{FF2B5EF4-FFF2-40B4-BE49-F238E27FC236}">
                <a16:creationId xmlns:a16="http://schemas.microsoft.com/office/drawing/2014/main" id="{2D7BDF81-27B0-1C6B-7114-9764EBA69AA2}"/>
              </a:ext>
            </a:extLst>
          </xdr:cNvPr>
          <xdr:cNvSpPr/>
        </xdr:nvSpPr>
        <xdr:spPr>
          <a:xfrm>
            <a:off x="15240" y="1036320"/>
            <a:ext cx="2160000" cy="8915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45" name="Rectangle: Rounded Corners 44">
            <a:extLst>
              <a:ext uri="{FF2B5EF4-FFF2-40B4-BE49-F238E27FC236}">
                <a16:creationId xmlns:a16="http://schemas.microsoft.com/office/drawing/2014/main" id="{70B49803-5E03-CC9D-6E93-701BA475E97D}"/>
              </a:ext>
            </a:extLst>
          </xdr:cNvPr>
          <xdr:cNvSpPr/>
        </xdr:nvSpPr>
        <xdr:spPr>
          <a:xfrm rot="16200000">
            <a:off x="-101429" y="1156253"/>
            <a:ext cx="899163" cy="674844"/>
          </a:xfrm>
          <a:prstGeom prst="roundRect">
            <a:avLst/>
          </a:prstGeom>
          <a:solidFill>
            <a:schemeClr val="accent1">
              <a:lumMod val="75000"/>
            </a:schemeClr>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46" name="TextBox 45">
            <a:extLst>
              <a:ext uri="{FF2B5EF4-FFF2-40B4-BE49-F238E27FC236}">
                <a16:creationId xmlns:a16="http://schemas.microsoft.com/office/drawing/2014/main" id="{E4B21109-D879-6CA7-1965-C5F0983A90E7}"/>
              </a:ext>
            </a:extLst>
          </xdr:cNvPr>
          <xdr:cNvSpPr txBox="1"/>
        </xdr:nvSpPr>
        <xdr:spPr>
          <a:xfrm>
            <a:off x="769620" y="1165860"/>
            <a:ext cx="124968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accent1">
                    <a:lumMod val="75000"/>
                  </a:schemeClr>
                </a:solidFill>
                <a:latin typeface="+mj-lt"/>
              </a:rPr>
              <a:t>TOTAL PROFIT</a:t>
            </a:r>
          </a:p>
        </xdr:txBody>
      </xdr:sp>
      <xdr:sp macro="" textlink="">
        <xdr:nvSpPr>
          <xdr:cNvPr id="47" name="TextBox 46">
            <a:extLst>
              <a:ext uri="{FF2B5EF4-FFF2-40B4-BE49-F238E27FC236}">
                <a16:creationId xmlns:a16="http://schemas.microsoft.com/office/drawing/2014/main" id="{5C18606E-871B-90ED-5413-32EFC65A5024}"/>
              </a:ext>
            </a:extLst>
          </xdr:cNvPr>
          <xdr:cNvSpPr txBox="1"/>
        </xdr:nvSpPr>
        <xdr:spPr>
          <a:xfrm>
            <a:off x="754380" y="1478280"/>
            <a:ext cx="118872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accent1">
                    <a:lumMod val="75000"/>
                  </a:schemeClr>
                </a:solidFill>
                <a:effectLst/>
                <a:latin typeface="Book Antiqua" panose="02040602050305030304" pitchFamily="18" charset="0"/>
                <a:ea typeface="+mn-ea"/>
                <a:cs typeface="+mn-cs"/>
              </a:rPr>
              <a:t> </a:t>
            </a:r>
            <a:r>
              <a:rPr lang="en-IN" sz="1100" b="0" i="0" u="none" strike="noStrike">
                <a:solidFill>
                  <a:schemeClr val="accent1">
                    <a:lumMod val="75000"/>
                  </a:schemeClr>
                </a:solidFill>
                <a:effectLst/>
                <a:latin typeface="+mn-lt"/>
                <a:ea typeface="+mn-ea"/>
                <a:cs typeface="+mn-cs"/>
              </a:rPr>
              <a:t> </a:t>
            </a:r>
            <a:r>
              <a:rPr lang="en-IN" sz="1400" b="1" i="0" u="none" strike="noStrike">
                <a:solidFill>
                  <a:schemeClr val="accent1">
                    <a:lumMod val="75000"/>
                  </a:schemeClr>
                </a:solidFill>
                <a:effectLst/>
                <a:latin typeface="Book Antiqua" panose="02040602050305030304" pitchFamily="18" charset="0"/>
                <a:ea typeface="+mn-ea"/>
                <a:cs typeface="+mn-cs"/>
              </a:rPr>
              <a:t>3,25,937.60 </a:t>
            </a:r>
            <a:endParaRPr lang="en-IN" sz="1400" b="1">
              <a:solidFill>
                <a:schemeClr val="accent1">
                  <a:lumMod val="75000"/>
                </a:schemeClr>
              </a:solidFill>
              <a:latin typeface="Book Antiqua" panose="02040602050305030304" pitchFamily="18" charset="0"/>
            </a:endParaRPr>
          </a:p>
        </xdr:txBody>
      </xdr:sp>
    </xdr:grpSp>
    <xdr:clientData/>
  </xdr:twoCellAnchor>
  <xdr:twoCellAnchor>
    <xdr:from>
      <xdr:col>8</xdr:col>
      <xdr:colOff>18351</xdr:colOff>
      <xdr:row>5</xdr:row>
      <xdr:rowOff>137160</xdr:rowOff>
    </xdr:from>
    <xdr:to>
      <xdr:col>11</xdr:col>
      <xdr:colOff>354060</xdr:colOff>
      <xdr:row>10</xdr:row>
      <xdr:rowOff>129696</xdr:rowOff>
    </xdr:to>
    <xdr:grpSp>
      <xdr:nvGrpSpPr>
        <xdr:cNvPr id="53" name="Group 52">
          <a:extLst>
            <a:ext uri="{FF2B5EF4-FFF2-40B4-BE49-F238E27FC236}">
              <a16:creationId xmlns:a16="http://schemas.microsoft.com/office/drawing/2014/main" id="{EA459F6D-CB1E-66E9-B1E2-5D74CADEA993}"/>
            </a:ext>
          </a:extLst>
        </xdr:cNvPr>
        <xdr:cNvGrpSpPr/>
      </xdr:nvGrpSpPr>
      <xdr:grpSpPr>
        <a:xfrm>
          <a:off x="4924888" y="1066428"/>
          <a:ext cx="2175660" cy="921805"/>
          <a:chOff x="10731" y="1036320"/>
          <a:chExt cx="2164509" cy="906936"/>
        </a:xfrm>
      </xdr:grpSpPr>
      <xdr:sp macro="" textlink="">
        <xdr:nvSpPr>
          <xdr:cNvPr id="54" name="Rectangle: Rounded Corners 53">
            <a:extLst>
              <a:ext uri="{FF2B5EF4-FFF2-40B4-BE49-F238E27FC236}">
                <a16:creationId xmlns:a16="http://schemas.microsoft.com/office/drawing/2014/main" id="{6EBB6292-733D-E511-4459-A4A0ECBBB18E}"/>
              </a:ext>
            </a:extLst>
          </xdr:cNvPr>
          <xdr:cNvSpPr/>
        </xdr:nvSpPr>
        <xdr:spPr>
          <a:xfrm>
            <a:off x="15240" y="1036320"/>
            <a:ext cx="2160000" cy="8915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55" name="Rectangle: Rounded Corners 54">
            <a:extLst>
              <a:ext uri="{FF2B5EF4-FFF2-40B4-BE49-F238E27FC236}">
                <a16:creationId xmlns:a16="http://schemas.microsoft.com/office/drawing/2014/main" id="{485C7B24-DBE5-F8FD-F2D2-40ECC7527806}"/>
              </a:ext>
            </a:extLst>
          </xdr:cNvPr>
          <xdr:cNvSpPr/>
        </xdr:nvSpPr>
        <xdr:spPr>
          <a:xfrm rot="16200000">
            <a:off x="-101429" y="1156253"/>
            <a:ext cx="899163" cy="674844"/>
          </a:xfrm>
          <a:prstGeom prst="roundRect">
            <a:avLst/>
          </a:prstGeom>
          <a:solidFill>
            <a:schemeClr val="accent1">
              <a:lumMod val="75000"/>
            </a:schemeClr>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56" name="TextBox 55">
            <a:extLst>
              <a:ext uri="{FF2B5EF4-FFF2-40B4-BE49-F238E27FC236}">
                <a16:creationId xmlns:a16="http://schemas.microsoft.com/office/drawing/2014/main" id="{5B1EC4F0-78DF-BB12-7B76-3980ADDFA7CB}"/>
              </a:ext>
            </a:extLst>
          </xdr:cNvPr>
          <xdr:cNvSpPr txBox="1"/>
        </xdr:nvSpPr>
        <xdr:spPr>
          <a:xfrm>
            <a:off x="769620" y="1165860"/>
            <a:ext cx="124968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accent1">
                    <a:lumMod val="75000"/>
                  </a:schemeClr>
                </a:solidFill>
                <a:latin typeface="+mj-lt"/>
              </a:rPr>
              <a:t>AVERAGE</a:t>
            </a:r>
          </a:p>
        </xdr:txBody>
      </xdr:sp>
      <xdr:sp macro="" textlink="">
        <xdr:nvSpPr>
          <xdr:cNvPr id="57" name="TextBox 56">
            <a:extLst>
              <a:ext uri="{FF2B5EF4-FFF2-40B4-BE49-F238E27FC236}">
                <a16:creationId xmlns:a16="http://schemas.microsoft.com/office/drawing/2014/main" id="{15F8D54C-045B-E012-29EA-A869F7982D06}"/>
              </a:ext>
            </a:extLst>
          </xdr:cNvPr>
          <xdr:cNvSpPr txBox="1"/>
        </xdr:nvSpPr>
        <xdr:spPr>
          <a:xfrm>
            <a:off x="754380" y="1478280"/>
            <a:ext cx="118872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accent1">
                    <a:lumMod val="75000"/>
                  </a:schemeClr>
                </a:solidFill>
                <a:effectLst/>
                <a:latin typeface="Book Antiqua" panose="02040602050305030304" pitchFamily="18" charset="0"/>
                <a:ea typeface="+mn-ea"/>
                <a:cs typeface="+mn-cs"/>
              </a:rPr>
              <a:t>  32,593.76  </a:t>
            </a:r>
            <a:endParaRPr lang="en-IN" sz="1400" b="1">
              <a:solidFill>
                <a:schemeClr val="accent1">
                  <a:lumMod val="75000"/>
                </a:schemeClr>
              </a:solidFill>
              <a:latin typeface="Book Antiqua" panose="02040602050305030304" pitchFamily="18" charset="0"/>
            </a:endParaRPr>
          </a:p>
        </xdr:txBody>
      </xdr:sp>
    </xdr:grpSp>
    <xdr:clientData/>
  </xdr:twoCellAnchor>
  <xdr:twoCellAnchor>
    <xdr:from>
      <xdr:col>12</xdr:col>
      <xdr:colOff>18351</xdr:colOff>
      <xdr:row>5</xdr:row>
      <xdr:rowOff>121920</xdr:rowOff>
    </xdr:from>
    <xdr:to>
      <xdr:col>15</xdr:col>
      <xdr:colOff>354060</xdr:colOff>
      <xdr:row>10</xdr:row>
      <xdr:rowOff>114456</xdr:rowOff>
    </xdr:to>
    <xdr:grpSp>
      <xdr:nvGrpSpPr>
        <xdr:cNvPr id="60" name="Group 59">
          <a:extLst>
            <a:ext uri="{FF2B5EF4-FFF2-40B4-BE49-F238E27FC236}">
              <a16:creationId xmlns:a16="http://schemas.microsoft.com/office/drawing/2014/main" id="{51243CF2-7524-128C-ED79-4407A1EB8AB6}"/>
            </a:ext>
          </a:extLst>
        </xdr:cNvPr>
        <xdr:cNvGrpSpPr/>
      </xdr:nvGrpSpPr>
      <xdr:grpSpPr>
        <a:xfrm>
          <a:off x="7378156" y="1051188"/>
          <a:ext cx="2175660" cy="921805"/>
          <a:chOff x="10731" y="1036320"/>
          <a:chExt cx="2164509" cy="906936"/>
        </a:xfrm>
      </xdr:grpSpPr>
      <xdr:sp macro="" textlink="">
        <xdr:nvSpPr>
          <xdr:cNvPr id="61" name="Rectangle: Rounded Corners 60">
            <a:extLst>
              <a:ext uri="{FF2B5EF4-FFF2-40B4-BE49-F238E27FC236}">
                <a16:creationId xmlns:a16="http://schemas.microsoft.com/office/drawing/2014/main" id="{A72E24AC-43BC-F4ED-E8E0-4216594417A5}"/>
              </a:ext>
            </a:extLst>
          </xdr:cNvPr>
          <xdr:cNvSpPr/>
        </xdr:nvSpPr>
        <xdr:spPr>
          <a:xfrm>
            <a:off x="15240" y="1036320"/>
            <a:ext cx="2160000" cy="8915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62" name="Rectangle: Rounded Corners 61">
            <a:extLst>
              <a:ext uri="{FF2B5EF4-FFF2-40B4-BE49-F238E27FC236}">
                <a16:creationId xmlns:a16="http://schemas.microsoft.com/office/drawing/2014/main" id="{0795D817-2068-147F-D0C9-531014A1DB0B}"/>
              </a:ext>
            </a:extLst>
          </xdr:cNvPr>
          <xdr:cNvSpPr/>
        </xdr:nvSpPr>
        <xdr:spPr>
          <a:xfrm rot="16200000">
            <a:off x="-101429" y="1156253"/>
            <a:ext cx="899163" cy="674844"/>
          </a:xfrm>
          <a:prstGeom prst="roundRect">
            <a:avLst/>
          </a:prstGeom>
          <a:solidFill>
            <a:schemeClr val="accent1">
              <a:lumMod val="75000"/>
            </a:schemeClr>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sp macro="" textlink="">
        <xdr:nvSpPr>
          <xdr:cNvPr id="63" name="TextBox 62">
            <a:extLst>
              <a:ext uri="{FF2B5EF4-FFF2-40B4-BE49-F238E27FC236}">
                <a16:creationId xmlns:a16="http://schemas.microsoft.com/office/drawing/2014/main" id="{9F6C3658-6CDF-AF99-4A7E-5F4C03B39A1A}"/>
              </a:ext>
            </a:extLst>
          </xdr:cNvPr>
          <xdr:cNvSpPr txBox="1"/>
        </xdr:nvSpPr>
        <xdr:spPr>
          <a:xfrm>
            <a:off x="769620" y="1165860"/>
            <a:ext cx="124968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solidFill>
                  <a:schemeClr val="accent5">
                    <a:lumMod val="50000"/>
                  </a:schemeClr>
                </a:solidFill>
                <a:latin typeface="+mj-lt"/>
              </a:rPr>
              <a:t>UNIT</a:t>
            </a:r>
            <a:r>
              <a:rPr lang="en-IN" sz="1100" b="0" baseline="0">
                <a:solidFill>
                  <a:schemeClr val="accent5">
                    <a:lumMod val="50000"/>
                  </a:schemeClr>
                </a:solidFill>
                <a:latin typeface="+mj-lt"/>
              </a:rPr>
              <a:t> </a:t>
            </a:r>
            <a:r>
              <a:rPr lang="en-IN" sz="1100" b="0">
                <a:solidFill>
                  <a:schemeClr val="accent5">
                    <a:lumMod val="50000"/>
                  </a:schemeClr>
                </a:solidFill>
                <a:latin typeface="+mj-lt"/>
              </a:rPr>
              <a:t>SOLD</a:t>
            </a:r>
          </a:p>
        </xdr:txBody>
      </xdr:sp>
      <xdr:sp macro="" textlink="">
        <xdr:nvSpPr>
          <xdr:cNvPr id="64" name="TextBox 63">
            <a:extLst>
              <a:ext uri="{FF2B5EF4-FFF2-40B4-BE49-F238E27FC236}">
                <a16:creationId xmlns:a16="http://schemas.microsoft.com/office/drawing/2014/main" id="{0D416BC6-B43B-333F-F255-0065240A45D9}"/>
              </a:ext>
            </a:extLst>
          </xdr:cNvPr>
          <xdr:cNvSpPr txBox="1"/>
        </xdr:nvSpPr>
        <xdr:spPr>
          <a:xfrm>
            <a:off x="754380" y="1478280"/>
            <a:ext cx="118872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50000"/>
                  </a:schemeClr>
                </a:solidFill>
                <a:latin typeface="Book Antiqua" panose="02040602050305030304" pitchFamily="18" charset="0"/>
              </a:rPr>
              <a:t>50</a:t>
            </a:r>
          </a:p>
        </xdr:txBody>
      </xdr:sp>
    </xdr:grpSp>
    <xdr:clientData/>
  </xdr:twoCellAnchor>
  <xdr:twoCellAnchor editAs="oneCell">
    <xdr:from>
      <xdr:col>12</xdr:col>
      <xdr:colOff>213360</xdr:colOff>
      <xdr:row>7</xdr:row>
      <xdr:rowOff>30480</xdr:rowOff>
    </xdr:from>
    <xdr:to>
      <xdr:col>12</xdr:col>
      <xdr:colOff>573360</xdr:colOff>
      <xdr:row>9</xdr:row>
      <xdr:rowOff>24720</xdr:rowOff>
    </xdr:to>
    <xdr:pic>
      <xdr:nvPicPr>
        <xdr:cNvPr id="74" name="Graphic 73" descr="Ribbon with solid fill">
          <a:extLst>
            <a:ext uri="{FF2B5EF4-FFF2-40B4-BE49-F238E27FC236}">
              <a16:creationId xmlns:a16="http://schemas.microsoft.com/office/drawing/2014/main" id="{CD692851-02B8-EC28-F3F2-13829528A26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528560" y="1310640"/>
          <a:ext cx="360000" cy="360000"/>
        </a:xfrm>
        <a:prstGeom prst="rect">
          <a:avLst/>
        </a:prstGeom>
      </xdr:spPr>
    </xdr:pic>
    <xdr:clientData/>
  </xdr:twoCellAnchor>
  <xdr:twoCellAnchor editAs="oneCell">
    <xdr:from>
      <xdr:col>4</xdr:col>
      <xdr:colOff>190500</xdr:colOff>
      <xdr:row>7</xdr:row>
      <xdr:rowOff>38100</xdr:rowOff>
    </xdr:from>
    <xdr:to>
      <xdr:col>4</xdr:col>
      <xdr:colOff>550500</xdr:colOff>
      <xdr:row>9</xdr:row>
      <xdr:rowOff>32340</xdr:rowOff>
    </xdr:to>
    <xdr:pic>
      <xdr:nvPicPr>
        <xdr:cNvPr id="76" name="Graphic 75" descr="Bar graph with upward trend with solid fill">
          <a:extLst>
            <a:ext uri="{FF2B5EF4-FFF2-40B4-BE49-F238E27FC236}">
              <a16:creationId xmlns:a16="http://schemas.microsoft.com/office/drawing/2014/main" id="{890DA5FA-6E9E-940A-0F37-C6FE15F5A97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628900" y="1318260"/>
          <a:ext cx="360000" cy="360000"/>
        </a:xfrm>
        <a:prstGeom prst="rect">
          <a:avLst/>
        </a:prstGeom>
      </xdr:spPr>
    </xdr:pic>
    <xdr:clientData/>
  </xdr:twoCellAnchor>
  <xdr:twoCellAnchor editAs="oneCell">
    <xdr:from>
      <xdr:col>8</xdr:col>
      <xdr:colOff>182880</xdr:colOff>
      <xdr:row>7</xdr:row>
      <xdr:rowOff>53340</xdr:rowOff>
    </xdr:from>
    <xdr:to>
      <xdr:col>8</xdr:col>
      <xdr:colOff>542880</xdr:colOff>
      <xdr:row>9</xdr:row>
      <xdr:rowOff>47580</xdr:rowOff>
    </xdr:to>
    <xdr:pic>
      <xdr:nvPicPr>
        <xdr:cNvPr id="78" name="Graphic 77" descr="Coins with solid fill">
          <a:extLst>
            <a:ext uri="{FF2B5EF4-FFF2-40B4-BE49-F238E27FC236}">
              <a16:creationId xmlns:a16="http://schemas.microsoft.com/office/drawing/2014/main" id="{AEA5DD48-3794-BB97-B5BF-E123CCB2B25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059680" y="1333500"/>
          <a:ext cx="360000" cy="360000"/>
        </a:xfrm>
        <a:prstGeom prst="rect">
          <a:avLst/>
        </a:prstGeom>
      </xdr:spPr>
    </xdr:pic>
    <xdr:clientData/>
  </xdr:twoCellAnchor>
  <xdr:twoCellAnchor editAs="oneCell">
    <xdr:from>
      <xdr:col>0</xdr:col>
      <xdr:colOff>144780</xdr:colOff>
      <xdr:row>7</xdr:row>
      <xdr:rowOff>30480</xdr:rowOff>
    </xdr:from>
    <xdr:to>
      <xdr:col>0</xdr:col>
      <xdr:colOff>504780</xdr:colOff>
      <xdr:row>9</xdr:row>
      <xdr:rowOff>24720</xdr:rowOff>
    </xdr:to>
    <xdr:pic>
      <xdr:nvPicPr>
        <xdr:cNvPr id="82" name="Graphic 81" descr="Dollar with solid fill">
          <a:extLst>
            <a:ext uri="{FF2B5EF4-FFF2-40B4-BE49-F238E27FC236}">
              <a16:creationId xmlns:a16="http://schemas.microsoft.com/office/drawing/2014/main" id="{55022591-45E7-1A13-A17F-F702BE0F151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4780" y="1310640"/>
          <a:ext cx="360000" cy="360000"/>
        </a:xfrm>
        <a:prstGeom prst="rect">
          <a:avLst/>
        </a:prstGeom>
      </xdr:spPr>
    </xdr:pic>
    <xdr:clientData/>
  </xdr:twoCellAnchor>
  <xdr:twoCellAnchor editAs="oneCell">
    <xdr:from>
      <xdr:col>16</xdr:col>
      <xdr:colOff>0</xdr:colOff>
      <xdr:row>6</xdr:row>
      <xdr:rowOff>0</xdr:rowOff>
    </xdr:from>
    <xdr:to>
      <xdr:col>20</xdr:col>
      <xdr:colOff>266700</xdr:colOff>
      <xdr:row>9</xdr:row>
      <xdr:rowOff>121920</xdr:rowOff>
    </xdr:to>
    <mc:AlternateContent xmlns:mc="http://schemas.openxmlformats.org/markup-compatibility/2006" xmlns:a14="http://schemas.microsoft.com/office/drawing/2010/main">
      <mc:Choice Requires="a14">
        <xdr:graphicFrame macro="">
          <xdr:nvGraphicFramePr>
            <xdr:cNvPr id="83" name="Region 1">
              <a:extLst>
                <a:ext uri="{FF2B5EF4-FFF2-40B4-BE49-F238E27FC236}">
                  <a16:creationId xmlns:a16="http://schemas.microsoft.com/office/drawing/2014/main" id="{4D7CB500-0016-4939-8E0D-13549F6D5D2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813073" y="1115122"/>
              <a:ext cx="2719968" cy="6794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35170</xdr:colOff>
      <xdr:row>21</xdr:row>
      <xdr:rowOff>77959</xdr:rowOff>
    </xdr:from>
    <xdr:to>
      <xdr:col>2</xdr:col>
      <xdr:colOff>591430</xdr:colOff>
      <xdr:row>30</xdr:row>
      <xdr:rowOff>169398</xdr:rowOff>
    </xdr:to>
    <mc:AlternateContent xmlns:mc="http://schemas.openxmlformats.org/markup-compatibility/2006" xmlns:a14="http://schemas.microsoft.com/office/drawing/2010/main">
      <mc:Choice Requires="a14">
        <xdr:graphicFrame macro="">
          <xdr:nvGraphicFramePr>
            <xdr:cNvPr id="84" name="Sales_Rep 1">
              <a:extLst>
                <a:ext uri="{FF2B5EF4-FFF2-40B4-BE49-F238E27FC236}">
                  <a16:creationId xmlns:a16="http://schemas.microsoft.com/office/drawing/2014/main" id="{F725E3F0-B8D8-4BD6-BBE2-18597CAB5D0A}"/>
                </a:ext>
              </a:extLst>
            </xdr:cNvPr>
            <xdr:cNvGraphicFramePr/>
          </xdr:nvGraphicFramePr>
          <xdr:xfrm>
            <a:off x="0" y="0"/>
            <a:ext cx="0" cy="0"/>
          </xdr:xfrm>
          <a:graphic>
            <a:graphicData uri="http://schemas.microsoft.com/office/drawing/2010/slicer">
              <sle:slicer xmlns:sle="http://schemas.microsoft.com/office/drawing/2010/slicer" name="Sales_Rep 1"/>
            </a:graphicData>
          </a:graphic>
        </xdr:graphicFrame>
      </mc:Choice>
      <mc:Fallback xmlns="">
        <xdr:sp macro="" textlink="">
          <xdr:nvSpPr>
            <xdr:cNvPr id="0" name=""/>
            <xdr:cNvSpPr>
              <a:spLocks noTextEdit="1"/>
            </xdr:cNvSpPr>
          </xdr:nvSpPr>
          <xdr:spPr>
            <a:xfrm>
              <a:off x="35170" y="3980886"/>
              <a:ext cx="1782894" cy="1764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61546</xdr:colOff>
      <xdr:row>11</xdr:row>
      <xdr:rowOff>55098</xdr:rowOff>
    </xdr:from>
    <xdr:to>
      <xdr:col>2</xdr:col>
      <xdr:colOff>602566</xdr:colOff>
      <xdr:row>20</xdr:row>
      <xdr:rowOff>93198</xdr:rowOff>
    </xdr:to>
    <mc:AlternateContent xmlns:mc="http://schemas.openxmlformats.org/markup-compatibility/2006" xmlns:a14="http://schemas.microsoft.com/office/drawing/2010/main">
      <mc:Choice Requires="a14">
        <xdr:graphicFrame macro="">
          <xdr:nvGraphicFramePr>
            <xdr:cNvPr id="85" name="Product 1">
              <a:extLst>
                <a:ext uri="{FF2B5EF4-FFF2-40B4-BE49-F238E27FC236}">
                  <a16:creationId xmlns:a16="http://schemas.microsoft.com/office/drawing/2014/main" id="{6F93465C-15CC-428E-AF43-DFD95D374D3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61546" y="2099488"/>
              <a:ext cx="1767654" cy="17107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15240</xdr:colOff>
      <xdr:row>11</xdr:row>
      <xdr:rowOff>137160</xdr:rowOff>
    </xdr:from>
    <xdr:to>
      <xdr:col>10</xdr:col>
      <xdr:colOff>228600</xdr:colOff>
      <xdr:row>28</xdr:row>
      <xdr:rowOff>53340</xdr:rowOff>
    </xdr:to>
    <xdr:sp macro="" textlink="">
      <xdr:nvSpPr>
        <xdr:cNvPr id="86" name="Rectangle: Rounded Corners 85">
          <a:extLst>
            <a:ext uri="{FF2B5EF4-FFF2-40B4-BE49-F238E27FC236}">
              <a16:creationId xmlns:a16="http://schemas.microsoft.com/office/drawing/2014/main" id="{CF326811-AEF3-4DCE-9185-C162B3B1E344}"/>
            </a:ext>
          </a:extLst>
        </xdr:cNvPr>
        <xdr:cNvSpPr/>
      </xdr:nvSpPr>
      <xdr:spPr>
        <a:xfrm>
          <a:off x="1844040" y="2148840"/>
          <a:ext cx="4480560" cy="30251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400" b="1">
              <a:solidFill>
                <a:schemeClr val="accent1">
                  <a:lumMod val="75000"/>
                </a:schemeClr>
              </a:solidFill>
            </a:rPr>
            <a:t>TOTAL</a:t>
          </a:r>
          <a:r>
            <a:rPr lang="en-IN" sz="1400" b="1" baseline="0">
              <a:solidFill>
                <a:schemeClr val="accent1">
                  <a:lumMod val="75000"/>
                </a:schemeClr>
              </a:solidFill>
            </a:rPr>
            <a:t> </a:t>
          </a:r>
          <a:r>
            <a:rPr lang="en-IN" sz="1400" b="1">
              <a:solidFill>
                <a:schemeClr val="accent1">
                  <a:lumMod val="75000"/>
                </a:schemeClr>
              </a:solidFill>
            </a:rPr>
            <a:t>SALES BY SALES REP</a:t>
          </a:r>
        </a:p>
        <a:p>
          <a:pPr algn="l"/>
          <a:endParaRPr lang="en-IN" sz="1100" b="1">
            <a:solidFill>
              <a:schemeClr val="accent1">
                <a:lumMod val="75000"/>
              </a:schemeClr>
            </a:solidFill>
          </a:endParaRPr>
        </a:p>
      </xdr:txBody>
    </xdr:sp>
    <xdr:clientData/>
  </xdr:twoCellAnchor>
  <xdr:twoCellAnchor>
    <xdr:from>
      <xdr:col>3</xdr:col>
      <xdr:colOff>601980</xdr:colOff>
      <xdr:row>14</xdr:row>
      <xdr:rowOff>68580</xdr:rowOff>
    </xdr:from>
    <xdr:to>
      <xdr:col>9</xdr:col>
      <xdr:colOff>426720</xdr:colOff>
      <xdr:row>27</xdr:row>
      <xdr:rowOff>153555</xdr:rowOff>
    </xdr:to>
    <xdr:graphicFrame macro="">
      <xdr:nvGraphicFramePr>
        <xdr:cNvPr id="88" name="Chart 87">
          <a:extLst>
            <a:ext uri="{FF2B5EF4-FFF2-40B4-BE49-F238E27FC236}">
              <a16:creationId xmlns:a16="http://schemas.microsoft.com/office/drawing/2014/main" id="{C69DB424-0676-4C19-B373-4BE908418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38100</xdr:colOff>
      <xdr:row>11</xdr:row>
      <xdr:rowOff>121920</xdr:rowOff>
    </xdr:from>
    <xdr:to>
      <xdr:col>18</xdr:col>
      <xdr:colOff>251460</xdr:colOff>
      <xdr:row>28</xdr:row>
      <xdr:rowOff>38100</xdr:rowOff>
    </xdr:to>
    <xdr:sp macro="" textlink="">
      <xdr:nvSpPr>
        <xdr:cNvPr id="90" name="Rectangle: Rounded Corners 89">
          <a:extLst>
            <a:ext uri="{FF2B5EF4-FFF2-40B4-BE49-F238E27FC236}">
              <a16:creationId xmlns:a16="http://schemas.microsoft.com/office/drawing/2014/main" id="{F91FBA6B-49D5-47BB-B510-8F99F27B6ADD}"/>
            </a:ext>
          </a:extLst>
        </xdr:cNvPr>
        <xdr:cNvSpPr/>
      </xdr:nvSpPr>
      <xdr:spPr>
        <a:xfrm>
          <a:off x="6743700" y="2133600"/>
          <a:ext cx="4480560" cy="30251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400" b="1">
              <a:solidFill>
                <a:schemeClr val="accent1">
                  <a:lumMod val="75000"/>
                </a:schemeClr>
              </a:solidFill>
            </a:rPr>
            <a:t>TOTAL</a:t>
          </a:r>
          <a:r>
            <a:rPr lang="en-IN" sz="1400" b="1" baseline="0">
              <a:solidFill>
                <a:schemeClr val="accent1">
                  <a:lumMod val="75000"/>
                </a:schemeClr>
              </a:solidFill>
            </a:rPr>
            <a:t> </a:t>
          </a:r>
          <a:r>
            <a:rPr lang="en-IN" sz="1400" b="1">
              <a:solidFill>
                <a:schemeClr val="accent1">
                  <a:lumMod val="75000"/>
                </a:schemeClr>
              </a:solidFill>
            </a:rPr>
            <a:t>SALES BY</a:t>
          </a:r>
          <a:r>
            <a:rPr lang="en-IN" sz="1400" b="1" baseline="0">
              <a:solidFill>
                <a:schemeClr val="accent1">
                  <a:lumMod val="75000"/>
                </a:schemeClr>
              </a:solidFill>
            </a:rPr>
            <a:t> REGION</a:t>
          </a:r>
          <a:endParaRPr lang="en-IN" sz="1400" b="1">
            <a:solidFill>
              <a:schemeClr val="accent1">
                <a:lumMod val="75000"/>
              </a:schemeClr>
            </a:solidFill>
          </a:endParaRPr>
        </a:p>
        <a:p>
          <a:pPr algn="l"/>
          <a:endParaRPr lang="en-IN" sz="1100" b="1">
            <a:solidFill>
              <a:schemeClr val="accent1">
                <a:lumMod val="75000"/>
              </a:schemeClr>
            </a:solidFill>
          </a:endParaRPr>
        </a:p>
      </xdr:txBody>
    </xdr:sp>
    <xdr:clientData/>
  </xdr:twoCellAnchor>
  <xdr:twoCellAnchor>
    <xdr:from>
      <xdr:col>3</xdr:col>
      <xdr:colOff>0</xdr:colOff>
      <xdr:row>30</xdr:row>
      <xdr:rowOff>0</xdr:rowOff>
    </xdr:from>
    <xdr:to>
      <xdr:col>10</xdr:col>
      <xdr:colOff>213360</xdr:colOff>
      <xdr:row>46</xdr:row>
      <xdr:rowOff>99060</xdr:rowOff>
    </xdr:to>
    <xdr:sp macro="" textlink="">
      <xdr:nvSpPr>
        <xdr:cNvPr id="91" name="Rectangle: Rounded Corners 90">
          <a:extLst>
            <a:ext uri="{FF2B5EF4-FFF2-40B4-BE49-F238E27FC236}">
              <a16:creationId xmlns:a16="http://schemas.microsoft.com/office/drawing/2014/main" id="{300A9F45-963D-43C2-A9FD-90793F9C454E}"/>
            </a:ext>
          </a:extLst>
        </xdr:cNvPr>
        <xdr:cNvSpPr/>
      </xdr:nvSpPr>
      <xdr:spPr>
        <a:xfrm>
          <a:off x="1828800" y="5486400"/>
          <a:ext cx="4480560" cy="30251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400" b="1">
              <a:solidFill>
                <a:schemeClr val="accent1">
                  <a:lumMod val="75000"/>
                </a:schemeClr>
              </a:solidFill>
            </a:rPr>
            <a:t>PRODUCT</a:t>
          </a:r>
          <a:r>
            <a:rPr lang="en-IN" sz="1400" b="1" baseline="0">
              <a:solidFill>
                <a:schemeClr val="accent1">
                  <a:lumMod val="75000"/>
                </a:schemeClr>
              </a:solidFill>
            </a:rPr>
            <a:t> WISE SALE</a:t>
          </a:r>
          <a:endParaRPr lang="en-IN" sz="1400" b="1">
            <a:solidFill>
              <a:schemeClr val="accent1">
                <a:lumMod val="75000"/>
              </a:schemeClr>
            </a:solidFill>
          </a:endParaRPr>
        </a:p>
        <a:p>
          <a:pPr algn="l"/>
          <a:endParaRPr lang="en-IN" sz="1100" b="1">
            <a:solidFill>
              <a:schemeClr val="accent1">
                <a:lumMod val="75000"/>
              </a:schemeClr>
            </a:solidFill>
          </a:endParaRPr>
        </a:p>
      </xdr:txBody>
    </xdr:sp>
    <xdr:clientData/>
  </xdr:twoCellAnchor>
  <xdr:twoCellAnchor>
    <xdr:from>
      <xdr:col>11</xdr:col>
      <xdr:colOff>0</xdr:colOff>
      <xdr:row>30</xdr:row>
      <xdr:rowOff>0</xdr:rowOff>
    </xdr:from>
    <xdr:to>
      <xdr:col>18</xdr:col>
      <xdr:colOff>213360</xdr:colOff>
      <xdr:row>46</xdr:row>
      <xdr:rowOff>99060</xdr:rowOff>
    </xdr:to>
    <xdr:sp macro="" textlink="">
      <xdr:nvSpPr>
        <xdr:cNvPr id="92" name="Rectangle: Rounded Corners 91">
          <a:extLst>
            <a:ext uri="{FF2B5EF4-FFF2-40B4-BE49-F238E27FC236}">
              <a16:creationId xmlns:a16="http://schemas.microsoft.com/office/drawing/2014/main" id="{C12E421A-0F7D-4DEB-B972-091727922476}"/>
            </a:ext>
          </a:extLst>
        </xdr:cNvPr>
        <xdr:cNvSpPr/>
      </xdr:nvSpPr>
      <xdr:spPr>
        <a:xfrm>
          <a:off x="6705600" y="5486400"/>
          <a:ext cx="4480560" cy="3025140"/>
        </a:xfrm>
        <a:prstGeom prst="roundRect">
          <a:avLst/>
        </a:prstGeom>
        <a:solidFill>
          <a:schemeClr val="bg1"/>
        </a:solidFill>
        <a:ln>
          <a:noFill/>
        </a:ln>
        <a:effectLst>
          <a:outerShdw blurRad="50800" dist="38100" dir="8100000" algn="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400" b="1">
              <a:solidFill>
                <a:schemeClr val="accent1">
                  <a:lumMod val="75000"/>
                </a:schemeClr>
              </a:solidFill>
            </a:rPr>
            <a:t>MONTHLY</a:t>
          </a:r>
          <a:r>
            <a:rPr lang="en-IN" sz="1400" b="1" baseline="0">
              <a:solidFill>
                <a:schemeClr val="accent1">
                  <a:lumMod val="75000"/>
                </a:schemeClr>
              </a:solidFill>
            </a:rPr>
            <a:t> SALES TREND</a:t>
          </a:r>
          <a:endParaRPr lang="en-IN" sz="1400" b="1">
            <a:solidFill>
              <a:schemeClr val="accent1">
                <a:lumMod val="75000"/>
              </a:schemeClr>
            </a:solidFill>
          </a:endParaRPr>
        </a:p>
        <a:p>
          <a:pPr algn="l"/>
          <a:endParaRPr lang="en-IN" sz="1100" b="1">
            <a:solidFill>
              <a:schemeClr val="accent1">
                <a:lumMod val="75000"/>
              </a:schemeClr>
            </a:solidFill>
          </a:endParaRPr>
        </a:p>
      </xdr:txBody>
    </xdr:sp>
    <xdr:clientData/>
  </xdr:twoCellAnchor>
  <xdr:twoCellAnchor>
    <xdr:from>
      <xdr:col>12</xdr:col>
      <xdr:colOff>76200</xdr:colOff>
      <xdr:row>14</xdr:row>
      <xdr:rowOff>38100</xdr:rowOff>
    </xdr:from>
    <xdr:to>
      <xdr:col>17</xdr:col>
      <xdr:colOff>200968</xdr:colOff>
      <xdr:row>27</xdr:row>
      <xdr:rowOff>54495</xdr:rowOff>
    </xdr:to>
    <xdr:graphicFrame macro="">
      <xdr:nvGraphicFramePr>
        <xdr:cNvPr id="93" name="Chart 92">
          <a:extLst>
            <a:ext uri="{FF2B5EF4-FFF2-40B4-BE49-F238E27FC236}">
              <a16:creationId xmlns:a16="http://schemas.microsoft.com/office/drawing/2014/main" id="{EA996DF2-DA06-4049-8C20-5AE13882D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594360</xdr:colOff>
      <xdr:row>32</xdr:row>
      <xdr:rowOff>76200</xdr:rowOff>
    </xdr:from>
    <xdr:to>
      <xdr:col>9</xdr:col>
      <xdr:colOff>383617</xdr:colOff>
      <xdr:row>45</xdr:row>
      <xdr:rowOff>138315</xdr:rowOff>
    </xdr:to>
    <xdr:graphicFrame macro="">
      <xdr:nvGraphicFramePr>
        <xdr:cNvPr id="94" name="Chart 93">
          <a:extLst>
            <a:ext uri="{FF2B5EF4-FFF2-40B4-BE49-F238E27FC236}">
              <a16:creationId xmlns:a16="http://schemas.microsoft.com/office/drawing/2014/main" id="{FF584BA3-FF1B-4E62-A5D1-ABBF1793B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289560</xdr:colOff>
      <xdr:row>32</xdr:row>
      <xdr:rowOff>22860</xdr:rowOff>
    </xdr:from>
    <xdr:to>
      <xdr:col>18</xdr:col>
      <xdr:colOff>99060</xdr:colOff>
      <xdr:row>45</xdr:row>
      <xdr:rowOff>45720</xdr:rowOff>
    </xdr:to>
    <xdr:graphicFrame macro="">
      <xdr:nvGraphicFramePr>
        <xdr:cNvPr id="95" name="Chart 94">
          <a:extLst>
            <a:ext uri="{FF2B5EF4-FFF2-40B4-BE49-F238E27FC236}">
              <a16:creationId xmlns:a16="http://schemas.microsoft.com/office/drawing/2014/main" id="{9E3BB2CC-BD51-476F-A628-3FA633806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5</xdr:col>
      <xdr:colOff>211016</xdr:colOff>
      <xdr:row>1</xdr:row>
      <xdr:rowOff>15825</xdr:rowOff>
    </xdr:from>
    <xdr:to>
      <xdr:col>6</xdr:col>
      <xdr:colOff>141547</xdr:colOff>
      <xdr:row>4</xdr:row>
      <xdr:rowOff>0</xdr:rowOff>
    </xdr:to>
    <xdr:pic>
      <xdr:nvPicPr>
        <xdr:cNvPr id="97" name="Graphic 96" descr="Bullseye with solid fill">
          <a:extLst>
            <a:ext uri="{FF2B5EF4-FFF2-40B4-BE49-F238E27FC236}">
              <a16:creationId xmlns:a16="http://schemas.microsoft.com/office/drawing/2014/main" id="{3B54861E-E07E-5387-DFE0-B6B92744B8C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259016" y="203394"/>
          <a:ext cx="540131" cy="54688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6.730317476853" createdVersion="8" refreshedVersion="8" minRefreshableVersion="3" recordCount="50" xr:uid="{FBA98616-3E32-4808-AA5E-235339B94BC3}">
  <cacheSource type="worksheet">
    <worksheetSource ref="A1:E51" sheet="SalesData"/>
  </cacheSource>
  <cacheFields count="5">
    <cacheField name="Date" numFmtId="164">
      <sharedItems containsSemiMixedTypes="0" containsNonDate="0" containsDate="1" containsString="0" minDate="2025-07-01T00:00:00" maxDate="2025-07-31T00:00:00" count="25">
        <d v="2025-07-07T00:00:00"/>
        <d v="2025-07-20T00:00:00"/>
        <d v="2025-07-29T00:00:00"/>
        <d v="2025-07-15T00:00:00"/>
        <d v="2025-07-11T00:00:00"/>
        <d v="2025-07-08T00:00:00"/>
        <d v="2025-07-21T00:00:00"/>
        <d v="2025-07-26T00:00:00"/>
        <d v="2025-07-19T00:00:00"/>
        <d v="2025-07-23T00:00:00"/>
        <d v="2025-07-24T00:00:00"/>
        <d v="2025-07-04T00:00:00"/>
        <d v="2025-07-03T00:00:00"/>
        <d v="2025-07-22T00:00:00"/>
        <d v="2025-07-02T00:00:00"/>
        <d v="2025-07-12T00:00:00"/>
        <d v="2025-07-30T00:00:00"/>
        <d v="2025-07-06T00:00:00"/>
        <d v="2025-07-28T00:00:00"/>
        <d v="2025-07-01T00:00:00"/>
        <d v="2025-07-25T00:00:00"/>
        <d v="2025-07-17T00:00:00"/>
        <d v="2025-07-27T00:00:00"/>
        <d v="2025-07-10T00:00:00"/>
        <d v="2025-07-16T00:00:00"/>
      </sharedItems>
    </cacheField>
    <cacheField name="Sales_Rep" numFmtId="0">
      <sharedItems count="5">
        <s v="Amit"/>
        <s v="John"/>
        <s v="Riya"/>
        <s v="Sneha"/>
        <s v="Priya"/>
      </sharedItems>
    </cacheField>
    <cacheField name="Region" numFmtId="0">
      <sharedItems count="4">
        <s v="East"/>
        <s v="North"/>
        <s v="West"/>
        <s v="South"/>
      </sharedItems>
    </cacheField>
    <cacheField name="Product" numFmtId="0">
      <sharedItems count="5">
        <s v="Mouse"/>
        <s v="Laptop"/>
        <s v="Printer"/>
        <s v="Monitor"/>
        <s v="Keyboard"/>
      </sharedItems>
    </cacheField>
    <cacheField name="Sales_Amount" numFmtId="0">
      <sharedItems containsSemiMixedTypes="0" containsString="0" containsNumber="1" containsInteger="1" minValue="1663" maxValue="56680" count="50">
        <n v="32968"/>
        <n v="33562"/>
        <n v="14545"/>
        <n v="1663"/>
        <n v="35766"/>
        <n v="8994"/>
        <n v="29021"/>
        <n v="31303"/>
        <n v="51647"/>
        <n v="4304"/>
        <n v="53915"/>
        <n v="55384"/>
        <n v="52005"/>
        <n v="47576"/>
        <n v="40353"/>
        <n v="18675"/>
        <n v="53733"/>
        <n v="45417"/>
        <n v="24938"/>
        <n v="24664"/>
        <n v="2636"/>
        <n v="21080"/>
        <n v="28728"/>
        <n v="50850"/>
        <n v="27736"/>
        <n v="29673"/>
        <n v="38505"/>
        <n v="48323"/>
        <n v="47645"/>
        <n v="1854"/>
        <n v="25548"/>
        <n v="39623"/>
        <n v="8392"/>
        <n v="56680"/>
        <n v="47717"/>
        <n v="55401"/>
        <n v="22556"/>
        <n v="51859"/>
        <n v="39559"/>
        <n v="27309"/>
        <n v="22919"/>
        <n v="5931"/>
        <n v="53662"/>
        <n v="33970"/>
        <n v="45215"/>
        <n v="54370"/>
        <n v="13688"/>
        <n v="26342"/>
        <n v="38157"/>
        <n v="3327"/>
      </sharedItems>
    </cacheField>
  </cacheFields>
  <extLst>
    <ext xmlns:x14="http://schemas.microsoft.com/office/spreadsheetml/2009/9/main" uri="{725AE2AE-9491-48be-B2B4-4EB974FC3084}">
      <x14:pivotCacheDefinition pivotCacheId="15321949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x v="0"/>
  </r>
  <r>
    <x v="1"/>
    <x v="0"/>
    <x v="0"/>
    <x v="1"/>
    <x v="1"/>
  </r>
  <r>
    <x v="2"/>
    <x v="1"/>
    <x v="1"/>
    <x v="2"/>
    <x v="2"/>
  </r>
  <r>
    <x v="3"/>
    <x v="2"/>
    <x v="0"/>
    <x v="3"/>
    <x v="3"/>
  </r>
  <r>
    <x v="4"/>
    <x v="3"/>
    <x v="0"/>
    <x v="0"/>
    <x v="4"/>
  </r>
  <r>
    <x v="5"/>
    <x v="2"/>
    <x v="0"/>
    <x v="1"/>
    <x v="5"/>
  </r>
  <r>
    <x v="2"/>
    <x v="3"/>
    <x v="1"/>
    <x v="3"/>
    <x v="6"/>
  </r>
  <r>
    <x v="6"/>
    <x v="1"/>
    <x v="0"/>
    <x v="3"/>
    <x v="7"/>
  </r>
  <r>
    <x v="0"/>
    <x v="4"/>
    <x v="2"/>
    <x v="4"/>
    <x v="8"/>
  </r>
  <r>
    <x v="7"/>
    <x v="0"/>
    <x v="0"/>
    <x v="2"/>
    <x v="9"/>
  </r>
  <r>
    <x v="8"/>
    <x v="1"/>
    <x v="2"/>
    <x v="0"/>
    <x v="10"/>
  </r>
  <r>
    <x v="9"/>
    <x v="0"/>
    <x v="2"/>
    <x v="1"/>
    <x v="11"/>
  </r>
  <r>
    <x v="4"/>
    <x v="4"/>
    <x v="2"/>
    <x v="4"/>
    <x v="12"/>
  </r>
  <r>
    <x v="4"/>
    <x v="4"/>
    <x v="1"/>
    <x v="2"/>
    <x v="13"/>
  </r>
  <r>
    <x v="10"/>
    <x v="1"/>
    <x v="1"/>
    <x v="4"/>
    <x v="14"/>
  </r>
  <r>
    <x v="6"/>
    <x v="4"/>
    <x v="1"/>
    <x v="2"/>
    <x v="15"/>
  </r>
  <r>
    <x v="11"/>
    <x v="3"/>
    <x v="0"/>
    <x v="2"/>
    <x v="16"/>
  </r>
  <r>
    <x v="5"/>
    <x v="4"/>
    <x v="2"/>
    <x v="0"/>
    <x v="17"/>
  </r>
  <r>
    <x v="10"/>
    <x v="0"/>
    <x v="1"/>
    <x v="2"/>
    <x v="18"/>
  </r>
  <r>
    <x v="12"/>
    <x v="0"/>
    <x v="1"/>
    <x v="4"/>
    <x v="19"/>
  </r>
  <r>
    <x v="13"/>
    <x v="0"/>
    <x v="0"/>
    <x v="2"/>
    <x v="20"/>
  </r>
  <r>
    <x v="6"/>
    <x v="0"/>
    <x v="1"/>
    <x v="0"/>
    <x v="21"/>
  </r>
  <r>
    <x v="14"/>
    <x v="3"/>
    <x v="0"/>
    <x v="0"/>
    <x v="22"/>
  </r>
  <r>
    <x v="10"/>
    <x v="2"/>
    <x v="3"/>
    <x v="4"/>
    <x v="23"/>
  </r>
  <r>
    <x v="15"/>
    <x v="1"/>
    <x v="1"/>
    <x v="3"/>
    <x v="24"/>
  </r>
  <r>
    <x v="16"/>
    <x v="0"/>
    <x v="3"/>
    <x v="3"/>
    <x v="25"/>
  </r>
  <r>
    <x v="17"/>
    <x v="4"/>
    <x v="0"/>
    <x v="2"/>
    <x v="26"/>
  </r>
  <r>
    <x v="14"/>
    <x v="0"/>
    <x v="2"/>
    <x v="1"/>
    <x v="27"/>
  </r>
  <r>
    <x v="18"/>
    <x v="4"/>
    <x v="1"/>
    <x v="2"/>
    <x v="28"/>
  </r>
  <r>
    <x v="6"/>
    <x v="4"/>
    <x v="0"/>
    <x v="4"/>
    <x v="29"/>
  </r>
  <r>
    <x v="19"/>
    <x v="0"/>
    <x v="2"/>
    <x v="4"/>
    <x v="30"/>
  </r>
  <r>
    <x v="15"/>
    <x v="3"/>
    <x v="2"/>
    <x v="4"/>
    <x v="31"/>
  </r>
  <r>
    <x v="7"/>
    <x v="4"/>
    <x v="3"/>
    <x v="4"/>
    <x v="32"/>
  </r>
  <r>
    <x v="13"/>
    <x v="4"/>
    <x v="0"/>
    <x v="4"/>
    <x v="33"/>
  </r>
  <r>
    <x v="2"/>
    <x v="0"/>
    <x v="2"/>
    <x v="0"/>
    <x v="34"/>
  </r>
  <r>
    <x v="15"/>
    <x v="4"/>
    <x v="1"/>
    <x v="3"/>
    <x v="35"/>
  </r>
  <r>
    <x v="20"/>
    <x v="4"/>
    <x v="1"/>
    <x v="4"/>
    <x v="36"/>
  </r>
  <r>
    <x v="21"/>
    <x v="0"/>
    <x v="3"/>
    <x v="1"/>
    <x v="37"/>
  </r>
  <r>
    <x v="22"/>
    <x v="0"/>
    <x v="2"/>
    <x v="1"/>
    <x v="38"/>
  </r>
  <r>
    <x v="22"/>
    <x v="1"/>
    <x v="0"/>
    <x v="1"/>
    <x v="39"/>
  </r>
  <r>
    <x v="23"/>
    <x v="3"/>
    <x v="1"/>
    <x v="1"/>
    <x v="40"/>
  </r>
  <r>
    <x v="18"/>
    <x v="3"/>
    <x v="2"/>
    <x v="0"/>
    <x v="41"/>
  </r>
  <r>
    <x v="18"/>
    <x v="4"/>
    <x v="2"/>
    <x v="1"/>
    <x v="42"/>
  </r>
  <r>
    <x v="24"/>
    <x v="3"/>
    <x v="3"/>
    <x v="4"/>
    <x v="43"/>
  </r>
  <r>
    <x v="3"/>
    <x v="4"/>
    <x v="1"/>
    <x v="2"/>
    <x v="44"/>
  </r>
  <r>
    <x v="16"/>
    <x v="1"/>
    <x v="1"/>
    <x v="1"/>
    <x v="45"/>
  </r>
  <r>
    <x v="16"/>
    <x v="0"/>
    <x v="0"/>
    <x v="0"/>
    <x v="46"/>
  </r>
  <r>
    <x v="3"/>
    <x v="0"/>
    <x v="1"/>
    <x v="0"/>
    <x v="47"/>
  </r>
  <r>
    <x v="16"/>
    <x v="0"/>
    <x v="0"/>
    <x v="1"/>
    <x v="48"/>
  </r>
  <r>
    <x v="8"/>
    <x v="3"/>
    <x v="1"/>
    <x v="2"/>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DE5F2E-6132-4BAA-BCD5-336E4777019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
  <location ref="P11:Q37" firstHeaderRow="1" firstDataRow="1" firstDataCol="1"/>
  <pivotFields count="5">
    <pivotField axis="axisRow" numFmtId="164" showAll="0">
      <items count="26">
        <item x="19"/>
        <item x="14"/>
        <item x="12"/>
        <item x="11"/>
        <item x="17"/>
        <item x="0"/>
        <item x="5"/>
        <item x="23"/>
        <item x="4"/>
        <item x="15"/>
        <item x="3"/>
        <item x="24"/>
        <item x="21"/>
        <item x="8"/>
        <item x="1"/>
        <item x="6"/>
        <item x="13"/>
        <item x="9"/>
        <item x="10"/>
        <item x="20"/>
        <item x="7"/>
        <item x="22"/>
        <item x="18"/>
        <item x="2"/>
        <item x="16"/>
        <item t="default"/>
      </items>
    </pivotField>
    <pivotField showAll="0">
      <items count="6">
        <item x="0"/>
        <item x="1"/>
        <item x="4"/>
        <item x="2"/>
        <item x="3"/>
        <item t="default"/>
      </items>
    </pivotField>
    <pivotField showAll="0">
      <items count="5">
        <item x="0"/>
        <item x="1"/>
        <item x="3"/>
        <item x="2"/>
        <item t="default"/>
      </items>
    </pivotField>
    <pivotField showAll="0">
      <items count="6">
        <item x="4"/>
        <item x="1"/>
        <item x="3"/>
        <item x="0"/>
        <item x="2"/>
        <item t="default"/>
      </items>
    </pivotField>
    <pivotField dataField="1" showAl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Sales_Amount" fld="4" baseField="0" baseItem="0"/>
  </dataFields>
  <chartFormats count="5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 format="4">
      <pivotArea type="data" outline="0" fieldPosition="0">
        <references count="2">
          <reference field="4294967294" count="1" selected="0">
            <x v="0"/>
          </reference>
          <reference field="0" count="1" selected="0">
            <x v="3"/>
          </reference>
        </references>
      </pivotArea>
    </chartFormat>
    <chartFormat chart="1" format="5">
      <pivotArea type="data" outline="0" fieldPosition="0">
        <references count="2">
          <reference field="4294967294" count="1" selected="0">
            <x v="0"/>
          </reference>
          <reference field="0" count="1" selected="0">
            <x v="4"/>
          </reference>
        </references>
      </pivotArea>
    </chartFormat>
    <chartFormat chart="1" format="6">
      <pivotArea type="data" outline="0" fieldPosition="0">
        <references count="2">
          <reference field="4294967294" count="1" selected="0">
            <x v="0"/>
          </reference>
          <reference field="0" count="1" selected="0">
            <x v="5"/>
          </reference>
        </references>
      </pivotArea>
    </chartFormat>
    <chartFormat chart="1" format="7">
      <pivotArea type="data" outline="0" fieldPosition="0">
        <references count="2">
          <reference field="4294967294" count="1" selected="0">
            <x v="0"/>
          </reference>
          <reference field="0" count="1" selected="0">
            <x v="6"/>
          </reference>
        </references>
      </pivotArea>
    </chartFormat>
    <chartFormat chart="1" format="8">
      <pivotArea type="data" outline="0" fieldPosition="0">
        <references count="2">
          <reference field="4294967294" count="1" selected="0">
            <x v="0"/>
          </reference>
          <reference field="0" count="1" selected="0">
            <x v="7"/>
          </reference>
        </references>
      </pivotArea>
    </chartFormat>
    <chartFormat chart="1" format="9">
      <pivotArea type="data" outline="0" fieldPosition="0">
        <references count="2">
          <reference field="4294967294" count="1" selected="0">
            <x v="0"/>
          </reference>
          <reference field="0" count="1" selected="0">
            <x v="8"/>
          </reference>
        </references>
      </pivotArea>
    </chartFormat>
    <chartFormat chart="1" format="10">
      <pivotArea type="data" outline="0" fieldPosition="0">
        <references count="2">
          <reference field="4294967294" count="1" selected="0">
            <x v="0"/>
          </reference>
          <reference field="0" count="1" selected="0">
            <x v="9"/>
          </reference>
        </references>
      </pivotArea>
    </chartFormat>
    <chartFormat chart="1" format="11">
      <pivotArea type="data" outline="0" fieldPosition="0">
        <references count="2">
          <reference field="4294967294" count="1" selected="0">
            <x v="0"/>
          </reference>
          <reference field="0" count="1" selected="0">
            <x v="10"/>
          </reference>
        </references>
      </pivotArea>
    </chartFormat>
    <chartFormat chart="1" format="12">
      <pivotArea type="data" outline="0" fieldPosition="0">
        <references count="2">
          <reference field="4294967294" count="1" selected="0">
            <x v="0"/>
          </reference>
          <reference field="0" count="1" selected="0">
            <x v="11"/>
          </reference>
        </references>
      </pivotArea>
    </chartFormat>
    <chartFormat chart="1" format="13">
      <pivotArea type="data" outline="0" fieldPosition="0">
        <references count="2">
          <reference field="4294967294" count="1" selected="0">
            <x v="0"/>
          </reference>
          <reference field="0" count="1" selected="0">
            <x v="12"/>
          </reference>
        </references>
      </pivotArea>
    </chartFormat>
    <chartFormat chart="1" format="14">
      <pivotArea type="data" outline="0" fieldPosition="0">
        <references count="2">
          <reference field="4294967294" count="1" selected="0">
            <x v="0"/>
          </reference>
          <reference field="0" count="1" selected="0">
            <x v="13"/>
          </reference>
        </references>
      </pivotArea>
    </chartFormat>
    <chartFormat chart="1" format="15">
      <pivotArea type="data" outline="0" fieldPosition="0">
        <references count="2">
          <reference field="4294967294" count="1" selected="0">
            <x v="0"/>
          </reference>
          <reference field="0" count="1" selected="0">
            <x v="14"/>
          </reference>
        </references>
      </pivotArea>
    </chartFormat>
    <chartFormat chart="1" format="16">
      <pivotArea type="data" outline="0" fieldPosition="0">
        <references count="2">
          <reference field="4294967294" count="1" selected="0">
            <x v="0"/>
          </reference>
          <reference field="0" count="1" selected="0">
            <x v="15"/>
          </reference>
        </references>
      </pivotArea>
    </chartFormat>
    <chartFormat chart="1" format="17">
      <pivotArea type="data" outline="0" fieldPosition="0">
        <references count="2">
          <reference field="4294967294" count="1" selected="0">
            <x v="0"/>
          </reference>
          <reference field="0" count="1" selected="0">
            <x v="16"/>
          </reference>
        </references>
      </pivotArea>
    </chartFormat>
    <chartFormat chart="1" format="18">
      <pivotArea type="data" outline="0" fieldPosition="0">
        <references count="2">
          <reference field="4294967294" count="1" selected="0">
            <x v="0"/>
          </reference>
          <reference field="0" count="1" selected="0">
            <x v="17"/>
          </reference>
        </references>
      </pivotArea>
    </chartFormat>
    <chartFormat chart="1" format="19">
      <pivotArea type="data" outline="0" fieldPosition="0">
        <references count="2">
          <reference field="4294967294" count="1" selected="0">
            <x v="0"/>
          </reference>
          <reference field="0" count="1" selected="0">
            <x v="18"/>
          </reference>
        </references>
      </pivotArea>
    </chartFormat>
    <chartFormat chart="1" format="20">
      <pivotArea type="data" outline="0" fieldPosition="0">
        <references count="2">
          <reference field="4294967294" count="1" selected="0">
            <x v="0"/>
          </reference>
          <reference field="0" count="1" selected="0">
            <x v="19"/>
          </reference>
        </references>
      </pivotArea>
    </chartFormat>
    <chartFormat chart="1" format="21">
      <pivotArea type="data" outline="0" fieldPosition="0">
        <references count="2">
          <reference field="4294967294" count="1" selected="0">
            <x v="0"/>
          </reference>
          <reference field="0" count="1" selected="0">
            <x v="20"/>
          </reference>
        </references>
      </pivotArea>
    </chartFormat>
    <chartFormat chart="1" format="22">
      <pivotArea type="data" outline="0" fieldPosition="0">
        <references count="2">
          <reference field="4294967294" count="1" selected="0">
            <x v="0"/>
          </reference>
          <reference field="0" count="1" selected="0">
            <x v="21"/>
          </reference>
        </references>
      </pivotArea>
    </chartFormat>
    <chartFormat chart="1" format="23">
      <pivotArea type="data" outline="0" fieldPosition="0">
        <references count="2">
          <reference field="4294967294" count="1" selected="0">
            <x v="0"/>
          </reference>
          <reference field="0" count="1" selected="0">
            <x v="22"/>
          </reference>
        </references>
      </pivotArea>
    </chartFormat>
    <chartFormat chart="1" format="24">
      <pivotArea type="data" outline="0" fieldPosition="0">
        <references count="2">
          <reference field="4294967294" count="1" selected="0">
            <x v="0"/>
          </reference>
          <reference field="0" count="1" selected="0">
            <x v="23"/>
          </reference>
        </references>
      </pivotArea>
    </chartFormat>
    <chartFormat chart="1" format="25">
      <pivotArea type="data" outline="0" fieldPosition="0">
        <references count="2">
          <reference field="4294967294" count="1" selected="0">
            <x v="0"/>
          </reference>
          <reference field="0" count="1" selected="0">
            <x v="24"/>
          </reference>
        </references>
      </pivotArea>
    </chartFormat>
    <chartFormat chart="22" format="52" series="1">
      <pivotArea type="data" outline="0" fieldPosition="0">
        <references count="1">
          <reference field="4294967294" count="1" selected="0">
            <x v="0"/>
          </reference>
        </references>
      </pivotArea>
    </chartFormat>
    <chartFormat chart="22" format="53">
      <pivotArea type="data" outline="0" fieldPosition="0">
        <references count="2">
          <reference field="4294967294" count="1" selected="0">
            <x v="0"/>
          </reference>
          <reference field="0" count="1" selected="0">
            <x v="0"/>
          </reference>
        </references>
      </pivotArea>
    </chartFormat>
    <chartFormat chart="22" format="54">
      <pivotArea type="data" outline="0" fieldPosition="0">
        <references count="2">
          <reference field="4294967294" count="1" selected="0">
            <x v="0"/>
          </reference>
          <reference field="0" count="1" selected="0">
            <x v="1"/>
          </reference>
        </references>
      </pivotArea>
    </chartFormat>
    <chartFormat chart="22" format="55">
      <pivotArea type="data" outline="0" fieldPosition="0">
        <references count="2">
          <reference field="4294967294" count="1" selected="0">
            <x v="0"/>
          </reference>
          <reference field="0" count="1" selected="0">
            <x v="2"/>
          </reference>
        </references>
      </pivotArea>
    </chartFormat>
    <chartFormat chart="22" format="56">
      <pivotArea type="data" outline="0" fieldPosition="0">
        <references count="2">
          <reference field="4294967294" count="1" selected="0">
            <x v="0"/>
          </reference>
          <reference field="0" count="1" selected="0">
            <x v="3"/>
          </reference>
        </references>
      </pivotArea>
    </chartFormat>
    <chartFormat chart="22" format="57">
      <pivotArea type="data" outline="0" fieldPosition="0">
        <references count="2">
          <reference field="4294967294" count="1" selected="0">
            <x v="0"/>
          </reference>
          <reference field="0" count="1" selected="0">
            <x v="4"/>
          </reference>
        </references>
      </pivotArea>
    </chartFormat>
    <chartFormat chart="22" format="58">
      <pivotArea type="data" outline="0" fieldPosition="0">
        <references count="2">
          <reference field="4294967294" count="1" selected="0">
            <x v="0"/>
          </reference>
          <reference field="0" count="1" selected="0">
            <x v="5"/>
          </reference>
        </references>
      </pivotArea>
    </chartFormat>
    <chartFormat chart="22" format="59">
      <pivotArea type="data" outline="0" fieldPosition="0">
        <references count="2">
          <reference field="4294967294" count="1" selected="0">
            <x v="0"/>
          </reference>
          <reference field="0" count="1" selected="0">
            <x v="6"/>
          </reference>
        </references>
      </pivotArea>
    </chartFormat>
    <chartFormat chart="22" format="60">
      <pivotArea type="data" outline="0" fieldPosition="0">
        <references count="2">
          <reference field="4294967294" count="1" selected="0">
            <x v="0"/>
          </reference>
          <reference field="0" count="1" selected="0">
            <x v="7"/>
          </reference>
        </references>
      </pivotArea>
    </chartFormat>
    <chartFormat chart="22" format="61">
      <pivotArea type="data" outline="0" fieldPosition="0">
        <references count="2">
          <reference field="4294967294" count="1" selected="0">
            <x v="0"/>
          </reference>
          <reference field="0" count="1" selected="0">
            <x v="8"/>
          </reference>
        </references>
      </pivotArea>
    </chartFormat>
    <chartFormat chart="22" format="62">
      <pivotArea type="data" outline="0" fieldPosition="0">
        <references count="2">
          <reference field="4294967294" count="1" selected="0">
            <x v="0"/>
          </reference>
          <reference field="0" count="1" selected="0">
            <x v="9"/>
          </reference>
        </references>
      </pivotArea>
    </chartFormat>
    <chartFormat chart="22" format="63">
      <pivotArea type="data" outline="0" fieldPosition="0">
        <references count="2">
          <reference field="4294967294" count="1" selected="0">
            <x v="0"/>
          </reference>
          <reference field="0" count="1" selected="0">
            <x v="10"/>
          </reference>
        </references>
      </pivotArea>
    </chartFormat>
    <chartFormat chart="22" format="64">
      <pivotArea type="data" outline="0" fieldPosition="0">
        <references count="2">
          <reference field="4294967294" count="1" selected="0">
            <x v="0"/>
          </reference>
          <reference field="0" count="1" selected="0">
            <x v="11"/>
          </reference>
        </references>
      </pivotArea>
    </chartFormat>
    <chartFormat chart="22" format="65">
      <pivotArea type="data" outline="0" fieldPosition="0">
        <references count="2">
          <reference field="4294967294" count="1" selected="0">
            <x v="0"/>
          </reference>
          <reference field="0" count="1" selected="0">
            <x v="12"/>
          </reference>
        </references>
      </pivotArea>
    </chartFormat>
    <chartFormat chart="22" format="66">
      <pivotArea type="data" outline="0" fieldPosition="0">
        <references count="2">
          <reference field="4294967294" count="1" selected="0">
            <x v="0"/>
          </reference>
          <reference field="0" count="1" selected="0">
            <x v="13"/>
          </reference>
        </references>
      </pivotArea>
    </chartFormat>
    <chartFormat chart="22" format="67">
      <pivotArea type="data" outline="0" fieldPosition="0">
        <references count="2">
          <reference field="4294967294" count="1" selected="0">
            <x v="0"/>
          </reference>
          <reference field="0" count="1" selected="0">
            <x v="14"/>
          </reference>
        </references>
      </pivotArea>
    </chartFormat>
    <chartFormat chart="22" format="68">
      <pivotArea type="data" outline="0" fieldPosition="0">
        <references count="2">
          <reference field="4294967294" count="1" selected="0">
            <x v="0"/>
          </reference>
          <reference field="0" count="1" selected="0">
            <x v="15"/>
          </reference>
        </references>
      </pivotArea>
    </chartFormat>
    <chartFormat chart="22" format="69">
      <pivotArea type="data" outline="0" fieldPosition="0">
        <references count="2">
          <reference field="4294967294" count="1" selected="0">
            <x v="0"/>
          </reference>
          <reference field="0" count="1" selected="0">
            <x v="16"/>
          </reference>
        </references>
      </pivotArea>
    </chartFormat>
    <chartFormat chart="22" format="70">
      <pivotArea type="data" outline="0" fieldPosition="0">
        <references count="2">
          <reference field="4294967294" count="1" selected="0">
            <x v="0"/>
          </reference>
          <reference field="0" count="1" selected="0">
            <x v="17"/>
          </reference>
        </references>
      </pivotArea>
    </chartFormat>
    <chartFormat chart="22" format="71">
      <pivotArea type="data" outline="0" fieldPosition="0">
        <references count="2">
          <reference field="4294967294" count="1" selected="0">
            <x v="0"/>
          </reference>
          <reference field="0" count="1" selected="0">
            <x v="18"/>
          </reference>
        </references>
      </pivotArea>
    </chartFormat>
    <chartFormat chart="22" format="72">
      <pivotArea type="data" outline="0" fieldPosition="0">
        <references count="2">
          <reference field="4294967294" count="1" selected="0">
            <x v="0"/>
          </reference>
          <reference field="0" count="1" selected="0">
            <x v="19"/>
          </reference>
        </references>
      </pivotArea>
    </chartFormat>
    <chartFormat chart="22" format="73">
      <pivotArea type="data" outline="0" fieldPosition="0">
        <references count="2">
          <reference field="4294967294" count="1" selected="0">
            <x v="0"/>
          </reference>
          <reference field="0" count="1" selected="0">
            <x v="20"/>
          </reference>
        </references>
      </pivotArea>
    </chartFormat>
    <chartFormat chart="22" format="74">
      <pivotArea type="data" outline="0" fieldPosition="0">
        <references count="2">
          <reference field="4294967294" count="1" selected="0">
            <x v="0"/>
          </reference>
          <reference field="0" count="1" selected="0">
            <x v="21"/>
          </reference>
        </references>
      </pivotArea>
    </chartFormat>
    <chartFormat chart="22" format="75">
      <pivotArea type="data" outline="0" fieldPosition="0">
        <references count="2">
          <reference field="4294967294" count="1" selected="0">
            <x v="0"/>
          </reference>
          <reference field="0" count="1" selected="0">
            <x v="22"/>
          </reference>
        </references>
      </pivotArea>
    </chartFormat>
    <chartFormat chart="22" format="76">
      <pivotArea type="data" outline="0" fieldPosition="0">
        <references count="2">
          <reference field="4294967294" count="1" selected="0">
            <x v="0"/>
          </reference>
          <reference field="0" count="1" selected="0">
            <x v="23"/>
          </reference>
        </references>
      </pivotArea>
    </chartFormat>
    <chartFormat chart="22" format="77">
      <pivotArea type="data" outline="0" fieldPosition="0">
        <references count="2">
          <reference field="4294967294" count="1" selected="0">
            <x v="0"/>
          </reference>
          <reference field="0"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96A0F8-6C7A-43F6-9117-7CBC65D9A2E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
  <location ref="K11:L17" firstHeaderRow="1" firstDataRow="1" firstDataCol="1"/>
  <pivotFields count="5">
    <pivotField numFmtId="164" showAll="0"/>
    <pivotField showAll="0">
      <items count="6">
        <item x="0"/>
        <item x="1"/>
        <item x="4"/>
        <item x="2"/>
        <item x="3"/>
        <item t="default"/>
      </items>
    </pivotField>
    <pivotField showAll="0">
      <items count="5">
        <item x="0"/>
        <item x="1"/>
        <item x="3"/>
        <item x="2"/>
        <item t="default"/>
      </items>
    </pivotField>
    <pivotField axis="axisRow" showAll="0">
      <items count="6">
        <item x="4"/>
        <item x="1"/>
        <item x="3"/>
        <item x="0"/>
        <item x="2"/>
        <item t="default"/>
      </items>
    </pivotField>
    <pivotField dataField="1" showAll="0"/>
  </pivotFields>
  <rowFields count="1">
    <field x="3"/>
  </rowFields>
  <rowItems count="6">
    <i>
      <x/>
    </i>
    <i>
      <x v="1"/>
    </i>
    <i>
      <x v="2"/>
    </i>
    <i>
      <x v="3"/>
    </i>
    <i>
      <x v="4"/>
    </i>
    <i t="grand">
      <x/>
    </i>
  </rowItems>
  <colItems count="1">
    <i/>
  </colItems>
  <dataFields count="1">
    <dataField name="Sum of Sales_Amount" fld="4" baseField="0" baseItem="0"/>
  </dataFields>
  <chartFormats count="12">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3" count="1" selected="0">
            <x v="0"/>
          </reference>
        </references>
      </pivotArea>
    </chartFormat>
    <chartFormat chart="9" format="2">
      <pivotArea type="data" outline="0" fieldPosition="0">
        <references count="2">
          <reference field="4294967294" count="1" selected="0">
            <x v="0"/>
          </reference>
          <reference field="3" count="1" selected="0">
            <x v="1"/>
          </reference>
        </references>
      </pivotArea>
    </chartFormat>
    <chartFormat chart="9" format="3">
      <pivotArea type="data" outline="0" fieldPosition="0">
        <references count="2">
          <reference field="4294967294" count="1" selected="0">
            <x v="0"/>
          </reference>
          <reference field="3" count="1" selected="0">
            <x v="2"/>
          </reference>
        </references>
      </pivotArea>
    </chartFormat>
    <chartFormat chart="9" format="4">
      <pivotArea type="data" outline="0" fieldPosition="0">
        <references count="2">
          <reference field="4294967294" count="1" selected="0">
            <x v="0"/>
          </reference>
          <reference field="3" count="1" selected="0">
            <x v="3"/>
          </reference>
        </references>
      </pivotArea>
    </chartFormat>
    <chartFormat chart="9" format="5">
      <pivotArea type="data" outline="0" fieldPosition="0">
        <references count="2">
          <reference field="4294967294" count="1" selected="0">
            <x v="0"/>
          </reference>
          <reference field="3" count="1" selected="0">
            <x v="4"/>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3" count="1" selected="0">
            <x v="0"/>
          </reference>
        </references>
      </pivotArea>
    </chartFormat>
    <chartFormat chart="13" format="14">
      <pivotArea type="data" outline="0" fieldPosition="0">
        <references count="2">
          <reference field="4294967294" count="1" selected="0">
            <x v="0"/>
          </reference>
          <reference field="3" count="1" selected="0">
            <x v="1"/>
          </reference>
        </references>
      </pivotArea>
    </chartFormat>
    <chartFormat chart="13" format="15">
      <pivotArea type="data" outline="0" fieldPosition="0">
        <references count="2">
          <reference field="4294967294" count="1" selected="0">
            <x v="0"/>
          </reference>
          <reference field="3" count="1" selected="0">
            <x v="2"/>
          </reference>
        </references>
      </pivotArea>
    </chartFormat>
    <chartFormat chart="13" format="16">
      <pivotArea type="data" outline="0" fieldPosition="0">
        <references count="2">
          <reference field="4294967294" count="1" selected="0">
            <x v="0"/>
          </reference>
          <reference field="3" count="1" selected="0">
            <x v="3"/>
          </reference>
        </references>
      </pivotArea>
    </chartFormat>
    <chartFormat chart="13" format="1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FE1E5D-6AD2-4354-8D0A-EBB9CE43871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
  <location ref="F11:G16" firstHeaderRow="1" firstDataRow="1" firstDataCol="1"/>
  <pivotFields count="5">
    <pivotField numFmtId="164" showAll="0"/>
    <pivotField showAll="0">
      <items count="6">
        <item x="0"/>
        <item x="1"/>
        <item x="4"/>
        <item x="2"/>
        <item x="3"/>
        <item t="default"/>
      </items>
    </pivotField>
    <pivotField axis="axisRow" showAll="0">
      <items count="5">
        <item x="0"/>
        <item x="1"/>
        <item x="3"/>
        <item x="2"/>
        <item t="default"/>
      </items>
    </pivotField>
    <pivotField showAll="0">
      <items count="6">
        <item x="4"/>
        <item x="1"/>
        <item x="3"/>
        <item x="0"/>
        <item x="2"/>
        <item t="default"/>
      </items>
    </pivotField>
    <pivotField dataField="1" showAll="0"/>
  </pivotFields>
  <rowFields count="1">
    <field x="2"/>
  </rowFields>
  <rowItems count="5">
    <i>
      <x/>
    </i>
    <i>
      <x v="1"/>
    </i>
    <i>
      <x v="2"/>
    </i>
    <i>
      <x v="3"/>
    </i>
    <i t="grand">
      <x/>
    </i>
  </rowItems>
  <colItems count="1">
    <i/>
  </colItems>
  <dataFields count="1">
    <dataField name="Sum of Sales_Amount" fld="4"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3"/>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 chart="7" format="13">
      <pivotArea type="data" outline="0" fieldPosition="0">
        <references count="2">
          <reference field="4294967294" count="1" selected="0">
            <x v="0"/>
          </reference>
          <reference field="2" count="1" selected="0">
            <x v="2"/>
          </reference>
        </references>
      </pivotArea>
    </chartFormat>
    <chartFormat chart="7"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C1BD4A-1379-4CD8-8FFD-E72F709257F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
  <location ref="A11:B17" firstHeaderRow="1" firstDataRow="1" firstDataCol="1"/>
  <pivotFields count="5">
    <pivotField numFmtId="164" showAll="0"/>
    <pivotField axis="axisRow" showAll="0">
      <items count="6">
        <item x="0"/>
        <item x="1"/>
        <item x="4"/>
        <item x="2"/>
        <item x="3"/>
        <item t="default"/>
      </items>
    </pivotField>
    <pivotField showAll="0">
      <items count="5">
        <item x="0"/>
        <item x="1"/>
        <item x="3"/>
        <item x="2"/>
        <item t="default"/>
      </items>
    </pivotField>
    <pivotField showAll="0">
      <items count="6">
        <item x="4"/>
        <item x="1"/>
        <item x="3"/>
        <item x="0"/>
        <item x="2"/>
        <item t="default"/>
      </items>
    </pivotField>
    <pivotField dataField="1" showAll="0">
      <items count="51">
        <item x="3"/>
        <item x="29"/>
        <item x="20"/>
        <item x="49"/>
        <item x="9"/>
        <item x="41"/>
        <item x="32"/>
        <item x="5"/>
        <item x="46"/>
        <item x="2"/>
        <item x="15"/>
        <item x="21"/>
        <item x="36"/>
        <item x="40"/>
        <item x="19"/>
        <item x="18"/>
        <item x="30"/>
        <item x="47"/>
        <item x="39"/>
        <item x="24"/>
        <item x="22"/>
        <item x="6"/>
        <item x="25"/>
        <item x="7"/>
        <item x="0"/>
        <item x="1"/>
        <item x="43"/>
        <item x="4"/>
        <item x="48"/>
        <item x="26"/>
        <item x="38"/>
        <item x="31"/>
        <item x="14"/>
        <item x="44"/>
        <item x="17"/>
        <item x="13"/>
        <item x="28"/>
        <item x="34"/>
        <item x="27"/>
        <item x="23"/>
        <item x="8"/>
        <item x="37"/>
        <item x="12"/>
        <item x="42"/>
        <item x="16"/>
        <item x="10"/>
        <item x="45"/>
        <item x="11"/>
        <item x="35"/>
        <item x="33"/>
        <item t="default"/>
      </items>
    </pivotField>
  </pivotFields>
  <rowFields count="1">
    <field x="1"/>
  </rowFields>
  <rowItems count="6">
    <i>
      <x/>
    </i>
    <i>
      <x v="1"/>
    </i>
    <i>
      <x v="2"/>
    </i>
    <i>
      <x v="3"/>
    </i>
    <i>
      <x v="4"/>
    </i>
    <i t="grand">
      <x/>
    </i>
  </rowItems>
  <colItems count="1">
    <i/>
  </colItems>
  <dataFields count="1">
    <dataField name="Sum of Sales_Amount" fld="4"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E0C1220C-0771-4B2B-92FA-05FEEDDA8B19}" sourceName="Sales_Rep">
  <pivotTables>
    <pivotTable tabId="3" name="PivotTable5"/>
    <pivotTable tabId="3" name="PivotTable6"/>
    <pivotTable tabId="3" name="PivotTable7"/>
    <pivotTable tabId="3" name="PivotTable8"/>
  </pivotTables>
  <data>
    <tabular pivotCacheId="1532194978">
      <items count="5">
        <i x="0" s="1"/>
        <i x="1" s="1"/>
        <i x="4"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B6A89E8-0384-450F-95B4-DD178FE19951}" sourceName="Region">
  <pivotTables>
    <pivotTable tabId="3" name="PivotTable5"/>
    <pivotTable tabId="3" name="PivotTable6"/>
    <pivotTable tabId="3" name="PivotTable7"/>
    <pivotTable tabId="3" name="PivotTable8"/>
  </pivotTables>
  <data>
    <tabular pivotCacheId="1532194978">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5F7051C-E4CD-420A-8009-C7A608BA0E02}" sourceName="Product">
  <pivotTables>
    <pivotTable tabId="3" name="PivotTable5"/>
    <pivotTable tabId="3" name="PivotTable6"/>
    <pivotTable tabId="3" name="PivotTable7"/>
    <pivotTable tabId="3" name="PivotTable8"/>
  </pivotTables>
  <data>
    <tabular pivotCacheId="1532194978">
      <items count="5">
        <i x="4" s="1"/>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Rep" xr10:uid="{CEFEEB2E-0896-4D06-870C-CA6F6D1FEAFB}" cache="Slicer_Sales_Rep" caption="Sales_Rep" rowHeight="234950"/>
  <slicer name="Region" xr10:uid="{5CE3DBBA-10D6-4410-9ACE-49C2372014C8}" cache="Slicer_Region" caption="Region" columnCount="2" showCaption="0" rowHeight="234950"/>
  <slicer name="Product" xr10:uid="{FDCD0622-15D1-4280-A2B6-669F9DF056CB}"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Rep 1" xr10:uid="{067DD2C3-8008-4150-B8A8-B2846545267E}" cache="Slicer_Sales_Rep" caption="Sales_Rep" style="SlicerStyleDark1" rowHeight="234950"/>
  <slicer name="Region 1" xr10:uid="{87251C6A-D512-4E9E-A7A9-6B2B36B89303}" cache="Slicer_Region" caption="Region" columnCount="2" showCaption="0" style="SlicerStyleDark1" rowHeight="234950"/>
  <slicer name="Product 1" xr10:uid="{3C80620F-1453-4376-A6FF-394B16D76673}" cache="Slicer_Product" caption="Product" style="SlicerStyleDark1"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7ABE0-626E-4165-B189-5FD57E53AA78}">
  <dimension ref="A2:Q37"/>
  <sheetViews>
    <sheetView topLeftCell="A10" zoomScale="99" zoomScaleNormal="68" workbookViewId="0">
      <selection activeCell="A15" sqref="A15"/>
    </sheetView>
  </sheetViews>
  <sheetFormatPr defaultRowHeight="14.4"/>
  <cols>
    <col min="1" max="1" width="10.88671875" bestFit="1" customWidth="1"/>
    <col min="2" max="2" width="20" bestFit="1" customWidth="1"/>
    <col min="6" max="6" width="10.88671875" bestFit="1" customWidth="1"/>
    <col min="7" max="7" width="20" bestFit="1" customWidth="1"/>
    <col min="11" max="11" width="10.88671875" bestFit="1" customWidth="1"/>
    <col min="12" max="12" width="20" bestFit="1" customWidth="1"/>
    <col min="16" max="16" width="18.33203125" bestFit="1" customWidth="1"/>
    <col min="17" max="17" width="20" bestFit="1" customWidth="1"/>
  </cols>
  <sheetData>
    <row r="2" spans="1:17" ht="14.4" customHeight="1"/>
    <row r="3" spans="1:17" ht="15" customHeight="1">
      <c r="K3" s="6"/>
    </row>
    <row r="11" spans="1:17">
      <c r="A11" s="3" t="s">
        <v>20</v>
      </c>
      <c r="B11" t="s">
        <v>19</v>
      </c>
      <c r="F11" s="3" t="s">
        <v>20</v>
      </c>
      <c r="G11" t="s">
        <v>19</v>
      </c>
      <c r="K11" s="3" t="s">
        <v>20</v>
      </c>
      <c r="L11" t="s">
        <v>19</v>
      </c>
      <c r="P11" s="3" t="s">
        <v>20</v>
      </c>
      <c r="Q11" t="s">
        <v>19</v>
      </c>
    </row>
    <row r="12" spans="1:17">
      <c r="A12" s="4" t="s">
        <v>4</v>
      </c>
      <c r="B12" s="14">
        <v>520402</v>
      </c>
      <c r="F12" s="4" t="s">
        <v>9</v>
      </c>
      <c r="G12" s="14">
        <v>409850</v>
      </c>
      <c r="K12" s="4" t="s">
        <v>17</v>
      </c>
      <c r="L12" s="14">
        <v>408142</v>
      </c>
      <c r="P12" s="5">
        <v>45839</v>
      </c>
      <c r="Q12" s="14">
        <v>25548</v>
      </c>
    </row>
    <row r="13" spans="1:17">
      <c r="A13" s="4" t="s">
        <v>5</v>
      </c>
      <c r="B13" s="14">
        <v>249531</v>
      </c>
      <c r="F13" s="4" t="s">
        <v>10</v>
      </c>
      <c r="G13" s="14">
        <v>526363</v>
      </c>
      <c r="K13" s="4" t="s">
        <v>14</v>
      </c>
      <c r="L13" s="14">
        <v>434098</v>
      </c>
      <c r="P13" s="5">
        <v>45840</v>
      </c>
      <c r="Q13" s="14">
        <v>77051</v>
      </c>
    </row>
    <row r="14" spans="1:17">
      <c r="A14" s="4" t="s">
        <v>8</v>
      </c>
      <c r="B14" s="14">
        <v>545230</v>
      </c>
      <c r="F14" s="4" t="s">
        <v>12</v>
      </c>
      <c r="G14" s="14">
        <v>174744</v>
      </c>
      <c r="K14" s="4" t="s">
        <v>16</v>
      </c>
      <c r="L14" s="14">
        <v>174797</v>
      </c>
      <c r="P14" s="5">
        <v>45841</v>
      </c>
      <c r="Q14" s="14">
        <v>24664</v>
      </c>
    </row>
    <row r="15" spans="1:17">
      <c r="A15" s="4" t="s">
        <v>6</v>
      </c>
      <c r="B15" s="14">
        <v>61507</v>
      </c>
      <c r="F15" s="4" t="s">
        <v>11</v>
      </c>
      <c r="G15" s="14">
        <v>518731</v>
      </c>
      <c r="K15" s="4" t="s">
        <v>13</v>
      </c>
      <c r="L15" s="14">
        <v>311552</v>
      </c>
      <c r="P15" s="5">
        <v>45842</v>
      </c>
      <c r="Q15" s="14">
        <v>53733</v>
      </c>
    </row>
    <row r="16" spans="1:17">
      <c r="A16" s="4" t="s">
        <v>7</v>
      </c>
      <c r="B16" s="14">
        <v>253018</v>
      </c>
      <c r="F16" s="4" t="s">
        <v>18</v>
      </c>
      <c r="G16" s="14">
        <v>1629688</v>
      </c>
      <c r="K16" s="4" t="s">
        <v>15</v>
      </c>
      <c r="L16" s="14">
        <v>301099</v>
      </c>
      <c r="P16" s="5">
        <v>45844</v>
      </c>
      <c r="Q16" s="14">
        <v>38505</v>
      </c>
    </row>
    <row r="17" spans="1:17">
      <c r="A17" s="4" t="s">
        <v>18</v>
      </c>
      <c r="B17" s="14">
        <v>1629688</v>
      </c>
      <c r="K17" s="4" t="s">
        <v>18</v>
      </c>
      <c r="L17" s="14">
        <v>1629688</v>
      </c>
      <c r="P17" s="5">
        <v>45845</v>
      </c>
      <c r="Q17" s="14">
        <v>84615</v>
      </c>
    </row>
    <row r="18" spans="1:17">
      <c r="P18" s="5">
        <v>45846</v>
      </c>
      <c r="Q18" s="14">
        <v>54411</v>
      </c>
    </row>
    <row r="19" spans="1:17">
      <c r="P19" s="5">
        <v>45848</v>
      </c>
      <c r="Q19" s="14">
        <v>22919</v>
      </c>
    </row>
    <row r="20" spans="1:17">
      <c r="P20" s="5">
        <v>45849</v>
      </c>
      <c r="Q20" s="14">
        <v>135347</v>
      </c>
    </row>
    <row r="21" spans="1:17">
      <c r="P21" s="5">
        <v>45850</v>
      </c>
      <c r="Q21" s="14">
        <v>122760</v>
      </c>
    </row>
    <row r="22" spans="1:17">
      <c r="P22" s="5">
        <v>45853</v>
      </c>
      <c r="Q22" s="14">
        <v>73220</v>
      </c>
    </row>
    <row r="23" spans="1:17">
      <c r="P23" s="5">
        <v>45854</v>
      </c>
      <c r="Q23" s="14">
        <v>33970</v>
      </c>
    </row>
    <row r="24" spans="1:17">
      <c r="P24" s="5">
        <v>45855</v>
      </c>
      <c r="Q24" s="14">
        <v>51859</v>
      </c>
    </row>
    <row r="25" spans="1:17">
      <c r="P25" s="5">
        <v>45857</v>
      </c>
      <c r="Q25" s="14">
        <v>57242</v>
      </c>
    </row>
    <row r="26" spans="1:17">
      <c r="P26" s="5">
        <v>45858</v>
      </c>
      <c r="Q26" s="14">
        <v>33562</v>
      </c>
    </row>
    <row r="27" spans="1:17">
      <c r="P27" s="5">
        <v>45859</v>
      </c>
      <c r="Q27" s="14">
        <v>72912</v>
      </c>
    </row>
    <row r="28" spans="1:17">
      <c r="P28" s="5">
        <v>45860</v>
      </c>
      <c r="Q28" s="14">
        <v>59316</v>
      </c>
    </row>
    <row r="29" spans="1:17">
      <c r="P29" s="5">
        <v>45861</v>
      </c>
      <c r="Q29" s="14">
        <v>55384</v>
      </c>
    </row>
    <row r="30" spans="1:17">
      <c r="P30" s="5">
        <v>45862</v>
      </c>
      <c r="Q30" s="14">
        <v>116141</v>
      </c>
    </row>
    <row r="31" spans="1:17">
      <c r="P31" s="5">
        <v>45863</v>
      </c>
      <c r="Q31" s="14">
        <v>22556</v>
      </c>
    </row>
    <row r="32" spans="1:17">
      <c r="P32" s="5">
        <v>45864</v>
      </c>
      <c r="Q32" s="14">
        <v>12696</v>
      </c>
    </row>
    <row r="33" spans="16:17">
      <c r="P33" s="5">
        <v>45865</v>
      </c>
      <c r="Q33" s="14">
        <v>66868</v>
      </c>
    </row>
    <row r="34" spans="16:17">
      <c r="P34" s="5">
        <v>45866</v>
      </c>
      <c r="Q34" s="14">
        <v>107238</v>
      </c>
    </row>
    <row r="35" spans="16:17">
      <c r="P35" s="5">
        <v>45867</v>
      </c>
      <c r="Q35" s="14">
        <v>91283</v>
      </c>
    </row>
    <row r="36" spans="16:17">
      <c r="P36" s="5">
        <v>45868</v>
      </c>
      <c r="Q36" s="14">
        <v>135888</v>
      </c>
    </row>
    <row r="37" spans="16:17">
      <c r="P37" s="5" t="s">
        <v>18</v>
      </c>
      <c r="Q37" s="14">
        <v>1629688</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AFDF-427D-43CE-B3FB-745771DE68C2}">
  <dimension ref="D12"/>
  <sheetViews>
    <sheetView showGridLines="0" showRowColHeaders="0" tabSelected="1" zoomScale="82" zoomScaleNormal="82" workbookViewId="0">
      <selection activeCell="U16" sqref="U16"/>
    </sheetView>
  </sheetViews>
  <sheetFormatPr defaultRowHeight="14.4"/>
  <sheetData>
    <row r="12" spans="4:4">
      <c r="D12"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workbookViewId="0">
      <selection activeCell="I2" sqref="I2"/>
    </sheetView>
  </sheetViews>
  <sheetFormatPr defaultRowHeight="14.4"/>
  <cols>
    <col min="1" max="1" width="18.109375" bestFit="1" customWidth="1"/>
    <col min="5" max="5" width="13.6640625" customWidth="1"/>
    <col min="7" max="7" width="10.77734375" bestFit="1" customWidth="1"/>
    <col min="8" max="8" width="9" customWidth="1"/>
    <col min="9" max="9" width="9.88671875" bestFit="1" customWidth="1"/>
    <col min="10" max="10" width="12.33203125" bestFit="1" customWidth="1"/>
    <col min="11" max="11" width="11.33203125" bestFit="1" customWidth="1"/>
  </cols>
  <sheetData>
    <row r="1" spans="1:11">
      <c r="A1" s="1" t="s">
        <v>0</v>
      </c>
      <c r="B1" s="1" t="s">
        <v>1</v>
      </c>
      <c r="C1" s="1" t="s">
        <v>2</v>
      </c>
      <c r="D1" s="1" t="s">
        <v>3</v>
      </c>
      <c r="E1" s="1" t="s">
        <v>21</v>
      </c>
      <c r="F1" s="7" t="s">
        <v>25</v>
      </c>
      <c r="H1" s="9" t="s">
        <v>22</v>
      </c>
      <c r="I1" s="10" t="s">
        <v>24</v>
      </c>
      <c r="J1" s="11" t="s">
        <v>18</v>
      </c>
      <c r="K1" s="10" t="s">
        <v>23</v>
      </c>
    </row>
    <row r="2" spans="1:11">
      <c r="A2" s="2">
        <v>45845</v>
      </c>
      <c r="B2" t="s">
        <v>4</v>
      </c>
      <c r="C2" t="s">
        <v>9</v>
      </c>
      <c r="D2" t="s">
        <v>13</v>
      </c>
      <c r="E2">
        <v>32968</v>
      </c>
      <c r="F2" cm="1">
        <f t="array" ref="F2:F51">E2:E51*0.2</f>
        <v>6593.6</v>
      </c>
      <c r="H2">
        <f>COUNTA(D2:D51)</f>
        <v>50</v>
      </c>
      <c r="I2" s="12">
        <f>AVERAGE(E2:E51)</f>
        <v>32593.759999999998</v>
      </c>
      <c r="J2" s="13">
        <f>SUM(E2:E51)</f>
        <v>1629688</v>
      </c>
      <c r="K2" s="12">
        <f>SUM(F2:F51)</f>
        <v>325937.60000000009</v>
      </c>
    </row>
    <row r="3" spans="1:11">
      <c r="A3" s="2">
        <v>45858</v>
      </c>
      <c r="B3" t="s">
        <v>4</v>
      </c>
      <c r="C3" t="s">
        <v>9</v>
      </c>
      <c r="D3" t="s">
        <v>14</v>
      </c>
      <c r="E3">
        <v>33562</v>
      </c>
      <c r="F3">
        <v>6712.4000000000005</v>
      </c>
      <c r="G3" s="8"/>
    </row>
    <row r="4" spans="1:11">
      <c r="A4" s="2">
        <v>45867</v>
      </c>
      <c r="B4" t="s">
        <v>5</v>
      </c>
      <c r="C4" t="s">
        <v>10</v>
      </c>
      <c r="D4" t="s">
        <v>15</v>
      </c>
      <c r="E4">
        <v>14545</v>
      </c>
      <c r="F4">
        <v>2909</v>
      </c>
    </row>
    <row r="5" spans="1:11">
      <c r="A5" s="2">
        <v>45853</v>
      </c>
      <c r="B5" t="s">
        <v>6</v>
      </c>
      <c r="C5" t="s">
        <v>9</v>
      </c>
      <c r="D5" t="s">
        <v>16</v>
      </c>
      <c r="E5">
        <v>1663</v>
      </c>
      <c r="F5">
        <v>332.6</v>
      </c>
    </row>
    <row r="6" spans="1:11">
      <c r="A6" s="2">
        <v>45849</v>
      </c>
      <c r="B6" t="s">
        <v>7</v>
      </c>
      <c r="C6" t="s">
        <v>9</v>
      </c>
      <c r="D6" t="s">
        <v>13</v>
      </c>
      <c r="E6">
        <v>35766</v>
      </c>
      <c r="F6">
        <v>7153.2000000000007</v>
      </c>
    </row>
    <row r="7" spans="1:11">
      <c r="A7" s="2">
        <v>45846</v>
      </c>
      <c r="B7" t="s">
        <v>6</v>
      </c>
      <c r="C7" t="s">
        <v>9</v>
      </c>
      <c r="D7" t="s">
        <v>14</v>
      </c>
      <c r="E7">
        <v>8994</v>
      </c>
      <c r="F7">
        <v>1798.8000000000002</v>
      </c>
    </row>
    <row r="8" spans="1:11">
      <c r="A8" s="2">
        <v>45867</v>
      </c>
      <c r="B8" t="s">
        <v>7</v>
      </c>
      <c r="C8" t="s">
        <v>10</v>
      </c>
      <c r="D8" t="s">
        <v>16</v>
      </c>
      <c r="E8">
        <v>29021</v>
      </c>
      <c r="F8">
        <v>5804.2000000000007</v>
      </c>
    </row>
    <row r="9" spans="1:11">
      <c r="A9" s="2">
        <v>45859</v>
      </c>
      <c r="B9" t="s">
        <v>5</v>
      </c>
      <c r="C9" t="s">
        <v>9</v>
      </c>
      <c r="D9" t="s">
        <v>16</v>
      </c>
      <c r="E9">
        <v>31303</v>
      </c>
      <c r="F9">
        <v>6260.6</v>
      </c>
    </row>
    <row r="10" spans="1:11">
      <c r="A10" s="2">
        <v>45845</v>
      </c>
      <c r="B10" t="s">
        <v>8</v>
      </c>
      <c r="C10" t="s">
        <v>11</v>
      </c>
      <c r="D10" t="s">
        <v>17</v>
      </c>
      <c r="E10">
        <v>51647</v>
      </c>
      <c r="F10">
        <v>10329.400000000001</v>
      </c>
    </row>
    <row r="11" spans="1:11">
      <c r="A11" s="2">
        <v>45864</v>
      </c>
      <c r="B11" t="s">
        <v>4</v>
      </c>
      <c r="C11" t="s">
        <v>9</v>
      </c>
      <c r="D11" t="s">
        <v>15</v>
      </c>
      <c r="E11">
        <v>4304</v>
      </c>
      <c r="F11">
        <v>860.80000000000007</v>
      </c>
    </row>
    <row r="12" spans="1:11">
      <c r="A12" s="2">
        <v>45857</v>
      </c>
      <c r="B12" t="s">
        <v>5</v>
      </c>
      <c r="C12" t="s">
        <v>11</v>
      </c>
      <c r="D12" t="s">
        <v>13</v>
      </c>
      <c r="E12">
        <v>53915</v>
      </c>
      <c r="F12">
        <v>10783</v>
      </c>
    </row>
    <row r="13" spans="1:11">
      <c r="A13" s="2">
        <v>45861</v>
      </c>
      <c r="B13" t="s">
        <v>4</v>
      </c>
      <c r="C13" t="s">
        <v>11</v>
      </c>
      <c r="D13" t="s">
        <v>14</v>
      </c>
      <c r="E13">
        <v>55384</v>
      </c>
      <c r="F13">
        <v>11076.800000000001</v>
      </c>
    </row>
    <row r="14" spans="1:11">
      <c r="A14" s="2">
        <v>45849</v>
      </c>
      <c r="B14" t="s">
        <v>8</v>
      </c>
      <c r="C14" t="s">
        <v>11</v>
      </c>
      <c r="D14" t="s">
        <v>17</v>
      </c>
      <c r="E14">
        <v>52005</v>
      </c>
      <c r="F14">
        <v>10401</v>
      </c>
    </row>
    <row r="15" spans="1:11">
      <c r="A15" s="2">
        <v>45849</v>
      </c>
      <c r="B15" t="s">
        <v>8</v>
      </c>
      <c r="C15" t="s">
        <v>10</v>
      </c>
      <c r="D15" t="s">
        <v>15</v>
      </c>
      <c r="E15">
        <v>47576</v>
      </c>
      <c r="F15">
        <v>9515.2000000000007</v>
      </c>
    </row>
    <row r="16" spans="1:11">
      <c r="A16" s="2">
        <v>45862</v>
      </c>
      <c r="B16" t="s">
        <v>5</v>
      </c>
      <c r="C16" t="s">
        <v>10</v>
      </c>
      <c r="D16" t="s">
        <v>17</v>
      </c>
      <c r="E16">
        <v>40353</v>
      </c>
      <c r="F16">
        <v>8070.6</v>
      </c>
    </row>
    <row r="17" spans="1:6">
      <c r="A17" s="2">
        <v>45859</v>
      </c>
      <c r="B17" t="s">
        <v>8</v>
      </c>
      <c r="C17" t="s">
        <v>10</v>
      </c>
      <c r="D17" t="s">
        <v>15</v>
      </c>
      <c r="E17">
        <v>18675</v>
      </c>
      <c r="F17">
        <v>3735</v>
      </c>
    </row>
    <row r="18" spans="1:6">
      <c r="A18" s="2">
        <v>45842</v>
      </c>
      <c r="B18" t="s">
        <v>7</v>
      </c>
      <c r="C18" t="s">
        <v>9</v>
      </c>
      <c r="D18" t="s">
        <v>15</v>
      </c>
      <c r="E18">
        <v>53733</v>
      </c>
      <c r="F18">
        <v>10746.6</v>
      </c>
    </row>
    <row r="19" spans="1:6">
      <c r="A19" s="2">
        <v>45846</v>
      </c>
      <c r="B19" t="s">
        <v>8</v>
      </c>
      <c r="C19" t="s">
        <v>11</v>
      </c>
      <c r="D19" t="s">
        <v>13</v>
      </c>
      <c r="E19">
        <v>45417</v>
      </c>
      <c r="F19">
        <v>9083.4</v>
      </c>
    </row>
    <row r="20" spans="1:6">
      <c r="A20" s="2">
        <v>45862</v>
      </c>
      <c r="B20" t="s">
        <v>4</v>
      </c>
      <c r="C20" t="s">
        <v>10</v>
      </c>
      <c r="D20" t="s">
        <v>15</v>
      </c>
      <c r="E20">
        <v>24938</v>
      </c>
      <c r="F20">
        <v>4987.6000000000004</v>
      </c>
    </row>
    <row r="21" spans="1:6">
      <c r="A21" s="2">
        <v>45841</v>
      </c>
      <c r="B21" t="s">
        <v>4</v>
      </c>
      <c r="C21" t="s">
        <v>10</v>
      </c>
      <c r="D21" t="s">
        <v>17</v>
      </c>
      <c r="E21">
        <v>24664</v>
      </c>
      <c r="F21">
        <v>4932.8</v>
      </c>
    </row>
    <row r="22" spans="1:6">
      <c r="A22" s="2">
        <v>45860</v>
      </c>
      <c r="B22" t="s">
        <v>4</v>
      </c>
      <c r="C22" t="s">
        <v>9</v>
      </c>
      <c r="D22" t="s">
        <v>15</v>
      </c>
      <c r="E22">
        <v>2636</v>
      </c>
      <c r="F22">
        <v>527.20000000000005</v>
      </c>
    </row>
    <row r="23" spans="1:6">
      <c r="A23" s="2">
        <v>45859</v>
      </c>
      <c r="B23" t="s">
        <v>4</v>
      </c>
      <c r="C23" t="s">
        <v>10</v>
      </c>
      <c r="D23" t="s">
        <v>13</v>
      </c>
      <c r="E23">
        <v>21080</v>
      </c>
      <c r="F23">
        <v>4216</v>
      </c>
    </row>
    <row r="24" spans="1:6">
      <c r="A24" s="2">
        <v>45840</v>
      </c>
      <c r="B24" t="s">
        <v>7</v>
      </c>
      <c r="C24" t="s">
        <v>9</v>
      </c>
      <c r="D24" t="s">
        <v>13</v>
      </c>
      <c r="E24">
        <v>28728</v>
      </c>
      <c r="F24">
        <v>5745.6</v>
      </c>
    </row>
    <row r="25" spans="1:6">
      <c r="A25" s="2">
        <v>45862</v>
      </c>
      <c r="B25" t="s">
        <v>6</v>
      </c>
      <c r="C25" t="s">
        <v>12</v>
      </c>
      <c r="D25" t="s">
        <v>17</v>
      </c>
      <c r="E25">
        <v>50850</v>
      </c>
      <c r="F25">
        <v>10170</v>
      </c>
    </row>
    <row r="26" spans="1:6">
      <c r="A26" s="2">
        <v>45850</v>
      </c>
      <c r="B26" t="s">
        <v>5</v>
      </c>
      <c r="C26" t="s">
        <v>10</v>
      </c>
      <c r="D26" t="s">
        <v>16</v>
      </c>
      <c r="E26">
        <v>27736</v>
      </c>
      <c r="F26">
        <v>5547.2000000000007</v>
      </c>
    </row>
    <row r="27" spans="1:6">
      <c r="A27" s="2">
        <v>45868</v>
      </c>
      <c r="B27" t="s">
        <v>4</v>
      </c>
      <c r="C27" t="s">
        <v>12</v>
      </c>
      <c r="D27" t="s">
        <v>16</v>
      </c>
      <c r="E27">
        <v>29673</v>
      </c>
      <c r="F27">
        <v>5934.6</v>
      </c>
    </row>
    <row r="28" spans="1:6">
      <c r="A28" s="2">
        <v>45844</v>
      </c>
      <c r="B28" t="s">
        <v>8</v>
      </c>
      <c r="C28" t="s">
        <v>9</v>
      </c>
      <c r="D28" t="s">
        <v>15</v>
      </c>
      <c r="E28">
        <v>38505</v>
      </c>
      <c r="F28">
        <v>7701</v>
      </c>
    </row>
    <row r="29" spans="1:6">
      <c r="A29" s="2">
        <v>45840</v>
      </c>
      <c r="B29" t="s">
        <v>4</v>
      </c>
      <c r="C29" t="s">
        <v>11</v>
      </c>
      <c r="D29" t="s">
        <v>14</v>
      </c>
      <c r="E29">
        <v>48323</v>
      </c>
      <c r="F29">
        <v>9664.6</v>
      </c>
    </row>
    <row r="30" spans="1:6">
      <c r="A30" s="2">
        <v>45866</v>
      </c>
      <c r="B30" t="s">
        <v>8</v>
      </c>
      <c r="C30" t="s">
        <v>10</v>
      </c>
      <c r="D30" t="s">
        <v>15</v>
      </c>
      <c r="E30">
        <v>47645</v>
      </c>
      <c r="F30">
        <v>9529</v>
      </c>
    </row>
    <row r="31" spans="1:6">
      <c r="A31" s="2">
        <v>45859</v>
      </c>
      <c r="B31" t="s">
        <v>8</v>
      </c>
      <c r="C31" t="s">
        <v>9</v>
      </c>
      <c r="D31" t="s">
        <v>17</v>
      </c>
      <c r="E31">
        <v>1854</v>
      </c>
      <c r="F31">
        <v>370.8</v>
      </c>
    </row>
    <row r="32" spans="1:6">
      <c r="A32" s="2">
        <v>45839</v>
      </c>
      <c r="B32" t="s">
        <v>4</v>
      </c>
      <c r="C32" t="s">
        <v>11</v>
      </c>
      <c r="D32" t="s">
        <v>17</v>
      </c>
      <c r="E32">
        <v>25548</v>
      </c>
      <c r="F32">
        <v>5109.6000000000004</v>
      </c>
    </row>
    <row r="33" spans="1:6">
      <c r="A33" s="2">
        <v>45850</v>
      </c>
      <c r="B33" t="s">
        <v>7</v>
      </c>
      <c r="C33" t="s">
        <v>11</v>
      </c>
      <c r="D33" t="s">
        <v>17</v>
      </c>
      <c r="E33">
        <v>39623</v>
      </c>
      <c r="F33">
        <v>7924.6</v>
      </c>
    </row>
    <row r="34" spans="1:6">
      <c r="A34" s="2">
        <v>45864</v>
      </c>
      <c r="B34" t="s">
        <v>8</v>
      </c>
      <c r="C34" t="s">
        <v>12</v>
      </c>
      <c r="D34" t="s">
        <v>17</v>
      </c>
      <c r="E34">
        <v>8392</v>
      </c>
      <c r="F34">
        <v>1678.4</v>
      </c>
    </row>
    <row r="35" spans="1:6">
      <c r="A35" s="2">
        <v>45860</v>
      </c>
      <c r="B35" t="s">
        <v>8</v>
      </c>
      <c r="C35" t="s">
        <v>9</v>
      </c>
      <c r="D35" t="s">
        <v>17</v>
      </c>
      <c r="E35">
        <v>56680</v>
      </c>
      <c r="F35">
        <v>11336</v>
      </c>
    </row>
    <row r="36" spans="1:6">
      <c r="A36" s="2">
        <v>45867</v>
      </c>
      <c r="B36" t="s">
        <v>4</v>
      </c>
      <c r="C36" t="s">
        <v>11</v>
      </c>
      <c r="D36" t="s">
        <v>13</v>
      </c>
      <c r="E36">
        <v>47717</v>
      </c>
      <c r="F36">
        <v>9543.4</v>
      </c>
    </row>
    <row r="37" spans="1:6">
      <c r="A37" s="2">
        <v>45850</v>
      </c>
      <c r="B37" t="s">
        <v>8</v>
      </c>
      <c r="C37" t="s">
        <v>10</v>
      </c>
      <c r="D37" t="s">
        <v>16</v>
      </c>
      <c r="E37">
        <v>55401</v>
      </c>
      <c r="F37">
        <v>11080.2</v>
      </c>
    </row>
    <row r="38" spans="1:6">
      <c r="A38" s="2">
        <v>45863</v>
      </c>
      <c r="B38" t="s">
        <v>8</v>
      </c>
      <c r="C38" t="s">
        <v>10</v>
      </c>
      <c r="D38" t="s">
        <v>17</v>
      </c>
      <c r="E38">
        <v>22556</v>
      </c>
      <c r="F38">
        <v>4511.2</v>
      </c>
    </row>
    <row r="39" spans="1:6">
      <c r="A39" s="2">
        <v>45855</v>
      </c>
      <c r="B39" t="s">
        <v>4</v>
      </c>
      <c r="C39" t="s">
        <v>12</v>
      </c>
      <c r="D39" t="s">
        <v>14</v>
      </c>
      <c r="E39">
        <v>51859</v>
      </c>
      <c r="F39">
        <v>10371.800000000001</v>
      </c>
    </row>
    <row r="40" spans="1:6">
      <c r="A40" s="2">
        <v>45865</v>
      </c>
      <c r="B40" t="s">
        <v>4</v>
      </c>
      <c r="C40" t="s">
        <v>11</v>
      </c>
      <c r="D40" t="s">
        <v>14</v>
      </c>
      <c r="E40">
        <v>39559</v>
      </c>
      <c r="F40">
        <v>7911.8</v>
      </c>
    </row>
    <row r="41" spans="1:6">
      <c r="A41" s="2">
        <v>45865</v>
      </c>
      <c r="B41" t="s">
        <v>5</v>
      </c>
      <c r="C41" t="s">
        <v>9</v>
      </c>
      <c r="D41" t="s">
        <v>14</v>
      </c>
      <c r="E41">
        <v>27309</v>
      </c>
      <c r="F41">
        <v>5461.8</v>
      </c>
    </row>
    <row r="42" spans="1:6">
      <c r="A42" s="2">
        <v>45848</v>
      </c>
      <c r="B42" t="s">
        <v>7</v>
      </c>
      <c r="C42" t="s">
        <v>10</v>
      </c>
      <c r="D42" t="s">
        <v>14</v>
      </c>
      <c r="E42">
        <v>22919</v>
      </c>
      <c r="F42">
        <v>4583.8</v>
      </c>
    </row>
    <row r="43" spans="1:6">
      <c r="A43" s="2">
        <v>45866</v>
      </c>
      <c r="B43" t="s">
        <v>7</v>
      </c>
      <c r="C43" t="s">
        <v>11</v>
      </c>
      <c r="D43" t="s">
        <v>13</v>
      </c>
      <c r="E43">
        <v>5931</v>
      </c>
      <c r="F43">
        <v>1186.2</v>
      </c>
    </row>
    <row r="44" spans="1:6">
      <c r="A44" s="2">
        <v>45866</v>
      </c>
      <c r="B44" t="s">
        <v>8</v>
      </c>
      <c r="C44" t="s">
        <v>11</v>
      </c>
      <c r="D44" t="s">
        <v>14</v>
      </c>
      <c r="E44">
        <v>53662</v>
      </c>
      <c r="F44">
        <v>10732.400000000001</v>
      </c>
    </row>
    <row r="45" spans="1:6">
      <c r="A45" s="2">
        <v>45854</v>
      </c>
      <c r="B45" t="s">
        <v>7</v>
      </c>
      <c r="C45" t="s">
        <v>12</v>
      </c>
      <c r="D45" t="s">
        <v>17</v>
      </c>
      <c r="E45">
        <v>33970</v>
      </c>
      <c r="F45">
        <v>6794</v>
      </c>
    </row>
    <row r="46" spans="1:6">
      <c r="A46" s="2">
        <v>45853</v>
      </c>
      <c r="B46" t="s">
        <v>8</v>
      </c>
      <c r="C46" t="s">
        <v>10</v>
      </c>
      <c r="D46" t="s">
        <v>15</v>
      </c>
      <c r="E46">
        <v>45215</v>
      </c>
      <c r="F46">
        <v>9043</v>
      </c>
    </row>
    <row r="47" spans="1:6">
      <c r="A47" s="2">
        <v>45868</v>
      </c>
      <c r="B47" t="s">
        <v>5</v>
      </c>
      <c r="C47" t="s">
        <v>10</v>
      </c>
      <c r="D47" t="s">
        <v>14</v>
      </c>
      <c r="E47">
        <v>54370</v>
      </c>
      <c r="F47">
        <v>10874</v>
      </c>
    </row>
    <row r="48" spans="1:6">
      <c r="A48" s="2">
        <v>45868</v>
      </c>
      <c r="B48" t="s">
        <v>4</v>
      </c>
      <c r="C48" t="s">
        <v>9</v>
      </c>
      <c r="D48" t="s">
        <v>13</v>
      </c>
      <c r="E48">
        <v>13688</v>
      </c>
      <c r="F48">
        <v>2737.6000000000004</v>
      </c>
    </row>
    <row r="49" spans="1:6">
      <c r="A49" s="2">
        <v>45853</v>
      </c>
      <c r="B49" t="s">
        <v>4</v>
      </c>
      <c r="C49" t="s">
        <v>10</v>
      </c>
      <c r="D49" t="s">
        <v>13</v>
      </c>
      <c r="E49">
        <v>26342</v>
      </c>
      <c r="F49">
        <v>5268.4000000000005</v>
      </c>
    </row>
    <row r="50" spans="1:6">
      <c r="A50" s="2">
        <v>45868</v>
      </c>
      <c r="B50" t="s">
        <v>4</v>
      </c>
      <c r="C50" t="s">
        <v>9</v>
      </c>
      <c r="D50" t="s">
        <v>14</v>
      </c>
      <c r="E50">
        <v>38157</v>
      </c>
      <c r="F50">
        <v>7631.4000000000005</v>
      </c>
    </row>
    <row r="51" spans="1:6">
      <c r="A51" s="2">
        <v>45857</v>
      </c>
      <c r="B51" t="s">
        <v>7</v>
      </c>
      <c r="C51" t="s">
        <v>10</v>
      </c>
      <c r="D51" t="s">
        <v>15</v>
      </c>
      <c r="E51">
        <v>3327</v>
      </c>
      <c r="F51">
        <v>665.40000000000009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SalesData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Abhinaya Kathirvel</cp:lastModifiedBy>
  <dcterms:created xsi:type="dcterms:W3CDTF">2025-07-28T10:56:39Z</dcterms:created>
  <dcterms:modified xsi:type="dcterms:W3CDTF">2025-07-29T10:24:13Z</dcterms:modified>
</cp:coreProperties>
</file>