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E:\ABET_2020\Transcripts\"/>
    </mc:Choice>
  </mc:AlternateContent>
  <xr:revisionPtr revIDLastSave="0" documentId="8_{72E364E4-0B8B-4B28-82A1-990E725E4D44}" xr6:coauthVersionLast="45" xr6:coauthVersionMax="45" xr10:uidLastSave="{00000000-0000-0000-0000-000000000000}"/>
  <bookViews>
    <workbookView xWindow="28680" yWindow="-120" windowWidth="29040" windowHeight="15840" activeTab="5" xr2:uid="{00000000-000D-0000-FFFF-FFFF00000000}"/>
  </bookViews>
  <sheets>
    <sheet name="CHEME1" sheetId="29" r:id="rId1"/>
    <sheet name="CHEME2" sheetId="30" r:id="rId2"/>
    <sheet name="CHEME3" sheetId="31" r:id="rId3"/>
    <sheet name="CHEME4" sheetId="32" r:id="rId4"/>
    <sheet name="CHEME5" sheetId="33" r:id="rId5"/>
    <sheet name="CHEME6"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0" i="29" l="1"/>
  <c r="E90" i="33" l="1"/>
  <c r="D90" i="33"/>
  <c r="C90" i="33"/>
  <c r="E73" i="33"/>
  <c r="D73" i="33"/>
  <c r="C73" i="33"/>
  <c r="E90" i="32"/>
  <c r="D90" i="32"/>
  <c r="C90" i="32"/>
  <c r="E73" i="32"/>
  <c r="D73" i="32"/>
  <c r="C73" i="32"/>
  <c r="E90" i="31"/>
  <c r="D90" i="31"/>
  <c r="C90" i="31"/>
  <c r="E73" i="31"/>
  <c r="D73" i="31"/>
  <c r="C73" i="31"/>
  <c r="E90" i="30"/>
  <c r="D90" i="30"/>
  <c r="C90" i="30"/>
  <c r="E73" i="30"/>
  <c r="D73" i="30"/>
  <c r="C73" i="30"/>
  <c r="D90" i="29"/>
  <c r="C90" i="29"/>
  <c r="E73" i="29"/>
  <c r="D73" i="29"/>
  <c r="C73" i="29"/>
  <c r="F73" i="29" l="1"/>
  <c r="D92" i="31"/>
  <c r="C92" i="30"/>
  <c r="C92" i="33"/>
  <c r="E92" i="33"/>
  <c r="F73" i="33"/>
  <c r="D92" i="33"/>
  <c r="D92" i="30"/>
  <c r="C92" i="32"/>
  <c r="D92" i="32"/>
  <c r="C92" i="31"/>
  <c r="E92" i="32"/>
  <c r="F73" i="32"/>
  <c r="E92" i="31"/>
  <c r="F73" i="31"/>
  <c r="E92" i="30"/>
  <c r="F73" i="30"/>
  <c r="D92" i="29"/>
  <c r="E92" i="29"/>
  <c r="C92" i="29"/>
  <c r="C73" i="14" l="1"/>
  <c r="E90" i="14"/>
  <c r="D90" i="14"/>
  <c r="C90" i="14"/>
  <c r="E73" i="14"/>
  <c r="D73" i="14"/>
  <c r="D92" i="14" l="1"/>
  <c r="E92" i="14"/>
  <c r="F73" i="14"/>
  <c r="C92" i="14"/>
</calcChain>
</file>

<file path=xl/sharedStrings.xml><?xml version="1.0" encoding="utf-8"?>
<sst xmlns="http://schemas.openxmlformats.org/spreadsheetml/2006/main" count="1545" uniqueCount="257">
  <si>
    <t>CREDITS</t>
  </si>
  <si>
    <t>CALCULUS I</t>
  </si>
  <si>
    <t>CALCULUS II</t>
  </si>
  <si>
    <t>COURSE #</t>
  </si>
  <si>
    <t>COURSE NAME</t>
  </si>
  <si>
    <t>GENERAL EDUCATION</t>
  </si>
  <si>
    <t xml:space="preserve"> </t>
  </si>
  <si>
    <t>ENGINEERING</t>
  </si>
  <si>
    <t>MATH SCIENCE</t>
  </si>
  <si>
    <t>CURRICULUM</t>
  </si>
  <si>
    <t>ORGANIC CHEMISTRY I</t>
  </si>
  <si>
    <t>CHEMICAL REACTION ENGINEERING</t>
  </si>
  <si>
    <t>SEMESTER 1</t>
  </si>
  <si>
    <t>SEMESTER 2</t>
  </si>
  <si>
    <t>SEMESTER 3</t>
  </si>
  <si>
    <t>SEMESTER 4</t>
  </si>
  <si>
    <t>SEMESTER 5</t>
  </si>
  <si>
    <t>SEMESTER 6</t>
  </si>
  <si>
    <t>SEMESTER 7</t>
  </si>
  <si>
    <t>SEMESTER 8</t>
  </si>
  <si>
    <t>MA103</t>
  </si>
  <si>
    <t>CH101</t>
  </si>
  <si>
    <t>EN101</t>
  </si>
  <si>
    <t>PL100</t>
  </si>
  <si>
    <t>MD101</t>
  </si>
  <si>
    <t>HI10x</t>
  </si>
  <si>
    <t>MA104</t>
  </si>
  <si>
    <t>CH102</t>
  </si>
  <si>
    <t>EN102</t>
  </si>
  <si>
    <t>LITERATURE</t>
  </si>
  <si>
    <t>4TH CLASS MILITARY PERFORMANCE I</t>
  </si>
  <si>
    <t>GENERAL CHEMISTRY II</t>
  </si>
  <si>
    <t>COMPOSITION</t>
  </si>
  <si>
    <t>GENERAL CHEMISTRY I</t>
  </si>
  <si>
    <t>MATHEMATICAL MODELING / INTRO CALC</t>
  </si>
  <si>
    <t>IT105</t>
  </si>
  <si>
    <t>INTRO TO COMPUTING</t>
  </si>
  <si>
    <t>MS100</t>
  </si>
  <si>
    <t>INTRODUCTION TO WARFIGHTING</t>
  </si>
  <si>
    <t>MD102</t>
  </si>
  <si>
    <t>4TH CLASS MILITARY PERFORMANCE II</t>
  </si>
  <si>
    <t>MA205</t>
  </si>
  <si>
    <t>PHYSICS I</t>
  </si>
  <si>
    <t>FOREIGN LANGUAGE I</t>
  </si>
  <si>
    <t>Lx203</t>
  </si>
  <si>
    <t>SS201</t>
  </si>
  <si>
    <t>PY201</t>
  </si>
  <si>
    <t>PE215</t>
  </si>
  <si>
    <t>MS200</t>
  </si>
  <si>
    <t>MD201</t>
  </si>
  <si>
    <t>3RD CLASS MILITARY PERFORMANCE I</t>
  </si>
  <si>
    <t>CH362</t>
  </si>
  <si>
    <t>MASS &amp; ENERGY BALANCES</t>
  </si>
  <si>
    <t>PHYSICS II</t>
  </si>
  <si>
    <t>Lx204</t>
  </si>
  <si>
    <t>FOREIGN LANGUAGE II</t>
  </si>
  <si>
    <t>SS202</t>
  </si>
  <si>
    <t>AMERICAN POLITICS</t>
  </si>
  <si>
    <t>EV203</t>
  </si>
  <si>
    <t>PHYSICAL GEOGRAPHY</t>
  </si>
  <si>
    <t>PE2xx</t>
  </si>
  <si>
    <t>LIFETIME PHYSICAL ACTIVITY</t>
  </si>
  <si>
    <t>MD202</t>
  </si>
  <si>
    <t>3RD CLASS MILITARY PERFORMANCE II</t>
  </si>
  <si>
    <t>CH363</t>
  </si>
  <si>
    <t>SEPARATION PROCESSES</t>
  </si>
  <si>
    <t>EE301</t>
  </si>
  <si>
    <t>FUND OF ELECTRICAL ENGINEERING</t>
  </si>
  <si>
    <t>CH383</t>
  </si>
  <si>
    <t>MC311</t>
  </si>
  <si>
    <t>MA206</t>
  </si>
  <si>
    <t>PROBABILITY AND STATISTICS</t>
  </si>
  <si>
    <t>PL300</t>
  </si>
  <si>
    <t>MILITARY LEADERSHIP</t>
  </si>
  <si>
    <t>SURVIVAL SWIMMING</t>
  </si>
  <si>
    <t>MS300</t>
  </si>
  <si>
    <t>PLATOON OPERATIONS</t>
  </si>
  <si>
    <t>MD301</t>
  </si>
  <si>
    <t>CH364</t>
  </si>
  <si>
    <t>ELECTIVE I</t>
  </si>
  <si>
    <t>MC312</t>
  </si>
  <si>
    <t>MC300</t>
  </si>
  <si>
    <t>PE360</t>
  </si>
  <si>
    <t>MD302</t>
  </si>
  <si>
    <t>2ND CLASS MILITARY PERFORMANCE II</t>
  </si>
  <si>
    <t>ENGINEERING ELECTIVE I</t>
  </si>
  <si>
    <t>THERMAL-FLUID SYSTEMS II</t>
  </si>
  <si>
    <t>FUND OF ENG MECH AND DESIGN</t>
  </si>
  <si>
    <t>CH459</t>
  </si>
  <si>
    <t>ELECTIVE II</t>
  </si>
  <si>
    <t>CH485</t>
  </si>
  <si>
    <t>PE450</t>
  </si>
  <si>
    <t>MX400</t>
  </si>
  <si>
    <t>MD401</t>
  </si>
  <si>
    <t>CHEM ENG LABORATORY</t>
  </si>
  <si>
    <t>ENGINEERING ELECTIVE II</t>
  </si>
  <si>
    <t>HEAT AND MASS TRANSFER</t>
  </si>
  <si>
    <t>ARMY FITNESS DEVELOPMENT</t>
  </si>
  <si>
    <t>OFFICERSHIP</t>
  </si>
  <si>
    <t>1ST CLASS MILITARY PERFORMANCE I</t>
  </si>
  <si>
    <t>CHEM ENG PROCESS DESIGN</t>
  </si>
  <si>
    <t>CHEM ENG PROFESSIONAL PRACTICE</t>
  </si>
  <si>
    <t>ENGINEERING ELECTIVE III</t>
  </si>
  <si>
    <t>INTERNATIONAL RELATIONS</t>
  </si>
  <si>
    <t>CONSTITUTIONAL/MILITARY LAW</t>
  </si>
  <si>
    <t>1ST CLASS MILITARY PERFORMANCE II</t>
  </si>
  <si>
    <t>CH402</t>
  </si>
  <si>
    <t>CH400</t>
  </si>
  <si>
    <t>ELECTIVE III</t>
  </si>
  <si>
    <t>SS307</t>
  </si>
  <si>
    <t>HI302</t>
  </si>
  <si>
    <t>LW403</t>
  </si>
  <si>
    <t>MD402</t>
  </si>
  <si>
    <t>TERM / COURSE SUB / VALIDATION</t>
  </si>
  <si>
    <t>THERMAL-FLUID SYSTEMS I</t>
  </si>
  <si>
    <t>2ND CLASS MILITARY PERFORMANCE I</t>
  </si>
  <si>
    <t>ADVISOR:</t>
  </si>
  <si>
    <t>SIGNATURE:</t>
  </si>
  <si>
    <t>DATE:</t>
  </si>
  <si>
    <t>NOTES</t>
  </si>
  <si>
    <t>ADDITIONAL
COURSES
TAKEN
AT USMA</t>
  </si>
  <si>
    <t>COMPLETION VERIFICATION</t>
  </si>
  <si>
    <t>US HISTORY/REGIONAL STUDIES IN WORLD HISTORY</t>
  </si>
  <si>
    <t>GENERAL PSYCHOLOGY FOR LEADERS</t>
  </si>
  <si>
    <t>FUNDAMENTALS OF SMALL UNIT OPS</t>
  </si>
  <si>
    <t>Or 4.5 MA if MA255</t>
  </si>
  <si>
    <t>PH205</t>
  </si>
  <si>
    <t>ECONOMICS-PRINCIPLES/PROBLEMS</t>
  </si>
  <si>
    <t>PHILOSOPHY &amp; ETHICAL REASONING</t>
  </si>
  <si>
    <t>PERSONAL FITNESS</t>
  </si>
  <si>
    <t>MA364</t>
  </si>
  <si>
    <t>Or MA365 if MA255 taken</t>
  </si>
  <si>
    <t>PH206</t>
  </si>
  <si>
    <t>Or PH256 Advanced</t>
  </si>
  <si>
    <t>Or CH151</t>
  </si>
  <si>
    <t>CH367</t>
  </si>
  <si>
    <t>AUTOMATIC PROCESS CONTROL</t>
  </si>
  <si>
    <t>CH365</t>
  </si>
  <si>
    <t>CHEMICAL ENGINEERING THERMODYNAMICS</t>
  </si>
  <si>
    <t>HISTORY OF MILITARY ART 1900-PRESENT</t>
  </si>
  <si>
    <t>Or MA153</t>
  </si>
  <si>
    <t>Or SS251</t>
  </si>
  <si>
    <t>Or SS252</t>
  </si>
  <si>
    <t>Or PH255</t>
  </si>
  <si>
    <t>ENGINEERING MATHEMATICS</t>
  </si>
  <si>
    <t>Or PL150</t>
  </si>
  <si>
    <t>Or MA256</t>
  </si>
  <si>
    <t>PE32x</t>
  </si>
  <si>
    <t>Or SS357</t>
  </si>
  <si>
    <t>PE116</t>
  </si>
  <si>
    <t>BOXING</t>
  </si>
  <si>
    <t>PE117</t>
  </si>
  <si>
    <t>MIL MOVEMENT</t>
  </si>
  <si>
    <t>Or PY251</t>
  </si>
  <si>
    <t>Or PL350</t>
  </si>
  <si>
    <t>Or HI352</t>
  </si>
  <si>
    <t>COMBAT APPLICATIONS</t>
  </si>
  <si>
    <t>Or higher Lx3xx</t>
  </si>
  <si>
    <t>17-1</t>
  </si>
  <si>
    <t>17-2 / HI105</t>
  </si>
  <si>
    <t>17-2</t>
  </si>
  <si>
    <t>18-1</t>
  </si>
  <si>
    <t>Validation</t>
  </si>
  <si>
    <t>17-2 / MA255</t>
  </si>
  <si>
    <t>18-2</t>
  </si>
  <si>
    <t>17-2 / PH255</t>
  </si>
  <si>
    <t>18-1 / PH256</t>
  </si>
  <si>
    <t>19-2</t>
  </si>
  <si>
    <t>19-1</t>
  </si>
  <si>
    <t>20-2</t>
  </si>
  <si>
    <t>20-1</t>
  </si>
  <si>
    <t>20-2 / SE301</t>
  </si>
  <si>
    <t>Course Substitution</t>
  </si>
  <si>
    <t>CH289</t>
  </si>
  <si>
    <t>INTRODUCTION TO RESEARCH I</t>
  </si>
  <si>
    <t>CH489</t>
  </si>
  <si>
    <t>INDIVIDUAL RESEARCH I</t>
  </si>
  <si>
    <t>SUBTOTALS</t>
  </si>
  <si>
    <t>TOTAL</t>
  </si>
  <si>
    <t>MIN ABET</t>
  </si>
  <si>
    <t>N/A</t>
  </si>
  <si>
    <t>AMS</t>
  </si>
  <si>
    <t>17-1 / HI108U</t>
  </si>
  <si>
    <t>18-2 / MA365</t>
  </si>
  <si>
    <t>18-2 / PE321</t>
  </si>
  <si>
    <t>20-1 / EM420</t>
  </si>
  <si>
    <t>20-2 / EM381</t>
  </si>
  <si>
    <t>20-2 / EM482</t>
  </si>
  <si>
    <t>RS102</t>
  </si>
  <si>
    <t>17-1 / HI105</t>
  </si>
  <si>
    <t>19-1 / PE266</t>
  </si>
  <si>
    <t>20-2 / EM411</t>
  </si>
  <si>
    <t>LTC MATTHEW ARMSTRONG</t>
  </si>
  <si>
    <t>19-2 / PE246</t>
  </si>
  <si>
    <t>20-2 / MC380</t>
  </si>
  <si>
    <t>19-2 / PE238</t>
  </si>
  <si>
    <t>INTRODUCTION TO RESEARCH</t>
  </si>
  <si>
    <t>CH389</t>
  </si>
  <si>
    <t>ADVANCED LAB PROJECTS I</t>
  </si>
  <si>
    <t>18-1 / PY251</t>
  </si>
  <si>
    <t>18-1 / SS251</t>
  </si>
  <si>
    <t>18-1 / MA206X</t>
  </si>
  <si>
    <t>19-1 / PE262</t>
  </si>
  <si>
    <t>CH290</t>
  </si>
  <si>
    <t>XH497</t>
  </si>
  <si>
    <t>RS101</t>
  </si>
  <si>
    <t>STUDENT SUCCESS COURSE</t>
  </si>
  <si>
    <t>20-1 / EM381</t>
  </si>
  <si>
    <t>Reading Efficiency</t>
  </si>
  <si>
    <t>18-1 / LS371</t>
  </si>
  <si>
    <t>18-2 / LS372</t>
  </si>
  <si>
    <t>18-2 / PE322</t>
  </si>
  <si>
    <t>19-2 / MA256</t>
  </si>
  <si>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MS=40.5 and ET=52.0 which gives a 0.5-credit discrepancy in MS and 1.0 in ET.    This is due to IT105 and MA206.  The Redbook lists IT105 as containing ET=0.5 at the time the cadet took the course, and MA206 as containing MS=2.5 and ET=0.5.  These were later changed to ET=2.0 in IT105 and MS=3.0 and ET=0.0 in MA206 after ABET committee review of the courses.  This resulted in an overall +1.0 net increase in ET and a -0.5 net decrease in MS, which explains the discrepancies.</t>
    </r>
  </si>
  <si>
    <t>DR ANDREW BIAGLOW</t>
  </si>
  <si>
    <t>19-2 / ME472</t>
  </si>
  <si>
    <t>20-1 / NE300</t>
  </si>
  <si>
    <t>17-1 / HI108M</t>
  </si>
  <si>
    <t>DR EILEEN KOWALSKI</t>
  </si>
  <si>
    <t>19-1 / PE246</t>
  </si>
  <si>
    <t>17-1 / PL150</t>
  </si>
  <si>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ET=51.5, giving a 1.5-credit discrepancy.  This is due to IT105.  The Redbook listed ET=0.5 at the time the cadet took the course, which reduces her total ET from 53.0 to 51.5 and accounts for the discrepancy.</t>
    </r>
  </si>
  <si>
    <t>17-2 / HI108L</t>
  </si>
  <si>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MS=40.5 and ET=52.5 which gives a 0.5-credit discrepancy in MS and 1.0 in ET.    This is due to IT105 and MA206.  The Redbook lists IT105 as containing ET=0.5 at the time the cadet took the course, and MA206 as containing MS=2.5 and ET=0.5.  These were later changed to ET=2.0 in IT105 and MS=3.0 and ET=0.0 in MA206 after ABET committee review of the courses.  This resulted in an overall +1.0 net increase in ET and a -0.5 net decrease in MS, which explains the discrepancies.</t>
    </r>
  </si>
  <si>
    <t>18-1 / PE320</t>
  </si>
  <si>
    <t>20-2 / CH450</t>
  </si>
  <si>
    <t>18-1 / LF371</t>
  </si>
  <si>
    <t>18-2 / LF372</t>
  </si>
  <si>
    <t>19-1 / CY300</t>
  </si>
  <si>
    <t>19-2 / CY350</t>
  </si>
  <si>
    <t>18-1 / PE320 (F); repeat in 18-2</t>
  </si>
  <si>
    <t>PH189</t>
  </si>
  <si>
    <t>INTRO IND STUDY PHYSICS</t>
  </si>
  <si>
    <t>17-7</t>
  </si>
  <si>
    <t>GRAND STRATEGY FIELD STUDY</t>
  </si>
  <si>
    <t>POLITICS - RACE, GENDER, SEXUALITY</t>
  </si>
  <si>
    <t>IT460</t>
  </si>
  <si>
    <t>CYBER POLICY, STRATEGY &amp; OPNS</t>
  </si>
  <si>
    <t>CYBER ETHICS</t>
  </si>
  <si>
    <t>PY326</t>
  </si>
  <si>
    <t>CY450</t>
  </si>
  <si>
    <t>LW462</t>
  </si>
  <si>
    <t>CYBER SECURITY ENGINEERING</t>
  </si>
  <si>
    <t>CYBER LAW</t>
  </si>
  <si>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MS=40.5 and ET=55.5 which gives a 0.5-credit discrepancy in MS and 1.0 in ET.    This is due to IT105 and MA206.  The Redbook lists IT105 as containing ET=0.5 at the time the cadet took the course, and MA206 as containing MS=2.5 and ET=0.5.  These were later changed to ET=2.0 in IT105 and MS=3.0 and ET=0.0 in MA206 after ABET committee review of the courses.  This resulted in an overall +1.0 net increase in ET and a -0.5 net decrease in MS, which explains the discrepancies.</t>
    </r>
  </si>
  <si>
    <t>18-1 / LS475</t>
  </si>
  <si>
    <t>18-2 / LS476</t>
  </si>
  <si>
    <t>INTRODUCTION TO RESEARCH II</t>
  </si>
  <si>
    <t>20-1 / EE362</t>
  </si>
  <si>
    <t>20-2 / EE360</t>
  </si>
  <si>
    <t>19-2 / PE222</t>
  </si>
  <si>
    <t>17-1 / PE109</t>
  </si>
  <si>
    <t>17-1 / HI108L</t>
  </si>
  <si>
    <t>18-2 / EV203X</t>
  </si>
  <si>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MS=40.5 and ET=52.5 which gives a 0.5-credit discrepancy in MS and 1.0 in ET.    This is due to IT105 and MA206.  The Redbook lists IT105 as containing ET=0.5 at the time the cadet took the course, and MA206 as containing MS=2.5 and ET=0.5.  These were later changed to ET=2.0 in IT105 and MS=3.0 and ET=0.0 in MA206 after ABET committee review of the courses.  This resulted in an overall +1.0 net increase in ET and a -0.5 net decrease in MS, which explains the discrepancies.
3.  Cadet took PE109 instead of PE32x.  Page 10 of the Physical Program Whitebook has this statement: PE 320:323 – Survival Swimming (PE109 satisfies this requirement).</t>
    </r>
  </si>
  <si>
    <r>
      <rPr>
        <b/>
        <sz val="11"/>
        <color theme="1"/>
        <rFont val="Calibri"/>
        <family val="2"/>
        <scheme val="minor"/>
      </rPr>
      <t>Notes:</t>
    </r>
    <r>
      <rPr>
        <sz val="11"/>
        <color theme="1"/>
        <rFont val="Calibri"/>
        <family val="2"/>
        <scheme val="minor"/>
      </rPr>
      <t xml:space="preserve">
1.  All prerequisites are satisfied.  There are no prerequisite violations in the transcript.
2. AMS shows MS=41.0 and ET=49.0 which gives a 0.5-credit discrepancy in MS and 4.0 in ET.    This is due to IT105, MA206, AND CH450.  The Redbook lists IT105 as containing ET=0.5 at the time the cadet took the course, and MA206 as containing MS=2.5 and ET=0.5.  These were later changed to ET=2.0 in IT105 and MS=3.0 and ET=0.0 in MA206 after ABET committee review of the courses.  This resulted in an overall +1.0 net increase in ET and a -0.5 net decrease in MS.  CH450 is an engineering course, but has not yet undergone review by the ABET committee for engineering content.  Removing 3.0 ET credits for CH450, changing IT105 to 0.5 ET credits, and changing MA205 to 0.5 ET and 2.5 MS credits explains the discrepancies.
3.  ET for CH450 is not in the Redbook yet.</t>
    </r>
  </si>
  <si>
    <t>SS392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</si>
</sst>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sz val="11"/>
      <name val="Calibri"/>
      <family val="2"/>
      <scheme val="minor"/>
    </font>
    <font>
      <b/>
      <sz val="11"/>
      <color rgb="FFFF0000"/>
      <name val="Calibri"/>
      <family val="2"/>
      <scheme val="minor"/>
    </font>
  </fonts>
  <fills count="3">
    <fill>
      <patternFill patternType="none"/>
    </fill>
    <fill>
      <patternFill patternType="gray125"/>
    </fill>
    <fill>
      <patternFill patternType="solid">
        <fgColor theme="8" tint="0.79998168889431442"/>
        <bgColor indexed="64"/>
      </patternFill>
    </fill>
  </fills>
  <borders count="58">
    <border>
      <left/>
      <right/>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indexed="64"/>
      </left>
      <right/>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1">
    <xf numFmtId="0" fontId="0" fillId="0" borderId="0"/>
  </cellStyleXfs>
  <cellXfs count="163">
    <xf numFmtId="0" fontId="0" fillId="0" borderId="0" xfId="0"/>
    <xf numFmtId="0" fontId="0" fillId="0" borderId="0" xfId="0" applyAlignment="1">
      <alignment horizontal="center"/>
    </xf>
    <xf numFmtId="0" fontId="0" fillId="0" borderId="0" xfId="0" applyFill="1" applyBorder="1" applyAlignment="1">
      <alignment horizontal="center" vertical="center" wrapText="1"/>
    </xf>
    <xf numFmtId="0" fontId="0" fillId="0" borderId="0" xfId="0" applyFill="1" applyBorder="1" applyAlignment="1">
      <alignment vertical="center"/>
    </xf>
    <xf numFmtId="0" fontId="0" fillId="0" borderId="0" xfId="0" applyFill="1" applyAlignment="1">
      <alignment horizontal="center"/>
    </xf>
    <xf numFmtId="0" fontId="0" fillId="0" borderId="2" xfId="0" applyBorder="1"/>
    <xf numFmtId="0" fontId="1" fillId="0" borderId="0" xfId="0" applyFont="1"/>
    <xf numFmtId="0" fontId="0" fillId="0" borderId="18" xfId="0" applyBorder="1"/>
    <xf numFmtId="0" fontId="0" fillId="0" borderId="19" xfId="0" applyBorder="1"/>
    <xf numFmtId="0" fontId="0" fillId="0" borderId="33" xfId="0" applyBorder="1"/>
    <xf numFmtId="0" fontId="0" fillId="0" borderId="20" xfId="0" applyBorder="1"/>
    <xf numFmtId="0" fontId="0" fillId="0" borderId="19" xfId="0" applyFill="1" applyBorder="1" applyAlignment="1">
      <alignment horizontal="left" vertical="center"/>
    </xf>
    <xf numFmtId="0" fontId="0" fillId="0" borderId="20" xfId="0" applyFill="1" applyBorder="1" applyAlignment="1">
      <alignment horizontal="left" vertical="center"/>
    </xf>
    <xf numFmtId="0" fontId="0" fillId="0" borderId="21" xfId="0" applyBorder="1"/>
    <xf numFmtId="0" fontId="1" fillId="0" borderId="2" xfId="0" applyFont="1" applyBorder="1" applyAlignment="1">
      <alignment horizontal="right"/>
    </xf>
    <xf numFmtId="0" fontId="0" fillId="0" borderId="3" xfId="0" applyBorder="1"/>
    <xf numFmtId="0" fontId="1" fillId="0" borderId="4" xfId="0" applyFont="1" applyBorder="1"/>
    <xf numFmtId="0" fontId="0" fillId="0" borderId="40" xfId="0" applyBorder="1"/>
    <xf numFmtId="0" fontId="1" fillId="0" borderId="5" xfId="0" applyFont="1" applyBorder="1"/>
    <xf numFmtId="15" fontId="0" fillId="0" borderId="41" xfId="0" applyNumberFormat="1" applyBorder="1" applyAlignment="1">
      <alignment horizontal="left"/>
    </xf>
    <xf numFmtId="0" fontId="0" fillId="0" borderId="0" xfId="0" applyFill="1" applyAlignment="1">
      <alignment horizontal="left" vertical="center"/>
    </xf>
    <xf numFmtId="0" fontId="0" fillId="0" borderId="17" xfId="0" applyFill="1" applyBorder="1" applyAlignment="1">
      <alignment horizontal="left" vertical="center"/>
    </xf>
    <xf numFmtId="0" fontId="0" fillId="0" borderId="14" xfId="0" applyFill="1" applyBorder="1" applyAlignment="1">
      <alignment vertical="center"/>
    </xf>
    <xf numFmtId="0" fontId="0" fillId="0" borderId="26" xfId="0" applyFill="1" applyBorder="1" applyAlignment="1">
      <alignment vertical="center"/>
    </xf>
    <xf numFmtId="0" fontId="0" fillId="0" borderId="15" xfId="0" applyFill="1" applyBorder="1" applyAlignment="1">
      <alignment vertical="center"/>
    </xf>
    <xf numFmtId="0" fontId="0" fillId="0" borderId="38" xfId="0" applyFill="1" applyBorder="1" applyAlignment="1">
      <alignment vertical="center"/>
    </xf>
    <xf numFmtId="0" fontId="0" fillId="0" borderId="10" xfId="0" applyFill="1" applyBorder="1"/>
    <xf numFmtId="0" fontId="0" fillId="0" borderId="25" xfId="0" applyFill="1" applyBorder="1" applyAlignment="1">
      <alignment vertical="center"/>
    </xf>
    <xf numFmtId="0" fontId="1" fillId="0" borderId="0" xfId="0" applyFont="1" applyFill="1" applyBorder="1" applyAlignment="1"/>
    <xf numFmtId="0" fontId="0" fillId="0" borderId="0" xfId="0" applyBorder="1" applyAlignment="1">
      <alignment horizontal="left"/>
    </xf>
    <xf numFmtId="164" fontId="0" fillId="0" borderId="14" xfId="0" applyNumberFormat="1" applyFill="1" applyBorder="1" applyAlignment="1">
      <alignment horizontal="center"/>
    </xf>
    <xf numFmtId="164" fontId="0" fillId="0" borderId="15" xfId="0" applyNumberFormat="1" applyFill="1" applyBorder="1" applyAlignment="1">
      <alignment horizontal="center"/>
    </xf>
    <xf numFmtId="164" fontId="0" fillId="0" borderId="23" xfId="0" applyNumberFormat="1" applyBorder="1" applyAlignment="1">
      <alignment horizontal="center"/>
    </xf>
    <xf numFmtId="164" fontId="0" fillId="0" borderId="30" xfId="0" applyNumberFormat="1" applyBorder="1" applyAlignment="1">
      <alignment horizontal="center"/>
    </xf>
    <xf numFmtId="0" fontId="1" fillId="0" borderId="27" xfId="0" applyFont="1" applyBorder="1" applyAlignment="1">
      <alignment horizontal="center"/>
    </xf>
    <xf numFmtId="164" fontId="1" fillId="0" borderId="28" xfId="0" applyNumberFormat="1" applyFont="1" applyFill="1" applyBorder="1" applyAlignment="1">
      <alignment horizontal="center" wrapText="1"/>
    </xf>
    <xf numFmtId="164" fontId="1" fillId="0" borderId="29" xfId="0" applyNumberFormat="1" applyFont="1" applyFill="1" applyBorder="1" applyAlignment="1">
      <alignment horizontal="center" wrapText="1"/>
    </xf>
    <xf numFmtId="164" fontId="1" fillId="0" borderId="32" xfId="0" applyNumberFormat="1" applyFont="1" applyFill="1" applyBorder="1" applyAlignment="1">
      <alignment horizontal="center" wrapText="1"/>
    </xf>
    <xf numFmtId="164" fontId="0" fillId="0" borderId="0" xfId="0" applyNumberFormat="1" applyAlignment="1">
      <alignment horizontal="center"/>
    </xf>
    <xf numFmtId="164" fontId="0" fillId="0" borderId="0" xfId="0" applyNumberFormat="1" applyFill="1" applyBorder="1" applyAlignment="1">
      <alignment horizontal="center"/>
    </xf>
    <xf numFmtId="164" fontId="1" fillId="0" borderId="22" xfId="0" applyNumberFormat="1" applyFont="1" applyFill="1" applyBorder="1" applyAlignment="1">
      <alignment horizontal="center" wrapText="1"/>
    </xf>
    <xf numFmtId="164" fontId="1" fillId="0" borderId="23" xfId="0" applyNumberFormat="1" applyFont="1" applyFill="1" applyBorder="1" applyAlignment="1">
      <alignment horizontal="center" wrapText="1"/>
    </xf>
    <xf numFmtId="164" fontId="1" fillId="0" borderId="24" xfId="0" applyNumberFormat="1" applyFont="1" applyFill="1" applyBorder="1" applyAlignment="1">
      <alignment horizontal="center" wrapText="1"/>
    </xf>
    <xf numFmtId="164" fontId="0" fillId="0" borderId="1" xfId="0" applyNumberFormat="1" applyFont="1" applyBorder="1" applyAlignment="1">
      <alignment horizontal="center"/>
    </xf>
    <xf numFmtId="164" fontId="1" fillId="0" borderId="1" xfId="0" applyNumberFormat="1" applyFont="1" applyBorder="1" applyAlignment="1">
      <alignment horizontal="center"/>
    </xf>
    <xf numFmtId="164" fontId="1" fillId="0" borderId="2" xfId="0" applyNumberFormat="1" applyFont="1" applyBorder="1" applyAlignment="1">
      <alignment horizontal="center"/>
    </xf>
    <xf numFmtId="164" fontId="0" fillId="0" borderId="0" xfId="0" applyNumberFormat="1" applyFont="1" applyBorder="1" applyAlignment="1">
      <alignment horizontal="center"/>
    </xf>
    <xf numFmtId="164" fontId="1" fillId="0" borderId="0" xfId="0" applyNumberFormat="1" applyFont="1" applyBorder="1" applyAlignment="1">
      <alignment horizontal="center"/>
    </xf>
    <xf numFmtId="164" fontId="1" fillId="0" borderId="4" xfId="0" applyNumberFormat="1" applyFont="1" applyBorder="1" applyAlignment="1">
      <alignment horizontal="center"/>
    </xf>
    <xf numFmtId="164" fontId="1" fillId="0" borderId="30" xfId="0" applyNumberFormat="1" applyFont="1" applyBorder="1" applyAlignment="1">
      <alignment horizontal="center"/>
    </xf>
    <xf numFmtId="164" fontId="1" fillId="0" borderId="5" xfId="0" applyNumberFormat="1" applyFont="1" applyBorder="1" applyAlignment="1">
      <alignment horizontal="center"/>
    </xf>
    <xf numFmtId="164" fontId="0" fillId="0" borderId="16" xfId="0" applyNumberFormat="1" applyFill="1" applyBorder="1" applyAlignment="1">
      <alignment horizontal="center"/>
    </xf>
    <xf numFmtId="164" fontId="0" fillId="0" borderId="42" xfId="0" applyNumberFormat="1" applyBorder="1" applyAlignment="1">
      <alignment horizontal="center"/>
    </xf>
    <xf numFmtId="164" fontId="0" fillId="0" borderId="24" xfId="0" applyNumberFormat="1" applyBorder="1" applyAlignment="1">
      <alignment horizontal="center"/>
    </xf>
    <xf numFmtId="164" fontId="0" fillId="0" borderId="27" xfId="0" applyNumberFormat="1" applyBorder="1" applyAlignment="1">
      <alignment horizontal="left"/>
    </xf>
    <xf numFmtId="164" fontId="1" fillId="0" borderId="43" xfId="0" applyNumberFormat="1" applyFont="1" applyFill="1" applyBorder="1" applyAlignment="1">
      <alignment horizontal="center" wrapText="1"/>
    </xf>
    <xf numFmtId="164" fontId="1" fillId="0" borderId="44" xfId="0" applyNumberFormat="1" applyFont="1" applyFill="1" applyBorder="1" applyAlignment="1">
      <alignment horizontal="center" wrapText="1"/>
    </xf>
    <xf numFmtId="164" fontId="1" fillId="0" borderId="45" xfId="0" applyNumberFormat="1" applyFont="1" applyFill="1" applyBorder="1" applyAlignment="1">
      <alignment horizontal="center" wrapText="1"/>
    </xf>
    <xf numFmtId="0" fontId="0" fillId="0" borderId="4" xfId="0" applyBorder="1"/>
    <xf numFmtId="0" fontId="1" fillId="0" borderId="45" xfId="0" applyFont="1" applyFill="1" applyBorder="1" applyAlignment="1"/>
    <xf numFmtId="0" fontId="0" fillId="0" borderId="50" xfId="0" applyBorder="1"/>
    <xf numFmtId="0" fontId="0" fillId="0" borderId="51" xfId="0" applyBorder="1"/>
    <xf numFmtId="0" fontId="0" fillId="0" borderId="52" xfId="0" applyBorder="1"/>
    <xf numFmtId="0" fontId="0" fillId="0" borderId="33" xfId="0" applyFill="1" applyBorder="1" applyAlignment="1">
      <alignment horizontal="left" vertical="center"/>
    </xf>
    <xf numFmtId="0" fontId="0" fillId="0" borderId="55" xfId="0" applyBorder="1"/>
    <xf numFmtId="0" fontId="0" fillId="0" borderId="0" xfId="0" applyFill="1"/>
    <xf numFmtId="164" fontId="0" fillId="0" borderId="0" xfId="0" applyNumberFormat="1" applyFill="1" applyAlignment="1">
      <alignment horizontal="center"/>
    </xf>
    <xf numFmtId="0" fontId="0" fillId="2" borderId="7" xfId="0" applyFill="1" applyBorder="1"/>
    <xf numFmtId="164" fontId="0" fillId="2" borderId="8" xfId="0" applyNumberFormat="1" applyFill="1" applyBorder="1" applyAlignment="1">
      <alignment horizontal="center"/>
    </xf>
    <xf numFmtId="0" fontId="0" fillId="2" borderId="26" xfId="0" applyFill="1" applyBorder="1"/>
    <xf numFmtId="0" fontId="0" fillId="2" borderId="9" xfId="0" applyFill="1" applyBorder="1" applyAlignment="1">
      <alignment vertical="center"/>
    </xf>
    <xf numFmtId="164" fontId="0" fillId="2" borderId="6" xfId="0" applyNumberFormat="1" applyFill="1" applyBorder="1" applyAlignment="1">
      <alignment horizontal="center"/>
    </xf>
    <xf numFmtId="0" fontId="0" fillId="2" borderId="38" xfId="0" applyFill="1" applyBorder="1" applyAlignment="1">
      <alignment vertical="center"/>
    </xf>
    <xf numFmtId="0" fontId="0" fillId="2" borderId="38" xfId="0" applyFill="1" applyBorder="1" applyAlignment="1">
      <alignment vertical="center" wrapText="1"/>
    </xf>
    <xf numFmtId="0" fontId="0" fillId="2" borderId="9" xfId="0" applyFill="1" applyBorder="1"/>
    <xf numFmtId="0" fontId="0" fillId="2" borderId="38" xfId="0" applyFill="1" applyBorder="1"/>
    <xf numFmtId="0" fontId="0" fillId="2" borderId="10" xfId="0" applyFill="1" applyBorder="1"/>
    <xf numFmtId="164" fontId="0" fillId="2" borderId="11" xfId="0" applyNumberFormat="1" applyFill="1" applyBorder="1" applyAlignment="1">
      <alignment horizontal="center"/>
    </xf>
    <xf numFmtId="0" fontId="0" fillId="2" borderId="25" xfId="0" applyFill="1" applyBorder="1"/>
    <xf numFmtId="0" fontId="0" fillId="2" borderId="7" xfId="0" applyFill="1" applyBorder="1" applyAlignment="1">
      <alignment vertical="center"/>
    </xf>
    <xf numFmtId="0" fontId="0" fillId="2" borderId="26" xfId="0" applyFill="1" applyBorder="1" applyAlignment="1">
      <alignment vertical="center"/>
    </xf>
    <xf numFmtId="0" fontId="0" fillId="2" borderId="9" xfId="0" applyFill="1" applyBorder="1" applyAlignment="1">
      <alignment wrapText="1"/>
    </xf>
    <xf numFmtId="0" fontId="0" fillId="2" borderId="38" xfId="0" applyFill="1" applyBorder="1" applyAlignment="1">
      <alignment wrapText="1"/>
    </xf>
    <xf numFmtId="0" fontId="0" fillId="2" borderId="53" xfId="0" applyFill="1" applyBorder="1" applyAlignment="1">
      <alignment vertical="center"/>
    </xf>
    <xf numFmtId="164" fontId="0" fillId="2" borderId="54" xfId="0" applyNumberFormat="1" applyFill="1" applyBorder="1" applyAlignment="1">
      <alignment horizontal="center"/>
    </xf>
    <xf numFmtId="0" fontId="0" fillId="2" borderId="39" xfId="0" applyFill="1" applyBorder="1" applyAlignment="1">
      <alignment vertical="center" wrapText="1"/>
    </xf>
    <xf numFmtId="0" fontId="0" fillId="2" borderId="10" xfId="0" applyFill="1" applyBorder="1" applyAlignment="1">
      <alignment vertical="center"/>
    </xf>
    <xf numFmtId="0" fontId="0" fillId="2" borderId="46" xfId="0" applyFill="1" applyBorder="1" applyAlignment="1">
      <alignment vertical="center"/>
    </xf>
    <xf numFmtId="0" fontId="0" fillId="2" borderId="47" xfId="0" applyFill="1" applyBorder="1" applyAlignment="1">
      <alignment vertical="center"/>
    </xf>
    <xf numFmtId="0" fontId="0" fillId="2" borderId="47" xfId="0" applyFill="1" applyBorder="1"/>
    <xf numFmtId="164" fontId="0" fillId="2" borderId="6" xfId="0" applyNumberFormat="1" applyFill="1" applyBorder="1" applyAlignment="1">
      <alignment horizontal="center" wrapText="1"/>
    </xf>
    <xf numFmtId="0" fontId="0" fillId="2" borderId="48" xfId="0" applyFill="1" applyBorder="1" applyAlignment="1">
      <alignment vertical="center"/>
    </xf>
    <xf numFmtId="164" fontId="0" fillId="2" borderId="8" xfId="0" applyNumberFormat="1" applyFill="1" applyBorder="1" applyAlignment="1">
      <alignment horizontal="center" wrapText="1"/>
    </xf>
    <xf numFmtId="164" fontId="0" fillId="2" borderId="11" xfId="0" applyNumberFormat="1" applyFill="1" applyBorder="1" applyAlignment="1">
      <alignment horizontal="center" wrapText="1"/>
    </xf>
    <xf numFmtId="0" fontId="0" fillId="2" borderId="25" xfId="0" applyFill="1" applyBorder="1" applyAlignment="1">
      <alignment vertical="center"/>
    </xf>
    <xf numFmtId="0" fontId="4" fillId="2" borderId="7" xfId="0" applyFont="1" applyFill="1" applyBorder="1" applyAlignment="1">
      <alignment vertical="center"/>
    </xf>
    <xf numFmtId="0" fontId="4" fillId="2" borderId="9" xfId="0" applyFont="1" applyFill="1" applyBorder="1" applyAlignment="1">
      <alignment vertical="center"/>
    </xf>
    <xf numFmtId="0" fontId="4" fillId="2" borderId="9" xfId="0" applyFont="1" applyFill="1" applyBorder="1"/>
    <xf numFmtId="0" fontId="3" fillId="2" borderId="9" xfId="0" applyFont="1" applyFill="1" applyBorder="1" applyAlignment="1">
      <alignment vertical="center"/>
    </xf>
    <xf numFmtId="164" fontId="3" fillId="2" borderId="6" xfId="0" applyNumberFormat="1" applyFont="1" applyFill="1" applyBorder="1" applyAlignment="1">
      <alignment horizontal="center"/>
    </xf>
    <xf numFmtId="0" fontId="3" fillId="2" borderId="38" xfId="0" applyFont="1" applyFill="1" applyBorder="1" applyAlignment="1">
      <alignment vertical="center"/>
    </xf>
    <xf numFmtId="0" fontId="5" fillId="0" borderId="27" xfId="0" applyFont="1" applyBorder="1" applyAlignment="1">
      <alignment horizontal="center"/>
    </xf>
    <xf numFmtId="164" fontId="5" fillId="0" borderId="27" xfId="0" applyNumberFormat="1" applyFont="1" applyBorder="1" applyAlignment="1">
      <alignment horizontal="center"/>
    </xf>
    <xf numFmtId="164" fontId="5" fillId="0" borderId="36" xfId="0" applyNumberFormat="1" applyFont="1" applyBorder="1" applyAlignment="1">
      <alignment horizontal="center"/>
    </xf>
    <xf numFmtId="164" fontId="5" fillId="0" borderId="24" xfId="0" applyNumberFormat="1" applyFont="1" applyBorder="1" applyAlignment="1">
      <alignment horizontal="center"/>
    </xf>
    <xf numFmtId="0" fontId="0" fillId="0" borderId="35" xfId="0" applyBorder="1" applyAlignment="1">
      <alignment horizontal="center"/>
    </xf>
    <xf numFmtId="164" fontId="0" fillId="0" borderId="27" xfId="0" applyNumberFormat="1" applyBorder="1" applyAlignment="1">
      <alignment horizontal="center"/>
    </xf>
    <xf numFmtId="0" fontId="0" fillId="0" borderId="27" xfId="0" quotePrefix="1" applyBorder="1" applyAlignment="1">
      <alignment horizontal="center"/>
    </xf>
    <xf numFmtId="164" fontId="1" fillId="0" borderId="27" xfId="0" applyNumberFormat="1" applyFont="1" applyBorder="1" applyAlignment="1">
      <alignment horizontal="center"/>
    </xf>
    <xf numFmtId="164" fontId="1" fillId="0" borderId="27" xfId="0" quotePrefix="1" applyNumberFormat="1" applyFont="1" applyBorder="1" applyAlignment="1">
      <alignment horizontal="center"/>
    </xf>
    <xf numFmtId="0" fontId="0" fillId="0" borderId="0" xfId="0" quotePrefix="1" applyAlignment="1"/>
    <xf numFmtId="0" fontId="4" fillId="2" borderId="9" xfId="0" applyFont="1" applyFill="1" applyBorder="1" applyAlignment="1">
      <alignment wrapText="1"/>
    </xf>
    <xf numFmtId="164" fontId="4" fillId="2" borderId="6" xfId="0" applyNumberFormat="1" applyFont="1" applyFill="1" applyBorder="1" applyAlignment="1">
      <alignment horizontal="center"/>
    </xf>
    <xf numFmtId="0" fontId="4" fillId="0" borderId="15" xfId="0" applyFont="1" applyFill="1" applyBorder="1" applyAlignment="1">
      <alignment vertical="center"/>
    </xf>
    <xf numFmtId="164" fontId="4" fillId="0" borderId="15" xfId="0" applyNumberFormat="1" applyFont="1" applyFill="1" applyBorder="1" applyAlignment="1">
      <alignment horizontal="center"/>
    </xf>
    <xf numFmtId="0" fontId="2" fillId="0" borderId="35" xfId="0" applyFont="1" applyBorder="1" applyAlignment="1">
      <alignment horizontal="center"/>
    </xf>
    <xf numFmtId="0" fontId="2" fillId="0" borderId="36" xfId="0" applyFont="1" applyBorder="1" applyAlignment="1">
      <alignment horizontal="center"/>
    </xf>
    <xf numFmtId="0" fontId="2" fillId="0" borderId="37" xfId="0" applyFont="1" applyBorder="1" applyAlignment="1">
      <alignment horizontal="center"/>
    </xf>
    <xf numFmtId="0" fontId="2" fillId="0" borderId="7" xfId="0" applyFont="1" applyBorder="1" applyAlignment="1">
      <alignment horizontal="center"/>
    </xf>
    <xf numFmtId="0" fontId="2" fillId="0" borderId="10" xfId="0" applyFont="1" applyBorder="1" applyAlignment="1">
      <alignment horizontal="center"/>
    </xf>
    <xf numFmtId="0" fontId="1" fillId="0" borderId="26" xfId="0" applyFont="1" applyBorder="1" applyAlignment="1">
      <alignment horizontal="center"/>
    </xf>
    <xf numFmtId="0" fontId="1" fillId="0" borderId="39" xfId="0" applyFont="1" applyBorder="1" applyAlignment="1">
      <alignment horizontal="center"/>
    </xf>
    <xf numFmtId="164" fontId="1" fillId="0" borderId="22" xfId="0" applyNumberFormat="1" applyFont="1" applyBorder="1" applyAlignment="1">
      <alignment horizontal="center"/>
    </xf>
    <xf numFmtId="164" fontId="2" fillId="0" borderId="23" xfId="0" applyNumberFormat="1" applyFont="1" applyBorder="1" applyAlignment="1">
      <alignment horizontal="center"/>
    </xf>
    <xf numFmtId="164" fontId="2" fillId="0" borderId="24" xfId="0" applyNumberFormat="1" applyFont="1" applyBorder="1" applyAlignment="1">
      <alignment horizontal="center"/>
    </xf>
    <xf numFmtId="0" fontId="1" fillId="0" borderId="17" xfId="0" applyFont="1" applyBorder="1" applyAlignment="1">
      <alignment horizontal="center"/>
    </xf>
    <xf numFmtId="0" fontId="1" fillId="0" borderId="33" xfId="0" applyFont="1" applyBorder="1" applyAlignment="1">
      <alignment horizontal="center"/>
    </xf>
    <xf numFmtId="0" fontId="1" fillId="0" borderId="17" xfId="0" applyFont="1" applyFill="1" applyBorder="1" applyAlignment="1">
      <alignment horizontal="center"/>
    </xf>
    <xf numFmtId="0" fontId="1" fillId="0" borderId="33" xfId="0" applyFont="1" applyFill="1" applyBorder="1" applyAlignment="1">
      <alignment horizontal="center"/>
    </xf>
    <xf numFmtId="0" fontId="1" fillId="0" borderId="21" xfId="0" applyFont="1" applyFill="1" applyBorder="1" applyAlignment="1">
      <alignment horizontal="center" wrapText="1"/>
    </xf>
    <xf numFmtId="0" fontId="1" fillId="0" borderId="18" xfId="0" applyFont="1" applyFill="1" applyBorder="1" applyAlignment="1">
      <alignment horizontal="center" wrapText="1"/>
    </xf>
    <xf numFmtId="0" fontId="0" fillId="0" borderId="17" xfId="0" applyFill="1" applyBorder="1" applyAlignment="1">
      <alignment horizontal="center" vertical="center" wrapText="1"/>
    </xf>
    <xf numFmtId="0" fontId="0" fillId="0" borderId="57" xfId="0" applyFill="1" applyBorder="1" applyAlignment="1">
      <alignment horizontal="center" vertical="center" wrapText="1"/>
    </xf>
    <xf numFmtId="0" fontId="0" fillId="0" borderId="19" xfId="0" applyFill="1" applyBorder="1" applyAlignment="1">
      <alignment horizontal="center" vertical="center" wrapText="1"/>
    </xf>
    <xf numFmtId="0" fontId="0" fillId="0" borderId="20" xfId="0" applyFill="1" applyBorder="1" applyAlignment="1">
      <alignment horizontal="center" vertical="center" wrapText="1"/>
    </xf>
    <xf numFmtId="0" fontId="0" fillId="0" borderId="2" xfId="0" applyFill="1" applyBorder="1" applyAlignment="1">
      <alignment horizontal="center" vertical="center" wrapText="1"/>
    </xf>
    <xf numFmtId="0" fontId="0" fillId="0" borderId="4" xfId="0" applyFill="1" applyBorder="1" applyAlignment="1">
      <alignment horizontal="center" vertical="center" wrapText="1"/>
    </xf>
    <xf numFmtId="0" fontId="0" fillId="0" borderId="5" xfId="0" applyFill="1" applyBorder="1" applyAlignment="1">
      <alignment horizontal="center" vertical="center" wrapText="1"/>
    </xf>
    <xf numFmtId="0" fontId="0" fillId="0" borderId="2" xfId="0" applyBorder="1" applyAlignment="1">
      <alignment horizontal="left" vertical="top" wrapText="1"/>
    </xf>
    <xf numFmtId="0" fontId="0" fillId="0" borderId="1"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5" xfId="0" applyBorder="1" applyAlignment="1">
      <alignment horizontal="left" vertical="top" wrapText="1"/>
    </xf>
    <xf numFmtId="0" fontId="0" fillId="0" borderId="30" xfId="0" applyBorder="1" applyAlignment="1">
      <alignment horizontal="left" vertical="top" wrapText="1"/>
    </xf>
    <xf numFmtId="0" fontId="0" fillId="0" borderId="41" xfId="0" applyBorder="1" applyAlignment="1">
      <alignment horizontal="left" vertical="top" wrapText="1"/>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wrapText="1"/>
    </xf>
    <xf numFmtId="0" fontId="0" fillId="0" borderId="13" xfId="0" applyBorder="1" applyAlignment="1">
      <alignment horizontal="center" vertical="center" wrapText="1"/>
    </xf>
    <xf numFmtId="0" fontId="0" fillId="0" borderId="21" xfId="0" applyBorder="1" applyAlignment="1">
      <alignment horizontal="center" vertical="center" wrapText="1"/>
    </xf>
    <xf numFmtId="0" fontId="0" fillId="0" borderId="18" xfId="0" applyBorder="1" applyAlignment="1">
      <alignment horizontal="center" vertical="center" wrapText="1"/>
    </xf>
    <xf numFmtId="0" fontId="0" fillId="0" borderId="56" xfId="0" applyBorder="1" applyAlignment="1">
      <alignment horizontal="center" vertical="center" wrapText="1"/>
    </xf>
    <xf numFmtId="0" fontId="0" fillId="0" borderId="21" xfId="0" applyFill="1" applyBorder="1" applyAlignment="1">
      <alignment horizontal="center" vertical="center" wrapText="1"/>
    </xf>
    <xf numFmtId="0" fontId="0" fillId="0" borderId="18" xfId="0" applyFill="1" applyBorder="1" applyAlignment="1">
      <alignment horizontal="center" vertical="center" wrapText="1"/>
    </xf>
    <xf numFmtId="0" fontId="0" fillId="0" borderId="56" xfId="0" applyFill="1" applyBorder="1" applyAlignment="1">
      <alignment horizontal="center" vertical="center" wrapText="1"/>
    </xf>
    <xf numFmtId="0" fontId="0" fillId="0" borderId="49"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0" xfId="0" applyBorder="1" applyAlignment="1">
      <alignment horizontal="left" vertical="top" wrapText="1"/>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FDEB1-4533-4B9F-82FF-7DB308B73C86}">
  <sheetPr>
    <pageSetUpPr fitToPage="1"/>
  </sheetPr>
  <dimension ref="A1:I100"/>
  <sheetViews>
    <sheetView topLeftCell="A52" workbookViewId="0">
      <selection activeCell="G76" sqref="G76"/>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158</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217</v>
      </c>
      <c r="H6" s="61"/>
    </row>
    <row r="7" spans="1:8" x14ac:dyDescent="0.35">
      <c r="A7" s="148"/>
      <c r="B7" s="70" t="s">
        <v>35</v>
      </c>
      <c r="C7" s="71"/>
      <c r="D7" s="71">
        <v>2</v>
      </c>
      <c r="E7" s="71">
        <v>1</v>
      </c>
      <c r="F7" s="73" t="s">
        <v>36</v>
      </c>
      <c r="G7" s="11" t="s">
        <v>160</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160</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160</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159</v>
      </c>
      <c r="H14" s="61"/>
    </row>
    <row r="15" spans="1:8" x14ac:dyDescent="0.35">
      <c r="A15" s="152"/>
      <c r="B15" s="111" t="s">
        <v>26</v>
      </c>
      <c r="C15" s="112">
        <v>4.5</v>
      </c>
      <c r="D15" s="71" t="s">
        <v>6</v>
      </c>
      <c r="E15" s="71"/>
      <c r="F15" s="82" t="s">
        <v>1</v>
      </c>
      <c r="G15" s="11" t="s">
        <v>162</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160</v>
      </c>
      <c r="H17" s="61"/>
    </row>
    <row r="18" spans="1:9" x14ac:dyDescent="0.35">
      <c r="A18" s="152"/>
      <c r="B18" s="83" t="s">
        <v>151</v>
      </c>
      <c r="C18" s="84"/>
      <c r="D18" s="84"/>
      <c r="E18" s="84">
        <v>0.5</v>
      </c>
      <c r="F18" s="85" t="s">
        <v>152</v>
      </c>
      <c r="G18" s="63" t="s">
        <v>158</v>
      </c>
      <c r="H18" s="64"/>
    </row>
    <row r="19" spans="1:9" ht="15" thickBot="1" x14ac:dyDescent="0.4">
      <c r="A19" s="153"/>
      <c r="B19" s="86" t="s">
        <v>23</v>
      </c>
      <c r="C19" s="77"/>
      <c r="D19" s="77"/>
      <c r="E19" s="77">
        <v>3</v>
      </c>
      <c r="F19" s="78" t="s">
        <v>123</v>
      </c>
      <c r="G19" s="12" t="s">
        <v>220</v>
      </c>
      <c r="H19" s="62" t="s">
        <v>145</v>
      </c>
      <c r="I19" t="s">
        <v>6</v>
      </c>
    </row>
    <row r="20" spans="1:9" ht="15" thickBot="1" x14ac:dyDescent="0.4">
      <c r="A20" s="1"/>
      <c r="B20" s="65"/>
      <c r="C20" s="66"/>
      <c r="D20" s="66"/>
      <c r="E20" s="66"/>
      <c r="F20" s="65"/>
    </row>
    <row r="21" spans="1:9" x14ac:dyDescent="0.35">
      <c r="A21" s="151" t="s">
        <v>14</v>
      </c>
      <c r="B21" s="79" t="s">
        <v>44</v>
      </c>
      <c r="C21" s="68"/>
      <c r="D21" s="68"/>
      <c r="E21" s="68">
        <v>4</v>
      </c>
      <c r="F21" s="87" t="s">
        <v>43</v>
      </c>
      <c r="G21" s="21" t="s">
        <v>226</v>
      </c>
      <c r="H21" s="60" t="s">
        <v>157</v>
      </c>
    </row>
    <row r="22" spans="1:9" x14ac:dyDescent="0.35">
      <c r="A22" s="152"/>
      <c r="B22" s="70" t="s">
        <v>41</v>
      </c>
      <c r="C22" s="71">
        <v>4</v>
      </c>
      <c r="D22" s="71" t="s">
        <v>6</v>
      </c>
      <c r="E22" s="71"/>
      <c r="F22" s="88" t="s">
        <v>2</v>
      </c>
      <c r="G22" s="11" t="s">
        <v>160</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164</v>
      </c>
      <c r="H24" s="61"/>
    </row>
    <row r="25" spans="1:9" x14ac:dyDescent="0.35">
      <c r="A25" s="152"/>
      <c r="B25" s="70" t="s">
        <v>47</v>
      </c>
      <c r="C25" s="90"/>
      <c r="D25" s="71" t="s">
        <v>6</v>
      </c>
      <c r="E25" s="71">
        <v>1.5</v>
      </c>
      <c r="F25" s="88" t="s">
        <v>129</v>
      </c>
      <c r="G25" s="11" t="s">
        <v>161</v>
      </c>
      <c r="H25" s="61"/>
    </row>
    <row r="26" spans="1:9" x14ac:dyDescent="0.35">
      <c r="A26" s="152"/>
      <c r="B26" s="70" t="s">
        <v>126</v>
      </c>
      <c r="C26" s="71">
        <v>4</v>
      </c>
      <c r="D26" s="71"/>
      <c r="E26" s="71"/>
      <c r="F26" s="88" t="s">
        <v>42</v>
      </c>
      <c r="G26" s="11" t="s">
        <v>161</v>
      </c>
      <c r="H26" s="61" t="s">
        <v>143</v>
      </c>
    </row>
    <row r="27" spans="1:9" x14ac:dyDescent="0.35">
      <c r="A27" s="152"/>
      <c r="B27" s="70" t="s">
        <v>46</v>
      </c>
      <c r="C27" s="71"/>
      <c r="D27" s="71"/>
      <c r="E27" s="71">
        <v>3</v>
      </c>
      <c r="F27" s="88" t="s">
        <v>128</v>
      </c>
      <c r="G27" s="11" t="s">
        <v>161</v>
      </c>
      <c r="H27" s="61" t="s">
        <v>153</v>
      </c>
    </row>
    <row r="28" spans="1:9" ht="15" thickBot="1" x14ac:dyDescent="0.4">
      <c r="A28" s="153"/>
      <c r="B28" s="86" t="s">
        <v>45</v>
      </c>
      <c r="C28" s="77"/>
      <c r="D28" s="77"/>
      <c r="E28" s="77">
        <v>3</v>
      </c>
      <c r="F28" s="91" t="s">
        <v>127</v>
      </c>
      <c r="G28" s="12" t="s">
        <v>161</v>
      </c>
      <c r="H28" s="61" t="s">
        <v>141</v>
      </c>
    </row>
    <row r="29" spans="1:9" ht="15" thickBot="1" x14ac:dyDescent="0.4">
      <c r="A29" s="1"/>
      <c r="B29" s="65"/>
      <c r="C29" s="66"/>
      <c r="D29" s="66"/>
      <c r="E29" s="66"/>
      <c r="F29" s="65"/>
    </row>
    <row r="30" spans="1:9" ht="15" customHeight="1" x14ac:dyDescent="0.35">
      <c r="A30" s="151" t="s">
        <v>15</v>
      </c>
      <c r="B30" s="79" t="s">
        <v>51</v>
      </c>
      <c r="C30" s="92"/>
      <c r="D30" s="68">
        <v>3.5</v>
      </c>
      <c r="E30" s="68"/>
      <c r="F30" s="80" t="s">
        <v>52</v>
      </c>
      <c r="G30" s="21" t="s">
        <v>164</v>
      </c>
      <c r="H30" s="60"/>
    </row>
    <row r="31" spans="1:9" ht="15" customHeight="1" x14ac:dyDescent="0.35">
      <c r="A31" s="152"/>
      <c r="B31" s="70" t="s">
        <v>58</v>
      </c>
      <c r="C31" s="71">
        <v>2.5</v>
      </c>
      <c r="D31" s="71"/>
      <c r="E31" s="71">
        <v>0.5</v>
      </c>
      <c r="F31" s="72" t="s">
        <v>59</v>
      </c>
      <c r="G31" s="11" t="s">
        <v>164</v>
      </c>
      <c r="H31" s="61"/>
    </row>
    <row r="32" spans="1:9" ht="15" customHeight="1" x14ac:dyDescent="0.35">
      <c r="A32" s="152"/>
      <c r="B32" s="70" t="s">
        <v>54</v>
      </c>
      <c r="C32" s="90"/>
      <c r="D32" s="71"/>
      <c r="E32" s="71">
        <v>3</v>
      </c>
      <c r="F32" s="72" t="s">
        <v>55</v>
      </c>
      <c r="G32" s="11" t="s">
        <v>227</v>
      </c>
      <c r="H32" s="61" t="s">
        <v>157</v>
      </c>
    </row>
    <row r="33" spans="1:8" x14ac:dyDescent="0.35">
      <c r="A33" s="152"/>
      <c r="B33" s="74" t="s">
        <v>130</v>
      </c>
      <c r="C33" s="71">
        <v>3</v>
      </c>
      <c r="D33" s="71"/>
      <c r="E33" s="71"/>
      <c r="F33" s="75" t="s">
        <v>144</v>
      </c>
      <c r="G33" s="11" t="s">
        <v>164</v>
      </c>
      <c r="H33" s="61" t="s">
        <v>131</v>
      </c>
    </row>
    <row r="34" spans="1:8" x14ac:dyDescent="0.35">
      <c r="A34" s="152"/>
      <c r="B34" s="74" t="s">
        <v>62</v>
      </c>
      <c r="C34" s="71"/>
      <c r="D34" s="71"/>
      <c r="E34" s="71">
        <v>0</v>
      </c>
      <c r="F34" s="75" t="s">
        <v>63</v>
      </c>
      <c r="G34" s="11" t="s">
        <v>164</v>
      </c>
      <c r="H34" s="61"/>
    </row>
    <row r="35" spans="1:8" x14ac:dyDescent="0.35">
      <c r="A35" s="152"/>
      <c r="B35" s="70" t="s">
        <v>147</v>
      </c>
      <c r="C35" s="71"/>
      <c r="D35" s="71"/>
      <c r="E35" s="71">
        <v>0.5</v>
      </c>
      <c r="F35" s="72" t="s">
        <v>74</v>
      </c>
      <c r="G35" s="11" t="s">
        <v>230</v>
      </c>
      <c r="H35" s="61"/>
    </row>
    <row r="36" spans="1:8" x14ac:dyDescent="0.35">
      <c r="A36" s="152"/>
      <c r="B36" s="70" t="s">
        <v>132</v>
      </c>
      <c r="C36" s="90">
        <v>4</v>
      </c>
      <c r="D36" s="71"/>
      <c r="E36" s="71"/>
      <c r="F36" s="72" t="s">
        <v>53</v>
      </c>
      <c r="G36" s="11" t="s">
        <v>164</v>
      </c>
      <c r="H36" s="61" t="s">
        <v>133</v>
      </c>
    </row>
    <row r="37" spans="1:8" ht="15" thickBot="1" x14ac:dyDescent="0.4">
      <c r="A37" s="153"/>
      <c r="B37" s="86" t="s">
        <v>56</v>
      </c>
      <c r="C37" s="93"/>
      <c r="D37" s="77"/>
      <c r="E37" s="77">
        <v>3</v>
      </c>
      <c r="F37" s="94" t="s">
        <v>57</v>
      </c>
      <c r="G37" s="12" t="s">
        <v>161</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161</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168</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202</v>
      </c>
      <c r="H45" s="61"/>
    </row>
    <row r="46" spans="1:8" ht="15" thickBot="1" x14ac:dyDescent="0.4">
      <c r="A46" s="156"/>
      <c r="B46" s="86" t="s">
        <v>72</v>
      </c>
      <c r="C46" s="77"/>
      <c r="D46" s="77"/>
      <c r="E46" s="77">
        <v>3</v>
      </c>
      <c r="F46" s="94" t="s">
        <v>73</v>
      </c>
      <c r="G46" s="12" t="s">
        <v>167</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167</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168</v>
      </c>
      <c r="H54" s="61"/>
    </row>
    <row r="55" spans="1:8" ht="15" thickBot="1" x14ac:dyDescent="0.4">
      <c r="A55" s="159"/>
      <c r="B55" s="86" t="s">
        <v>109</v>
      </c>
      <c r="C55" s="77"/>
      <c r="D55" s="77"/>
      <c r="E55" s="77">
        <v>3</v>
      </c>
      <c r="F55" s="94" t="s">
        <v>103</v>
      </c>
      <c r="G55" s="12" t="s">
        <v>168</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2.5</v>
      </c>
      <c r="E60" s="99">
        <v>0.5</v>
      </c>
      <c r="F60" s="100" t="s">
        <v>85</v>
      </c>
      <c r="G60" s="11" t="s">
        <v>228</v>
      </c>
      <c r="H60" s="61" t="s">
        <v>172</v>
      </c>
    </row>
    <row r="61" spans="1:8" x14ac:dyDescent="0.35">
      <c r="A61" s="133"/>
      <c r="B61" s="98" t="s">
        <v>89</v>
      </c>
      <c r="C61" s="99"/>
      <c r="D61" s="99">
        <v>3</v>
      </c>
      <c r="E61" s="99"/>
      <c r="F61" s="100" t="s">
        <v>95</v>
      </c>
      <c r="G61" s="11" t="s">
        <v>229</v>
      </c>
      <c r="H61" s="61" t="s">
        <v>172</v>
      </c>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169</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v>
      </c>
      <c r="E67" s="99"/>
      <c r="F67" s="100" t="s">
        <v>102</v>
      </c>
      <c r="G67" s="11" t="s">
        <v>171</v>
      </c>
      <c r="H67" s="61"/>
    </row>
    <row r="68" spans="1:8" x14ac:dyDescent="0.35">
      <c r="A68" s="136"/>
      <c r="B68" s="70" t="s">
        <v>110</v>
      </c>
      <c r="C68" s="90"/>
      <c r="D68" s="71"/>
      <c r="E68" s="71">
        <v>3</v>
      </c>
      <c r="F68" s="72" t="s">
        <v>139</v>
      </c>
      <c r="G68" s="11" t="s">
        <v>169</v>
      </c>
      <c r="H68" s="61" t="s">
        <v>155</v>
      </c>
    </row>
    <row r="69" spans="1:8" x14ac:dyDescent="0.35">
      <c r="A69" s="136"/>
      <c r="B69" s="70" t="s">
        <v>111</v>
      </c>
      <c r="C69" s="71"/>
      <c r="D69" s="71"/>
      <c r="E69" s="71">
        <v>3</v>
      </c>
      <c r="F69" s="72" t="s">
        <v>104</v>
      </c>
      <c r="G69" s="11" t="s">
        <v>170</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169</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v>
      </c>
      <c r="D73" s="32">
        <f>SUM(D65:D71,D57:D63,D48:D55,D39:D46,D30:D37,D21:D28,D12:D19,D4:D10)</f>
        <v>52</v>
      </c>
      <c r="E73" s="33">
        <f>SUM(E65:E71,E57:E63,E48:E55,E39:E46,E30:E37,E21:E28,E12:E19,E4:E10)</f>
        <v>58</v>
      </c>
      <c r="F73" s="54">
        <f>SUM(C73:E73)</f>
        <v>151</v>
      </c>
    </row>
    <row r="75" spans="1:8" ht="15" thickBot="1" x14ac:dyDescent="0.4"/>
    <row r="76" spans="1:8" x14ac:dyDescent="0.35">
      <c r="A76" s="6"/>
      <c r="B76" s="14" t="s">
        <v>116</v>
      </c>
      <c r="C76" s="43"/>
      <c r="D76" s="44"/>
      <c r="E76" s="45" t="s">
        <v>117</v>
      </c>
      <c r="F76" s="15"/>
    </row>
    <row r="77" spans="1:8" x14ac:dyDescent="0.35">
      <c r="A77" s="6"/>
      <c r="B77" s="16"/>
      <c r="C77" s="46" t="s">
        <v>214</v>
      </c>
      <c r="D77" s="47"/>
      <c r="E77" s="48"/>
      <c r="F77" s="17"/>
    </row>
    <row r="78" spans="1:8" ht="15" thickBot="1" x14ac:dyDescent="0.4">
      <c r="B78" s="18"/>
      <c r="C78" s="49"/>
      <c r="D78" s="49"/>
      <c r="E78" s="50" t="s">
        <v>118</v>
      </c>
      <c r="F78" s="19"/>
    </row>
    <row r="80" spans="1:8" ht="15" thickBot="1" x14ac:dyDescent="0.4"/>
    <row r="81" spans="1:8" x14ac:dyDescent="0.35">
      <c r="A81" s="131" t="s">
        <v>120</v>
      </c>
      <c r="B81" s="22" t="s">
        <v>205</v>
      </c>
      <c r="C81" s="30"/>
      <c r="D81" s="30"/>
      <c r="E81" s="30">
        <v>0.5</v>
      </c>
      <c r="F81" s="23" t="s">
        <v>206</v>
      </c>
      <c r="G81" s="21" t="s">
        <v>158</v>
      </c>
      <c r="H81" s="13"/>
    </row>
    <row r="82" spans="1:8" x14ac:dyDescent="0.35">
      <c r="A82" s="133"/>
      <c r="B82" s="24" t="s">
        <v>204</v>
      </c>
      <c r="C82" s="31"/>
      <c r="D82" s="31"/>
      <c r="E82" s="31">
        <v>3</v>
      </c>
      <c r="F82" s="25" t="s">
        <v>234</v>
      </c>
      <c r="G82" s="11" t="s">
        <v>233</v>
      </c>
      <c r="H82" s="9"/>
    </row>
    <row r="83" spans="1:8" x14ac:dyDescent="0.35">
      <c r="A83" s="133"/>
      <c r="B83" s="24" t="s">
        <v>256</v>
      </c>
      <c r="C83" s="31"/>
      <c r="D83" s="31"/>
      <c r="E83" s="31">
        <v>3</v>
      </c>
      <c r="F83" s="25" t="s">
        <v>235</v>
      </c>
      <c r="G83" s="11" t="s">
        <v>164</v>
      </c>
      <c r="H83" s="9"/>
    </row>
    <row r="84" spans="1:8" x14ac:dyDescent="0.35">
      <c r="A84" s="133"/>
      <c r="B84" s="24" t="s">
        <v>231</v>
      </c>
      <c r="C84" s="31"/>
      <c r="D84" s="31"/>
      <c r="E84" s="31">
        <v>1</v>
      </c>
      <c r="F84" s="25" t="s">
        <v>232</v>
      </c>
      <c r="G84" s="11" t="s">
        <v>167</v>
      </c>
      <c r="H84" s="9"/>
    </row>
    <row r="85" spans="1:8" x14ac:dyDescent="0.35">
      <c r="A85" s="133"/>
      <c r="B85" s="113" t="s">
        <v>236</v>
      </c>
      <c r="C85" s="114"/>
      <c r="D85" s="114">
        <v>1.5</v>
      </c>
      <c r="E85" s="114">
        <v>1.5</v>
      </c>
      <c r="F85" s="25" t="s">
        <v>237</v>
      </c>
      <c r="G85" s="11" t="s">
        <v>170</v>
      </c>
      <c r="H85" s="9"/>
    </row>
    <row r="86" spans="1:8" x14ac:dyDescent="0.35">
      <c r="A86" s="133"/>
      <c r="B86" s="24" t="s">
        <v>239</v>
      </c>
      <c r="C86" s="31"/>
      <c r="D86" s="31"/>
      <c r="E86" s="31">
        <v>3</v>
      </c>
      <c r="F86" s="25" t="s">
        <v>238</v>
      </c>
      <c r="G86" s="11" t="s">
        <v>170</v>
      </c>
      <c r="H86" s="8"/>
    </row>
    <row r="87" spans="1:8" x14ac:dyDescent="0.35">
      <c r="A87" s="133"/>
      <c r="B87" s="24" t="s">
        <v>240</v>
      </c>
      <c r="C87" s="31"/>
      <c r="D87" s="31">
        <v>3</v>
      </c>
      <c r="E87" s="31"/>
      <c r="F87" s="25" t="s">
        <v>242</v>
      </c>
      <c r="G87" s="11" t="s">
        <v>169</v>
      </c>
      <c r="H87" s="7"/>
    </row>
    <row r="88" spans="1:8" ht="15" thickBot="1" x14ac:dyDescent="0.4">
      <c r="A88" s="134"/>
      <c r="B88" s="26" t="s">
        <v>241</v>
      </c>
      <c r="C88" s="51"/>
      <c r="D88" s="51"/>
      <c r="E88" s="51">
        <v>3</v>
      </c>
      <c r="F88" s="27" t="s">
        <v>243</v>
      </c>
      <c r="G88" s="12" t="s">
        <v>169</v>
      </c>
      <c r="H88" s="10"/>
    </row>
    <row r="89" spans="1:8" ht="29.5" thickBot="1" x14ac:dyDescent="0.4">
      <c r="B89" s="5"/>
      <c r="C89" s="40" t="s">
        <v>8</v>
      </c>
      <c r="D89" s="41" t="s">
        <v>7</v>
      </c>
      <c r="E89" s="42" t="s">
        <v>5</v>
      </c>
      <c r="F89" s="28"/>
    </row>
    <row r="90" spans="1:8" ht="15" thickBot="1" x14ac:dyDescent="0.4">
      <c r="B90" s="34" t="s">
        <v>177</v>
      </c>
      <c r="C90" s="33">
        <f>SUM(C81:C88)</f>
        <v>0</v>
      </c>
      <c r="D90" s="52">
        <f>SUM(D81:D88)</f>
        <v>4.5</v>
      </c>
      <c r="E90" s="53">
        <f>SUM(E81:E88)</f>
        <v>15</v>
      </c>
      <c r="F90" s="29"/>
    </row>
    <row r="91" spans="1:8" ht="15" thickBot="1" x14ac:dyDescent="0.4"/>
    <row r="92" spans="1:8" ht="15" thickBot="1" x14ac:dyDescent="0.4">
      <c r="B92" s="101" t="s">
        <v>178</v>
      </c>
      <c r="C92" s="102">
        <f>SUM(C73,C90)</f>
        <v>41</v>
      </c>
      <c r="D92" s="103">
        <f>SUM(D73,D90)</f>
        <v>56.5</v>
      </c>
      <c r="E92" s="104">
        <f>SUM(E73,E90)</f>
        <v>73</v>
      </c>
    </row>
    <row r="93" spans="1:8" ht="15" thickBot="1" x14ac:dyDescent="0.4">
      <c r="B93" s="34" t="s">
        <v>181</v>
      </c>
      <c r="C93" s="108">
        <v>40.5</v>
      </c>
      <c r="D93" s="108">
        <v>55.5</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244</v>
      </c>
      <c r="B96" s="139"/>
      <c r="C96" s="139"/>
      <c r="D96" s="139"/>
      <c r="E96" s="139"/>
      <c r="F96" s="139"/>
      <c r="G96" s="139"/>
      <c r="H96" s="140"/>
    </row>
    <row r="97" spans="1:8" x14ac:dyDescent="0.35">
      <c r="A97" s="141"/>
      <c r="B97" s="142"/>
      <c r="C97" s="142"/>
      <c r="D97" s="142"/>
      <c r="E97" s="142"/>
      <c r="F97" s="142"/>
      <c r="G97" s="142"/>
      <c r="H97" s="143"/>
    </row>
    <row r="98" spans="1:8" x14ac:dyDescent="0.35">
      <c r="A98" s="141"/>
      <c r="B98" s="142"/>
      <c r="C98" s="142"/>
      <c r="D98" s="142"/>
      <c r="E98" s="142"/>
      <c r="F98" s="142"/>
      <c r="G98" s="142"/>
      <c r="H98" s="143"/>
    </row>
    <row r="99" spans="1:8" x14ac:dyDescent="0.35">
      <c r="A99" s="141"/>
      <c r="B99" s="142"/>
      <c r="C99" s="142"/>
      <c r="D99" s="142"/>
      <c r="E99" s="142"/>
      <c r="F99" s="142"/>
      <c r="G99" s="142"/>
      <c r="H99" s="143"/>
    </row>
    <row r="100" spans="1:8" ht="15" thickBot="1" x14ac:dyDescent="0.4">
      <c r="A100" s="144"/>
      <c r="B100" s="145"/>
      <c r="C100" s="145"/>
      <c r="D100" s="145"/>
      <c r="E100" s="145"/>
      <c r="F100" s="145"/>
      <c r="G100" s="145"/>
      <c r="H100" s="146"/>
    </row>
  </sheetData>
  <mergeCells count="17">
    <mergeCell ref="A57:A63"/>
    <mergeCell ref="A65:A71"/>
    <mergeCell ref="A81:A88"/>
    <mergeCell ref="A96:H100"/>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55D2-125E-4FA8-86BB-B9EEAB972151}">
  <sheetPr>
    <pageSetUpPr fitToPage="1"/>
  </sheetPr>
  <dimension ref="A1:I100"/>
  <sheetViews>
    <sheetView topLeftCell="A16" workbookViewId="0">
      <selection activeCell="E34" sqref="E34"/>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160</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189</v>
      </c>
      <c r="H6" s="61"/>
    </row>
    <row r="7" spans="1:8" x14ac:dyDescent="0.35">
      <c r="A7" s="148"/>
      <c r="B7" s="70" t="s">
        <v>35</v>
      </c>
      <c r="C7" s="71"/>
      <c r="D7" s="71">
        <v>2</v>
      </c>
      <c r="E7" s="71">
        <v>1</v>
      </c>
      <c r="F7" s="73" t="s">
        <v>36</v>
      </c>
      <c r="G7" s="11" t="s">
        <v>158</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158</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161</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222</v>
      </c>
      <c r="H14" s="61"/>
    </row>
    <row r="15" spans="1:8" x14ac:dyDescent="0.35">
      <c r="A15" s="152"/>
      <c r="B15" s="81" t="s">
        <v>26</v>
      </c>
      <c r="C15" s="71">
        <v>4.5</v>
      </c>
      <c r="D15" s="71" t="s">
        <v>6</v>
      </c>
      <c r="E15" s="71"/>
      <c r="F15" s="82" t="s">
        <v>1</v>
      </c>
      <c r="G15" s="11" t="s">
        <v>160</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158</v>
      </c>
      <c r="H17" s="61"/>
    </row>
    <row r="18" spans="1:9" x14ac:dyDescent="0.35">
      <c r="A18" s="152"/>
      <c r="B18" s="83" t="s">
        <v>151</v>
      </c>
      <c r="C18" s="84"/>
      <c r="D18" s="84"/>
      <c r="E18" s="84">
        <v>0.5</v>
      </c>
      <c r="F18" s="85" t="s">
        <v>152</v>
      </c>
      <c r="G18" s="63" t="s">
        <v>160</v>
      </c>
      <c r="H18" s="64"/>
    </row>
    <row r="19" spans="1:9" ht="15" thickBot="1" x14ac:dyDescent="0.4">
      <c r="A19" s="153"/>
      <c r="B19" s="86" t="s">
        <v>23</v>
      </c>
      <c r="C19" s="77"/>
      <c r="D19" s="77"/>
      <c r="E19" s="77">
        <v>3</v>
      </c>
      <c r="F19" s="78" t="s">
        <v>123</v>
      </c>
      <c r="G19" s="12" t="s">
        <v>160</v>
      </c>
      <c r="H19" s="62" t="s">
        <v>145</v>
      </c>
      <c r="I19" t="s">
        <v>6</v>
      </c>
    </row>
    <row r="20" spans="1:9" ht="15" thickBot="1" x14ac:dyDescent="0.4">
      <c r="A20" s="1"/>
      <c r="B20" s="65"/>
      <c r="C20" s="66"/>
      <c r="D20" s="66"/>
      <c r="E20" s="66"/>
      <c r="F20" s="65"/>
    </row>
    <row r="21" spans="1:9" x14ac:dyDescent="0.35">
      <c r="A21" s="151" t="s">
        <v>14</v>
      </c>
      <c r="B21" s="79" t="s">
        <v>44</v>
      </c>
      <c r="C21" s="68"/>
      <c r="D21" s="68"/>
      <c r="E21" s="68">
        <v>3</v>
      </c>
      <c r="F21" s="87" t="s">
        <v>43</v>
      </c>
      <c r="G21" s="21" t="s">
        <v>245</v>
      </c>
      <c r="H21" s="60" t="s">
        <v>157</v>
      </c>
    </row>
    <row r="22" spans="1:9" x14ac:dyDescent="0.35">
      <c r="A22" s="152"/>
      <c r="B22" s="70" t="s">
        <v>41</v>
      </c>
      <c r="C22" s="71">
        <v>4</v>
      </c>
      <c r="D22" s="71" t="s">
        <v>6</v>
      </c>
      <c r="E22" s="71"/>
      <c r="F22" s="88" t="s">
        <v>2</v>
      </c>
      <c r="G22" s="11" t="s">
        <v>161</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161</v>
      </c>
      <c r="H24" s="61"/>
    </row>
    <row r="25" spans="1:9" x14ac:dyDescent="0.35">
      <c r="A25" s="152"/>
      <c r="B25" s="70" t="s">
        <v>47</v>
      </c>
      <c r="C25" s="90"/>
      <c r="D25" s="71" t="s">
        <v>6</v>
      </c>
      <c r="E25" s="71">
        <v>1.5</v>
      </c>
      <c r="F25" s="88" t="s">
        <v>129</v>
      </c>
      <c r="G25" s="11" t="s">
        <v>161</v>
      </c>
      <c r="H25" s="61"/>
    </row>
    <row r="26" spans="1:9" x14ac:dyDescent="0.35">
      <c r="A26" s="152"/>
      <c r="B26" s="70" t="s">
        <v>126</v>
      </c>
      <c r="C26" s="71">
        <v>4</v>
      </c>
      <c r="D26" s="71"/>
      <c r="E26" s="71"/>
      <c r="F26" s="88" t="s">
        <v>42</v>
      </c>
      <c r="G26" s="11" t="s">
        <v>161</v>
      </c>
      <c r="H26" s="61" t="s">
        <v>143</v>
      </c>
    </row>
    <row r="27" spans="1:9" x14ac:dyDescent="0.35">
      <c r="A27" s="152"/>
      <c r="B27" s="70" t="s">
        <v>46</v>
      </c>
      <c r="C27" s="71"/>
      <c r="D27" s="71"/>
      <c r="E27" s="71">
        <v>3</v>
      </c>
      <c r="F27" s="88" t="s">
        <v>128</v>
      </c>
      <c r="G27" s="11" t="s">
        <v>164</v>
      </c>
      <c r="H27" s="61" t="s">
        <v>153</v>
      </c>
    </row>
    <row r="28" spans="1:9" ht="15" thickBot="1" x14ac:dyDescent="0.4">
      <c r="A28" s="153"/>
      <c r="B28" s="86" t="s">
        <v>45</v>
      </c>
      <c r="C28" s="77"/>
      <c r="D28" s="77"/>
      <c r="E28" s="77">
        <v>3</v>
      </c>
      <c r="F28" s="91" t="s">
        <v>127</v>
      </c>
      <c r="G28" s="12" t="s">
        <v>164</v>
      </c>
      <c r="H28" s="61" t="s">
        <v>141</v>
      </c>
    </row>
    <row r="29" spans="1:9" ht="15" thickBot="1" x14ac:dyDescent="0.4">
      <c r="A29" s="1"/>
      <c r="B29" s="65"/>
      <c r="C29" s="66"/>
      <c r="D29" s="66"/>
      <c r="E29" s="66"/>
      <c r="F29" s="65"/>
    </row>
    <row r="30" spans="1:9" ht="15" customHeight="1" x14ac:dyDescent="0.35">
      <c r="A30" s="151" t="s">
        <v>15</v>
      </c>
      <c r="B30" s="79" t="s">
        <v>51</v>
      </c>
      <c r="C30" s="92"/>
      <c r="D30" s="68">
        <v>3.5</v>
      </c>
      <c r="E30" s="68"/>
      <c r="F30" s="80" t="s">
        <v>52</v>
      </c>
      <c r="G30" s="21" t="s">
        <v>164</v>
      </c>
      <c r="H30" s="60"/>
    </row>
    <row r="31" spans="1:9" ht="15" customHeight="1" x14ac:dyDescent="0.35">
      <c r="A31" s="152"/>
      <c r="B31" s="70" t="s">
        <v>58</v>
      </c>
      <c r="C31" s="71">
        <v>2.5</v>
      </c>
      <c r="D31" s="71"/>
      <c r="E31" s="71">
        <v>0.5</v>
      </c>
      <c r="F31" s="72" t="s">
        <v>59</v>
      </c>
      <c r="G31" s="11" t="s">
        <v>158</v>
      </c>
      <c r="H31" s="61"/>
    </row>
    <row r="32" spans="1:9" ht="15" customHeight="1" x14ac:dyDescent="0.35">
      <c r="A32" s="152"/>
      <c r="B32" s="70" t="s">
        <v>54</v>
      </c>
      <c r="C32" s="90"/>
      <c r="D32" s="71"/>
      <c r="E32" s="71">
        <v>3</v>
      </c>
      <c r="F32" s="72" t="s">
        <v>55</v>
      </c>
      <c r="G32" s="11" t="s">
        <v>246</v>
      </c>
      <c r="H32" s="61" t="s">
        <v>157</v>
      </c>
    </row>
    <row r="33" spans="1:8" x14ac:dyDescent="0.35">
      <c r="A33" s="152"/>
      <c r="B33" s="74" t="s">
        <v>130</v>
      </c>
      <c r="C33" s="71">
        <v>3</v>
      </c>
      <c r="D33" s="71"/>
      <c r="E33" s="71"/>
      <c r="F33" s="75" t="s">
        <v>144</v>
      </c>
      <c r="G33" s="11" t="s">
        <v>164</v>
      </c>
      <c r="H33" s="61" t="s">
        <v>131</v>
      </c>
    </row>
    <row r="34" spans="1:8" x14ac:dyDescent="0.35">
      <c r="A34" s="152"/>
      <c r="B34" s="74" t="s">
        <v>62</v>
      </c>
      <c r="C34" s="71"/>
      <c r="D34" s="71"/>
      <c r="E34" s="71">
        <v>0</v>
      </c>
      <c r="F34" s="75" t="s">
        <v>63</v>
      </c>
      <c r="G34" s="11" t="s">
        <v>164</v>
      </c>
      <c r="H34" s="61"/>
    </row>
    <row r="35" spans="1:8" x14ac:dyDescent="0.35">
      <c r="A35" s="152"/>
      <c r="B35" s="70" t="s">
        <v>147</v>
      </c>
      <c r="C35" s="71"/>
      <c r="D35" s="71"/>
      <c r="E35" s="71">
        <v>0.5</v>
      </c>
      <c r="F35" s="72" t="s">
        <v>74</v>
      </c>
      <c r="G35" s="11" t="s">
        <v>211</v>
      </c>
      <c r="H35" s="61"/>
    </row>
    <row r="36" spans="1:8" x14ac:dyDescent="0.35">
      <c r="A36" s="152"/>
      <c r="B36" s="70" t="s">
        <v>132</v>
      </c>
      <c r="C36" s="90">
        <v>4</v>
      </c>
      <c r="D36" s="71"/>
      <c r="E36" s="71"/>
      <c r="F36" s="72" t="s">
        <v>53</v>
      </c>
      <c r="G36" s="11" t="s">
        <v>164</v>
      </c>
      <c r="H36" s="61" t="s">
        <v>133</v>
      </c>
    </row>
    <row r="37" spans="1:8" ht="15" thickBot="1" x14ac:dyDescent="0.4">
      <c r="A37" s="153"/>
      <c r="B37" s="86" t="s">
        <v>56</v>
      </c>
      <c r="C37" s="93"/>
      <c r="D37" s="77"/>
      <c r="E37" s="77">
        <v>3</v>
      </c>
      <c r="F37" s="94" t="s">
        <v>57</v>
      </c>
      <c r="G37" s="12" t="s">
        <v>161</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168</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168</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219</v>
      </c>
      <c r="H45" s="61"/>
    </row>
    <row r="46" spans="1:8" ht="15" thickBot="1" x14ac:dyDescent="0.4">
      <c r="A46" s="156"/>
      <c r="B46" s="86" t="s">
        <v>72</v>
      </c>
      <c r="C46" s="77"/>
      <c r="D46" s="77"/>
      <c r="E46" s="77">
        <v>3</v>
      </c>
      <c r="F46" s="94" t="s">
        <v>73</v>
      </c>
      <c r="G46" s="12" t="s">
        <v>167</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167</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168</v>
      </c>
      <c r="H54" s="61"/>
    </row>
    <row r="55" spans="1:8" ht="15" thickBot="1" x14ac:dyDescent="0.4">
      <c r="A55" s="159"/>
      <c r="B55" s="86" t="s">
        <v>109</v>
      </c>
      <c r="C55" s="77"/>
      <c r="D55" s="77"/>
      <c r="E55" s="77">
        <v>3</v>
      </c>
      <c r="F55" s="94" t="s">
        <v>103</v>
      </c>
      <c r="G55" s="12" t="s">
        <v>169</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3</v>
      </c>
      <c r="E60" s="99"/>
      <c r="F60" s="100" t="s">
        <v>85</v>
      </c>
      <c r="G60" s="11" t="s">
        <v>216</v>
      </c>
      <c r="H60" s="61"/>
    </row>
    <row r="61" spans="1:8" x14ac:dyDescent="0.35">
      <c r="A61" s="133"/>
      <c r="B61" s="98" t="s">
        <v>89</v>
      </c>
      <c r="C61" s="99"/>
      <c r="D61" s="99">
        <v>3.5</v>
      </c>
      <c r="E61" s="99"/>
      <c r="F61" s="100" t="s">
        <v>95</v>
      </c>
      <c r="G61" s="11" t="s">
        <v>191</v>
      </c>
      <c r="H61" s="61"/>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169</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v>
      </c>
      <c r="E67" s="99"/>
      <c r="F67" s="100" t="s">
        <v>102</v>
      </c>
      <c r="G67" s="11" t="s">
        <v>171</v>
      </c>
      <c r="H67" s="61"/>
    </row>
    <row r="68" spans="1:8" x14ac:dyDescent="0.35">
      <c r="A68" s="136"/>
      <c r="B68" s="70" t="s">
        <v>110</v>
      </c>
      <c r="C68" s="90"/>
      <c r="D68" s="71"/>
      <c r="E68" s="71">
        <v>3</v>
      </c>
      <c r="F68" s="72" t="s">
        <v>139</v>
      </c>
      <c r="G68" s="11" t="s">
        <v>170</v>
      </c>
      <c r="H68" s="61" t="s">
        <v>155</v>
      </c>
    </row>
    <row r="69" spans="1:8" x14ac:dyDescent="0.35">
      <c r="A69" s="136"/>
      <c r="B69" s="70" t="s">
        <v>111</v>
      </c>
      <c r="C69" s="71"/>
      <c r="D69" s="71"/>
      <c r="E69" s="71">
        <v>3</v>
      </c>
      <c r="F69" s="72" t="s">
        <v>104</v>
      </c>
      <c r="G69" s="11" t="s">
        <v>169</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170</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v>
      </c>
      <c r="D73" s="32">
        <f>SUM(D65:D71,D57:D63,D48:D55,D39:D46,D30:D37,D21:D28,D12:D19,D4:D10)</f>
        <v>53</v>
      </c>
      <c r="E73" s="33">
        <f>SUM(E65:E71,E57:E63,E48:E55,E39:E46,E30:E37,E21:E28,E12:E19,E4:E10)</f>
        <v>56.5</v>
      </c>
      <c r="F73" s="54">
        <f>SUM(C73:E73)</f>
        <v>150.5</v>
      </c>
    </row>
    <row r="75" spans="1:8" ht="15" thickBot="1" x14ac:dyDescent="0.4"/>
    <row r="76" spans="1:8" x14ac:dyDescent="0.35">
      <c r="A76" s="6"/>
      <c r="B76" s="14" t="s">
        <v>116</v>
      </c>
      <c r="C76" s="43"/>
      <c r="D76" s="44"/>
      <c r="E76" s="45" t="s">
        <v>117</v>
      </c>
      <c r="F76" s="15"/>
    </row>
    <row r="77" spans="1:8" x14ac:dyDescent="0.35">
      <c r="A77" s="6"/>
      <c r="B77" s="16"/>
      <c r="C77" s="46" t="s">
        <v>214</v>
      </c>
      <c r="D77" s="47"/>
      <c r="E77" s="48"/>
      <c r="F77" s="17"/>
    </row>
    <row r="78" spans="1:8" ht="15" thickBot="1" x14ac:dyDescent="0.4">
      <c r="B78" s="18"/>
      <c r="C78" s="49"/>
      <c r="D78" s="49"/>
      <c r="E78" s="50" t="s">
        <v>118</v>
      </c>
      <c r="F78" s="19"/>
    </row>
    <row r="80" spans="1:8" ht="15" thickBot="1" x14ac:dyDescent="0.4"/>
    <row r="81" spans="1:8" x14ac:dyDescent="0.35">
      <c r="A81" s="131" t="s">
        <v>120</v>
      </c>
      <c r="B81" s="22" t="s">
        <v>173</v>
      </c>
      <c r="C81" s="30"/>
      <c r="D81" s="30"/>
      <c r="E81" s="30">
        <v>1</v>
      </c>
      <c r="F81" s="23" t="s">
        <v>174</v>
      </c>
      <c r="G81" s="21" t="s">
        <v>168</v>
      </c>
      <c r="H81" s="13"/>
    </row>
    <row r="82" spans="1:8" x14ac:dyDescent="0.35">
      <c r="A82" s="133"/>
      <c r="B82" s="24" t="s">
        <v>203</v>
      </c>
      <c r="C82" s="31"/>
      <c r="D82" s="31"/>
      <c r="E82" s="31">
        <v>1</v>
      </c>
      <c r="F82" s="25" t="s">
        <v>247</v>
      </c>
      <c r="G82" s="11" t="s">
        <v>167</v>
      </c>
      <c r="H82" s="9"/>
    </row>
    <row r="83" spans="1:8" x14ac:dyDescent="0.35">
      <c r="A83" s="133"/>
      <c r="B83" s="24"/>
      <c r="C83" s="31"/>
      <c r="D83" s="31"/>
      <c r="E83" s="31"/>
      <c r="F83" s="25"/>
      <c r="G83" s="11"/>
      <c r="H83" s="9"/>
    </row>
    <row r="84" spans="1:8" x14ac:dyDescent="0.35">
      <c r="A84" s="133"/>
      <c r="B84" s="24"/>
      <c r="C84" s="31"/>
      <c r="D84" s="31"/>
      <c r="E84" s="31"/>
      <c r="F84" s="25"/>
      <c r="G84" s="11"/>
      <c r="H84" s="9"/>
    </row>
    <row r="85" spans="1:8" x14ac:dyDescent="0.35">
      <c r="A85" s="133"/>
      <c r="B85" s="24"/>
      <c r="C85" s="31"/>
      <c r="D85" s="31"/>
      <c r="E85" s="31"/>
      <c r="F85" s="25"/>
      <c r="G85" s="11"/>
      <c r="H85" s="9"/>
    </row>
    <row r="86" spans="1:8" x14ac:dyDescent="0.35">
      <c r="A86" s="133"/>
      <c r="B86" s="24"/>
      <c r="C86" s="31"/>
      <c r="D86" s="31"/>
      <c r="E86" s="31"/>
      <c r="F86" s="25"/>
      <c r="G86" s="11"/>
      <c r="H86" s="8"/>
    </row>
    <row r="87" spans="1:8" x14ac:dyDescent="0.35">
      <c r="A87" s="133"/>
      <c r="B87" s="24"/>
      <c r="C87" s="31"/>
      <c r="D87" s="31"/>
      <c r="E87" s="31"/>
      <c r="F87" s="25"/>
      <c r="G87" s="11"/>
      <c r="H87" s="7"/>
    </row>
    <row r="88" spans="1:8" ht="15" thickBot="1" x14ac:dyDescent="0.4">
      <c r="A88" s="134"/>
      <c r="B88" s="26"/>
      <c r="C88" s="51"/>
      <c r="D88" s="51"/>
      <c r="E88" s="51"/>
      <c r="F88" s="27"/>
      <c r="G88" s="12"/>
      <c r="H88" s="10"/>
    </row>
    <row r="89" spans="1:8" ht="29.5" thickBot="1" x14ac:dyDescent="0.4">
      <c r="B89" s="5"/>
      <c r="C89" s="40" t="s">
        <v>8</v>
      </c>
      <c r="D89" s="41" t="s">
        <v>7</v>
      </c>
      <c r="E89" s="42" t="s">
        <v>5</v>
      </c>
      <c r="F89" s="28"/>
    </row>
    <row r="90" spans="1:8" ht="15" thickBot="1" x14ac:dyDescent="0.4">
      <c r="B90" s="34" t="s">
        <v>177</v>
      </c>
      <c r="C90" s="33">
        <f>SUM(C81:C88)</f>
        <v>0</v>
      </c>
      <c r="D90" s="52">
        <f>SUM(D81:D88)</f>
        <v>0</v>
      </c>
      <c r="E90" s="53">
        <f>SUM(E81:E88)</f>
        <v>2</v>
      </c>
      <c r="F90" s="29"/>
    </row>
    <row r="91" spans="1:8" ht="15" thickBot="1" x14ac:dyDescent="0.4"/>
    <row r="92" spans="1:8" ht="15" thickBot="1" x14ac:dyDescent="0.4">
      <c r="B92" s="101" t="s">
        <v>178</v>
      </c>
      <c r="C92" s="102">
        <f>SUM(C73,C90)</f>
        <v>41</v>
      </c>
      <c r="D92" s="103">
        <f>SUM(D73,D90)</f>
        <v>53</v>
      </c>
      <c r="E92" s="104">
        <f>SUM(E73,E90)</f>
        <v>58.5</v>
      </c>
    </row>
    <row r="93" spans="1:8" ht="15" thickBot="1" x14ac:dyDescent="0.4">
      <c r="B93" s="34" t="s">
        <v>181</v>
      </c>
      <c r="C93" s="108">
        <v>40.5</v>
      </c>
      <c r="D93" s="108">
        <v>52</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213</v>
      </c>
      <c r="B96" s="139"/>
      <c r="C96" s="139"/>
      <c r="D96" s="139"/>
      <c r="E96" s="139"/>
      <c r="F96" s="139"/>
      <c r="G96" s="139"/>
      <c r="H96" s="140"/>
    </row>
    <row r="97" spans="1:8" x14ac:dyDescent="0.35">
      <c r="A97" s="141"/>
      <c r="B97" s="142"/>
      <c r="C97" s="142"/>
      <c r="D97" s="142"/>
      <c r="E97" s="142"/>
      <c r="F97" s="142"/>
      <c r="G97" s="142"/>
      <c r="H97" s="143"/>
    </row>
    <row r="98" spans="1:8" x14ac:dyDescent="0.35">
      <c r="A98" s="141"/>
      <c r="B98" s="142"/>
      <c r="C98" s="142"/>
      <c r="D98" s="142"/>
      <c r="E98" s="142"/>
      <c r="F98" s="142"/>
      <c r="G98" s="142"/>
      <c r="H98" s="143"/>
    </row>
    <row r="99" spans="1:8" x14ac:dyDescent="0.35">
      <c r="A99" s="141"/>
      <c r="B99" s="142"/>
      <c r="C99" s="142"/>
      <c r="D99" s="142"/>
      <c r="E99" s="142"/>
      <c r="F99" s="142"/>
      <c r="G99" s="142"/>
      <c r="H99" s="143"/>
    </row>
    <row r="100" spans="1:8" ht="15" thickBot="1" x14ac:dyDescent="0.4">
      <c r="A100" s="144"/>
      <c r="B100" s="145"/>
      <c r="C100" s="145"/>
      <c r="D100" s="145"/>
      <c r="E100" s="145"/>
      <c r="F100" s="145"/>
      <c r="G100" s="145"/>
      <c r="H100" s="146"/>
    </row>
  </sheetData>
  <mergeCells count="17">
    <mergeCell ref="A57:A63"/>
    <mergeCell ref="A65:A71"/>
    <mergeCell ref="A81:A88"/>
    <mergeCell ref="A96:H100"/>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1E149-C65F-400B-9497-B34D55E8888B}">
  <sheetPr>
    <pageSetUpPr fitToPage="1"/>
  </sheetPr>
  <dimension ref="A1:I100"/>
  <sheetViews>
    <sheetView topLeftCell="A19" workbookViewId="0">
      <selection activeCell="E55" sqref="E55"/>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158</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162</v>
      </c>
      <c r="H6" s="61"/>
    </row>
    <row r="7" spans="1:8" x14ac:dyDescent="0.35">
      <c r="A7" s="148"/>
      <c r="B7" s="70" t="s">
        <v>35</v>
      </c>
      <c r="C7" s="71"/>
      <c r="D7" s="71">
        <v>2</v>
      </c>
      <c r="E7" s="71">
        <v>1</v>
      </c>
      <c r="F7" s="73" t="s">
        <v>36</v>
      </c>
      <c r="G7" s="11" t="s">
        <v>160</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160</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160</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162</v>
      </c>
      <c r="H14" s="61"/>
    </row>
    <row r="15" spans="1:8" x14ac:dyDescent="0.35">
      <c r="A15" s="152"/>
      <c r="B15" s="81" t="s">
        <v>26</v>
      </c>
      <c r="C15" s="71">
        <v>4.5</v>
      </c>
      <c r="D15" s="71" t="s">
        <v>6</v>
      </c>
      <c r="E15" s="71"/>
      <c r="F15" s="82" t="s">
        <v>1</v>
      </c>
      <c r="G15" s="11" t="s">
        <v>160</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160</v>
      </c>
      <c r="H17" s="61"/>
    </row>
    <row r="18" spans="1:9" x14ac:dyDescent="0.35">
      <c r="A18" s="152"/>
      <c r="B18" s="83" t="s">
        <v>151</v>
      </c>
      <c r="C18" s="84"/>
      <c r="D18" s="84"/>
      <c r="E18" s="84">
        <v>0.5</v>
      </c>
      <c r="F18" s="85" t="s">
        <v>152</v>
      </c>
      <c r="G18" s="63" t="s">
        <v>158</v>
      </c>
      <c r="H18" s="64"/>
    </row>
    <row r="19" spans="1:9" ht="15" thickBot="1" x14ac:dyDescent="0.4">
      <c r="A19" s="153"/>
      <c r="B19" s="86" t="s">
        <v>23</v>
      </c>
      <c r="C19" s="77"/>
      <c r="D19" s="77"/>
      <c r="E19" s="77">
        <v>3</v>
      </c>
      <c r="F19" s="78" t="s">
        <v>123</v>
      </c>
      <c r="G19" s="12" t="s">
        <v>158</v>
      </c>
      <c r="H19" s="62" t="s">
        <v>145</v>
      </c>
      <c r="I19" t="s">
        <v>6</v>
      </c>
    </row>
    <row r="20" spans="1:9" ht="15" thickBot="1" x14ac:dyDescent="0.4">
      <c r="A20" s="1"/>
      <c r="B20" s="65"/>
      <c r="C20" s="66"/>
      <c r="D20" s="66"/>
      <c r="E20" s="66"/>
      <c r="F20" s="65"/>
    </row>
    <row r="21" spans="1:9" x14ac:dyDescent="0.35">
      <c r="A21" s="151" t="s">
        <v>14</v>
      </c>
      <c r="B21" s="79" t="s">
        <v>44</v>
      </c>
      <c r="C21" s="68"/>
      <c r="D21" s="68"/>
      <c r="E21" s="68">
        <v>3</v>
      </c>
      <c r="F21" s="87" t="s">
        <v>43</v>
      </c>
      <c r="G21" s="21" t="s">
        <v>245</v>
      </c>
      <c r="H21" s="60" t="s">
        <v>157</v>
      </c>
    </row>
    <row r="22" spans="1:9" x14ac:dyDescent="0.35">
      <c r="A22" s="152"/>
      <c r="B22" s="70" t="s">
        <v>41</v>
      </c>
      <c r="C22" s="71">
        <v>4</v>
      </c>
      <c r="D22" s="71" t="s">
        <v>6</v>
      </c>
      <c r="E22" s="71"/>
      <c r="F22" s="88" t="s">
        <v>2</v>
      </c>
      <c r="G22" s="11" t="s">
        <v>161</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164</v>
      </c>
      <c r="H24" s="61"/>
    </row>
    <row r="25" spans="1:9" x14ac:dyDescent="0.35">
      <c r="A25" s="152"/>
      <c r="B25" s="70" t="s">
        <v>47</v>
      </c>
      <c r="C25" s="90"/>
      <c r="D25" s="71" t="s">
        <v>6</v>
      </c>
      <c r="E25" s="71">
        <v>1.5</v>
      </c>
      <c r="F25" s="88" t="s">
        <v>129</v>
      </c>
      <c r="G25" s="11" t="s">
        <v>164</v>
      </c>
      <c r="H25" s="61"/>
    </row>
    <row r="26" spans="1:9" x14ac:dyDescent="0.35">
      <c r="A26" s="152"/>
      <c r="B26" s="70" t="s">
        <v>126</v>
      </c>
      <c r="C26" s="71">
        <v>4</v>
      </c>
      <c r="D26" s="71"/>
      <c r="E26" s="71"/>
      <c r="F26" s="88" t="s">
        <v>42</v>
      </c>
      <c r="G26" s="11" t="s">
        <v>161</v>
      </c>
      <c r="H26" s="61" t="s">
        <v>143</v>
      </c>
    </row>
    <row r="27" spans="1:9" x14ac:dyDescent="0.35">
      <c r="A27" s="152"/>
      <c r="B27" s="70" t="s">
        <v>46</v>
      </c>
      <c r="C27" s="71"/>
      <c r="D27" s="71"/>
      <c r="E27" s="71">
        <v>3</v>
      </c>
      <c r="F27" s="88" t="s">
        <v>128</v>
      </c>
      <c r="G27" s="11" t="s">
        <v>168</v>
      </c>
      <c r="H27" s="61" t="s">
        <v>153</v>
      </c>
    </row>
    <row r="28" spans="1:9" ht="15" thickBot="1" x14ac:dyDescent="0.4">
      <c r="A28" s="153"/>
      <c r="B28" s="86" t="s">
        <v>45</v>
      </c>
      <c r="C28" s="77"/>
      <c r="D28" s="77"/>
      <c r="E28" s="77">
        <v>3</v>
      </c>
      <c r="F28" s="91" t="s">
        <v>127</v>
      </c>
      <c r="G28" s="12" t="s">
        <v>164</v>
      </c>
      <c r="H28" s="61" t="s">
        <v>141</v>
      </c>
    </row>
    <row r="29" spans="1:9" ht="15" thickBot="1" x14ac:dyDescent="0.4">
      <c r="A29" s="1"/>
      <c r="B29" s="65"/>
      <c r="C29" s="66"/>
      <c r="D29" s="66"/>
      <c r="E29" s="66"/>
      <c r="F29" s="65"/>
    </row>
    <row r="30" spans="1:9" ht="15" customHeight="1" x14ac:dyDescent="0.35">
      <c r="A30" s="151" t="s">
        <v>15</v>
      </c>
      <c r="B30" s="79" t="s">
        <v>51</v>
      </c>
      <c r="C30" s="92"/>
      <c r="D30" s="68">
        <v>3.5</v>
      </c>
      <c r="E30" s="68"/>
      <c r="F30" s="80" t="s">
        <v>52</v>
      </c>
      <c r="G30" s="21" t="s">
        <v>164</v>
      </c>
      <c r="H30" s="60"/>
    </row>
    <row r="31" spans="1:9" ht="15" customHeight="1" x14ac:dyDescent="0.35">
      <c r="A31" s="152"/>
      <c r="B31" s="70" t="s">
        <v>58</v>
      </c>
      <c r="C31" s="71">
        <v>2.5</v>
      </c>
      <c r="D31" s="71"/>
      <c r="E31" s="71">
        <v>0.5</v>
      </c>
      <c r="F31" s="72" t="s">
        <v>59</v>
      </c>
      <c r="G31" s="11" t="s">
        <v>160</v>
      </c>
      <c r="H31" s="61"/>
    </row>
    <row r="32" spans="1:9" ht="15" customHeight="1" x14ac:dyDescent="0.35">
      <c r="A32" s="152"/>
      <c r="B32" s="70" t="s">
        <v>54</v>
      </c>
      <c r="C32" s="90"/>
      <c r="D32" s="71"/>
      <c r="E32" s="71">
        <v>3</v>
      </c>
      <c r="F32" s="72" t="s">
        <v>55</v>
      </c>
      <c r="G32" s="11" t="s">
        <v>246</v>
      </c>
      <c r="H32" s="61" t="s">
        <v>157</v>
      </c>
    </row>
    <row r="33" spans="1:8" x14ac:dyDescent="0.35">
      <c r="A33" s="152"/>
      <c r="B33" s="74" t="s">
        <v>130</v>
      </c>
      <c r="C33" s="71">
        <v>3</v>
      </c>
      <c r="D33" s="71"/>
      <c r="E33" s="71"/>
      <c r="F33" s="75" t="s">
        <v>144</v>
      </c>
      <c r="G33" s="11" t="s">
        <v>164</v>
      </c>
      <c r="H33" s="61" t="s">
        <v>131</v>
      </c>
    </row>
    <row r="34" spans="1:8" x14ac:dyDescent="0.35">
      <c r="A34" s="152"/>
      <c r="B34" s="74" t="s">
        <v>62</v>
      </c>
      <c r="C34" s="71"/>
      <c r="D34" s="71"/>
      <c r="E34" s="71">
        <v>0</v>
      </c>
      <c r="F34" s="75" t="s">
        <v>63</v>
      </c>
      <c r="G34" s="11" t="s">
        <v>164</v>
      </c>
      <c r="H34" s="61"/>
    </row>
    <row r="35" spans="1:8" x14ac:dyDescent="0.35">
      <c r="A35" s="152"/>
      <c r="B35" s="70" t="s">
        <v>147</v>
      </c>
      <c r="C35" s="71"/>
      <c r="D35" s="71"/>
      <c r="E35" s="71">
        <v>0.5</v>
      </c>
      <c r="F35" s="72" t="s">
        <v>74</v>
      </c>
      <c r="G35" s="11" t="s">
        <v>224</v>
      </c>
      <c r="H35" s="61"/>
    </row>
    <row r="36" spans="1:8" x14ac:dyDescent="0.35">
      <c r="A36" s="152"/>
      <c r="B36" s="70" t="s">
        <v>132</v>
      </c>
      <c r="C36" s="90">
        <v>4</v>
      </c>
      <c r="D36" s="71"/>
      <c r="E36" s="71"/>
      <c r="F36" s="72" t="s">
        <v>53</v>
      </c>
      <c r="G36" s="11" t="s">
        <v>164</v>
      </c>
      <c r="H36" s="61" t="s">
        <v>133</v>
      </c>
    </row>
    <row r="37" spans="1:8" ht="15" thickBot="1" x14ac:dyDescent="0.4">
      <c r="A37" s="153"/>
      <c r="B37" s="86" t="s">
        <v>56</v>
      </c>
      <c r="C37" s="93"/>
      <c r="D37" s="77"/>
      <c r="E37" s="77">
        <v>3</v>
      </c>
      <c r="F37" s="94" t="s">
        <v>57</v>
      </c>
      <c r="G37" s="12" t="s">
        <v>158</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161</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161</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190</v>
      </c>
      <c r="H45" s="61"/>
    </row>
    <row r="46" spans="1:8" ht="15" thickBot="1" x14ac:dyDescent="0.4">
      <c r="A46" s="156"/>
      <c r="B46" s="86" t="s">
        <v>72</v>
      </c>
      <c r="C46" s="77"/>
      <c r="D46" s="77"/>
      <c r="E46" s="77">
        <v>3</v>
      </c>
      <c r="F46" s="94" t="s">
        <v>73</v>
      </c>
      <c r="G46" s="12" t="s">
        <v>167</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167</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168</v>
      </c>
      <c r="H54" s="61"/>
    </row>
    <row r="55" spans="1:8" ht="15" thickBot="1" x14ac:dyDescent="0.4">
      <c r="A55" s="159"/>
      <c r="B55" s="86" t="s">
        <v>109</v>
      </c>
      <c r="C55" s="77"/>
      <c r="D55" s="77"/>
      <c r="E55" s="77">
        <v>3</v>
      </c>
      <c r="F55" s="94" t="s">
        <v>103</v>
      </c>
      <c r="G55" s="12" t="s">
        <v>168</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3.5</v>
      </c>
      <c r="E60" s="99"/>
      <c r="F60" s="100" t="s">
        <v>85</v>
      </c>
      <c r="G60" s="11" t="s">
        <v>248</v>
      </c>
      <c r="H60" s="61" t="s">
        <v>172</v>
      </c>
    </row>
    <row r="61" spans="1:8" x14ac:dyDescent="0.35">
      <c r="A61" s="133"/>
      <c r="B61" s="98" t="s">
        <v>89</v>
      </c>
      <c r="C61" s="99"/>
      <c r="D61" s="99">
        <v>3.5</v>
      </c>
      <c r="E61" s="99"/>
      <c r="F61" s="100" t="s">
        <v>95</v>
      </c>
      <c r="G61" s="11" t="s">
        <v>191</v>
      </c>
      <c r="H61" s="61"/>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170</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v>
      </c>
      <c r="E67" s="99"/>
      <c r="F67" s="100" t="s">
        <v>102</v>
      </c>
      <c r="G67" s="11" t="s">
        <v>186</v>
      </c>
      <c r="H67" s="61" t="s">
        <v>172</v>
      </c>
    </row>
    <row r="68" spans="1:8" x14ac:dyDescent="0.35">
      <c r="A68" s="136"/>
      <c r="B68" s="70" t="s">
        <v>110</v>
      </c>
      <c r="C68" s="90"/>
      <c r="D68" s="71"/>
      <c r="E68" s="71">
        <v>3</v>
      </c>
      <c r="F68" s="72" t="s">
        <v>139</v>
      </c>
      <c r="G68" s="11" t="s">
        <v>170</v>
      </c>
      <c r="H68" s="61" t="s">
        <v>155</v>
      </c>
    </row>
    <row r="69" spans="1:8" x14ac:dyDescent="0.35">
      <c r="A69" s="136"/>
      <c r="B69" s="70" t="s">
        <v>111</v>
      </c>
      <c r="C69" s="71"/>
      <c r="D69" s="71"/>
      <c r="E69" s="71">
        <v>3</v>
      </c>
      <c r="F69" s="72" t="s">
        <v>104</v>
      </c>
      <c r="G69" s="11" t="s">
        <v>169</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169</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v>
      </c>
      <c r="D73" s="32">
        <f>SUM(D65:D71,D57:D63,D48:D55,D39:D46,D30:D37,D21:D28,D12:D19,D4:D10)</f>
        <v>53.5</v>
      </c>
      <c r="E73" s="33">
        <f>SUM(E65:E71,E57:E63,E48:E55,E39:E46,E30:E37,E21:E28,E12:E19,E4:E10)</f>
        <v>56.5</v>
      </c>
      <c r="F73" s="54">
        <f>SUM(C73:E73)</f>
        <v>151</v>
      </c>
    </row>
    <row r="75" spans="1:8" ht="15" thickBot="1" x14ac:dyDescent="0.4"/>
    <row r="76" spans="1:8" x14ac:dyDescent="0.35">
      <c r="A76" s="6"/>
      <c r="B76" s="14" t="s">
        <v>116</v>
      </c>
      <c r="C76" s="43"/>
      <c r="D76" s="44"/>
      <c r="E76" s="45" t="s">
        <v>117</v>
      </c>
      <c r="F76" s="15"/>
    </row>
    <row r="77" spans="1:8" x14ac:dyDescent="0.35">
      <c r="A77" s="6"/>
      <c r="B77" s="16"/>
      <c r="C77" s="46" t="s">
        <v>214</v>
      </c>
      <c r="D77" s="47"/>
      <c r="E77" s="48"/>
      <c r="F77" s="17"/>
    </row>
    <row r="78" spans="1:8" ht="15" thickBot="1" x14ac:dyDescent="0.4">
      <c r="B78" s="18"/>
      <c r="C78" s="49"/>
      <c r="D78" s="49"/>
      <c r="E78" s="50" t="s">
        <v>118</v>
      </c>
      <c r="F78" s="19"/>
    </row>
    <row r="80" spans="1:8" ht="15" thickBot="1" x14ac:dyDescent="0.4"/>
    <row r="81" spans="1:8" x14ac:dyDescent="0.35">
      <c r="A81" s="131" t="s">
        <v>120</v>
      </c>
      <c r="B81" s="22" t="s">
        <v>203</v>
      </c>
      <c r="C81" s="30"/>
      <c r="D81" s="30"/>
      <c r="E81" s="30">
        <v>1</v>
      </c>
      <c r="F81" s="23" t="s">
        <v>196</v>
      </c>
      <c r="G81" s="21" t="s">
        <v>161</v>
      </c>
      <c r="H81" s="13"/>
    </row>
    <row r="82" spans="1:8" x14ac:dyDescent="0.35">
      <c r="A82" s="133"/>
      <c r="B82" s="24" t="s">
        <v>197</v>
      </c>
      <c r="C82" s="31"/>
      <c r="D82" s="31"/>
      <c r="E82" s="31">
        <v>1.5</v>
      </c>
      <c r="F82" s="25" t="s">
        <v>198</v>
      </c>
      <c r="G82" s="11" t="s">
        <v>167</v>
      </c>
      <c r="H82" s="9"/>
    </row>
    <row r="83" spans="1:8" x14ac:dyDescent="0.35">
      <c r="A83" s="133"/>
      <c r="B83" s="24"/>
      <c r="C83" s="31"/>
      <c r="D83" s="31"/>
      <c r="E83" s="31"/>
      <c r="F83" s="25"/>
      <c r="G83" s="11"/>
      <c r="H83" s="9"/>
    </row>
    <row r="84" spans="1:8" x14ac:dyDescent="0.35">
      <c r="A84" s="133"/>
      <c r="B84" s="24"/>
      <c r="C84" s="31"/>
      <c r="D84" s="31"/>
      <c r="E84" s="31"/>
      <c r="F84" s="25"/>
      <c r="G84" s="11"/>
      <c r="H84" s="9"/>
    </row>
    <row r="85" spans="1:8" x14ac:dyDescent="0.35">
      <c r="A85" s="133"/>
      <c r="B85" s="24"/>
      <c r="C85" s="31"/>
      <c r="D85" s="31"/>
      <c r="E85" s="31"/>
      <c r="F85" s="25"/>
      <c r="G85" s="11"/>
      <c r="H85" s="9"/>
    </row>
    <row r="86" spans="1:8" x14ac:dyDescent="0.35">
      <c r="A86" s="133"/>
      <c r="B86" s="24"/>
      <c r="C86" s="31"/>
      <c r="D86" s="31"/>
      <c r="E86" s="31"/>
      <c r="F86" s="25"/>
      <c r="G86" s="11"/>
      <c r="H86" s="8"/>
    </row>
    <row r="87" spans="1:8" x14ac:dyDescent="0.35">
      <c r="A87" s="133"/>
      <c r="B87" s="24"/>
      <c r="C87" s="31"/>
      <c r="D87" s="31"/>
      <c r="E87" s="31"/>
      <c r="F87" s="25"/>
      <c r="G87" s="11"/>
      <c r="H87" s="7"/>
    </row>
    <row r="88" spans="1:8" ht="15" thickBot="1" x14ac:dyDescent="0.4">
      <c r="A88" s="134"/>
      <c r="B88" s="26"/>
      <c r="C88" s="51"/>
      <c r="D88" s="51"/>
      <c r="E88" s="51"/>
      <c r="F88" s="27"/>
      <c r="G88" s="12"/>
      <c r="H88" s="10"/>
    </row>
    <row r="89" spans="1:8" ht="29.5" thickBot="1" x14ac:dyDescent="0.4">
      <c r="B89" s="5"/>
      <c r="C89" s="40" t="s">
        <v>8</v>
      </c>
      <c r="D89" s="41" t="s">
        <v>7</v>
      </c>
      <c r="E89" s="42" t="s">
        <v>5</v>
      </c>
      <c r="F89" s="28"/>
    </row>
    <row r="90" spans="1:8" ht="15" thickBot="1" x14ac:dyDescent="0.4">
      <c r="B90" s="34" t="s">
        <v>177</v>
      </c>
      <c r="C90" s="33">
        <f>SUM(C81:C88)</f>
        <v>0</v>
      </c>
      <c r="D90" s="52">
        <f>SUM(D81:D88)</f>
        <v>0</v>
      </c>
      <c r="E90" s="53">
        <f>SUM(E81:E88)</f>
        <v>2.5</v>
      </c>
      <c r="F90" s="29"/>
    </row>
    <row r="91" spans="1:8" ht="15" thickBot="1" x14ac:dyDescent="0.4"/>
    <row r="92" spans="1:8" ht="15" thickBot="1" x14ac:dyDescent="0.4">
      <c r="B92" s="101" t="s">
        <v>178</v>
      </c>
      <c r="C92" s="102">
        <f>SUM(C73,C90)</f>
        <v>41</v>
      </c>
      <c r="D92" s="103">
        <f>SUM(D73,D90)</f>
        <v>53.5</v>
      </c>
      <c r="E92" s="104">
        <f>SUM(E73,E90)</f>
        <v>59</v>
      </c>
    </row>
    <row r="93" spans="1:8" ht="15" thickBot="1" x14ac:dyDescent="0.4">
      <c r="B93" s="34" t="s">
        <v>181</v>
      </c>
      <c r="C93" s="108">
        <v>40.5</v>
      </c>
      <c r="D93" s="108">
        <v>52.5</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223</v>
      </c>
      <c r="B96" s="139"/>
      <c r="C96" s="139"/>
      <c r="D96" s="139"/>
      <c r="E96" s="139"/>
      <c r="F96" s="139"/>
      <c r="G96" s="139"/>
      <c r="H96" s="140"/>
    </row>
    <row r="97" spans="1:8" x14ac:dyDescent="0.35">
      <c r="A97" s="141"/>
      <c r="B97" s="142"/>
      <c r="C97" s="142"/>
      <c r="D97" s="142"/>
      <c r="E97" s="142"/>
      <c r="F97" s="142"/>
      <c r="G97" s="142"/>
      <c r="H97" s="143"/>
    </row>
    <row r="98" spans="1:8" x14ac:dyDescent="0.35">
      <c r="A98" s="141"/>
      <c r="B98" s="142"/>
      <c r="C98" s="142"/>
      <c r="D98" s="142"/>
      <c r="E98" s="142"/>
      <c r="F98" s="142"/>
      <c r="G98" s="142"/>
      <c r="H98" s="143"/>
    </row>
    <row r="99" spans="1:8" x14ac:dyDescent="0.35">
      <c r="A99" s="141"/>
      <c r="B99" s="142"/>
      <c r="C99" s="142"/>
      <c r="D99" s="142"/>
      <c r="E99" s="142"/>
      <c r="F99" s="142"/>
      <c r="G99" s="142"/>
      <c r="H99" s="143"/>
    </row>
    <row r="100" spans="1:8" ht="15" thickBot="1" x14ac:dyDescent="0.4">
      <c r="A100" s="144"/>
      <c r="B100" s="145"/>
      <c r="C100" s="145"/>
      <c r="D100" s="145"/>
      <c r="E100" s="145"/>
      <c r="F100" s="145"/>
      <c r="G100" s="145"/>
      <c r="H100" s="146"/>
    </row>
  </sheetData>
  <mergeCells count="17">
    <mergeCell ref="A57:A63"/>
    <mergeCell ref="A65:A71"/>
    <mergeCell ref="A81:A88"/>
    <mergeCell ref="A96:H100"/>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0F2A1-70BE-4380-A1C2-4E1DEF97BD35}">
  <sheetPr>
    <pageSetUpPr fitToPage="1"/>
  </sheetPr>
  <dimension ref="A1:I108"/>
  <sheetViews>
    <sheetView topLeftCell="A64" workbookViewId="0">
      <selection activeCell="G32" sqref="G32"/>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160</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189</v>
      </c>
      <c r="H6" s="61"/>
    </row>
    <row r="7" spans="1:8" x14ac:dyDescent="0.35">
      <c r="A7" s="148"/>
      <c r="B7" s="70" t="s">
        <v>35</v>
      </c>
      <c r="C7" s="71"/>
      <c r="D7" s="71">
        <v>2</v>
      </c>
      <c r="E7" s="71">
        <v>1</v>
      </c>
      <c r="F7" s="73" t="s">
        <v>36</v>
      </c>
      <c r="G7" s="11" t="s">
        <v>158</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160</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161</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222</v>
      </c>
      <c r="H14" s="61"/>
    </row>
    <row r="15" spans="1:8" x14ac:dyDescent="0.35">
      <c r="A15" s="152"/>
      <c r="B15" s="81" t="s">
        <v>26</v>
      </c>
      <c r="C15" s="71">
        <v>4.5</v>
      </c>
      <c r="D15" s="71" t="s">
        <v>6</v>
      </c>
      <c r="E15" s="71"/>
      <c r="F15" s="82" t="s">
        <v>1</v>
      </c>
      <c r="G15" s="11" t="s">
        <v>160</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158</v>
      </c>
      <c r="H17" s="61"/>
    </row>
    <row r="18" spans="1:9" x14ac:dyDescent="0.35">
      <c r="A18" s="152"/>
      <c r="B18" s="83" t="s">
        <v>151</v>
      </c>
      <c r="C18" s="84"/>
      <c r="D18" s="84"/>
      <c r="E18" s="84">
        <v>0.5</v>
      </c>
      <c r="F18" s="85" t="s">
        <v>152</v>
      </c>
      <c r="G18" s="63" t="s">
        <v>160</v>
      </c>
      <c r="H18" s="64"/>
    </row>
    <row r="19" spans="1:9" ht="15" thickBot="1" x14ac:dyDescent="0.4">
      <c r="A19" s="153"/>
      <c r="B19" s="86" t="s">
        <v>23</v>
      </c>
      <c r="C19" s="77"/>
      <c r="D19" s="77"/>
      <c r="E19" s="77">
        <v>3</v>
      </c>
      <c r="F19" s="78" t="s">
        <v>123</v>
      </c>
      <c r="G19" s="12" t="s">
        <v>160</v>
      </c>
      <c r="H19" s="62" t="s">
        <v>145</v>
      </c>
      <c r="I19" t="s">
        <v>6</v>
      </c>
    </row>
    <row r="20" spans="1:9" ht="15" thickBot="1" x14ac:dyDescent="0.4">
      <c r="A20" s="1"/>
      <c r="B20" s="65"/>
      <c r="C20" s="66"/>
      <c r="D20" s="66"/>
      <c r="E20" s="66"/>
      <c r="F20" s="65"/>
    </row>
    <row r="21" spans="1:9" x14ac:dyDescent="0.35">
      <c r="A21" s="151" t="s">
        <v>14</v>
      </c>
      <c r="B21" s="79" t="s">
        <v>44</v>
      </c>
      <c r="C21" s="68"/>
      <c r="D21" s="68"/>
      <c r="E21" s="68">
        <v>4</v>
      </c>
      <c r="F21" s="87" t="s">
        <v>43</v>
      </c>
      <c r="G21" s="21" t="s">
        <v>209</v>
      </c>
      <c r="H21" s="60" t="s">
        <v>157</v>
      </c>
    </row>
    <row r="22" spans="1:9" x14ac:dyDescent="0.35">
      <c r="A22" s="152"/>
      <c r="B22" s="70" t="s">
        <v>41</v>
      </c>
      <c r="C22" s="71">
        <v>4</v>
      </c>
      <c r="D22" s="71" t="s">
        <v>6</v>
      </c>
      <c r="E22" s="71"/>
      <c r="F22" s="88" t="s">
        <v>2</v>
      </c>
      <c r="G22" s="11" t="s">
        <v>161</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161</v>
      </c>
      <c r="H24" s="61"/>
    </row>
    <row r="25" spans="1:9" x14ac:dyDescent="0.35">
      <c r="A25" s="152"/>
      <c r="B25" s="70" t="s">
        <v>47</v>
      </c>
      <c r="C25" s="90"/>
      <c r="D25" s="71" t="s">
        <v>6</v>
      </c>
      <c r="E25" s="71">
        <v>1.5</v>
      </c>
      <c r="F25" s="88" t="s">
        <v>129</v>
      </c>
      <c r="G25" s="11" t="s">
        <v>161</v>
      </c>
      <c r="H25" s="61"/>
    </row>
    <row r="26" spans="1:9" x14ac:dyDescent="0.35">
      <c r="A26" s="152"/>
      <c r="B26" s="70" t="s">
        <v>126</v>
      </c>
      <c r="C26" s="71">
        <v>4</v>
      </c>
      <c r="D26" s="71"/>
      <c r="E26" s="71"/>
      <c r="F26" s="88" t="s">
        <v>42</v>
      </c>
      <c r="G26" s="11" t="s">
        <v>161</v>
      </c>
      <c r="H26" s="61" t="s">
        <v>143</v>
      </c>
    </row>
    <row r="27" spans="1:9" x14ac:dyDescent="0.35">
      <c r="A27" s="152"/>
      <c r="B27" s="70" t="s">
        <v>46</v>
      </c>
      <c r="C27" s="71"/>
      <c r="D27" s="71"/>
      <c r="E27" s="71">
        <v>3</v>
      </c>
      <c r="F27" s="88" t="s">
        <v>128</v>
      </c>
      <c r="G27" s="11" t="s">
        <v>199</v>
      </c>
      <c r="H27" s="61" t="s">
        <v>153</v>
      </c>
    </row>
    <row r="28" spans="1:9" ht="15" thickBot="1" x14ac:dyDescent="0.4">
      <c r="A28" s="153"/>
      <c r="B28" s="86" t="s">
        <v>45</v>
      </c>
      <c r="C28" s="77"/>
      <c r="D28" s="77"/>
      <c r="E28" s="77">
        <v>3</v>
      </c>
      <c r="F28" s="91" t="s">
        <v>127</v>
      </c>
      <c r="G28" s="12" t="s">
        <v>164</v>
      </c>
      <c r="H28" s="61" t="s">
        <v>141</v>
      </c>
    </row>
    <row r="29" spans="1:9" ht="15" thickBot="1" x14ac:dyDescent="0.4">
      <c r="A29" s="1"/>
      <c r="B29" s="65"/>
      <c r="C29" s="66"/>
      <c r="D29" s="66"/>
      <c r="E29" s="66"/>
      <c r="F29" s="65"/>
    </row>
    <row r="30" spans="1:9" ht="15" customHeight="1" x14ac:dyDescent="0.35">
      <c r="A30" s="151" t="s">
        <v>15</v>
      </c>
      <c r="B30" s="79" t="s">
        <v>51</v>
      </c>
      <c r="C30" s="92"/>
      <c r="D30" s="68">
        <v>3.5</v>
      </c>
      <c r="E30" s="68"/>
      <c r="F30" s="80" t="s">
        <v>52</v>
      </c>
      <c r="G30" s="21" t="s">
        <v>164</v>
      </c>
      <c r="H30" s="60"/>
    </row>
    <row r="31" spans="1:9" ht="15" customHeight="1" x14ac:dyDescent="0.35">
      <c r="A31" s="152"/>
      <c r="B31" s="70" t="s">
        <v>58</v>
      </c>
      <c r="C31" s="71">
        <v>2.5</v>
      </c>
      <c r="D31" s="71"/>
      <c r="E31" s="71">
        <v>0.5</v>
      </c>
      <c r="F31" s="72" t="s">
        <v>59</v>
      </c>
      <c r="G31" s="11" t="s">
        <v>158</v>
      </c>
      <c r="H31" s="61"/>
    </row>
    <row r="32" spans="1:9" ht="15" customHeight="1" x14ac:dyDescent="0.35">
      <c r="A32" s="152"/>
      <c r="B32" s="70" t="s">
        <v>54</v>
      </c>
      <c r="C32" s="90"/>
      <c r="D32" s="71"/>
      <c r="E32" s="71">
        <v>3</v>
      </c>
      <c r="F32" s="72" t="s">
        <v>55</v>
      </c>
      <c r="G32" s="11" t="s">
        <v>210</v>
      </c>
      <c r="H32" s="61" t="s">
        <v>157</v>
      </c>
    </row>
    <row r="33" spans="1:8" x14ac:dyDescent="0.35">
      <c r="A33" s="152"/>
      <c r="B33" s="74" t="s">
        <v>130</v>
      </c>
      <c r="C33" s="71">
        <v>3</v>
      </c>
      <c r="D33" s="71"/>
      <c r="E33" s="71"/>
      <c r="F33" s="75" t="s">
        <v>144</v>
      </c>
      <c r="G33" s="11" t="s">
        <v>164</v>
      </c>
      <c r="H33" s="61" t="s">
        <v>131</v>
      </c>
    </row>
    <row r="34" spans="1:8" x14ac:dyDescent="0.35">
      <c r="A34" s="152"/>
      <c r="B34" s="74" t="s">
        <v>62</v>
      </c>
      <c r="C34" s="71"/>
      <c r="D34" s="71"/>
      <c r="E34" s="71">
        <v>0</v>
      </c>
      <c r="F34" s="75" t="s">
        <v>63</v>
      </c>
      <c r="G34" s="11" t="s">
        <v>164</v>
      </c>
      <c r="H34" s="61"/>
    </row>
    <row r="35" spans="1:8" x14ac:dyDescent="0.35">
      <c r="A35" s="152"/>
      <c r="B35" s="70" t="s">
        <v>147</v>
      </c>
      <c r="C35" s="71"/>
      <c r="D35" s="71"/>
      <c r="E35" s="71">
        <v>0.5</v>
      </c>
      <c r="F35" s="72" t="s">
        <v>74</v>
      </c>
      <c r="G35" s="11" t="s">
        <v>251</v>
      </c>
      <c r="H35" s="61" t="s">
        <v>172</v>
      </c>
    </row>
    <row r="36" spans="1:8" x14ac:dyDescent="0.35">
      <c r="A36" s="152"/>
      <c r="B36" s="70" t="s">
        <v>132</v>
      </c>
      <c r="C36" s="90">
        <v>4</v>
      </c>
      <c r="D36" s="71"/>
      <c r="E36" s="71"/>
      <c r="F36" s="72" t="s">
        <v>53</v>
      </c>
      <c r="G36" s="11" t="s">
        <v>164</v>
      </c>
      <c r="H36" s="61" t="s">
        <v>133</v>
      </c>
    </row>
    <row r="37" spans="1:8" ht="15" thickBot="1" x14ac:dyDescent="0.4">
      <c r="A37" s="153"/>
      <c r="B37" s="86" t="s">
        <v>56</v>
      </c>
      <c r="C37" s="93"/>
      <c r="D37" s="77"/>
      <c r="E37" s="77">
        <v>3</v>
      </c>
      <c r="F37" s="94" t="s">
        <v>57</v>
      </c>
      <c r="G37" s="12" t="s">
        <v>161</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168</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164</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250</v>
      </c>
      <c r="H45" s="61"/>
    </row>
    <row r="46" spans="1:8" ht="15" thickBot="1" x14ac:dyDescent="0.4">
      <c r="A46" s="156"/>
      <c r="B46" s="86" t="s">
        <v>72</v>
      </c>
      <c r="C46" s="77"/>
      <c r="D46" s="77"/>
      <c r="E46" s="77">
        <v>3</v>
      </c>
      <c r="F46" s="94" t="s">
        <v>73</v>
      </c>
      <c r="G46" s="12" t="s">
        <v>167</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170</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168</v>
      </c>
      <c r="H54" s="61"/>
    </row>
    <row r="55" spans="1:8" ht="15" thickBot="1" x14ac:dyDescent="0.4">
      <c r="A55" s="159"/>
      <c r="B55" s="86" t="s">
        <v>109</v>
      </c>
      <c r="C55" s="77"/>
      <c r="D55" s="77"/>
      <c r="E55" s="77">
        <v>3</v>
      </c>
      <c r="F55" s="94" t="s">
        <v>103</v>
      </c>
      <c r="G55" s="12" t="s">
        <v>169</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3</v>
      </c>
      <c r="E60" s="99"/>
      <c r="F60" s="100" t="s">
        <v>85</v>
      </c>
      <c r="G60" s="11" t="s">
        <v>215</v>
      </c>
      <c r="H60" s="61"/>
    </row>
    <row r="61" spans="1:8" x14ac:dyDescent="0.35">
      <c r="A61" s="133"/>
      <c r="B61" s="98" t="s">
        <v>89</v>
      </c>
      <c r="C61" s="99"/>
      <c r="D61" s="99">
        <v>3.5</v>
      </c>
      <c r="E61" s="99"/>
      <c r="F61" s="100" t="s">
        <v>95</v>
      </c>
      <c r="G61" s="11" t="s">
        <v>249</v>
      </c>
      <c r="H61" s="61"/>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170</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3.5</v>
      </c>
      <c r="E67" s="99"/>
      <c r="F67" s="100" t="s">
        <v>102</v>
      </c>
      <c r="G67" s="11" t="s">
        <v>194</v>
      </c>
      <c r="H67" s="61"/>
    </row>
    <row r="68" spans="1:8" x14ac:dyDescent="0.35">
      <c r="A68" s="136"/>
      <c r="B68" s="70" t="s">
        <v>110</v>
      </c>
      <c r="C68" s="90"/>
      <c r="D68" s="71"/>
      <c r="E68" s="71">
        <v>3</v>
      </c>
      <c r="F68" s="72" t="s">
        <v>139</v>
      </c>
      <c r="G68" s="11" t="s">
        <v>168</v>
      </c>
      <c r="H68" s="61" t="s">
        <v>155</v>
      </c>
    </row>
    <row r="69" spans="1:8" x14ac:dyDescent="0.35">
      <c r="A69" s="136"/>
      <c r="B69" s="70" t="s">
        <v>111</v>
      </c>
      <c r="C69" s="71"/>
      <c r="D69" s="71"/>
      <c r="E69" s="71">
        <v>3</v>
      </c>
      <c r="F69" s="72" t="s">
        <v>104</v>
      </c>
      <c r="G69" s="11" t="s">
        <v>170</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169</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v>
      </c>
      <c r="D73" s="32">
        <f>SUM(D65:D71,D57:D63,D48:D55,D39:D46,D30:D37,D21:D28,D12:D19,D4:D10)</f>
        <v>53.5</v>
      </c>
      <c r="E73" s="33">
        <f>SUM(E65:E71,E57:E63,E48:E55,E39:E46,E30:E37,E21:E28,E12:E19,E4:E10)</f>
        <v>57.5</v>
      </c>
      <c r="F73" s="54">
        <f>SUM(C73:E73)</f>
        <v>152</v>
      </c>
    </row>
    <row r="75" spans="1:8" ht="15" thickBot="1" x14ac:dyDescent="0.4"/>
    <row r="76" spans="1:8" x14ac:dyDescent="0.35">
      <c r="A76" s="6"/>
      <c r="B76" s="14" t="s">
        <v>116</v>
      </c>
      <c r="C76" s="43"/>
      <c r="D76" s="44"/>
      <c r="E76" s="45" t="s">
        <v>117</v>
      </c>
      <c r="F76" s="15"/>
    </row>
    <row r="77" spans="1:8" x14ac:dyDescent="0.35">
      <c r="A77" s="6"/>
      <c r="B77" s="16"/>
      <c r="C77" s="46" t="s">
        <v>218</v>
      </c>
      <c r="D77" s="47"/>
      <c r="E77" s="48"/>
      <c r="F77" s="17"/>
    </row>
    <row r="78" spans="1:8" ht="15" thickBot="1" x14ac:dyDescent="0.4">
      <c r="B78" s="18"/>
      <c r="C78" s="49"/>
      <c r="D78" s="49"/>
      <c r="E78" s="50" t="s">
        <v>118</v>
      </c>
      <c r="F78" s="19"/>
    </row>
    <row r="80" spans="1:8" ht="15" thickBot="1" x14ac:dyDescent="0.4"/>
    <row r="81" spans="1:8" x14ac:dyDescent="0.35">
      <c r="A81" s="131" t="s">
        <v>120</v>
      </c>
      <c r="B81" s="22"/>
      <c r="C81" s="30"/>
      <c r="D81" s="30"/>
      <c r="E81" s="30"/>
      <c r="F81" s="23"/>
      <c r="G81" s="21"/>
      <c r="H81" s="13"/>
    </row>
    <row r="82" spans="1:8" x14ac:dyDescent="0.35">
      <c r="A82" s="133"/>
      <c r="B82" s="24"/>
      <c r="C82" s="31"/>
      <c r="D82" s="31"/>
      <c r="E82" s="31"/>
      <c r="F82" s="25"/>
      <c r="G82" s="11"/>
      <c r="H82" s="9"/>
    </row>
    <row r="83" spans="1:8" x14ac:dyDescent="0.35">
      <c r="A83" s="133"/>
      <c r="B83" s="24"/>
      <c r="C83" s="31"/>
      <c r="D83" s="31"/>
      <c r="E83" s="31"/>
      <c r="F83" s="25"/>
      <c r="G83" s="11"/>
      <c r="H83" s="9"/>
    </row>
    <row r="84" spans="1:8" x14ac:dyDescent="0.35">
      <c r="A84" s="133"/>
      <c r="B84" s="24"/>
      <c r="C84" s="31"/>
      <c r="D84" s="31"/>
      <c r="E84" s="31"/>
      <c r="F84" s="25"/>
      <c r="G84" s="11"/>
      <c r="H84" s="9"/>
    </row>
    <row r="85" spans="1:8" x14ac:dyDescent="0.35">
      <c r="A85" s="133"/>
      <c r="B85" s="24"/>
      <c r="C85" s="31"/>
      <c r="D85" s="31"/>
      <c r="E85" s="31"/>
      <c r="F85" s="25"/>
      <c r="G85" s="11"/>
      <c r="H85" s="9"/>
    </row>
    <row r="86" spans="1:8" x14ac:dyDescent="0.35">
      <c r="A86" s="133"/>
      <c r="B86" s="24"/>
      <c r="C86" s="31"/>
      <c r="D86" s="31"/>
      <c r="E86" s="31"/>
      <c r="F86" s="25"/>
      <c r="G86" s="11"/>
      <c r="H86" s="8"/>
    </row>
    <row r="87" spans="1:8" x14ac:dyDescent="0.35">
      <c r="A87" s="133"/>
      <c r="B87" s="24"/>
      <c r="C87" s="31"/>
      <c r="D87" s="31"/>
      <c r="E87" s="31"/>
      <c r="F87" s="25"/>
      <c r="G87" s="11"/>
      <c r="H87" s="7"/>
    </row>
    <row r="88" spans="1:8" ht="15" thickBot="1" x14ac:dyDescent="0.4">
      <c r="A88" s="134"/>
      <c r="B88" s="26"/>
      <c r="C88" s="51"/>
      <c r="D88" s="51"/>
      <c r="E88" s="51"/>
      <c r="F88" s="27"/>
      <c r="G88" s="12"/>
      <c r="H88" s="10"/>
    </row>
    <row r="89" spans="1:8" ht="29.5" thickBot="1" x14ac:dyDescent="0.4">
      <c r="B89" s="5"/>
      <c r="C89" s="40" t="s">
        <v>8</v>
      </c>
      <c r="D89" s="41" t="s">
        <v>7</v>
      </c>
      <c r="E89" s="42" t="s">
        <v>5</v>
      </c>
      <c r="F89" s="28"/>
    </row>
    <row r="90" spans="1:8" ht="15" thickBot="1" x14ac:dyDescent="0.4">
      <c r="B90" s="34" t="s">
        <v>177</v>
      </c>
      <c r="C90" s="33">
        <f>SUM(C81:C88)</f>
        <v>0</v>
      </c>
      <c r="D90" s="52">
        <f>SUM(D81:D88)</f>
        <v>0</v>
      </c>
      <c r="E90" s="53">
        <f>SUM(E81:E88)</f>
        <v>0</v>
      </c>
      <c r="F90" s="29"/>
    </row>
    <row r="91" spans="1:8" ht="15" thickBot="1" x14ac:dyDescent="0.4"/>
    <row r="92" spans="1:8" ht="15" thickBot="1" x14ac:dyDescent="0.4">
      <c r="B92" s="101" t="s">
        <v>178</v>
      </c>
      <c r="C92" s="102">
        <f>SUM(C73,C90)</f>
        <v>41</v>
      </c>
      <c r="D92" s="103">
        <f>SUM(D73,D90)</f>
        <v>53.5</v>
      </c>
      <c r="E92" s="104">
        <f>SUM(E73,E90)</f>
        <v>57.5</v>
      </c>
    </row>
    <row r="93" spans="1:8" ht="15" thickBot="1" x14ac:dyDescent="0.4">
      <c r="B93" s="34" t="s">
        <v>181</v>
      </c>
      <c r="C93" s="108">
        <v>40.5</v>
      </c>
      <c r="D93" s="108">
        <v>52.5</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254</v>
      </c>
      <c r="B96" s="139"/>
      <c r="C96" s="139"/>
      <c r="D96" s="139"/>
      <c r="E96" s="139"/>
      <c r="F96" s="139"/>
      <c r="G96" s="139"/>
      <c r="H96" s="140"/>
    </row>
    <row r="97" spans="1:8" x14ac:dyDescent="0.35">
      <c r="A97" s="141"/>
      <c r="B97" s="160"/>
      <c r="C97" s="160"/>
      <c r="D97" s="160"/>
      <c r="E97" s="160"/>
      <c r="F97" s="160"/>
      <c r="G97" s="160"/>
      <c r="H97" s="143"/>
    </row>
    <row r="98" spans="1:8" x14ac:dyDescent="0.35">
      <c r="A98" s="141"/>
      <c r="B98" s="160"/>
      <c r="C98" s="160"/>
      <c r="D98" s="160"/>
      <c r="E98" s="160"/>
      <c r="F98" s="160"/>
      <c r="G98" s="160"/>
      <c r="H98" s="143"/>
    </row>
    <row r="99" spans="1:8" x14ac:dyDescent="0.35">
      <c r="A99" s="141"/>
      <c r="B99" s="160"/>
      <c r="C99" s="160"/>
      <c r="D99" s="160"/>
      <c r="E99" s="160"/>
      <c r="F99" s="160"/>
      <c r="G99" s="160"/>
      <c r="H99" s="143"/>
    </row>
    <row r="100" spans="1:8" x14ac:dyDescent="0.35">
      <c r="A100" s="141"/>
      <c r="B100" s="160"/>
      <c r="C100" s="160"/>
      <c r="D100" s="160"/>
      <c r="E100" s="160"/>
      <c r="F100" s="160"/>
      <c r="G100" s="160"/>
      <c r="H100" s="143"/>
    </row>
    <row r="101" spans="1:8" ht="15" thickBot="1" x14ac:dyDescent="0.4">
      <c r="A101" s="144"/>
      <c r="B101" s="145"/>
      <c r="C101" s="145"/>
      <c r="D101" s="145"/>
      <c r="E101" s="145"/>
      <c r="F101" s="145"/>
      <c r="G101" s="145"/>
      <c r="H101" s="146"/>
    </row>
    <row r="108" spans="1:8" x14ac:dyDescent="0.35">
      <c r="A108" s="110"/>
    </row>
  </sheetData>
  <mergeCells count="17">
    <mergeCell ref="A57:A63"/>
    <mergeCell ref="A65:A71"/>
    <mergeCell ref="A81:A88"/>
    <mergeCell ref="A96:H101"/>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B29C7-B96E-4C3D-B9C8-86214C5B71E9}">
  <sheetPr>
    <pageSetUpPr fitToPage="1"/>
  </sheetPr>
  <dimension ref="A1:I102"/>
  <sheetViews>
    <sheetView topLeftCell="A67" workbookViewId="0">
      <selection activeCell="D62" sqref="D62"/>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158</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252</v>
      </c>
      <c r="H6" s="61"/>
    </row>
    <row r="7" spans="1:8" x14ac:dyDescent="0.35">
      <c r="A7" s="148"/>
      <c r="B7" s="70" t="s">
        <v>35</v>
      </c>
      <c r="C7" s="71"/>
      <c r="D7" s="71">
        <v>2</v>
      </c>
      <c r="E7" s="71">
        <v>1</v>
      </c>
      <c r="F7" s="73" t="s">
        <v>36</v>
      </c>
      <c r="G7" s="11" t="s">
        <v>160</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158</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161</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159</v>
      </c>
      <c r="H14" s="61"/>
    </row>
    <row r="15" spans="1:8" x14ac:dyDescent="0.35">
      <c r="A15" s="152"/>
      <c r="B15" s="81" t="s">
        <v>26</v>
      </c>
      <c r="C15" s="71">
        <v>4.5</v>
      </c>
      <c r="D15" s="71" t="s">
        <v>6</v>
      </c>
      <c r="E15" s="71"/>
      <c r="F15" s="82" t="s">
        <v>1</v>
      </c>
      <c r="G15" s="11" t="s">
        <v>162</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160</v>
      </c>
      <c r="H17" s="61"/>
    </row>
    <row r="18" spans="1:9" x14ac:dyDescent="0.35">
      <c r="A18" s="152"/>
      <c r="B18" s="83" t="s">
        <v>151</v>
      </c>
      <c r="C18" s="84"/>
      <c r="D18" s="84"/>
      <c r="E18" s="84">
        <v>0.5</v>
      </c>
      <c r="F18" s="85" t="s">
        <v>152</v>
      </c>
      <c r="G18" s="63" t="s">
        <v>158</v>
      </c>
      <c r="H18" s="64"/>
    </row>
    <row r="19" spans="1:9" ht="15" thickBot="1" x14ac:dyDescent="0.4">
      <c r="A19" s="153"/>
      <c r="B19" s="86" t="s">
        <v>23</v>
      </c>
      <c r="C19" s="77"/>
      <c r="D19" s="77"/>
      <c r="E19" s="77">
        <v>3</v>
      </c>
      <c r="F19" s="78" t="s">
        <v>123</v>
      </c>
      <c r="G19" s="12" t="s">
        <v>158</v>
      </c>
      <c r="H19" s="62" t="s">
        <v>145</v>
      </c>
      <c r="I19" t="s">
        <v>6</v>
      </c>
    </row>
    <row r="20" spans="1:9" ht="15" thickBot="1" x14ac:dyDescent="0.4">
      <c r="A20" s="1"/>
      <c r="B20" s="65"/>
      <c r="C20" s="66"/>
      <c r="D20" s="66"/>
      <c r="E20" s="66"/>
      <c r="F20" s="65"/>
    </row>
    <row r="21" spans="1:9" x14ac:dyDescent="0.35">
      <c r="A21" s="151" t="s">
        <v>14</v>
      </c>
      <c r="B21" s="79" t="s">
        <v>44</v>
      </c>
      <c r="C21" s="68"/>
      <c r="D21" s="68"/>
      <c r="E21" s="68">
        <v>4</v>
      </c>
      <c r="F21" s="87" t="s">
        <v>43</v>
      </c>
      <c r="G21" s="21" t="s">
        <v>209</v>
      </c>
      <c r="H21" s="60" t="s">
        <v>157</v>
      </c>
    </row>
    <row r="22" spans="1:9" x14ac:dyDescent="0.35">
      <c r="A22" s="152"/>
      <c r="B22" s="70" t="s">
        <v>41</v>
      </c>
      <c r="C22" s="71">
        <v>4.5</v>
      </c>
      <c r="D22" s="71" t="s">
        <v>6</v>
      </c>
      <c r="E22" s="71"/>
      <c r="F22" s="88" t="s">
        <v>2</v>
      </c>
      <c r="G22" s="11" t="s">
        <v>163</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164</v>
      </c>
      <c r="H24" s="61"/>
    </row>
    <row r="25" spans="1:9" x14ac:dyDescent="0.35">
      <c r="A25" s="152"/>
      <c r="B25" s="70" t="s">
        <v>47</v>
      </c>
      <c r="C25" s="90"/>
      <c r="D25" s="71" t="s">
        <v>6</v>
      </c>
      <c r="E25" s="71">
        <v>1.5</v>
      </c>
      <c r="F25" s="88" t="s">
        <v>129</v>
      </c>
      <c r="G25" s="11" t="s">
        <v>164</v>
      </c>
      <c r="H25" s="61"/>
    </row>
    <row r="26" spans="1:9" x14ac:dyDescent="0.35">
      <c r="A26" s="152"/>
      <c r="B26" s="70" t="s">
        <v>126</v>
      </c>
      <c r="C26" s="71">
        <v>4</v>
      </c>
      <c r="D26" s="71"/>
      <c r="E26" s="71"/>
      <c r="F26" s="88" t="s">
        <v>42</v>
      </c>
      <c r="G26" s="11" t="s">
        <v>165</v>
      </c>
      <c r="H26" s="61" t="s">
        <v>143</v>
      </c>
    </row>
    <row r="27" spans="1:9" x14ac:dyDescent="0.35">
      <c r="A27" s="152"/>
      <c r="B27" s="70" t="s">
        <v>46</v>
      </c>
      <c r="C27" s="71"/>
      <c r="D27" s="71"/>
      <c r="E27" s="71">
        <v>3</v>
      </c>
      <c r="F27" s="88" t="s">
        <v>128</v>
      </c>
      <c r="G27" s="11" t="s">
        <v>199</v>
      </c>
      <c r="H27" s="61" t="s">
        <v>153</v>
      </c>
    </row>
    <row r="28" spans="1:9" ht="15" thickBot="1" x14ac:dyDescent="0.4">
      <c r="A28" s="153"/>
      <c r="B28" s="86" t="s">
        <v>45</v>
      </c>
      <c r="C28" s="77"/>
      <c r="D28" s="77"/>
      <c r="E28" s="77">
        <v>3</v>
      </c>
      <c r="F28" s="91" t="s">
        <v>127</v>
      </c>
      <c r="G28" s="12" t="s">
        <v>200</v>
      </c>
      <c r="H28" s="61" t="s">
        <v>141</v>
      </c>
    </row>
    <row r="29" spans="1:9" ht="15" thickBot="1" x14ac:dyDescent="0.4">
      <c r="A29" s="1"/>
      <c r="B29" s="65"/>
      <c r="C29" s="66"/>
      <c r="D29" s="66"/>
      <c r="E29" s="66"/>
      <c r="F29" s="65"/>
    </row>
    <row r="30" spans="1:9" ht="15" customHeight="1" x14ac:dyDescent="0.35">
      <c r="A30" s="151" t="s">
        <v>15</v>
      </c>
      <c r="B30" s="79" t="s">
        <v>51</v>
      </c>
      <c r="C30" s="92"/>
      <c r="D30" s="68">
        <v>3.5</v>
      </c>
      <c r="E30" s="68"/>
      <c r="F30" s="80" t="s">
        <v>52</v>
      </c>
      <c r="G30" s="21" t="s">
        <v>164</v>
      </c>
      <c r="H30" s="60"/>
    </row>
    <row r="31" spans="1:9" ht="15" customHeight="1" x14ac:dyDescent="0.35">
      <c r="A31" s="152"/>
      <c r="B31" s="70" t="s">
        <v>58</v>
      </c>
      <c r="C31" s="71">
        <v>2.5</v>
      </c>
      <c r="D31" s="71"/>
      <c r="E31" s="71">
        <v>0.5</v>
      </c>
      <c r="F31" s="72" t="s">
        <v>59</v>
      </c>
      <c r="G31" s="11" t="s">
        <v>253</v>
      </c>
      <c r="H31" s="61"/>
    </row>
    <row r="32" spans="1:9" ht="15" customHeight="1" x14ac:dyDescent="0.35">
      <c r="A32" s="152"/>
      <c r="B32" s="70" t="s">
        <v>54</v>
      </c>
      <c r="C32" s="90"/>
      <c r="D32" s="71"/>
      <c r="E32" s="71">
        <v>3</v>
      </c>
      <c r="F32" s="72" t="s">
        <v>55</v>
      </c>
      <c r="G32" s="11" t="s">
        <v>210</v>
      </c>
      <c r="H32" s="61" t="s">
        <v>157</v>
      </c>
    </row>
    <row r="33" spans="1:8" x14ac:dyDescent="0.35">
      <c r="A33" s="152"/>
      <c r="B33" s="74" t="s">
        <v>130</v>
      </c>
      <c r="C33" s="71">
        <v>3</v>
      </c>
      <c r="D33" s="71"/>
      <c r="E33" s="71"/>
      <c r="F33" s="75" t="s">
        <v>144</v>
      </c>
      <c r="G33" s="11" t="s">
        <v>183</v>
      </c>
      <c r="H33" s="61" t="s">
        <v>131</v>
      </c>
    </row>
    <row r="34" spans="1:8" x14ac:dyDescent="0.35">
      <c r="A34" s="152"/>
      <c r="B34" s="74" t="s">
        <v>62</v>
      </c>
      <c r="C34" s="71"/>
      <c r="D34" s="71"/>
      <c r="E34" s="71">
        <v>0</v>
      </c>
      <c r="F34" s="75" t="s">
        <v>63</v>
      </c>
      <c r="G34" s="11" t="s">
        <v>164</v>
      </c>
      <c r="H34" s="61"/>
    </row>
    <row r="35" spans="1:8" x14ac:dyDescent="0.35">
      <c r="A35" s="152"/>
      <c r="B35" s="70" t="s">
        <v>147</v>
      </c>
      <c r="C35" s="71"/>
      <c r="D35" s="71"/>
      <c r="E35" s="71">
        <v>0.5</v>
      </c>
      <c r="F35" s="72" t="s">
        <v>74</v>
      </c>
      <c r="G35" s="11" t="s">
        <v>184</v>
      </c>
      <c r="H35" s="61"/>
    </row>
    <row r="36" spans="1:8" x14ac:dyDescent="0.35">
      <c r="A36" s="152"/>
      <c r="B36" s="70" t="s">
        <v>132</v>
      </c>
      <c r="C36" s="90">
        <v>4</v>
      </c>
      <c r="D36" s="71"/>
      <c r="E36" s="71"/>
      <c r="F36" s="72" t="s">
        <v>53</v>
      </c>
      <c r="G36" s="11" t="s">
        <v>166</v>
      </c>
      <c r="H36" s="61" t="s">
        <v>133</v>
      </c>
    </row>
    <row r="37" spans="1:8" ht="15" thickBot="1" x14ac:dyDescent="0.4">
      <c r="A37" s="153"/>
      <c r="B37" s="86" t="s">
        <v>56</v>
      </c>
      <c r="C37" s="93"/>
      <c r="D37" s="77"/>
      <c r="E37" s="77">
        <v>3</v>
      </c>
      <c r="F37" s="94" t="s">
        <v>57</v>
      </c>
      <c r="G37" s="12" t="s">
        <v>164</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168</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201</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193</v>
      </c>
      <c r="H45" s="61"/>
    </row>
    <row r="46" spans="1:8" ht="15" thickBot="1" x14ac:dyDescent="0.4">
      <c r="A46" s="156"/>
      <c r="B46" s="86" t="s">
        <v>72</v>
      </c>
      <c r="C46" s="77"/>
      <c r="D46" s="77"/>
      <c r="E46" s="77">
        <v>3</v>
      </c>
      <c r="F46" s="94" t="s">
        <v>73</v>
      </c>
      <c r="G46" s="12" t="s">
        <v>167</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170</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167</v>
      </c>
      <c r="H54" s="61"/>
    </row>
    <row r="55" spans="1:8" ht="15" thickBot="1" x14ac:dyDescent="0.4">
      <c r="A55" s="159"/>
      <c r="B55" s="86" t="s">
        <v>109</v>
      </c>
      <c r="C55" s="77"/>
      <c r="D55" s="77"/>
      <c r="E55" s="77">
        <v>3</v>
      </c>
      <c r="F55" s="94" t="s">
        <v>103</v>
      </c>
      <c r="G55" s="12" t="s">
        <v>168</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3</v>
      </c>
      <c r="E60" s="99"/>
      <c r="F60" s="100" t="s">
        <v>85</v>
      </c>
      <c r="G60" s="11" t="s">
        <v>185</v>
      </c>
      <c r="H60" s="61"/>
    </row>
    <row r="61" spans="1:8" x14ac:dyDescent="0.35">
      <c r="A61" s="133"/>
      <c r="B61" s="98" t="s">
        <v>89</v>
      </c>
      <c r="C61" s="99"/>
      <c r="D61" s="99">
        <v>3.5</v>
      </c>
      <c r="E61" s="99"/>
      <c r="F61" s="100" t="s">
        <v>95</v>
      </c>
      <c r="G61" s="11" t="s">
        <v>191</v>
      </c>
      <c r="H61" s="61"/>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169</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v>
      </c>
      <c r="E67" s="99"/>
      <c r="F67" s="100" t="s">
        <v>102</v>
      </c>
      <c r="G67" s="11" t="s">
        <v>225</v>
      </c>
      <c r="H67" s="61" t="s">
        <v>172</v>
      </c>
    </row>
    <row r="68" spans="1:8" x14ac:dyDescent="0.35">
      <c r="A68" s="136"/>
      <c r="B68" s="70" t="s">
        <v>110</v>
      </c>
      <c r="C68" s="90"/>
      <c r="D68" s="71"/>
      <c r="E68" s="71">
        <v>3</v>
      </c>
      <c r="F68" s="72" t="s">
        <v>139</v>
      </c>
      <c r="G68" s="11" t="s">
        <v>167</v>
      </c>
      <c r="H68" s="61" t="s">
        <v>155</v>
      </c>
    </row>
    <row r="69" spans="1:8" x14ac:dyDescent="0.35">
      <c r="A69" s="136"/>
      <c r="B69" s="70" t="s">
        <v>111</v>
      </c>
      <c r="C69" s="71"/>
      <c r="D69" s="71"/>
      <c r="E69" s="71">
        <v>3</v>
      </c>
      <c r="F69" s="72" t="s">
        <v>104</v>
      </c>
      <c r="G69" s="11" t="s">
        <v>169</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170</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41.5</v>
      </c>
      <c r="D73" s="32">
        <f>SUM(D65:D71,D57:D63,D48:D55,D39:D46,D30:D37,D21:D28,D12:D19,D4:D10)</f>
        <v>53</v>
      </c>
      <c r="E73" s="33">
        <f>SUM(E65:E71,E57:E63,E48:E55,E39:E46,E30:E37,E21:E28,E12:E19,E4:E10)</f>
        <v>57.5</v>
      </c>
      <c r="F73" s="54">
        <f>SUM(C73:E73)</f>
        <v>152</v>
      </c>
    </row>
    <row r="75" spans="1:8" ht="15" thickBot="1" x14ac:dyDescent="0.4"/>
    <row r="76" spans="1:8" x14ac:dyDescent="0.35">
      <c r="A76" s="6"/>
      <c r="B76" s="14" t="s">
        <v>116</v>
      </c>
      <c r="C76" s="43"/>
      <c r="D76" s="44"/>
      <c r="E76" s="45" t="s">
        <v>117</v>
      </c>
      <c r="F76" s="15"/>
    </row>
    <row r="77" spans="1:8" x14ac:dyDescent="0.35">
      <c r="A77" s="6"/>
      <c r="B77" s="16"/>
      <c r="C77" s="46" t="s">
        <v>218</v>
      </c>
      <c r="D77" s="47"/>
      <c r="E77" s="48"/>
      <c r="F77" s="17"/>
    </row>
    <row r="78" spans="1:8" ht="15" thickBot="1" x14ac:dyDescent="0.4">
      <c r="B78" s="18"/>
      <c r="C78" s="49"/>
      <c r="D78" s="49"/>
      <c r="E78" s="50" t="s">
        <v>118</v>
      </c>
      <c r="F78" s="19"/>
    </row>
    <row r="80" spans="1:8" ht="15" thickBot="1" x14ac:dyDescent="0.4"/>
    <row r="81" spans="1:8" x14ac:dyDescent="0.35">
      <c r="A81" s="131" t="s">
        <v>120</v>
      </c>
      <c r="B81" s="22" t="s">
        <v>175</v>
      </c>
      <c r="C81" s="30"/>
      <c r="D81" s="30"/>
      <c r="E81" s="30">
        <v>3</v>
      </c>
      <c r="F81" s="23" t="s">
        <v>176</v>
      </c>
      <c r="G81" s="21" t="s">
        <v>169</v>
      </c>
      <c r="H81" s="13"/>
    </row>
    <row r="82" spans="1:8" x14ac:dyDescent="0.35">
      <c r="A82" s="133"/>
      <c r="B82" s="24"/>
      <c r="C82" s="31"/>
      <c r="D82" s="31"/>
      <c r="E82" s="31"/>
      <c r="F82" s="25"/>
      <c r="G82" s="11"/>
      <c r="H82" s="9"/>
    </row>
    <row r="83" spans="1:8" x14ac:dyDescent="0.35">
      <c r="A83" s="133"/>
      <c r="B83" s="24"/>
      <c r="C83" s="31"/>
      <c r="D83" s="31"/>
      <c r="E83" s="31"/>
      <c r="F83" s="25"/>
      <c r="G83" s="11"/>
      <c r="H83" s="9"/>
    </row>
    <row r="84" spans="1:8" x14ac:dyDescent="0.35">
      <c r="A84" s="133"/>
      <c r="B84" s="24"/>
      <c r="C84" s="31"/>
      <c r="D84" s="31"/>
      <c r="E84" s="31"/>
      <c r="F84" s="25"/>
      <c r="G84" s="11"/>
      <c r="H84" s="9"/>
    </row>
    <row r="85" spans="1:8" x14ac:dyDescent="0.35">
      <c r="A85" s="133"/>
      <c r="B85" s="24"/>
      <c r="C85" s="31"/>
      <c r="D85" s="31"/>
      <c r="E85" s="31"/>
      <c r="F85" s="25"/>
      <c r="G85" s="11"/>
      <c r="H85" s="9"/>
    </row>
    <row r="86" spans="1:8" x14ac:dyDescent="0.35">
      <c r="A86" s="133"/>
      <c r="B86" s="24"/>
      <c r="C86" s="31"/>
      <c r="D86" s="31"/>
      <c r="E86" s="31"/>
      <c r="F86" s="25"/>
      <c r="G86" s="11"/>
      <c r="H86" s="8"/>
    </row>
    <row r="87" spans="1:8" x14ac:dyDescent="0.35">
      <c r="A87" s="133"/>
      <c r="B87" s="24"/>
      <c r="C87" s="31"/>
      <c r="D87" s="31"/>
      <c r="E87" s="31"/>
      <c r="F87" s="25"/>
      <c r="G87" s="11"/>
      <c r="H87" s="7"/>
    </row>
    <row r="88" spans="1:8" ht="15" thickBot="1" x14ac:dyDescent="0.4">
      <c r="A88" s="134"/>
      <c r="B88" s="26"/>
      <c r="C88" s="51"/>
      <c r="D88" s="51"/>
      <c r="E88" s="51"/>
      <c r="F88" s="27"/>
      <c r="G88" s="12"/>
      <c r="H88" s="10"/>
    </row>
    <row r="89" spans="1:8" ht="29.5" thickBot="1" x14ac:dyDescent="0.4">
      <c r="B89" s="5"/>
      <c r="C89" s="40" t="s">
        <v>8</v>
      </c>
      <c r="D89" s="41" t="s">
        <v>7</v>
      </c>
      <c r="E89" s="42" t="s">
        <v>5</v>
      </c>
      <c r="F89" s="28"/>
    </row>
    <row r="90" spans="1:8" ht="15" thickBot="1" x14ac:dyDescent="0.4">
      <c r="B90" s="34" t="s">
        <v>177</v>
      </c>
      <c r="C90" s="33">
        <f>SUM(C81:C88)</f>
        <v>0</v>
      </c>
      <c r="D90" s="52">
        <f>SUM(D81:D88)</f>
        <v>0</v>
      </c>
      <c r="E90" s="53">
        <f>SUM(E81:E88)</f>
        <v>3</v>
      </c>
      <c r="F90" s="29"/>
    </row>
    <row r="91" spans="1:8" ht="15" thickBot="1" x14ac:dyDescent="0.4"/>
    <row r="92" spans="1:8" ht="15" thickBot="1" x14ac:dyDescent="0.4">
      <c r="B92" s="101" t="s">
        <v>178</v>
      </c>
      <c r="C92" s="102">
        <f>SUM(C73,C90)</f>
        <v>41.5</v>
      </c>
      <c r="D92" s="103">
        <f>SUM(D73,D90)</f>
        <v>53</v>
      </c>
      <c r="E92" s="104">
        <f>SUM(E73,E90)</f>
        <v>60.5</v>
      </c>
    </row>
    <row r="93" spans="1:8" ht="15" thickBot="1" x14ac:dyDescent="0.4">
      <c r="B93" s="34" t="s">
        <v>181</v>
      </c>
      <c r="C93" s="108">
        <v>41</v>
      </c>
      <c r="D93" s="108">
        <v>49</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255</v>
      </c>
      <c r="B96" s="139"/>
      <c r="C96" s="139"/>
      <c r="D96" s="139"/>
      <c r="E96" s="139"/>
      <c r="F96" s="139"/>
      <c r="G96" s="139"/>
      <c r="H96" s="140"/>
    </row>
    <row r="97" spans="1:8" x14ac:dyDescent="0.35">
      <c r="A97" s="141"/>
      <c r="B97" s="160"/>
      <c r="C97" s="160"/>
      <c r="D97" s="160"/>
      <c r="E97" s="160"/>
      <c r="F97" s="160"/>
      <c r="G97" s="160"/>
      <c r="H97" s="143"/>
    </row>
    <row r="98" spans="1:8" x14ac:dyDescent="0.35">
      <c r="A98" s="141"/>
      <c r="B98" s="160"/>
      <c r="C98" s="160"/>
      <c r="D98" s="160"/>
      <c r="E98" s="160"/>
      <c r="F98" s="160"/>
      <c r="G98" s="160"/>
      <c r="H98" s="143"/>
    </row>
    <row r="99" spans="1:8" x14ac:dyDescent="0.35">
      <c r="A99" s="141"/>
      <c r="B99" s="160"/>
      <c r="C99" s="160"/>
      <c r="D99" s="160"/>
      <c r="E99" s="160"/>
      <c r="F99" s="160"/>
      <c r="G99" s="160"/>
      <c r="H99" s="143"/>
    </row>
    <row r="100" spans="1:8" x14ac:dyDescent="0.35">
      <c r="A100" s="141"/>
      <c r="B100" s="160"/>
      <c r="C100" s="160"/>
      <c r="D100" s="160"/>
      <c r="E100" s="160"/>
      <c r="F100" s="160"/>
      <c r="G100" s="160"/>
      <c r="H100" s="143"/>
    </row>
    <row r="101" spans="1:8" x14ac:dyDescent="0.35">
      <c r="A101" s="141"/>
      <c r="B101" s="160"/>
      <c r="C101" s="160"/>
      <c r="D101" s="160"/>
      <c r="E101" s="160"/>
      <c r="F101" s="160"/>
      <c r="G101" s="160"/>
      <c r="H101" s="143"/>
    </row>
    <row r="102" spans="1:8" ht="15" thickBot="1" x14ac:dyDescent="0.4">
      <c r="A102" s="144"/>
      <c r="B102" s="145"/>
      <c r="C102" s="145"/>
      <c r="D102" s="145"/>
      <c r="E102" s="145"/>
      <c r="F102" s="145"/>
      <c r="G102" s="145"/>
      <c r="H102" s="146"/>
    </row>
  </sheetData>
  <mergeCells count="17">
    <mergeCell ref="A57:A63"/>
    <mergeCell ref="A65:A71"/>
    <mergeCell ref="A81:A88"/>
    <mergeCell ref="A96:H102"/>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3BC71-85F6-404D-A684-A988ADB02850}">
  <sheetPr>
    <pageSetUpPr fitToPage="1"/>
  </sheetPr>
  <dimension ref="A1:I100"/>
  <sheetViews>
    <sheetView tabSelected="1" workbookViewId="0">
      <selection activeCell="L18" sqref="L18"/>
    </sheetView>
  </sheetViews>
  <sheetFormatPr defaultRowHeight="14.5" x14ac:dyDescent="0.35"/>
  <cols>
    <col min="1" max="1" width="12.453125" customWidth="1"/>
    <col min="2" max="2" width="12.7265625" bestFit="1" customWidth="1"/>
    <col min="3" max="3" width="9.1796875" style="38" customWidth="1"/>
    <col min="4" max="4" width="14.453125" style="38" customWidth="1"/>
    <col min="5" max="5" width="12.7265625" style="38" customWidth="1"/>
    <col min="6" max="6" width="46.453125" customWidth="1"/>
    <col min="7" max="7" width="35" style="20" bestFit="1" customWidth="1"/>
    <col min="8" max="8" width="23" customWidth="1"/>
    <col min="9" max="9" width="14" customWidth="1"/>
    <col min="10" max="10" width="13.26953125" customWidth="1"/>
  </cols>
  <sheetData>
    <row r="1" spans="1:8" ht="19" thickBot="1" x14ac:dyDescent="0.5">
      <c r="A1" s="115" t="s">
        <v>121</v>
      </c>
      <c r="B1" s="116"/>
      <c r="C1" s="116"/>
      <c r="D1" s="116"/>
      <c r="E1" s="116"/>
      <c r="F1" s="116"/>
      <c r="G1" s="116"/>
      <c r="H1" s="117"/>
    </row>
    <row r="2" spans="1:8" ht="19" thickBot="1" x14ac:dyDescent="0.5">
      <c r="A2" s="118"/>
      <c r="B2" s="120" t="s">
        <v>3</v>
      </c>
      <c r="C2" s="122" t="s">
        <v>0</v>
      </c>
      <c r="D2" s="123"/>
      <c r="E2" s="124"/>
      <c r="F2" s="125" t="s">
        <v>4</v>
      </c>
      <c r="G2" s="127" t="s">
        <v>113</v>
      </c>
      <c r="H2" s="129" t="s">
        <v>119</v>
      </c>
    </row>
    <row r="3" spans="1:8" ht="29.5" thickBot="1" x14ac:dyDescent="0.4">
      <c r="A3" s="119"/>
      <c r="B3" s="121"/>
      <c r="C3" s="55" t="s">
        <v>8</v>
      </c>
      <c r="D3" s="56" t="s">
        <v>7</v>
      </c>
      <c r="E3" s="57" t="s">
        <v>5</v>
      </c>
      <c r="F3" s="126"/>
      <c r="G3" s="128"/>
      <c r="H3" s="130"/>
    </row>
    <row r="4" spans="1:8" x14ac:dyDescent="0.35">
      <c r="A4" s="147" t="s">
        <v>12</v>
      </c>
      <c r="B4" s="67" t="s">
        <v>21</v>
      </c>
      <c r="C4" s="68">
        <v>4</v>
      </c>
      <c r="D4" s="68"/>
      <c r="E4" s="68"/>
      <c r="F4" s="69" t="s">
        <v>33</v>
      </c>
      <c r="G4" s="21" t="s">
        <v>158</v>
      </c>
      <c r="H4" s="60" t="s">
        <v>134</v>
      </c>
    </row>
    <row r="5" spans="1:8" x14ac:dyDescent="0.35">
      <c r="A5" s="148"/>
      <c r="B5" s="70" t="s">
        <v>22</v>
      </c>
      <c r="C5" s="71"/>
      <c r="D5" s="71"/>
      <c r="E5" s="71">
        <v>3</v>
      </c>
      <c r="F5" s="72" t="s">
        <v>32</v>
      </c>
      <c r="G5" s="11" t="s">
        <v>158</v>
      </c>
      <c r="H5" s="61"/>
    </row>
    <row r="6" spans="1:8" x14ac:dyDescent="0.35">
      <c r="A6" s="148"/>
      <c r="B6" s="70" t="s">
        <v>25</v>
      </c>
      <c r="C6" s="71"/>
      <c r="D6" s="71"/>
      <c r="E6" s="71">
        <v>3</v>
      </c>
      <c r="F6" s="72" t="s">
        <v>122</v>
      </c>
      <c r="G6" s="11" t="s">
        <v>182</v>
      </c>
      <c r="H6" s="61"/>
    </row>
    <row r="7" spans="1:8" x14ac:dyDescent="0.35">
      <c r="A7" s="148"/>
      <c r="B7" s="70" t="s">
        <v>35</v>
      </c>
      <c r="C7" s="71"/>
      <c r="D7" s="71">
        <v>2</v>
      </c>
      <c r="E7" s="71">
        <v>1</v>
      </c>
      <c r="F7" s="73" t="s">
        <v>36</v>
      </c>
      <c r="G7" s="11" t="s">
        <v>160</v>
      </c>
      <c r="H7" s="61"/>
    </row>
    <row r="8" spans="1:8" x14ac:dyDescent="0.35">
      <c r="A8" s="149"/>
      <c r="B8" s="74" t="s">
        <v>20</v>
      </c>
      <c r="C8" s="71">
        <v>4.5</v>
      </c>
      <c r="D8" s="71"/>
      <c r="E8" s="71"/>
      <c r="F8" s="75" t="s">
        <v>34</v>
      </c>
      <c r="G8" s="11" t="s">
        <v>158</v>
      </c>
      <c r="H8" s="61" t="s">
        <v>140</v>
      </c>
    </row>
    <row r="9" spans="1:8" x14ac:dyDescent="0.35">
      <c r="A9" s="149"/>
      <c r="B9" s="74" t="s">
        <v>24</v>
      </c>
      <c r="C9" s="71"/>
      <c r="D9" s="71"/>
      <c r="E9" s="71">
        <v>0</v>
      </c>
      <c r="F9" s="75" t="s">
        <v>30</v>
      </c>
      <c r="G9" s="11" t="s">
        <v>158</v>
      </c>
      <c r="H9" s="61"/>
    </row>
    <row r="10" spans="1:8" ht="15" thickBot="1" x14ac:dyDescent="0.4">
      <c r="A10" s="150"/>
      <c r="B10" s="76" t="s">
        <v>149</v>
      </c>
      <c r="C10" s="77"/>
      <c r="D10" s="77"/>
      <c r="E10" s="77">
        <v>0.5</v>
      </c>
      <c r="F10" s="78" t="s">
        <v>150</v>
      </c>
      <c r="G10" s="12" t="s">
        <v>160</v>
      </c>
      <c r="H10" s="62"/>
    </row>
    <row r="11" spans="1:8" ht="15" thickBot="1" x14ac:dyDescent="0.4">
      <c r="A11" s="1"/>
      <c r="B11" s="65"/>
      <c r="C11" s="66"/>
      <c r="D11" s="66"/>
      <c r="E11" s="66"/>
      <c r="F11" s="65"/>
    </row>
    <row r="12" spans="1:8" x14ac:dyDescent="0.35">
      <c r="A12" s="151" t="s">
        <v>13</v>
      </c>
      <c r="B12" s="79" t="s">
        <v>27</v>
      </c>
      <c r="C12" s="68">
        <v>4</v>
      </c>
      <c r="D12" s="68" t="s">
        <v>6</v>
      </c>
      <c r="E12" s="68"/>
      <c r="F12" s="80" t="s">
        <v>31</v>
      </c>
      <c r="G12" s="21" t="s">
        <v>160</v>
      </c>
      <c r="H12" s="60"/>
    </row>
    <row r="13" spans="1:8" x14ac:dyDescent="0.35">
      <c r="A13" s="152"/>
      <c r="B13" s="70" t="s">
        <v>28</v>
      </c>
      <c r="C13" s="71" t="s">
        <v>6</v>
      </c>
      <c r="D13" s="71"/>
      <c r="E13" s="71">
        <v>3</v>
      </c>
      <c r="F13" s="72" t="s">
        <v>29</v>
      </c>
      <c r="G13" s="11" t="s">
        <v>160</v>
      </c>
      <c r="H13" s="61"/>
    </row>
    <row r="14" spans="1:8" x14ac:dyDescent="0.35">
      <c r="A14" s="152"/>
      <c r="B14" s="70" t="s">
        <v>25</v>
      </c>
      <c r="C14" s="71"/>
      <c r="D14" s="71"/>
      <c r="E14" s="71">
        <v>3</v>
      </c>
      <c r="F14" s="72" t="s">
        <v>122</v>
      </c>
      <c r="G14" s="11" t="s">
        <v>159</v>
      </c>
      <c r="H14" s="61"/>
    </row>
    <row r="15" spans="1:8" x14ac:dyDescent="0.35">
      <c r="A15" s="152"/>
      <c r="B15" s="81" t="s">
        <v>26</v>
      </c>
      <c r="C15" s="71">
        <v>4.5</v>
      </c>
      <c r="D15" s="71" t="s">
        <v>6</v>
      </c>
      <c r="E15" s="71"/>
      <c r="F15" s="82" t="s">
        <v>1</v>
      </c>
      <c r="G15" s="11" t="s">
        <v>160</v>
      </c>
      <c r="H15" s="61"/>
    </row>
    <row r="16" spans="1:8" x14ac:dyDescent="0.35">
      <c r="A16" s="152"/>
      <c r="B16" s="74" t="s">
        <v>39</v>
      </c>
      <c r="C16" s="71"/>
      <c r="D16" s="71"/>
      <c r="E16" s="71">
        <v>0</v>
      </c>
      <c r="F16" s="75" t="s">
        <v>40</v>
      </c>
      <c r="G16" s="11" t="s">
        <v>160</v>
      </c>
      <c r="H16" s="61"/>
    </row>
    <row r="17" spans="1:9" x14ac:dyDescent="0.35">
      <c r="A17" s="152"/>
      <c r="B17" s="70" t="s">
        <v>37</v>
      </c>
      <c r="C17" s="71"/>
      <c r="D17" s="71"/>
      <c r="E17" s="71">
        <v>1.5</v>
      </c>
      <c r="F17" s="73" t="s">
        <v>38</v>
      </c>
      <c r="G17" s="11" t="s">
        <v>160</v>
      </c>
      <c r="H17" s="61"/>
    </row>
    <row r="18" spans="1:9" x14ac:dyDescent="0.35">
      <c r="A18" s="152"/>
      <c r="B18" s="83" t="s">
        <v>151</v>
      </c>
      <c r="C18" s="84"/>
      <c r="D18" s="84"/>
      <c r="E18" s="84">
        <v>0.5</v>
      </c>
      <c r="F18" s="85" t="s">
        <v>152</v>
      </c>
      <c r="G18" s="63" t="s">
        <v>160</v>
      </c>
      <c r="H18" s="64"/>
    </row>
    <row r="19" spans="1:9" ht="15" thickBot="1" x14ac:dyDescent="0.4">
      <c r="A19" s="153"/>
      <c r="B19" s="86" t="s">
        <v>23</v>
      </c>
      <c r="C19" s="77"/>
      <c r="D19" s="77"/>
      <c r="E19" s="77">
        <v>3</v>
      </c>
      <c r="F19" s="78" t="s">
        <v>123</v>
      </c>
      <c r="G19" s="12" t="s">
        <v>158</v>
      </c>
      <c r="H19" s="62" t="s">
        <v>145</v>
      </c>
      <c r="I19" t="s">
        <v>6</v>
      </c>
    </row>
    <row r="20" spans="1:9" ht="15" thickBot="1" x14ac:dyDescent="0.4">
      <c r="A20" s="1"/>
      <c r="B20" s="65"/>
      <c r="C20" s="66"/>
      <c r="D20" s="66"/>
      <c r="E20" s="66"/>
      <c r="F20" s="65"/>
    </row>
    <row r="21" spans="1:9" x14ac:dyDescent="0.35">
      <c r="A21" s="151" t="s">
        <v>14</v>
      </c>
      <c r="B21" s="79" t="s">
        <v>44</v>
      </c>
      <c r="C21" s="68"/>
      <c r="D21" s="68"/>
      <c r="E21" s="68">
        <v>4</v>
      </c>
      <c r="F21" s="87" t="s">
        <v>43</v>
      </c>
      <c r="G21" s="21" t="s">
        <v>209</v>
      </c>
      <c r="H21" s="60" t="s">
        <v>157</v>
      </c>
    </row>
    <row r="22" spans="1:9" x14ac:dyDescent="0.35">
      <c r="A22" s="152"/>
      <c r="B22" s="70" t="s">
        <v>41</v>
      </c>
      <c r="C22" s="71">
        <v>4</v>
      </c>
      <c r="D22" s="71" t="s">
        <v>6</v>
      </c>
      <c r="E22" s="71"/>
      <c r="F22" s="88" t="s">
        <v>2</v>
      </c>
      <c r="G22" s="11" t="s">
        <v>161</v>
      </c>
      <c r="H22" s="61" t="s">
        <v>125</v>
      </c>
    </row>
    <row r="23" spans="1:9" x14ac:dyDescent="0.35">
      <c r="A23" s="152"/>
      <c r="B23" s="74" t="s">
        <v>49</v>
      </c>
      <c r="C23" s="71"/>
      <c r="D23" s="71"/>
      <c r="E23" s="71">
        <v>0</v>
      </c>
      <c r="F23" s="89" t="s">
        <v>50</v>
      </c>
      <c r="G23" s="11" t="s">
        <v>161</v>
      </c>
      <c r="H23" s="61"/>
    </row>
    <row r="24" spans="1:9" x14ac:dyDescent="0.35">
      <c r="A24" s="152"/>
      <c r="B24" s="70" t="s">
        <v>48</v>
      </c>
      <c r="C24" s="71" t="s">
        <v>6</v>
      </c>
      <c r="D24" s="71"/>
      <c r="E24" s="71">
        <v>1.5</v>
      </c>
      <c r="F24" s="88" t="s">
        <v>124</v>
      </c>
      <c r="G24" s="11" t="s">
        <v>164</v>
      </c>
      <c r="H24" s="61"/>
    </row>
    <row r="25" spans="1:9" x14ac:dyDescent="0.35">
      <c r="A25" s="152"/>
      <c r="B25" s="70" t="s">
        <v>47</v>
      </c>
      <c r="C25" s="90"/>
      <c r="D25" s="71" t="s">
        <v>6</v>
      </c>
      <c r="E25" s="71">
        <v>1.5</v>
      </c>
      <c r="F25" s="88" t="s">
        <v>129</v>
      </c>
      <c r="G25" s="11" t="s">
        <v>161</v>
      </c>
      <c r="H25" s="61"/>
    </row>
    <row r="26" spans="1:9" x14ac:dyDescent="0.35">
      <c r="A26" s="152"/>
      <c r="B26" s="70" t="s">
        <v>126</v>
      </c>
      <c r="C26" s="71">
        <v>4</v>
      </c>
      <c r="D26" s="71"/>
      <c r="E26" s="71"/>
      <c r="F26" s="88" t="s">
        <v>42</v>
      </c>
      <c r="G26" s="11" t="s">
        <v>161</v>
      </c>
      <c r="H26" s="61" t="s">
        <v>143</v>
      </c>
    </row>
    <row r="27" spans="1:9" x14ac:dyDescent="0.35">
      <c r="A27" s="152"/>
      <c r="B27" s="70" t="s">
        <v>46</v>
      </c>
      <c r="C27" s="71"/>
      <c r="D27" s="71"/>
      <c r="E27" s="71">
        <v>3</v>
      </c>
      <c r="F27" s="88" t="s">
        <v>128</v>
      </c>
      <c r="G27" s="11" t="s">
        <v>161</v>
      </c>
      <c r="H27" s="61" t="s">
        <v>153</v>
      </c>
    </row>
    <row r="28" spans="1:9" ht="15" thickBot="1" x14ac:dyDescent="0.4">
      <c r="A28" s="153"/>
      <c r="B28" s="86" t="s">
        <v>45</v>
      </c>
      <c r="C28" s="77"/>
      <c r="D28" s="77"/>
      <c r="E28" s="77">
        <v>3</v>
      </c>
      <c r="F28" s="91" t="s">
        <v>127</v>
      </c>
      <c r="G28" s="12" t="s">
        <v>161</v>
      </c>
      <c r="H28" s="61" t="s">
        <v>141</v>
      </c>
    </row>
    <row r="29" spans="1:9" ht="15" thickBot="1" x14ac:dyDescent="0.4">
      <c r="A29" s="1"/>
      <c r="B29" s="65"/>
      <c r="C29" s="66"/>
      <c r="D29" s="66"/>
      <c r="E29" s="66"/>
      <c r="F29" s="65"/>
    </row>
    <row r="30" spans="1:9" ht="15" customHeight="1" x14ac:dyDescent="0.35">
      <c r="A30" s="161" t="s">
        <v>15</v>
      </c>
      <c r="B30" s="79" t="s">
        <v>51</v>
      </c>
      <c r="C30" s="92"/>
      <c r="D30" s="68">
        <v>3.5</v>
      </c>
      <c r="E30" s="68"/>
      <c r="F30" s="80" t="s">
        <v>52</v>
      </c>
      <c r="G30" s="21" t="s">
        <v>164</v>
      </c>
      <c r="H30" s="60"/>
    </row>
    <row r="31" spans="1:9" ht="15" customHeight="1" x14ac:dyDescent="0.35">
      <c r="A31" s="162"/>
      <c r="B31" s="70" t="s">
        <v>58</v>
      </c>
      <c r="C31" s="71">
        <v>2.5</v>
      </c>
      <c r="D31" s="71"/>
      <c r="E31" s="71">
        <v>0.5</v>
      </c>
      <c r="F31" s="72" t="s">
        <v>59</v>
      </c>
      <c r="G31" s="11" t="s">
        <v>164</v>
      </c>
      <c r="H31" s="61"/>
    </row>
    <row r="32" spans="1:9" ht="15" customHeight="1" x14ac:dyDescent="0.35">
      <c r="A32" s="162"/>
      <c r="B32" s="70" t="s">
        <v>54</v>
      </c>
      <c r="C32" s="90"/>
      <c r="D32" s="71"/>
      <c r="E32" s="71">
        <v>3</v>
      </c>
      <c r="F32" s="72" t="s">
        <v>55</v>
      </c>
      <c r="G32" s="11" t="s">
        <v>210</v>
      </c>
      <c r="H32" s="61" t="s">
        <v>157</v>
      </c>
    </row>
    <row r="33" spans="1:8" x14ac:dyDescent="0.35">
      <c r="A33" s="162"/>
      <c r="B33" s="74" t="s">
        <v>130</v>
      </c>
      <c r="C33" s="71">
        <v>3</v>
      </c>
      <c r="D33" s="71"/>
      <c r="E33" s="71"/>
      <c r="F33" s="75" t="s">
        <v>144</v>
      </c>
      <c r="G33" s="11" t="s">
        <v>164</v>
      </c>
      <c r="H33" s="61" t="s">
        <v>131</v>
      </c>
    </row>
    <row r="34" spans="1:8" x14ac:dyDescent="0.35">
      <c r="A34" s="162"/>
      <c r="B34" s="74" t="s">
        <v>62</v>
      </c>
      <c r="C34" s="71"/>
      <c r="D34" s="71"/>
      <c r="E34" s="71">
        <v>0</v>
      </c>
      <c r="F34" s="75" t="s">
        <v>63</v>
      </c>
      <c r="G34" s="11" t="s">
        <v>164</v>
      </c>
      <c r="H34" s="61"/>
    </row>
    <row r="35" spans="1:8" x14ac:dyDescent="0.35">
      <c r="A35" s="162"/>
      <c r="B35" s="70" t="s">
        <v>147</v>
      </c>
      <c r="C35" s="71"/>
      <c r="D35" s="71"/>
      <c r="E35" s="71">
        <v>0.5</v>
      </c>
      <c r="F35" s="72" t="s">
        <v>74</v>
      </c>
      <c r="G35" s="11" t="s">
        <v>211</v>
      </c>
      <c r="H35" s="61"/>
    </row>
    <row r="36" spans="1:8" x14ac:dyDescent="0.35">
      <c r="A36" s="162"/>
      <c r="B36" s="70" t="s">
        <v>132</v>
      </c>
      <c r="C36" s="90">
        <v>4</v>
      </c>
      <c r="D36" s="71"/>
      <c r="E36" s="71"/>
      <c r="F36" s="72" t="s">
        <v>53</v>
      </c>
      <c r="G36" s="11" t="s">
        <v>164</v>
      </c>
      <c r="H36" s="61" t="s">
        <v>133</v>
      </c>
    </row>
    <row r="37" spans="1:8" ht="15" thickBot="1" x14ac:dyDescent="0.4">
      <c r="A37" s="162"/>
      <c r="B37" s="86" t="s">
        <v>56</v>
      </c>
      <c r="C37" s="93"/>
      <c r="D37" s="77"/>
      <c r="E37" s="77">
        <v>3</v>
      </c>
      <c r="F37" s="94" t="s">
        <v>57</v>
      </c>
      <c r="G37" s="12" t="s">
        <v>161</v>
      </c>
      <c r="H37" s="62" t="s">
        <v>142</v>
      </c>
    </row>
    <row r="38" spans="1:8" ht="15" thickBot="1" x14ac:dyDescent="0.4">
      <c r="A38" s="4"/>
      <c r="B38" s="65"/>
      <c r="C38" s="66"/>
      <c r="D38" s="66"/>
      <c r="E38" s="66"/>
      <c r="F38" s="65"/>
    </row>
    <row r="39" spans="1:8" x14ac:dyDescent="0.35">
      <c r="A39" s="154" t="s">
        <v>16</v>
      </c>
      <c r="B39" s="79" t="s">
        <v>64</v>
      </c>
      <c r="C39" s="68" t="s">
        <v>6</v>
      </c>
      <c r="D39" s="68">
        <v>3.5</v>
      </c>
      <c r="E39" s="68"/>
      <c r="F39" s="80" t="s">
        <v>65</v>
      </c>
      <c r="G39" s="21" t="s">
        <v>168</v>
      </c>
      <c r="H39" s="60"/>
    </row>
    <row r="40" spans="1:8" x14ac:dyDescent="0.35">
      <c r="A40" s="155"/>
      <c r="B40" s="74" t="s">
        <v>68</v>
      </c>
      <c r="C40" s="71">
        <v>3.5</v>
      </c>
      <c r="D40" s="71"/>
      <c r="E40" s="71"/>
      <c r="F40" s="75" t="s">
        <v>10</v>
      </c>
      <c r="G40" s="11" t="s">
        <v>168</v>
      </c>
      <c r="H40" s="61"/>
    </row>
    <row r="41" spans="1:8" x14ac:dyDescent="0.35">
      <c r="A41" s="155"/>
      <c r="B41" s="70" t="s">
        <v>66</v>
      </c>
      <c r="C41" s="71" t="s">
        <v>6</v>
      </c>
      <c r="D41" s="71">
        <v>3.5</v>
      </c>
      <c r="E41" s="71"/>
      <c r="F41" s="72" t="s">
        <v>67</v>
      </c>
      <c r="G41" s="11" t="s">
        <v>168</v>
      </c>
      <c r="H41" s="61"/>
    </row>
    <row r="42" spans="1:8" x14ac:dyDescent="0.35">
      <c r="A42" s="155"/>
      <c r="B42" s="70" t="s">
        <v>70</v>
      </c>
      <c r="C42" s="90">
        <v>3</v>
      </c>
      <c r="D42" s="71"/>
      <c r="E42" s="71"/>
      <c r="F42" s="72" t="s">
        <v>71</v>
      </c>
      <c r="G42" s="11" t="s">
        <v>212</v>
      </c>
      <c r="H42" s="61" t="s">
        <v>146</v>
      </c>
    </row>
    <row r="43" spans="1:8" x14ac:dyDescent="0.35">
      <c r="A43" s="155"/>
      <c r="B43" s="70" t="s">
        <v>69</v>
      </c>
      <c r="C43" s="71" t="s">
        <v>6</v>
      </c>
      <c r="D43" s="71">
        <v>3.5</v>
      </c>
      <c r="E43" s="71"/>
      <c r="F43" s="72" t="s">
        <v>114</v>
      </c>
      <c r="G43" s="11" t="s">
        <v>168</v>
      </c>
      <c r="H43" s="61"/>
    </row>
    <row r="44" spans="1:8" x14ac:dyDescent="0.35">
      <c r="A44" s="155"/>
      <c r="B44" s="74" t="s">
        <v>77</v>
      </c>
      <c r="C44" s="71"/>
      <c r="D44" s="71"/>
      <c r="E44" s="71">
        <v>0</v>
      </c>
      <c r="F44" s="75" t="s">
        <v>115</v>
      </c>
      <c r="G44" s="11" t="s">
        <v>168</v>
      </c>
      <c r="H44" s="61"/>
    </row>
    <row r="45" spans="1:8" x14ac:dyDescent="0.35">
      <c r="A45" s="155"/>
      <c r="B45" s="70" t="s">
        <v>60</v>
      </c>
      <c r="C45" s="71"/>
      <c r="D45" s="71"/>
      <c r="E45" s="71">
        <v>0.5</v>
      </c>
      <c r="F45" s="72" t="s">
        <v>61</v>
      </c>
      <c r="G45" s="11" t="s">
        <v>195</v>
      </c>
      <c r="H45" s="61"/>
    </row>
    <row r="46" spans="1:8" ht="15" thickBot="1" x14ac:dyDescent="0.4">
      <c r="A46" s="156"/>
      <c r="B46" s="86" t="s">
        <v>72</v>
      </c>
      <c r="C46" s="77"/>
      <c r="D46" s="77"/>
      <c r="E46" s="77">
        <v>3</v>
      </c>
      <c r="F46" s="94" t="s">
        <v>73</v>
      </c>
      <c r="G46" s="12" t="s">
        <v>168</v>
      </c>
      <c r="H46" s="62" t="s">
        <v>154</v>
      </c>
    </row>
    <row r="47" spans="1:8" ht="15" thickBot="1" x14ac:dyDescent="0.4">
      <c r="A47" s="4"/>
      <c r="B47" s="65"/>
      <c r="C47" s="66"/>
      <c r="D47" s="66"/>
      <c r="E47" s="66"/>
      <c r="F47" s="65"/>
    </row>
    <row r="48" spans="1:8" x14ac:dyDescent="0.35">
      <c r="A48" s="157" t="s">
        <v>17</v>
      </c>
      <c r="B48" s="95" t="s">
        <v>78</v>
      </c>
      <c r="C48" s="68"/>
      <c r="D48" s="68">
        <v>3.5</v>
      </c>
      <c r="E48" s="68"/>
      <c r="F48" s="80" t="s">
        <v>11</v>
      </c>
      <c r="G48" s="21" t="s">
        <v>167</v>
      </c>
      <c r="H48" s="60"/>
    </row>
    <row r="49" spans="1:8" x14ac:dyDescent="0.35">
      <c r="A49" s="158"/>
      <c r="B49" s="96" t="s">
        <v>135</v>
      </c>
      <c r="C49" s="71" t="s">
        <v>6</v>
      </c>
      <c r="D49" s="71">
        <v>3</v>
      </c>
      <c r="E49" s="71"/>
      <c r="F49" s="72" t="s">
        <v>136</v>
      </c>
      <c r="G49" s="11" t="s">
        <v>167</v>
      </c>
      <c r="H49" s="61"/>
    </row>
    <row r="50" spans="1:8" x14ac:dyDescent="0.35">
      <c r="A50" s="158"/>
      <c r="B50" s="96" t="s">
        <v>81</v>
      </c>
      <c r="C50" s="71"/>
      <c r="D50" s="71">
        <v>3</v>
      </c>
      <c r="E50" s="71"/>
      <c r="F50" s="72" t="s">
        <v>87</v>
      </c>
      <c r="G50" s="11" t="s">
        <v>170</v>
      </c>
      <c r="H50" s="61"/>
    </row>
    <row r="51" spans="1:8" x14ac:dyDescent="0.35">
      <c r="A51" s="158"/>
      <c r="B51" s="96" t="s">
        <v>80</v>
      </c>
      <c r="C51" s="71"/>
      <c r="D51" s="71">
        <v>3</v>
      </c>
      <c r="E51" s="71"/>
      <c r="F51" s="72" t="s">
        <v>86</v>
      </c>
      <c r="G51" s="11" t="s">
        <v>167</v>
      </c>
      <c r="H51" s="61"/>
    </row>
    <row r="52" spans="1:8" x14ac:dyDescent="0.35">
      <c r="A52" s="158"/>
      <c r="B52" s="97" t="s">
        <v>83</v>
      </c>
      <c r="C52" s="71"/>
      <c r="D52" s="71" t="s">
        <v>6</v>
      </c>
      <c r="E52" s="71">
        <v>0</v>
      </c>
      <c r="F52" s="75" t="s">
        <v>84</v>
      </c>
      <c r="G52" s="11" t="s">
        <v>167</v>
      </c>
      <c r="H52" s="61"/>
    </row>
    <row r="53" spans="1:8" x14ac:dyDescent="0.35">
      <c r="A53" s="158"/>
      <c r="B53" s="70" t="s">
        <v>75</v>
      </c>
      <c r="C53" s="71"/>
      <c r="D53" s="71"/>
      <c r="E53" s="71">
        <v>1.5</v>
      </c>
      <c r="F53" s="72" t="s">
        <v>76</v>
      </c>
      <c r="G53" s="11" t="s">
        <v>167</v>
      </c>
      <c r="H53" s="61"/>
    </row>
    <row r="54" spans="1:8" x14ac:dyDescent="0.35">
      <c r="A54" s="158"/>
      <c r="B54" s="96" t="s">
        <v>82</v>
      </c>
      <c r="C54" s="71"/>
      <c r="D54" s="71"/>
      <c r="E54" s="71">
        <v>0.5</v>
      </c>
      <c r="F54" s="72" t="s">
        <v>156</v>
      </c>
      <c r="G54" s="11" t="s">
        <v>167</v>
      </c>
      <c r="H54" s="61"/>
    </row>
    <row r="55" spans="1:8" ht="15" thickBot="1" x14ac:dyDescent="0.4">
      <c r="A55" s="159"/>
      <c r="B55" s="86" t="s">
        <v>109</v>
      </c>
      <c r="C55" s="77"/>
      <c r="D55" s="77"/>
      <c r="E55" s="77">
        <v>3</v>
      </c>
      <c r="F55" s="94" t="s">
        <v>103</v>
      </c>
      <c r="G55" s="12" t="s">
        <v>169</v>
      </c>
      <c r="H55" s="62" t="s">
        <v>148</v>
      </c>
    </row>
    <row r="56" spans="1:8" ht="15" thickBot="1" x14ac:dyDescent="0.4">
      <c r="A56" s="4"/>
      <c r="B56" s="65"/>
      <c r="C56" s="66"/>
      <c r="D56" s="66"/>
      <c r="E56" s="66"/>
      <c r="F56" s="65"/>
    </row>
    <row r="57" spans="1:8" x14ac:dyDescent="0.35">
      <c r="A57" s="131" t="s">
        <v>18</v>
      </c>
      <c r="B57" s="79" t="s">
        <v>137</v>
      </c>
      <c r="C57" s="68"/>
      <c r="D57" s="68">
        <v>3</v>
      </c>
      <c r="E57" s="68"/>
      <c r="F57" s="80" t="s">
        <v>138</v>
      </c>
      <c r="G57" s="21" t="s">
        <v>170</v>
      </c>
      <c r="H57" s="60"/>
    </row>
    <row r="58" spans="1:8" x14ac:dyDescent="0.35">
      <c r="A58" s="132"/>
      <c r="B58" s="70" t="s">
        <v>88</v>
      </c>
      <c r="C58" s="71"/>
      <c r="D58" s="71">
        <v>3.5</v>
      </c>
      <c r="E58" s="71"/>
      <c r="F58" s="72" t="s">
        <v>94</v>
      </c>
      <c r="G58" s="11" t="s">
        <v>170</v>
      </c>
      <c r="H58" s="61"/>
    </row>
    <row r="59" spans="1:8" x14ac:dyDescent="0.35">
      <c r="A59" s="133"/>
      <c r="B59" s="70" t="s">
        <v>90</v>
      </c>
      <c r="C59" s="71"/>
      <c r="D59" s="71">
        <v>3.5</v>
      </c>
      <c r="E59" s="71"/>
      <c r="F59" s="72" t="s">
        <v>96</v>
      </c>
      <c r="G59" s="11" t="s">
        <v>170</v>
      </c>
      <c r="H59" s="61"/>
    </row>
    <row r="60" spans="1:8" x14ac:dyDescent="0.35">
      <c r="A60" s="133"/>
      <c r="B60" s="98" t="s">
        <v>79</v>
      </c>
      <c r="C60" s="99"/>
      <c r="D60" s="99">
        <v>3</v>
      </c>
      <c r="E60" s="99"/>
      <c r="F60" s="100" t="s">
        <v>85</v>
      </c>
      <c r="G60" s="11" t="s">
        <v>207</v>
      </c>
      <c r="H60" s="61"/>
    </row>
    <row r="61" spans="1:8" x14ac:dyDescent="0.35">
      <c r="A61" s="133"/>
      <c r="B61" s="98" t="s">
        <v>89</v>
      </c>
      <c r="C61" s="99"/>
      <c r="D61" s="99">
        <v>3.5</v>
      </c>
      <c r="E61" s="99"/>
      <c r="F61" s="100" t="s">
        <v>95</v>
      </c>
      <c r="G61" s="11" t="s">
        <v>191</v>
      </c>
      <c r="H61" s="61"/>
    </row>
    <row r="62" spans="1:8" x14ac:dyDescent="0.35">
      <c r="A62" s="133"/>
      <c r="B62" s="74" t="s">
        <v>93</v>
      </c>
      <c r="C62" s="71"/>
      <c r="D62" s="71" t="s">
        <v>6</v>
      </c>
      <c r="E62" s="71">
        <v>0</v>
      </c>
      <c r="F62" s="72" t="s">
        <v>99</v>
      </c>
      <c r="G62" s="11" t="s">
        <v>170</v>
      </c>
      <c r="H62" s="61"/>
    </row>
    <row r="63" spans="1:8" ht="15" thickBot="1" x14ac:dyDescent="0.4">
      <c r="A63" s="134"/>
      <c r="B63" s="86" t="s">
        <v>91</v>
      </c>
      <c r="C63" s="77"/>
      <c r="D63" s="77"/>
      <c r="E63" s="77">
        <v>1.5</v>
      </c>
      <c r="F63" s="94" t="s">
        <v>97</v>
      </c>
      <c r="G63" s="12" t="s">
        <v>169</v>
      </c>
      <c r="H63" s="62"/>
    </row>
    <row r="64" spans="1:8" ht="15" thickBot="1" x14ac:dyDescent="0.4">
      <c r="A64" s="2"/>
      <c r="B64" s="3"/>
      <c r="C64" s="39"/>
      <c r="D64" s="39"/>
      <c r="E64" s="39"/>
      <c r="F64" s="3"/>
    </row>
    <row r="65" spans="1:8" x14ac:dyDescent="0.35">
      <c r="A65" s="135" t="s">
        <v>19</v>
      </c>
      <c r="B65" s="79" t="s">
        <v>107</v>
      </c>
      <c r="C65" s="68"/>
      <c r="D65" s="68">
        <v>1.5</v>
      </c>
      <c r="E65" s="68"/>
      <c r="F65" s="80" t="s">
        <v>101</v>
      </c>
      <c r="G65" s="21" t="s">
        <v>169</v>
      </c>
      <c r="H65" s="60"/>
    </row>
    <row r="66" spans="1:8" x14ac:dyDescent="0.35">
      <c r="A66" s="136"/>
      <c r="B66" s="70" t="s">
        <v>106</v>
      </c>
      <c r="C66" s="71"/>
      <c r="D66" s="71">
        <v>3.5</v>
      </c>
      <c r="E66" s="71"/>
      <c r="F66" s="72" t="s">
        <v>100</v>
      </c>
      <c r="G66" s="11" t="s">
        <v>169</v>
      </c>
      <c r="H66" s="61"/>
    </row>
    <row r="67" spans="1:8" x14ac:dyDescent="0.35">
      <c r="A67" s="136"/>
      <c r="B67" s="98" t="s">
        <v>108</v>
      </c>
      <c r="C67" s="99"/>
      <c r="D67" s="99">
        <v>3</v>
      </c>
      <c r="E67" s="99"/>
      <c r="F67" s="100" t="s">
        <v>102</v>
      </c>
      <c r="G67" s="11" t="s">
        <v>187</v>
      </c>
      <c r="H67" s="61"/>
    </row>
    <row r="68" spans="1:8" x14ac:dyDescent="0.35">
      <c r="A68" s="136"/>
      <c r="B68" s="70" t="s">
        <v>110</v>
      </c>
      <c r="C68" s="90"/>
      <c r="D68" s="71"/>
      <c r="E68" s="71">
        <v>3</v>
      </c>
      <c r="F68" s="72" t="s">
        <v>139</v>
      </c>
      <c r="G68" s="11" t="s">
        <v>167</v>
      </c>
      <c r="H68" s="61" t="s">
        <v>155</v>
      </c>
    </row>
    <row r="69" spans="1:8" x14ac:dyDescent="0.35">
      <c r="A69" s="136"/>
      <c r="B69" s="70" t="s">
        <v>111</v>
      </c>
      <c r="C69" s="71"/>
      <c r="D69" s="71"/>
      <c r="E69" s="71">
        <v>3</v>
      </c>
      <c r="F69" s="72" t="s">
        <v>104</v>
      </c>
      <c r="G69" s="11" t="s">
        <v>169</v>
      </c>
      <c r="H69" s="61"/>
    </row>
    <row r="70" spans="1:8" x14ac:dyDescent="0.35">
      <c r="A70" s="136"/>
      <c r="B70" s="74" t="s">
        <v>112</v>
      </c>
      <c r="C70" s="71"/>
      <c r="D70" s="71"/>
      <c r="E70" s="71">
        <v>0</v>
      </c>
      <c r="F70" s="72" t="s">
        <v>105</v>
      </c>
      <c r="G70" s="11" t="s">
        <v>169</v>
      </c>
      <c r="H70" s="61"/>
    </row>
    <row r="71" spans="1:8" ht="15" thickBot="1" x14ac:dyDescent="0.4">
      <c r="A71" s="137"/>
      <c r="B71" s="86" t="s">
        <v>92</v>
      </c>
      <c r="C71" s="77"/>
      <c r="D71" s="77"/>
      <c r="E71" s="77">
        <v>3</v>
      </c>
      <c r="F71" s="94" t="s">
        <v>98</v>
      </c>
      <c r="G71" s="12" t="s">
        <v>170</v>
      </c>
      <c r="H71" s="62"/>
    </row>
    <row r="72" spans="1:8" ht="29.5" thickBot="1" x14ac:dyDescent="0.4">
      <c r="B72" s="58"/>
      <c r="C72" s="35" t="s">
        <v>8</v>
      </c>
      <c r="D72" s="36" t="s">
        <v>7</v>
      </c>
      <c r="E72" s="37" t="s">
        <v>5</v>
      </c>
      <c r="F72" s="59" t="s">
        <v>9</v>
      </c>
    </row>
    <row r="73" spans="1:8" ht="15" thickBot="1" x14ac:dyDescent="0.4">
      <c r="B73" s="34" t="s">
        <v>177</v>
      </c>
      <c r="C73" s="33">
        <f>SUM(C65:C71,C57:C63,C48:C55,C39:C46,C30:C37,C21:C28,C12:C19,C4:C10)</f>
        <v>41</v>
      </c>
      <c r="D73" s="32">
        <f>SUM(D65:D71,D57:D63,D48:D55,D39:D46,D30:D37,D21:D28,D12:D19,D4:D10)</f>
        <v>53</v>
      </c>
      <c r="E73" s="33">
        <f>SUM(E65:E71,E57:E63,E48:E55,E39:E46,E30:E37,E21:E28,E12:E19,E4:E10)</f>
        <v>57.5</v>
      </c>
      <c r="F73" s="54">
        <f>SUM(C73:E73)</f>
        <v>151.5</v>
      </c>
    </row>
    <row r="75" spans="1:8" ht="15" thickBot="1" x14ac:dyDescent="0.4"/>
    <row r="76" spans="1:8" x14ac:dyDescent="0.35">
      <c r="A76" s="6"/>
      <c r="B76" s="14" t="s">
        <v>116</v>
      </c>
      <c r="C76" s="43"/>
      <c r="D76" s="44"/>
      <c r="E76" s="45" t="s">
        <v>117</v>
      </c>
      <c r="F76" s="15"/>
    </row>
    <row r="77" spans="1:8" x14ac:dyDescent="0.35">
      <c r="A77" s="6"/>
      <c r="B77" s="16"/>
      <c r="C77" s="46" t="s">
        <v>192</v>
      </c>
      <c r="D77" s="47"/>
      <c r="E77" s="48"/>
      <c r="F77" s="17"/>
    </row>
    <row r="78" spans="1:8" ht="15" thickBot="1" x14ac:dyDescent="0.4">
      <c r="B78" s="18"/>
      <c r="C78" s="49"/>
      <c r="D78" s="49"/>
      <c r="E78" s="50" t="s">
        <v>118</v>
      </c>
      <c r="F78" s="19"/>
    </row>
    <row r="80" spans="1:8" ht="15" thickBot="1" x14ac:dyDescent="0.4"/>
    <row r="81" spans="1:8" x14ac:dyDescent="0.35">
      <c r="A81" s="131" t="s">
        <v>120</v>
      </c>
      <c r="B81" s="22" t="s">
        <v>188</v>
      </c>
      <c r="C81" s="30"/>
      <c r="D81" s="30"/>
      <c r="E81" s="30">
        <v>0</v>
      </c>
      <c r="F81" s="23" t="s">
        <v>208</v>
      </c>
      <c r="G81" s="21" t="s">
        <v>158</v>
      </c>
      <c r="H81" s="13"/>
    </row>
    <row r="82" spans="1:8" x14ac:dyDescent="0.35">
      <c r="A82" s="133"/>
      <c r="B82" s="24" t="s">
        <v>173</v>
      </c>
      <c r="C82" s="31"/>
      <c r="D82" s="31"/>
      <c r="E82" s="31">
        <v>1</v>
      </c>
      <c r="F82" s="25" t="s">
        <v>174</v>
      </c>
      <c r="G82" s="11" t="s">
        <v>161</v>
      </c>
      <c r="H82" s="9"/>
    </row>
    <row r="83" spans="1:8" x14ac:dyDescent="0.35">
      <c r="A83" s="133"/>
      <c r="B83" s="24"/>
      <c r="C83" s="31"/>
      <c r="D83" s="31"/>
      <c r="E83" s="31"/>
      <c r="F83" s="25"/>
      <c r="G83" s="11"/>
      <c r="H83" s="9"/>
    </row>
    <row r="84" spans="1:8" x14ac:dyDescent="0.35">
      <c r="A84" s="133"/>
      <c r="B84" s="24"/>
      <c r="C84" s="31"/>
      <c r="D84" s="31"/>
      <c r="E84" s="31"/>
      <c r="F84" s="25"/>
      <c r="G84" s="11"/>
      <c r="H84" s="9"/>
    </row>
    <row r="85" spans="1:8" x14ac:dyDescent="0.35">
      <c r="A85" s="133"/>
      <c r="B85" s="24"/>
      <c r="C85" s="31"/>
      <c r="D85" s="31"/>
      <c r="E85" s="31"/>
      <c r="F85" s="25"/>
      <c r="G85" s="11"/>
      <c r="H85" s="9"/>
    </row>
    <row r="86" spans="1:8" x14ac:dyDescent="0.35">
      <c r="A86" s="133"/>
      <c r="B86" s="24"/>
      <c r="C86" s="31"/>
      <c r="D86" s="31"/>
      <c r="E86" s="31"/>
      <c r="F86" s="25"/>
      <c r="G86" s="11"/>
      <c r="H86" s="8"/>
    </row>
    <row r="87" spans="1:8" x14ac:dyDescent="0.35">
      <c r="A87" s="133"/>
      <c r="B87" s="24"/>
      <c r="C87" s="31"/>
      <c r="D87" s="31"/>
      <c r="E87" s="31"/>
      <c r="F87" s="25"/>
      <c r="G87" s="11"/>
      <c r="H87" s="7"/>
    </row>
    <row r="88" spans="1:8" ht="15" thickBot="1" x14ac:dyDescent="0.4">
      <c r="A88" s="134"/>
      <c r="B88" s="26"/>
      <c r="C88" s="51"/>
      <c r="D88" s="51"/>
      <c r="E88" s="51"/>
      <c r="F88" s="27"/>
      <c r="G88" s="12"/>
      <c r="H88" s="10"/>
    </row>
    <row r="89" spans="1:8" ht="29.5" thickBot="1" x14ac:dyDescent="0.4">
      <c r="B89" s="5"/>
      <c r="C89" s="40" t="s">
        <v>8</v>
      </c>
      <c r="D89" s="41" t="s">
        <v>7</v>
      </c>
      <c r="E89" s="42" t="s">
        <v>5</v>
      </c>
      <c r="F89" s="28"/>
    </row>
    <row r="90" spans="1:8" ht="15" thickBot="1" x14ac:dyDescent="0.4">
      <c r="B90" s="34" t="s">
        <v>177</v>
      </c>
      <c r="C90" s="33">
        <f>SUM(C81:C88)</f>
        <v>0</v>
      </c>
      <c r="D90" s="52">
        <f>SUM(D81:D88)</f>
        <v>0</v>
      </c>
      <c r="E90" s="53">
        <f>SUM(E81:E88)</f>
        <v>1</v>
      </c>
      <c r="F90" s="29"/>
    </row>
    <row r="91" spans="1:8" ht="15" thickBot="1" x14ac:dyDescent="0.4"/>
    <row r="92" spans="1:8" ht="15" thickBot="1" x14ac:dyDescent="0.4">
      <c r="B92" s="101" t="s">
        <v>178</v>
      </c>
      <c r="C92" s="102">
        <f>SUM(C73,C90)</f>
        <v>41</v>
      </c>
      <c r="D92" s="103">
        <f>SUM(D73,D90)</f>
        <v>53</v>
      </c>
      <c r="E92" s="104">
        <f>SUM(E73,E90)</f>
        <v>58.5</v>
      </c>
    </row>
    <row r="93" spans="1:8" ht="15" thickBot="1" x14ac:dyDescent="0.4">
      <c r="B93" s="34" t="s">
        <v>181</v>
      </c>
      <c r="C93" s="108">
        <v>41</v>
      </c>
      <c r="D93" s="108">
        <v>51.5</v>
      </c>
      <c r="E93" s="109" t="s">
        <v>180</v>
      </c>
    </row>
    <row r="94" spans="1:8" ht="15" thickBot="1" x14ac:dyDescent="0.4">
      <c r="B94" s="105" t="s">
        <v>179</v>
      </c>
      <c r="C94" s="106">
        <v>30</v>
      </c>
      <c r="D94" s="106">
        <v>45</v>
      </c>
      <c r="E94" s="107" t="s">
        <v>180</v>
      </c>
    </row>
    <row r="95" spans="1:8" ht="15" thickBot="1" x14ac:dyDescent="0.4"/>
    <row r="96" spans="1:8" ht="14.5" customHeight="1" x14ac:dyDescent="0.35">
      <c r="A96" s="138" t="s">
        <v>221</v>
      </c>
      <c r="B96" s="139"/>
      <c r="C96" s="139"/>
      <c r="D96" s="139"/>
      <c r="E96" s="139"/>
      <c r="F96" s="139"/>
      <c r="G96" s="139"/>
      <c r="H96" s="140"/>
    </row>
    <row r="97" spans="1:8" x14ac:dyDescent="0.35">
      <c r="A97" s="141"/>
      <c r="B97" s="142"/>
      <c r="C97" s="142"/>
      <c r="D97" s="142"/>
      <c r="E97" s="142"/>
      <c r="F97" s="142"/>
      <c r="G97" s="142"/>
      <c r="H97" s="143"/>
    </row>
    <row r="98" spans="1:8" x14ac:dyDescent="0.35">
      <c r="A98" s="141"/>
      <c r="B98" s="142"/>
      <c r="C98" s="142"/>
      <c r="D98" s="142"/>
      <c r="E98" s="142"/>
      <c r="F98" s="142"/>
      <c r="G98" s="142"/>
      <c r="H98" s="143"/>
    </row>
    <row r="99" spans="1:8" x14ac:dyDescent="0.35">
      <c r="A99" s="141"/>
      <c r="B99" s="142"/>
      <c r="C99" s="142"/>
      <c r="D99" s="142"/>
      <c r="E99" s="142"/>
      <c r="F99" s="142"/>
      <c r="G99" s="142"/>
      <c r="H99" s="143"/>
    </row>
    <row r="100" spans="1:8" ht="15" thickBot="1" x14ac:dyDescent="0.4">
      <c r="A100" s="144"/>
      <c r="B100" s="145"/>
      <c r="C100" s="145"/>
      <c r="D100" s="145"/>
      <c r="E100" s="145"/>
      <c r="F100" s="145"/>
      <c r="G100" s="145"/>
      <c r="H100" s="146"/>
    </row>
  </sheetData>
  <mergeCells count="17">
    <mergeCell ref="A57:A63"/>
    <mergeCell ref="A65:A71"/>
    <mergeCell ref="A81:A88"/>
    <mergeCell ref="A96:H100"/>
    <mergeCell ref="A4:A10"/>
    <mergeCell ref="A12:A19"/>
    <mergeCell ref="A21:A28"/>
    <mergeCell ref="A30:A37"/>
    <mergeCell ref="A39:A46"/>
    <mergeCell ref="A48:A55"/>
    <mergeCell ref="A1:H1"/>
    <mergeCell ref="A2:A3"/>
    <mergeCell ref="B2:B3"/>
    <mergeCell ref="C2:E2"/>
    <mergeCell ref="F2:F3"/>
    <mergeCell ref="G2:G3"/>
    <mergeCell ref="H2:H3"/>
  </mergeCells>
  <pageMargins left="0.7" right="0.7" top="0.75" bottom="0.75" header="0.3" footer="0.3"/>
  <pageSetup scale="4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2B9FFE23597347AD3C468D833B2579" ma:contentTypeVersion="28" ma:contentTypeDescription="Create a new document." ma:contentTypeScope="" ma:versionID="7dcc20b6bd902d6d8b5b647ba4c46300">
  <xsd:schema xmlns:xsd="http://www.w3.org/2001/XMLSchema" xmlns:xs="http://www.w3.org/2001/XMLSchema" xmlns:p="http://schemas.microsoft.com/office/2006/metadata/properties" xmlns:ns2="2fde7d34-1a48-4ac8-a668-dfd6eb5bab39" targetNamespace="http://schemas.microsoft.com/office/2006/metadata/properties" ma:root="true" ma:fieldsID="40f060de0da48ba7bf5cd4440dc70ca1" ns2:_="">
    <xsd:import namespace="2fde7d34-1a48-4ac8-a668-dfd6eb5bab39"/>
    <xsd:element name="properties">
      <xsd:complexType>
        <xsd:sequence>
          <xsd:element name="documentManagement">
            <xsd:complexType>
              <xsd:all>
                <xsd:element ref="ns2:NotebookType" minOccurs="0"/>
                <xsd:element ref="ns2:FolderType" minOccurs="0"/>
                <xsd:element ref="ns2:CultureName" minOccurs="0"/>
                <xsd:element ref="ns2:AppVersion" minOccurs="0"/>
                <xsd:element ref="ns2:TeamsChannelId" minOccurs="0"/>
                <xsd:element ref="ns2:Owner" minOccurs="0"/>
                <xsd:element ref="ns2:Math_Settings" minOccurs="0"/>
                <xsd:element ref="ns2:DefaultSectionNames" minOccurs="0"/>
                <xsd:element ref="ns2:Templates" minOccurs="0"/>
                <xsd:element ref="ns2:Leaders" minOccurs="0"/>
                <xsd:element ref="ns2:Members" minOccurs="0"/>
                <xsd:element ref="ns2:Member_Groups" minOccurs="0"/>
                <xsd:element ref="ns2:Distribution_Groups" minOccurs="0"/>
                <xsd:element ref="ns2:LMS_Mappings" minOccurs="0"/>
                <xsd:element ref="ns2:Invited_Leaders" minOccurs="0"/>
                <xsd:element ref="ns2:Invited_Members" minOccurs="0"/>
                <xsd:element ref="ns2:Self_Registration_Enabled" minOccurs="0"/>
                <xsd:element ref="ns2:Has_Leaders_Only_SectionGroup" minOccurs="0"/>
                <xsd:element ref="ns2:Is_Collaboration_Space_Locked" minOccurs="0"/>
                <xsd:element ref="ns2:IsNotebookLocked" minOccurs="0"/>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de7d34-1a48-4ac8-a668-dfd6eb5bab39" elementFormDefault="qualified">
    <xsd:import namespace="http://schemas.microsoft.com/office/2006/documentManagement/types"/>
    <xsd:import namespace="http://schemas.microsoft.com/office/infopath/2007/PartnerControls"/>
    <xsd:element name="NotebookType" ma:index="8" nillable="true" ma:displayName="Notebook Type" ma:internalName="NotebookType">
      <xsd:simpleType>
        <xsd:restriction base="dms:Text"/>
      </xsd:simpleType>
    </xsd:element>
    <xsd:element name="FolderType" ma:index="9" nillable="true" ma:displayName="Folder Type" ma:internalName="FolderType">
      <xsd:simpleType>
        <xsd:restriction base="dms:Text"/>
      </xsd:simpleType>
    </xsd:element>
    <xsd:element name="CultureName" ma:index="10" nillable="true" ma:displayName="Culture Name" ma:internalName="CultureName">
      <xsd:simpleType>
        <xsd:restriction base="dms:Text"/>
      </xsd:simpleType>
    </xsd:element>
    <xsd:element name="AppVersion" ma:index="11" nillable="true" ma:displayName="App Version" ma:internalName="AppVersion">
      <xsd:simpleType>
        <xsd:restriction base="dms:Text"/>
      </xsd:simpleType>
    </xsd:element>
    <xsd:element name="TeamsChannelId" ma:index="12" nillable="true" ma:displayName="Teams Channel Id" ma:internalName="TeamsChannelId">
      <xsd:simpleType>
        <xsd:restriction base="dms:Text"/>
      </xsd:simpleType>
    </xsd:element>
    <xsd:element name="Owner" ma:index="13" nillable="true" ma:displayName="Owner"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ath_Settings" ma:index="14" nillable="true" ma:displayName="Math Settings" ma:internalName="Math_Settings">
      <xsd:simpleType>
        <xsd:restriction base="dms:Text"/>
      </xsd:simpleType>
    </xsd:element>
    <xsd:element name="DefaultSectionNames" ma:index="15" nillable="true" ma:displayName="Default Section Names" ma:internalName="DefaultSectionNames">
      <xsd:simpleType>
        <xsd:restriction base="dms:Note">
          <xsd:maxLength value="255"/>
        </xsd:restriction>
      </xsd:simpleType>
    </xsd:element>
    <xsd:element name="Templates" ma:index="16" nillable="true" ma:displayName="Templates" ma:internalName="Templates">
      <xsd:simpleType>
        <xsd:restriction base="dms:Note">
          <xsd:maxLength value="255"/>
        </xsd:restriction>
      </xsd:simpleType>
    </xsd:element>
    <xsd:element name="Leaders" ma:index="17" nillable="true" ma:displayName="Leaders" ma:internalName="Lead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s" ma:index="18" nillable="true" ma:displayName="Members" ma:internalName="Memb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mber_Groups" ma:index="19" nillable="true" ma:displayName="Member Groups" ma:internalName="Member_Group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istribution_Groups" ma:index="20" nillable="true" ma:displayName="Distribution Groups" ma:internalName="Distribution_Groups">
      <xsd:simpleType>
        <xsd:restriction base="dms:Note">
          <xsd:maxLength value="255"/>
        </xsd:restriction>
      </xsd:simpleType>
    </xsd:element>
    <xsd:element name="LMS_Mappings" ma:index="21" nillable="true" ma:displayName="LMS Mappings" ma:internalName="LMS_Mappings">
      <xsd:simpleType>
        <xsd:restriction base="dms:Note">
          <xsd:maxLength value="255"/>
        </xsd:restriction>
      </xsd:simpleType>
    </xsd:element>
    <xsd:element name="Invited_Leaders" ma:index="22" nillable="true" ma:displayName="Invited Leaders" ma:internalName="Invited_Leaders">
      <xsd:simpleType>
        <xsd:restriction base="dms:Note">
          <xsd:maxLength value="255"/>
        </xsd:restriction>
      </xsd:simpleType>
    </xsd:element>
    <xsd:element name="Invited_Members" ma:index="23" nillable="true" ma:displayName="Invited Members" ma:internalName="Invited_Members">
      <xsd:simpleType>
        <xsd:restriction base="dms:Note">
          <xsd:maxLength value="255"/>
        </xsd:restriction>
      </xsd:simpleType>
    </xsd:element>
    <xsd:element name="Self_Registration_Enabled" ma:index="24" nillable="true" ma:displayName="Self Registration Enabled" ma:internalName="Self_Registration_Enabled">
      <xsd:simpleType>
        <xsd:restriction base="dms:Boolean"/>
      </xsd:simpleType>
    </xsd:element>
    <xsd:element name="Has_Leaders_Only_SectionGroup" ma:index="25" nillable="true" ma:displayName="Has Leaders Only SectionGroup" ma:internalName="Has_Leaders_Only_SectionGroup">
      <xsd:simpleType>
        <xsd:restriction base="dms:Boolean"/>
      </xsd:simpleType>
    </xsd:element>
    <xsd:element name="Is_Collaboration_Space_Locked" ma:index="26" nillable="true" ma:displayName="Is Collaboration Space Locked" ma:internalName="Is_Collaboration_Space_Locked">
      <xsd:simpleType>
        <xsd:restriction base="dms:Boolean"/>
      </xsd:simpleType>
    </xsd:element>
    <xsd:element name="IsNotebookLocked" ma:index="27" nillable="true" ma:displayName="Is Notebook Locked" ma:internalName="IsNotebookLocked">
      <xsd:simpleType>
        <xsd:restriction base="dms:Boolea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AutoTags" ma:index="32" nillable="true" ma:displayName="Tags" ma:internalName="MediaServiceAutoTags" ma:readOnly="true">
      <xsd:simpleType>
        <xsd:restriction base="dms:Text"/>
      </xsd:simpleType>
    </xsd:element>
    <xsd:element name="MediaServiceOCR" ma:index="33" nillable="true" ma:displayName="Extracted Text" ma:internalName="MediaServiceOCR" ma:readOnly="true">
      <xsd:simpleType>
        <xsd:restriction base="dms:Note">
          <xsd:maxLength value="255"/>
        </xsd:restriction>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Owner xmlns="2fde7d34-1a48-4ac8-a668-dfd6eb5bab39">
      <UserInfo>
        <DisplayName/>
        <AccountId xsi:nil="true"/>
        <AccountType/>
      </UserInfo>
    </Owner>
    <Distribution_Groups xmlns="2fde7d34-1a48-4ac8-a668-dfd6eb5bab39" xsi:nil="true"/>
    <Math_Settings xmlns="2fde7d34-1a48-4ac8-a668-dfd6eb5bab39" xsi:nil="true"/>
    <LMS_Mappings xmlns="2fde7d34-1a48-4ac8-a668-dfd6eb5bab39" xsi:nil="true"/>
    <NotebookType xmlns="2fde7d34-1a48-4ac8-a668-dfd6eb5bab39" xsi:nil="true"/>
    <Leaders xmlns="2fde7d34-1a48-4ac8-a668-dfd6eb5bab39">
      <UserInfo>
        <DisplayName/>
        <AccountId xsi:nil="true"/>
        <AccountType/>
      </UserInfo>
    </Leaders>
    <Invited_Leaders xmlns="2fde7d34-1a48-4ac8-a668-dfd6eb5bab39" xsi:nil="true"/>
    <IsNotebookLocked xmlns="2fde7d34-1a48-4ac8-a668-dfd6eb5bab39" xsi:nil="true"/>
    <Templates xmlns="2fde7d34-1a48-4ac8-a668-dfd6eb5bab39" xsi:nil="true"/>
    <Has_Leaders_Only_SectionGroup xmlns="2fde7d34-1a48-4ac8-a668-dfd6eb5bab39" xsi:nil="true"/>
    <TeamsChannelId xmlns="2fde7d34-1a48-4ac8-a668-dfd6eb5bab39" xsi:nil="true"/>
    <CultureName xmlns="2fde7d34-1a48-4ac8-a668-dfd6eb5bab39" xsi:nil="true"/>
    <Self_Registration_Enabled xmlns="2fde7d34-1a48-4ac8-a668-dfd6eb5bab39" xsi:nil="true"/>
    <Is_Collaboration_Space_Locked xmlns="2fde7d34-1a48-4ac8-a668-dfd6eb5bab39" xsi:nil="true"/>
    <FolderType xmlns="2fde7d34-1a48-4ac8-a668-dfd6eb5bab39" xsi:nil="true"/>
    <Members xmlns="2fde7d34-1a48-4ac8-a668-dfd6eb5bab39">
      <UserInfo>
        <DisplayName/>
        <AccountId xsi:nil="true"/>
        <AccountType/>
      </UserInfo>
    </Members>
    <Member_Groups xmlns="2fde7d34-1a48-4ac8-a668-dfd6eb5bab39">
      <UserInfo>
        <DisplayName/>
        <AccountId xsi:nil="true"/>
        <AccountType/>
      </UserInfo>
    </Member_Groups>
    <DefaultSectionNames xmlns="2fde7d34-1a48-4ac8-a668-dfd6eb5bab39" xsi:nil="true"/>
    <Invited_Members xmlns="2fde7d34-1a48-4ac8-a668-dfd6eb5bab39" xsi:nil="true"/>
    <AppVersion xmlns="2fde7d34-1a48-4ac8-a668-dfd6eb5bab39" xsi:nil="true"/>
  </documentManagement>
</p:properties>
</file>

<file path=customXml/itemProps1.xml><?xml version="1.0" encoding="utf-8"?>
<ds:datastoreItem xmlns:ds="http://schemas.openxmlformats.org/officeDocument/2006/customXml" ds:itemID="{3FF1FA66-4DB8-48C6-9B74-5FE6B08019A7}">
  <ds:schemaRefs>
    <ds:schemaRef ds:uri="http://schemas.microsoft.com/sharepoint/v3/contenttype/forms"/>
  </ds:schemaRefs>
</ds:datastoreItem>
</file>

<file path=customXml/itemProps2.xml><?xml version="1.0" encoding="utf-8"?>
<ds:datastoreItem xmlns:ds="http://schemas.openxmlformats.org/officeDocument/2006/customXml" ds:itemID="{8FFF4127-DF8A-4BF3-A92E-4671FF71F0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de7d34-1a48-4ac8-a668-dfd6eb5bab3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899D092-BED6-4EEF-A445-241E441A6A7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fde7d34-1a48-4ac8-a668-dfd6eb5bab3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CHEME1</vt:lpstr>
      <vt:lpstr>CHEME2</vt:lpstr>
      <vt:lpstr>CHEME3</vt:lpstr>
      <vt:lpstr>CHEME4</vt:lpstr>
      <vt:lpstr>CHEME5</vt:lpstr>
      <vt:lpstr>CHEME6</vt:lpstr>
    </vt:vector>
  </TitlesOfParts>
  <Company>Rowan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Biaglow, Andrew Dr.</cp:lastModifiedBy>
  <cp:lastPrinted>2020-08-23T13:33:56Z</cp:lastPrinted>
  <dcterms:created xsi:type="dcterms:W3CDTF">2012-08-17T16:32:53Z</dcterms:created>
  <dcterms:modified xsi:type="dcterms:W3CDTF">2020-10-06T16:09:32Z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0x010100522B9FFE23597347AD3C468D833B2579</vt:lpwstr>
  </property>
</Properties>
</file>