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 Thesis\"/>
    </mc:Choice>
  </mc:AlternateContent>
  <xr:revisionPtr revIDLastSave="0" documentId="13_ncr:1_{93BB628B-BE7E-4A84-B03A-62486FA4C176}" xr6:coauthVersionLast="43" xr6:coauthVersionMax="43" xr10:uidLastSave="{00000000-0000-0000-0000-000000000000}"/>
  <bookViews>
    <workbookView xWindow="-120" yWindow="-120" windowWidth="20730" windowHeight="11160" activeTab="6" xr2:uid="{BAB8C041-8C9F-4492-8552-61BC545346CC}"/>
  </bookViews>
  <sheets>
    <sheet name="300" sheetId="4" r:id="rId1"/>
    <sheet name="103" sheetId="3" r:id="rId2"/>
    <sheet name="manual mendekati optik" sheetId="1" r:id="rId3"/>
    <sheet name="Sheet2" sheetId="2" r:id="rId4"/>
    <sheet name="Sheet4" sheetId="5" r:id="rId5"/>
    <sheet name="Laras" sheetId="6" r:id="rId6"/>
    <sheet name="laras manif" sheetId="8" r:id="rId7"/>
    <sheet name="siska" sheetId="7" r:id="rId8"/>
  </sheets>
  <definedNames>
    <definedName name="_xlnm._FilterDatabase" localSheetId="1" hidden="1">'103'!$A$1:$M$110</definedName>
    <definedName name="_xlnm._FilterDatabase" localSheetId="0" hidden="1">'300'!$A$1:$J$301</definedName>
    <definedName name="_xlnm._FilterDatabase" localSheetId="5" hidden="1">Laras!$A$1:$K$110</definedName>
    <definedName name="_xlnm._FilterDatabase" localSheetId="6" hidden="1">'laras manif'!$A$1:$K$110</definedName>
    <definedName name="_xlnm._FilterDatabase" localSheetId="2" hidden="1">'manual mendekati optik'!$A$1:$S$110</definedName>
    <definedName name="_xlnm._FilterDatabase" localSheetId="3" hidden="1">Sheet2!$A$1:$I$110</definedName>
    <definedName name="_xlnm._FilterDatabase" localSheetId="7" hidden="1">siska!$A$1:$K$110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1" i="4" l="1"/>
  <c r="G301" i="4" s="1"/>
  <c r="F300" i="4"/>
  <c r="G300" i="4" s="1"/>
  <c r="F299" i="4"/>
  <c r="G299" i="4" s="1"/>
  <c r="F298" i="4"/>
  <c r="G298" i="4" s="1"/>
  <c r="F297" i="4"/>
  <c r="G297" i="4" s="1"/>
  <c r="F296" i="4"/>
  <c r="G296" i="4" s="1"/>
  <c r="F294" i="4"/>
  <c r="G294" i="4" s="1"/>
  <c r="F293" i="4"/>
  <c r="G293" i="4" s="1"/>
  <c r="F292" i="4"/>
  <c r="G292" i="4" s="1"/>
  <c r="F291" i="4"/>
  <c r="G291" i="4" s="1"/>
  <c r="F290" i="4"/>
  <c r="G290" i="4" s="1"/>
  <c r="F289" i="4"/>
  <c r="G289" i="4" s="1"/>
  <c r="F288" i="4"/>
  <c r="G288" i="4" s="1"/>
  <c r="F286" i="4"/>
  <c r="G286" i="4" s="1"/>
  <c r="F285" i="4"/>
  <c r="G285" i="4" s="1"/>
  <c r="F284" i="4"/>
  <c r="G284" i="4" s="1"/>
  <c r="F283" i="4"/>
  <c r="G283" i="4" s="1"/>
  <c r="F282" i="4"/>
  <c r="G282" i="4" s="1"/>
  <c r="F281" i="4"/>
  <c r="G281" i="4" s="1"/>
  <c r="F280" i="4"/>
  <c r="G280" i="4" s="1"/>
  <c r="F279" i="4"/>
  <c r="G279" i="4" s="1"/>
  <c r="F278" i="4"/>
  <c r="G278" i="4" s="1"/>
  <c r="F277" i="4"/>
  <c r="G277" i="4" s="1"/>
  <c r="F276" i="4"/>
  <c r="G276" i="4" s="1"/>
  <c r="F274" i="4"/>
  <c r="G274" i="4" s="1"/>
  <c r="F273" i="4"/>
  <c r="G273" i="4" s="1"/>
  <c r="F272" i="4"/>
  <c r="G272" i="4" s="1"/>
  <c r="F271" i="4"/>
  <c r="G271" i="4" s="1"/>
  <c r="F270" i="4"/>
  <c r="G270" i="4" s="1"/>
  <c r="F269" i="4"/>
  <c r="G269" i="4" s="1"/>
  <c r="F268" i="4"/>
  <c r="G268" i="4" s="1"/>
  <c r="F266" i="4"/>
  <c r="G266" i="4" s="1"/>
  <c r="F265" i="4"/>
  <c r="G265" i="4" s="1"/>
  <c r="F264" i="4"/>
  <c r="G264" i="4" s="1"/>
  <c r="F261" i="4"/>
  <c r="G261" i="4" s="1"/>
  <c r="F260" i="4"/>
  <c r="G260" i="4" s="1"/>
  <c r="F259" i="4"/>
  <c r="G259" i="4" s="1"/>
  <c r="F258" i="4"/>
  <c r="G258" i="4" s="1"/>
  <c r="F257" i="4"/>
  <c r="G257" i="4" s="1"/>
  <c r="F255" i="4"/>
  <c r="G255" i="4" s="1"/>
  <c r="F254" i="4"/>
  <c r="G254" i="4" s="1"/>
  <c r="F252" i="4"/>
  <c r="G252" i="4" s="1"/>
  <c r="F251" i="4"/>
  <c r="G251" i="4" s="1"/>
  <c r="F250" i="4"/>
  <c r="G250" i="4" s="1"/>
  <c r="F249" i="4"/>
  <c r="G249" i="4" s="1"/>
  <c r="F247" i="4"/>
  <c r="G247" i="4" s="1"/>
  <c r="F246" i="4"/>
  <c r="G246" i="4" s="1"/>
  <c r="F245" i="4"/>
  <c r="G245" i="4" s="1"/>
  <c r="F244" i="4"/>
  <c r="G244" i="4" s="1"/>
  <c r="F243" i="4"/>
  <c r="G243" i="4" s="1"/>
  <c r="F241" i="4"/>
  <c r="G241" i="4" s="1"/>
  <c r="F240" i="4"/>
  <c r="G240" i="4" s="1"/>
  <c r="F239" i="4"/>
  <c r="G239" i="4" s="1"/>
  <c r="F238" i="4"/>
  <c r="G238" i="4" s="1"/>
  <c r="F236" i="4"/>
  <c r="G236" i="4" s="1"/>
  <c r="F235" i="4"/>
  <c r="G235" i="4" s="1"/>
  <c r="F233" i="4"/>
  <c r="G233" i="4" s="1"/>
  <c r="F231" i="4"/>
  <c r="G231" i="4" s="1"/>
  <c r="F230" i="4"/>
  <c r="G230" i="4" s="1"/>
  <c r="F229" i="4"/>
  <c r="G229" i="4" s="1"/>
  <c r="F228" i="4"/>
  <c r="G228" i="4" s="1"/>
  <c r="F227" i="4"/>
  <c r="G227" i="4" s="1"/>
  <c r="F226" i="4"/>
  <c r="G226" i="4" s="1"/>
  <c r="F225" i="4"/>
  <c r="G225" i="4" s="1"/>
  <c r="F224" i="4"/>
  <c r="G224" i="4" s="1"/>
  <c r="F223" i="4"/>
  <c r="G223" i="4" s="1"/>
  <c r="F222" i="4"/>
  <c r="G222" i="4" s="1"/>
  <c r="F221" i="4"/>
  <c r="G221" i="4" s="1"/>
  <c r="F220" i="4"/>
  <c r="G220" i="4" s="1"/>
  <c r="F219" i="4"/>
  <c r="G219" i="4" s="1"/>
  <c r="F218" i="4"/>
  <c r="G218" i="4" s="1"/>
  <c r="F217" i="4"/>
  <c r="G217" i="4" s="1"/>
  <c r="F216" i="4"/>
  <c r="G216" i="4" s="1"/>
  <c r="F215" i="4"/>
  <c r="G215" i="4" s="1"/>
  <c r="F214" i="4"/>
  <c r="G214" i="4" s="1"/>
  <c r="F213" i="4"/>
  <c r="G213" i="4" s="1"/>
  <c r="F212" i="4"/>
  <c r="G212" i="4" s="1"/>
  <c r="F211" i="4"/>
  <c r="G211" i="4" s="1"/>
  <c r="F210" i="4"/>
  <c r="G210" i="4" s="1"/>
  <c r="F209" i="4"/>
  <c r="G209" i="4" s="1"/>
  <c r="F208" i="4"/>
  <c r="G208" i="4" s="1"/>
  <c r="F207" i="4"/>
  <c r="G207" i="4" s="1"/>
  <c r="F206" i="4"/>
  <c r="G206" i="4" s="1"/>
  <c r="F205" i="4"/>
  <c r="G205" i="4" s="1"/>
  <c r="F204" i="4"/>
  <c r="G204" i="4" s="1"/>
  <c r="F203" i="4"/>
  <c r="G203" i="4" s="1"/>
  <c r="F201" i="4"/>
  <c r="G201" i="4" s="1"/>
  <c r="F199" i="4"/>
  <c r="G199" i="4" s="1"/>
  <c r="F197" i="4"/>
  <c r="G197" i="4" s="1"/>
  <c r="F192" i="4"/>
  <c r="G192" i="4" s="1"/>
  <c r="F191" i="4"/>
  <c r="G191" i="4" s="1"/>
  <c r="F190" i="4"/>
  <c r="G190" i="4" s="1"/>
  <c r="F189" i="4"/>
  <c r="G189" i="4" s="1"/>
  <c r="F188" i="4"/>
  <c r="G188" i="4" s="1"/>
  <c r="F186" i="4"/>
  <c r="G186" i="4" s="1"/>
  <c r="F185" i="4"/>
  <c r="G185" i="4" s="1"/>
  <c r="F184" i="4"/>
  <c r="G184" i="4" s="1"/>
  <c r="F183" i="4"/>
  <c r="G183" i="4" s="1"/>
  <c r="F182" i="4"/>
  <c r="G182" i="4" s="1"/>
  <c r="F180" i="4"/>
  <c r="G180" i="4" s="1"/>
  <c r="F179" i="4"/>
  <c r="G179" i="4" s="1"/>
  <c r="F178" i="4"/>
  <c r="G178" i="4" s="1"/>
  <c r="F177" i="4"/>
  <c r="G177" i="4" s="1"/>
  <c r="F173" i="4"/>
  <c r="G173" i="4" s="1"/>
  <c r="F172" i="4"/>
  <c r="G172" i="4" s="1"/>
  <c r="F168" i="4"/>
  <c r="G168" i="4" s="1"/>
  <c r="F167" i="4"/>
  <c r="G167" i="4" s="1"/>
  <c r="F166" i="4"/>
  <c r="G166" i="4" s="1"/>
  <c r="F163" i="4"/>
  <c r="G163" i="4" s="1"/>
  <c r="F162" i="4"/>
  <c r="G162" i="4" s="1"/>
  <c r="F161" i="4"/>
  <c r="G161" i="4" s="1"/>
  <c r="F160" i="4"/>
  <c r="G160" i="4" s="1"/>
  <c r="F159" i="4"/>
  <c r="G159" i="4" s="1"/>
  <c r="F157" i="4"/>
  <c r="G157" i="4" s="1"/>
  <c r="F156" i="4"/>
  <c r="G156" i="4" s="1"/>
  <c r="F155" i="4"/>
  <c r="G155" i="4" s="1"/>
  <c r="F154" i="4"/>
  <c r="G154" i="4" s="1"/>
  <c r="F153" i="4"/>
  <c r="G153" i="4" s="1"/>
  <c r="F152" i="4"/>
  <c r="G152" i="4" s="1"/>
  <c r="F151" i="4"/>
  <c r="G151" i="4" s="1"/>
  <c r="F150" i="4"/>
  <c r="G150" i="4" s="1"/>
  <c r="F149" i="4"/>
  <c r="G149" i="4" s="1"/>
  <c r="F148" i="4"/>
  <c r="G148" i="4" s="1"/>
  <c r="F147" i="4"/>
  <c r="G147" i="4" s="1"/>
  <c r="F145" i="4"/>
  <c r="G145" i="4" s="1"/>
  <c r="F143" i="4"/>
  <c r="G143" i="4" s="1"/>
  <c r="F142" i="4"/>
  <c r="G142" i="4" s="1"/>
  <c r="F141" i="4"/>
  <c r="G141" i="4" s="1"/>
  <c r="F140" i="4"/>
  <c r="G140" i="4" s="1"/>
  <c r="F139" i="4"/>
  <c r="G139" i="4" s="1"/>
  <c r="F137" i="4"/>
  <c r="G137" i="4" s="1"/>
  <c r="F134" i="4"/>
  <c r="G134" i="4" s="1"/>
  <c r="F133" i="4"/>
  <c r="G133" i="4" s="1"/>
  <c r="F132" i="4"/>
  <c r="G132" i="4" s="1"/>
  <c r="F131" i="4"/>
  <c r="G131" i="4" s="1"/>
  <c r="F130" i="4"/>
  <c r="G130" i="4" s="1"/>
  <c r="F129" i="4"/>
  <c r="G129" i="4" s="1"/>
  <c r="F128" i="4"/>
  <c r="G128" i="4" s="1"/>
  <c r="F127" i="4"/>
  <c r="G127" i="4" s="1"/>
  <c r="F124" i="4"/>
  <c r="G124" i="4" s="1"/>
  <c r="F123" i="4"/>
  <c r="G123" i="4" s="1"/>
  <c r="F122" i="4"/>
  <c r="G122" i="4" s="1"/>
  <c r="F121" i="4"/>
  <c r="G121" i="4" s="1"/>
  <c r="F119" i="4"/>
  <c r="G119" i="4" s="1"/>
  <c r="F118" i="4"/>
  <c r="G118" i="4" s="1"/>
  <c r="F116" i="4"/>
  <c r="G116" i="4" s="1"/>
  <c r="F114" i="4"/>
  <c r="G114" i="4" s="1"/>
  <c r="F113" i="4"/>
  <c r="G113" i="4" s="1"/>
  <c r="F111" i="4"/>
  <c r="G111" i="4" s="1"/>
  <c r="F110" i="4"/>
  <c r="G110" i="4" s="1"/>
  <c r="F109" i="4"/>
  <c r="G109" i="4" s="1"/>
  <c r="F108" i="4"/>
  <c r="G108" i="4" s="1"/>
  <c r="F107" i="4"/>
  <c r="G107" i="4" s="1"/>
  <c r="F106" i="4"/>
  <c r="G106" i="4" s="1"/>
  <c r="F105" i="4"/>
  <c r="G105" i="4" s="1"/>
  <c r="F104" i="4"/>
  <c r="G104" i="4" s="1"/>
  <c r="F103" i="4"/>
  <c r="G103" i="4" s="1"/>
  <c r="F102" i="4"/>
  <c r="G102" i="4" s="1"/>
  <c r="F101" i="4"/>
  <c r="G101" i="4" s="1"/>
  <c r="F100" i="4"/>
  <c r="G100" i="4" s="1"/>
  <c r="F99" i="4"/>
  <c r="G99" i="4" s="1"/>
  <c r="F97" i="4"/>
  <c r="G97" i="4" s="1"/>
  <c r="F93" i="4"/>
  <c r="G93" i="4" s="1"/>
  <c r="F92" i="4"/>
  <c r="G92" i="4" s="1"/>
  <c r="F91" i="4"/>
  <c r="G91" i="4" s="1"/>
  <c r="F88" i="4"/>
  <c r="G88" i="4" s="1"/>
  <c r="F87" i="4"/>
  <c r="G87" i="4" s="1"/>
  <c r="F86" i="4"/>
  <c r="G86" i="4" s="1"/>
  <c r="F85" i="4"/>
  <c r="G85" i="4" s="1"/>
  <c r="F83" i="4"/>
  <c r="G83" i="4" s="1"/>
  <c r="F80" i="4"/>
  <c r="G80" i="4" s="1"/>
  <c r="F79" i="4"/>
  <c r="G79" i="4" s="1"/>
  <c r="F78" i="4"/>
  <c r="G78" i="4" s="1"/>
  <c r="F76" i="4"/>
  <c r="G76" i="4" s="1"/>
  <c r="F75" i="4"/>
  <c r="G75" i="4" s="1"/>
  <c r="F72" i="4"/>
  <c r="G72" i="4" s="1"/>
  <c r="F71" i="4"/>
  <c r="G71" i="4" s="1"/>
  <c r="F65" i="4"/>
  <c r="G65" i="4" s="1"/>
  <c r="F63" i="4"/>
  <c r="G63" i="4" s="1"/>
  <c r="F62" i="4"/>
  <c r="G62" i="4" s="1"/>
  <c r="F57" i="4"/>
  <c r="G57" i="4" s="1"/>
  <c r="F56" i="4"/>
  <c r="G56" i="4" s="1"/>
  <c r="F55" i="4"/>
  <c r="G55" i="4" s="1"/>
  <c r="F54" i="4"/>
  <c r="G54" i="4" s="1"/>
  <c r="F51" i="4"/>
  <c r="G51" i="4" s="1"/>
  <c r="F50" i="4"/>
  <c r="G50" i="4" s="1"/>
  <c r="F48" i="4"/>
  <c r="G48" i="4" s="1"/>
  <c r="F47" i="4"/>
  <c r="G47" i="4" s="1"/>
  <c r="F46" i="4"/>
  <c r="G46" i="4" s="1"/>
  <c r="F45" i="4"/>
  <c r="G45" i="4" s="1"/>
  <c r="F42" i="4"/>
  <c r="G42" i="4" s="1"/>
  <c r="F41" i="4"/>
  <c r="G41" i="4" s="1"/>
  <c r="F40" i="4"/>
  <c r="G40" i="4" s="1"/>
  <c r="F39" i="4"/>
  <c r="G39" i="4" s="1"/>
  <c r="F38" i="4"/>
  <c r="G38" i="4" s="1"/>
  <c r="F36" i="4"/>
  <c r="G36" i="4" s="1"/>
  <c r="F35" i="4"/>
  <c r="G35" i="4" s="1"/>
  <c r="F34" i="4"/>
  <c r="G34" i="4" s="1"/>
  <c r="F33" i="4"/>
  <c r="G33" i="4" s="1"/>
  <c r="F32" i="4"/>
  <c r="G32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295" i="4"/>
  <c r="G295" i="4" s="1"/>
  <c r="F287" i="4"/>
  <c r="G287" i="4" s="1"/>
  <c r="F275" i="4"/>
  <c r="G275" i="4" s="1"/>
  <c r="F267" i="4"/>
  <c r="G267" i="4" s="1"/>
  <c r="F263" i="4"/>
  <c r="G263" i="4" s="1"/>
  <c r="F262" i="4"/>
  <c r="G262" i="4" s="1"/>
  <c r="F256" i="4"/>
  <c r="G256" i="4" s="1"/>
  <c r="F253" i="4"/>
  <c r="G253" i="4" s="1"/>
  <c r="F248" i="4"/>
  <c r="G248" i="4" s="1"/>
  <c r="F242" i="4"/>
  <c r="G242" i="4" s="1"/>
  <c r="F237" i="4"/>
  <c r="G237" i="4" s="1"/>
  <c r="F234" i="4"/>
  <c r="G234" i="4" s="1"/>
  <c r="F232" i="4"/>
  <c r="G232" i="4" s="1"/>
  <c r="F202" i="4"/>
  <c r="G202" i="4" s="1"/>
  <c r="F200" i="4"/>
  <c r="G200" i="4" s="1"/>
  <c r="F198" i="4"/>
  <c r="G198" i="4" s="1"/>
  <c r="F196" i="4"/>
  <c r="G196" i="4" s="1"/>
  <c r="F195" i="4"/>
  <c r="G195" i="4" s="1"/>
  <c r="F194" i="4"/>
  <c r="G194" i="4" s="1"/>
  <c r="F193" i="4"/>
  <c r="G193" i="4" s="1"/>
  <c r="F187" i="4"/>
  <c r="G187" i="4" s="1"/>
  <c r="F181" i="4"/>
  <c r="G181" i="4" s="1"/>
  <c r="F176" i="4"/>
  <c r="G176" i="4" s="1"/>
  <c r="F175" i="4"/>
  <c r="G175" i="4" s="1"/>
  <c r="F174" i="4"/>
  <c r="G174" i="4" s="1"/>
  <c r="F171" i="4"/>
  <c r="G171" i="4" s="1"/>
  <c r="F170" i="4"/>
  <c r="G170" i="4" s="1"/>
  <c r="F169" i="4"/>
  <c r="G169" i="4" s="1"/>
  <c r="F165" i="4"/>
  <c r="G165" i="4" s="1"/>
  <c r="F164" i="4"/>
  <c r="G164" i="4" s="1"/>
  <c r="F158" i="4"/>
  <c r="G158" i="4" s="1"/>
  <c r="F146" i="4"/>
  <c r="G146" i="4" s="1"/>
  <c r="F144" i="4"/>
  <c r="G144" i="4" s="1"/>
  <c r="F138" i="4"/>
  <c r="G138" i="4" s="1"/>
  <c r="F136" i="4"/>
  <c r="G136" i="4" s="1"/>
  <c r="F135" i="4"/>
  <c r="G135" i="4" s="1"/>
  <c r="F126" i="4"/>
  <c r="G126" i="4" s="1"/>
  <c r="F125" i="4"/>
  <c r="G125" i="4" s="1"/>
  <c r="F120" i="4"/>
  <c r="G120" i="4" s="1"/>
  <c r="F117" i="4"/>
  <c r="G117" i="4" s="1"/>
  <c r="F115" i="4"/>
  <c r="G115" i="4" s="1"/>
  <c r="F112" i="4"/>
  <c r="G112" i="4" s="1"/>
  <c r="F98" i="4"/>
  <c r="G98" i="4" s="1"/>
  <c r="F96" i="4"/>
  <c r="G96" i="4" s="1"/>
  <c r="F95" i="4"/>
  <c r="G95" i="4" s="1"/>
  <c r="F94" i="4"/>
  <c r="G94" i="4" s="1"/>
  <c r="F90" i="4"/>
  <c r="G90" i="4" s="1"/>
  <c r="F89" i="4"/>
  <c r="G89" i="4" s="1"/>
  <c r="F84" i="4"/>
  <c r="G84" i="4" s="1"/>
  <c r="F82" i="4"/>
  <c r="G82" i="4" s="1"/>
  <c r="F81" i="4"/>
  <c r="G81" i="4" s="1"/>
  <c r="F77" i="4"/>
  <c r="G77" i="4" s="1"/>
  <c r="F74" i="4"/>
  <c r="G74" i="4" s="1"/>
  <c r="F73" i="4"/>
  <c r="G73" i="4" s="1"/>
  <c r="F70" i="4"/>
  <c r="G70" i="4" s="1"/>
  <c r="F69" i="4"/>
  <c r="G69" i="4" s="1"/>
  <c r="F68" i="4"/>
  <c r="G68" i="4" s="1"/>
  <c r="F67" i="4"/>
  <c r="G67" i="4" s="1"/>
  <c r="F66" i="4"/>
  <c r="G66" i="4" s="1"/>
  <c r="F64" i="4"/>
  <c r="G64" i="4" s="1"/>
  <c r="F61" i="4"/>
  <c r="G61" i="4" s="1"/>
  <c r="F60" i="4"/>
  <c r="G60" i="4" s="1"/>
  <c r="F59" i="4"/>
  <c r="G59" i="4" s="1"/>
  <c r="F58" i="4"/>
  <c r="G58" i="4" s="1"/>
  <c r="F53" i="4"/>
  <c r="G53" i="4" s="1"/>
  <c r="F52" i="4"/>
  <c r="G52" i="4" s="1"/>
  <c r="F49" i="4"/>
  <c r="G49" i="4" s="1"/>
  <c r="F44" i="4"/>
  <c r="G44" i="4" s="1"/>
  <c r="F43" i="4"/>
  <c r="G43" i="4" s="1"/>
  <c r="F37" i="4"/>
  <c r="G37" i="4" s="1"/>
  <c r="F31" i="4"/>
  <c r="G31" i="4" s="1"/>
  <c r="F3" i="4"/>
  <c r="G3" i="4" s="1"/>
  <c r="F2" i="4"/>
  <c r="G2" i="4" s="1"/>
  <c r="J110" i="3"/>
  <c r="M110" i="3" s="1"/>
  <c r="I110" i="3"/>
  <c r="K110" i="3" s="1"/>
  <c r="J109" i="3"/>
  <c r="I109" i="3"/>
  <c r="K109" i="3" s="1"/>
  <c r="J108" i="3"/>
  <c r="M108" i="3" s="1"/>
  <c r="I108" i="3"/>
  <c r="K108" i="3" s="1"/>
  <c r="J107" i="3"/>
  <c r="I107" i="3"/>
  <c r="K107" i="3" s="1"/>
  <c r="J106" i="3"/>
  <c r="M106" i="3" s="1"/>
  <c r="I106" i="3"/>
  <c r="K106" i="3" s="1"/>
  <c r="J105" i="3"/>
  <c r="I105" i="3"/>
  <c r="K105" i="3" s="1"/>
  <c r="J104" i="3"/>
  <c r="M104" i="3" s="1"/>
  <c r="I104" i="3"/>
  <c r="K104" i="3" s="1"/>
  <c r="J103" i="3"/>
  <c r="I103" i="3"/>
  <c r="K103" i="3" s="1"/>
  <c r="J102" i="3"/>
  <c r="M102" i="3" s="1"/>
  <c r="I102" i="3"/>
  <c r="K102" i="3" s="1"/>
  <c r="J101" i="3"/>
  <c r="I101" i="3"/>
  <c r="K101" i="3" s="1"/>
  <c r="J100" i="3"/>
  <c r="M100" i="3" s="1"/>
  <c r="I100" i="3"/>
  <c r="K100" i="3" s="1"/>
  <c r="J99" i="3"/>
  <c r="I99" i="3"/>
  <c r="K99" i="3" s="1"/>
  <c r="J98" i="3"/>
  <c r="I98" i="3"/>
  <c r="K98" i="3" s="1"/>
  <c r="J97" i="3"/>
  <c r="I97" i="3"/>
  <c r="K97" i="3" s="1"/>
  <c r="J96" i="3"/>
  <c r="I96" i="3"/>
  <c r="K96" i="3" s="1"/>
  <c r="J95" i="3"/>
  <c r="I95" i="3"/>
  <c r="K95" i="3" s="1"/>
  <c r="K94" i="3"/>
  <c r="J94" i="3"/>
  <c r="I94" i="3"/>
  <c r="K93" i="3"/>
  <c r="J93" i="3"/>
  <c r="I93" i="3"/>
  <c r="J92" i="3"/>
  <c r="I92" i="3"/>
  <c r="K92" i="3" s="1"/>
  <c r="J91" i="3"/>
  <c r="I91" i="3"/>
  <c r="K91" i="3" s="1"/>
  <c r="J90" i="3"/>
  <c r="I90" i="3"/>
  <c r="K90" i="3" s="1"/>
  <c r="J89" i="3"/>
  <c r="I89" i="3"/>
  <c r="K89" i="3" s="1"/>
  <c r="J88" i="3"/>
  <c r="I88" i="3"/>
  <c r="K88" i="3" s="1"/>
  <c r="J87" i="3"/>
  <c r="I87" i="3"/>
  <c r="K87" i="3" s="1"/>
  <c r="K86" i="3"/>
  <c r="J86" i="3"/>
  <c r="I86" i="3"/>
  <c r="K85" i="3"/>
  <c r="J85" i="3"/>
  <c r="I85" i="3"/>
  <c r="J84" i="3"/>
  <c r="I84" i="3"/>
  <c r="K84" i="3" s="1"/>
  <c r="J83" i="3"/>
  <c r="I83" i="3"/>
  <c r="K83" i="3" s="1"/>
  <c r="J82" i="3"/>
  <c r="I82" i="3"/>
  <c r="K82" i="3" s="1"/>
  <c r="J81" i="3"/>
  <c r="I81" i="3"/>
  <c r="K81" i="3" s="1"/>
  <c r="J80" i="3"/>
  <c r="I80" i="3"/>
  <c r="K80" i="3" s="1"/>
  <c r="J79" i="3"/>
  <c r="I79" i="3"/>
  <c r="K79" i="3" s="1"/>
  <c r="K78" i="3"/>
  <c r="J78" i="3"/>
  <c r="I78" i="3"/>
  <c r="K77" i="3"/>
  <c r="J77" i="3"/>
  <c r="I77" i="3"/>
  <c r="J76" i="3"/>
  <c r="I76" i="3"/>
  <c r="K76" i="3" s="1"/>
  <c r="J75" i="3"/>
  <c r="I75" i="3"/>
  <c r="K75" i="3" s="1"/>
  <c r="J74" i="3"/>
  <c r="I74" i="3"/>
  <c r="K74" i="3" s="1"/>
  <c r="J73" i="3"/>
  <c r="I73" i="3"/>
  <c r="K73" i="3" s="1"/>
  <c r="J72" i="3"/>
  <c r="I72" i="3"/>
  <c r="K72" i="3" s="1"/>
  <c r="J71" i="3"/>
  <c r="I71" i="3"/>
  <c r="K71" i="3" s="1"/>
  <c r="K70" i="3"/>
  <c r="J70" i="3"/>
  <c r="I70" i="3"/>
  <c r="K69" i="3"/>
  <c r="J69" i="3"/>
  <c r="I69" i="3"/>
  <c r="J68" i="3"/>
  <c r="I68" i="3"/>
  <c r="K68" i="3" s="1"/>
  <c r="J67" i="3"/>
  <c r="I67" i="3"/>
  <c r="K67" i="3" s="1"/>
  <c r="J66" i="3"/>
  <c r="I66" i="3"/>
  <c r="K66" i="3" s="1"/>
  <c r="J65" i="3"/>
  <c r="I65" i="3"/>
  <c r="K65" i="3" s="1"/>
  <c r="J64" i="3"/>
  <c r="I64" i="3"/>
  <c r="K64" i="3" s="1"/>
  <c r="J63" i="3"/>
  <c r="I63" i="3"/>
  <c r="K63" i="3" s="1"/>
  <c r="K62" i="3"/>
  <c r="J62" i="3"/>
  <c r="I62" i="3"/>
  <c r="K61" i="3"/>
  <c r="J61" i="3"/>
  <c r="I61" i="3"/>
  <c r="J60" i="3"/>
  <c r="I60" i="3"/>
  <c r="K60" i="3" s="1"/>
  <c r="J59" i="3"/>
  <c r="I59" i="3"/>
  <c r="K59" i="3" s="1"/>
  <c r="J58" i="3"/>
  <c r="I58" i="3"/>
  <c r="K58" i="3" s="1"/>
  <c r="J57" i="3"/>
  <c r="I57" i="3"/>
  <c r="K57" i="3" s="1"/>
  <c r="J56" i="3"/>
  <c r="I56" i="3"/>
  <c r="K56" i="3" s="1"/>
  <c r="J55" i="3"/>
  <c r="I55" i="3"/>
  <c r="K55" i="3" s="1"/>
  <c r="K54" i="3"/>
  <c r="J54" i="3"/>
  <c r="I54" i="3"/>
  <c r="K53" i="3"/>
  <c r="J53" i="3"/>
  <c r="I53" i="3"/>
  <c r="J52" i="3"/>
  <c r="I52" i="3"/>
  <c r="K52" i="3" s="1"/>
  <c r="J51" i="3"/>
  <c r="I51" i="3"/>
  <c r="K51" i="3" s="1"/>
  <c r="J50" i="3"/>
  <c r="I50" i="3"/>
  <c r="K50" i="3" s="1"/>
  <c r="J49" i="3"/>
  <c r="I49" i="3"/>
  <c r="K49" i="3" s="1"/>
  <c r="J48" i="3"/>
  <c r="I48" i="3"/>
  <c r="K48" i="3" s="1"/>
  <c r="J47" i="3"/>
  <c r="I47" i="3"/>
  <c r="K47" i="3" s="1"/>
  <c r="K46" i="3"/>
  <c r="J46" i="3"/>
  <c r="I46" i="3"/>
  <c r="K45" i="3"/>
  <c r="J45" i="3"/>
  <c r="I45" i="3"/>
  <c r="J44" i="3"/>
  <c r="I44" i="3"/>
  <c r="K44" i="3" s="1"/>
  <c r="J43" i="3"/>
  <c r="I43" i="3"/>
  <c r="K43" i="3" s="1"/>
  <c r="J42" i="3"/>
  <c r="I42" i="3"/>
  <c r="K42" i="3" s="1"/>
  <c r="J41" i="3"/>
  <c r="I41" i="3"/>
  <c r="K41" i="3" s="1"/>
  <c r="J40" i="3"/>
  <c r="I40" i="3"/>
  <c r="K40" i="3" s="1"/>
  <c r="J39" i="3"/>
  <c r="I39" i="3"/>
  <c r="K39" i="3" s="1"/>
  <c r="K38" i="3"/>
  <c r="J38" i="3"/>
  <c r="I38" i="3"/>
  <c r="K37" i="3"/>
  <c r="J37" i="3"/>
  <c r="I37" i="3"/>
  <c r="J36" i="3"/>
  <c r="I36" i="3"/>
  <c r="K36" i="3" s="1"/>
  <c r="J35" i="3"/>
  <c r="I35" i="3"/>
  <c r="K35" i="3" s="1"/>
  <c r="J34" i="3"/>
  <c r="I34" i="3"/>
  <c r="K34" i="3" s="1"/>
  <c r="K33" i="3"/>
  <c r="J33" i="3"/>
  <c r="I33" i="3"/>
  <c r="J32" i="3"/>
  <c r="I32" i="3"/>
  <c r="K32" i="3" s="1"/>
  <c r="J31" i="3"/>
  <c r="I31" i="3"/>
  <c r="K31" i="3" s="1"/>
  <c r="K30" i="3"/>
  <c r="J30" i="3"/>
  <c r="I30" i="3"/>
  <c r="J29" i="3"/>
  <c r="I29" i="3"/>
  <c r="K29" i="3" s="1"/>
  <c r="J28" i="3"/>
  <c r="I28" i="3"/>
  <c r="K28" i="3" s="1"/>
  <c r="J27" i="3"/>
  <c r="I27" i="3"/>
  <c r="K27" i="3" s="1"/>
  <c r="J26" i="3"/>
  <c r="I26" i="3"/>
  <c r="K26" i="3" s="1"/>
  <c r="J25" i="3"/>
  <c r="M25" i="3" s="1"/>
  <c r="I25" i="3"/>
  <c r="K25" i="3" s="1"/>
  <c r="K24" i="3"/>
  <c r="J24" i="3"/>
  <c r="M24" i="3" s="1"/>
  <c r="I24" i="3"/>
  <c r="K23" i="3"/>
  <c r="J23" i="3"/>
  <c r="M23" i="3" s="1"/>
  <c r="I23" i="3"/>
  <c r="K22" i="3"/>
  <c r="J22" i="3"/>
  <c r="M22" i="3" s="1"/>
  <c r="I22" i="3"/>
  <c r="K21" i="3"/>
  <c r="J21" i="3"/>
  <c r="M21" i="3" s="1"/>
  <c r="I21" i="3"/>
  <c r="K20" i="3"/>
  <c r="J20" i="3"/>
  <c r="M20" i="3" s="1"/>
  <c r="I20" i="3"/>
  <c r="K19" i="3"/>
  <c r="J19" i="3"/>
  <c r="M19" i="3" s="1"/>
  <c r="I19" i="3"/>
  <c r="K18" i="3"/>
  <c r="J18" i="3"/>
  <c r="M18" i="3" s="1"/>
  <c r="I18" i="3"/>
  <c r="K17" i="3"/>
  <c r="J17" i="3"/>
  <c r="M17" i="3" s="1"/>
  <c r="I17" i="3"/>
  <c r="K16" i="3"/>
  <c r="J16" i="3"/>
  <c r="M16" i="3" s="1"/>
  <c r="I16" i="3"/>
  <c r="K15" i="3"/>
  <c r="J15" i="3"/>
  <c r="M15" i="3" s="1"/>
  <c r="I15" i="3"/>
  <c r="K14" i="3"/>
  <c r="J14" i="3"/>
  <c r="M14" i="3" s="1"/>
  <c r="I14" i="3"/>
  <c r="K13" i="3"/>
  <c r="J13" i="3"/>
  <c r="M13" i="3" s="1"/>
  <c r="I13" i="3"/>
  <c r="K12" i="3"/>
  <c r="J12" i="3"/>
  <c r="M12" i="3" s="1"/>
  <c r="I12" i="3"/>
  <c r="K11" i="3"/>
  <c r="J11" i="3"/>
  <c r="M11" i="3" s="1"/>
  <c r="I11" i="3"/>
  <c r="K10" i="3"/>
  <c r="J10" i="3"/>
  <c r="M10" i="3" s="1"/>
  <c r="I10" i="3"/>
  <c r="K9" i="3"/>
  <c r="J9" i="3"/>
  <c r="M9" i="3" s="1"/>
  <c r="I9" i="3"/>
  <c r="K8" i="3"/>
  <c r="J8" i="3"/>
  <c r="M8" i="3" s="1"/>
  <c r="I8" i="3"/>
  <c r="K7" i="3"/>
  <c r="J7" i="3"/>
  <c r="M7" i="3" s="1"/>
  <c r="I7" i="3"/>
  <c r="K6" i="3"/>
  <c r="J6" i="3"/>
  <c r="M6" i="3" s="1"/>
  <c r="I6" i="3"/>
  <c r="K5" i="3"/>
  <c r="J5" i="3"/>
  <c r="M5" i="3" s="1"/>
  <c r="I5" i="3"/>
  <c r="K4" i="3"/>
  <c r="J4" i="3"/>
  <c r="M4" i="3" s="1"/>
  <c r="I4" i="3"/>
  <c r="K3" i="3"/>
  <c r="J3" i="3"/>
  <c r="M3" i="3" s="1"/>
  <c r="I3" i="3"/>
  <c r="K2" i="3"/>
  <c r="J2" i="3"/>
  <c r="M2" i="3" s="1"/>
  <c r="I2" i="3"/>
  <c r="M88" i="3" l="1"/>
  <c r="M92" i="3"/>
  <c r="M96" i="3"/>
  <c r="M27" i="3"/>
  <c r="M31" i="3"/>
  <c r="M35" i="3"/>
  <c r="M39" i="3"/>
  <c r="M43" i="3"/>
  <c r="M47" i="3"/>
  <c r="M51" i="3"/>
  <c r="M55" i="3"/>
  <c r="M59" i="3"/>
  <c r="M63" i="3"/>
  <c r="M67" i="3"/>
  <c r="M71" i="3"/>
  <c r="M75" i="3"/>
  <c r="M79" i="3"/>
  <c r="M83" i="3"/>
  <c r="M87" i="3"/>
  <c r="M91" i="3"/>
  <c r="M95" i="3"/>
  <c r="M99" i="3"/>
  <c r="M101" i="3"/>
  <c r="M103" i="3"/>
  <c r="M105" i="3"/>
  <c r="M107" i="3"/>
  <c r="M109" i="3"/>
  <c r="M28" i="3"/>
  <c r="M36" i="3"/>
  <c r="M40" i="3"/>
  <c r="M44" i="3"/>
  <c r="M48" i="3"/>
  <c r="M52" i="3"/>
  <c r="M60" i="3"/>
  <c r="M64" i="3"/>
  <c r="M68" i="3"/>
  <c r="M72" i="3"/>
  <c r="M76" i="3"/>
  <c r="M80" i="3"/>
  <c r="M84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32" i="3"/>
  <c r="M56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O109" i="1" l="1"/>
  <c r="P109" i="1" s="1"/>
  <c r="O105" i="1"/>
  <c r="P105" i="1" s="1"/>
  <c r="O104" i="1"/>
  <c r="P104" i="1" s="1"/>
  <c r="O102" i="1"/>
  <c r="P102" i="1" s="1"/>
  <c r="O100" i="1"/>
  <c r="P100" i="1" s="1"/>
  <c r="O98" i="1"/>
  <c r="P98" i="1" s="1"/>
  <c r="O94" i="1"/>
  <c r="P94" i="1" s="1"/>
  <c r="O93" i="1"/>
  <c r="P93" i="1" s="1"/>
  <c r="O92" i="1"/>
  <c r="P92" i="1" s="1"/>
  <c r="O91" i="1"/>
  <c r="P91" i="1" s="1"/>
  <c r="O90" i="1"/>
  <c r="P90" i="1" s="1"/>
  <c r="O87" i="1"/>
  <c r="P87" i="1" s="1"/>
  <c r="O85" i="1"/>
  <c r="P85" i="1" s="1"/>
  <c r="O75" i="1"/>
  <c r="P75" i="1" s="1"/>
  <c r="O74" i="1"/>
  <c r="P74" i="1" s="1"/>
  <c r="O73" i="1"/>
  <c r="P73" i="1" s="1"/>
  <c r="O72" i="1"/>
  <c r="P72" i="1" s="1"/>
  <c r="O71" i="1"/>
  <c r="P71" i="1" s="1"/>
  <c r="O69" i="1"/>
  <c r="P69" i="1" s="1"/>
  <c r="O68" i="1"/>
  <c r="P68" i="1" s="1"/>
  <c r="O67" i="1"/>
  <c r="P67" i="1" s="1"/>
  <c r="O66" i="1"/>
  <c r="P66" i="1" s="1"/>
  <c r="O65" i="1"/>
  <c r="P65" i="1" s="1"/>
  <c r="O63" i="1"/>
  <c r="P63" i="1" s="1"/>
  <c r="O62" i="1"/>
  <c r="P62" i="1" s="1"/>
  <c r="O59" i="1"/>
  <c r="P59" i="1" s="1"/>
  <c r="O57" i="1"/>
  <c r="P57" i="1" s="1"/>
  <c r="O53" i="1"/>
  <c r="P53" i="1" s="1"/>
  <c r="O52" i="1"/>
  <c r="P52" i="1" s="1"/>
  <c r="O46" i="1"/>
  <c r="P46" i="1" s="1"/>
  <c r="O43" i="1"/>
  <c r="P43" i="1" s="1"/>
  <c r="O41" i="1"/>
  <c r="P41" i="1" s="1"/>
  <c r="O37" i="1"/>
  <c r="P37" i="1" s="1"/>
  <c r="O34" i="1"/>
  <c r="P34" i="1" s="1"/>
  <c r="O30" i="1"/>
  <c r="P30" i="1" s="1"/>
  <c r="O26" i="1"/>
  <c r="P26" i="1" s="1"/>
  <c r="O25" i="1"/>
  <c r="P25" i="1" s="1"/>
  <c r="O23" i="1"/>
  <c r="P23" i="1" s="1"/>
  <c r="O22" i="1"/>
  <c r="P22" i="1" s="1"/>
  <c r="O19" i="1"/>
  <c r="P19" i="1" s="1"/>
  <c r="O18" i="1"/>
  <c r="P18" i="1" s="1"/>
  <c r="O17" i="1"/>
  <c r="P17" i="1" s="1"/>
  <c r="O14" i="1"/>
  <c r="P14" i="1" s="1"/>
  <c r="O13" i="1"/>
  <c r="P13" i="1" s="1"/>
  <c r="O12" i="1"/>
  <c r="P12" i="1" s="1"/>
  <c r="O8" i="1"/>
  <c r="P8" i="1" s="1"/>
  <c r="O7" i="1"/>
  <c r="P7" i="1" s="1"/>
  <c r="O6" i="1"/>
  <c r="P6" i="1" s="1"/>
  <c r="O3" i="1"/>
  <c r="P3" i="1" s="1"/>
  <c r="O110" i="1"/>
  <c r="P110" i="1" s="1"/>
  <c r="O108" i="1"/>
  <c r="P108" i="1" s="1"/>
  <c r="O107" i="1"/>
  <c r="P107" i="1" s="1"/>
  <c r="O106" i="1"/>
  <c r="P106" i="1" s="1"/>
  <c r="O103" i="1"/>
  <c r="P103" i="1" s="1"/>
  <c r="O101" i="1"/>
  <c r="P101" i="1" s="1"/>
  <c r="O99" i="1"/>
  <c r="P99" i="1" s="1"/>
  <c r="O97" i="1"/>
  <c r="P97" i="1" s="1"/>
  <c r="O96" i="1"/>
  <c r="P96" i="1" s="1"/>
  <c r="O95" i="1"/>
  <c r="P95" i="1" s="1"/>
  <c r="O89" i="1"/>
  <c r="P89" i="1" s="1"/>
  <c r="O88" i="1"/>
  <c r="P88" i="1" s="1"/>
  <c r="O86" i="1"/>
  <c r="P86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0" i="1"/>
  <c r="P70" i="1" s="1"/>
  <c r="O64" i="1"/>
  <c r="P64" i="1" s="1"/>
  <c r="O61" i="1"/>
  <c r="P61" i="1" s="1"/>
  <c r="O60" i="1"/>
  <c r="P60" i="1" s="1"/>
  <c r="O58" i="1"/>
  <c r="P58" i="1" s="1"/>
  <c r="O56" i="1"/>
  <c r="P56" i="1" s="1"/>
  <c r="O55" i="1"/>
  <c r="P55" i="1" s="1"/>
  <c r="O54" i="1"/>
  <c r="P54" i="1" s="1"/>
  <c r="O51" i="1"/>
  <c r="P51" i="1" s="1"/>
  <c r="O50" i="1"/>
  <c r="P50" i="1" s="1"/>
  <c r="O49" i="1"/>
  <c r="P49" i="1" s="1"/>
  <c r="O48" i="1"/>
  <c r="P48" i="1" s="1"/>
  <c r="O47" i="1"/>
  <c r="P47" i="1" s="1"/>
  <c r="O45" i="1"/>
  <c r="P45" i="1" s="1"/>
  <c r="O44" i="1"/>
  <c r="P44" i="1" s="1"/>
  <c r="O42" i="1"/>
  <c r="P42" i="1" s="1"/>
  <c r="O40" i="1"/>
  <c r="P40" i="1" s="1"/>
  <c r="O39" i="1"/>
  <c r="P39" i="1" s="1"/>
  <c r="O38" i="1"/>
  <c r="P38" i="1" s="1"/>
  <c r="O36" i="1"/>
  <c r="P36" i="1" s="1"/>
  <c r="O35" i="1"/>
  <c r="P35" i="1" s="1"/>
  <c r="O33" i="1"/>
  <c r="P33" i="1" s="1"/>
  <c r="O32" i="1"/>
  <c r="P32" i="1" s="1"/>
  <c r="O31" i="1"/>
  <c r="P31" i="1" s="1"/>
  <c r="O29" i="1"/>
  <c r="P29" i="1" s="1"/>
  <c r="O28" i="1"/>
  <c r="P28" i="1" s="1"/>
  <c r="O27" i="1"/>
  <c r="P27" i="1" s="1"/>
  <c r="O24" i="1"/>
  <c r="P24" i="1" s="1"/>
  <c r="O21" i="1"/>
  <c r="P21" i="1" s="1"/>
  <c r="O20" i="1"/>
  <c r="P20" i="1" s="1"/>
  <c r="O16" i="1"/>
  <c r="P16" i="1" s="1"/>
  <c r="O15" i="1"/>
  <c r="P15" i="1" s="1"/>
  <c r="O11" i="1"/>
  <c r="P11" i="1" s="1"/>
  <c r="O10" i="1"/>
  <c r="P10" i="1" s="1"/>
  <c r="O9" i="1"/>
  <c r="P9" i="1" s="1"/>
  <c r="O5" i="1"/>
  <c r="P5" i="1" s="1"/>
  <c r="O4" i="1"/>
  <c r="P4" i="1" s="1"/>
  <c r="O2" i="1"/>
  <c r="P2" i="1" s="1"/>
  <c r="I2" i="1" l="1"/>
  <c r="K2" i="1" l="1"/>
  <c r="R2" i="1" s="1"/>
  <c r="J2" i="1"/>
  <c r="Q2" i="1" s="1"/>
  <c r="I108" i="1"/>
  <c r="K108" i="1" s="1"/>
  <c r="R108" i="1" s="1"/>
  <c r="I3" i="1"/>
  <c r="K3" i="1" s="1"/>
  <c r="R3" i="1" s="1"/>
  <c r="I4" i="1"/>
  <c r="K4" i="1" s="1"/>
  <c r="R4" i="1" s="1"/>
  <c r="I5" i="1"/>
  <c r="K5" i="1" s="1"/>
  <c r="R5" i="1" s="1"/>
  <c r="I6" i="1"/>
  <c r="K6" i="1" s="1"/>
  <c r="R6" i="1" s="1"/>
  <c r="I7" i="1"/>
  <c r="K7" i="1" s="1"/>
  <c r="R7" i="1" s="1"/>
  <c r="I8" i="1"/>
  <c r="K8" i="1" s="1"/>
  <c r="R8" i="1" s="1"/>
  <c r="I9" i="1"/>
  <c r="K9" i="1" s="1"/>
  <c r="R9" i="1" s="1"/>
  <c r="I10" i="1"/>
  <c r="K10" i="1" s="1"/>
  <c r="R10" i="1" s="1"/>
  <c r="I11" i="1"/>
  <c r="K11" i="1" s="1"/>
  <c r="R11" i="1" s="1"/>
  <c r="I12" i="1"/>
  <c r="K12" i="1" s="1"/>
  <c r="R12" i="1" s="1"/>
  <c r="I13" i="1"/>
  <c r="K13" i="1" s="1"/>
  <c r="R13" i="1" s="1"/>
  <c r="I14" i="1"/>
  <c r="K14" i="1" s="1"/>
  <c r="R14" i="1" s="1"/>
  <c r="I15" i="1"/>
  <c r="K15" i="1" s="1"/>
  <c r="R15" i="1" s="1"/>
  <c r="I16" i="1"/>
  <c r="K16" i="1" s="1"/>
  <c r="R16" i="1" s="1"/>
  <c r="I17" i="1"/>
  <c r="K17" i="1" s="1"/>
  <c r="R17" i="1" s="1"/>
  <c r="I18" i="1"/>
  <c r="K18" i="1" s="1"/>
  <c r="R18" i="1" s="1"/>
  <c r="I19" i="1"/>
  <c r="K19" i="1" s="1"/>
  <c r="R19" i="1" s="1"/>
  <c r="I20" i="1"/>
  <c r="K20" i="1" s="1"/>
  <c r="R20" i="1" s="1"/>
  <c r="I21" i="1"/>
  <c r="K21" i="1" s="1"/>
  <c r="R21" i="1" s="1"/>
  <c r="I22" i="1"/>
  <c r="K22" i="1" s="1"/>
  <c r="R22" i="1" s="1"/>
  <c r="I23" i="1"/>
  <c r="K23" i="1" s="1"/>
  <c r="R23" i="1" s="1"/>
  <c r="I24" i="1"/>
  <c r="K24" i="1" s="1"/>
  <c r="R24" i="1" s="1"/>
  <c r="I25" i="1"/>
  <c r="K25" i="1" s="1"/>
  <c r="R25" i="1" s="1"/>
  <c r="I26" i="1"/>
  <c r="K26" i="1" s="1"/>
  <c r="R26" i="1" s="1"/>
  <c r="I27" i="1"/>
  <c r="K27" i="1" s="1"/>
  <c r="R27" i="1" s="1"/>
  <c r="I28" i="1"/>
  <c r="K28" i="1" s="1"/>
  <c r="R28" i="1" s="1"/>
  <c r="I29" i="1"/>
  <c r="K29" i="1" s="1"/>
  <c r="R29" i="1" s="1"/>
  <c r="I30" i="1"/>
  <c r="K30" i="1" s="1"/>
  <c r="R30" i="1" s="1"/>
  <c r="I31" i="1"/>
  <c r="K31" i="1" s="1"/>
  <c r="R31" i="1" s="1"/>
  <c r="I32" i="1"/>
  <c r="K32" i="1" s="1"/>
  <c r="R32" i="1" s="1"/>
  <c r="I33" i="1"/>
  <c r="K33" i="1" s="1"/>
  <c r="R33" i="1" s="1"/>
  <c r="I34" i="1"/>
  <c r="K34" i="1" s="1"/>
  <c r="R34" i="1" s="1"/>
  <c r="I35" i="1"/>
  <c r="K35" i="1" s="1"/>
  <c r="R35" i="1" s="1"/>
  <c r="I36" i="1"/>
  <c r="K36" i="1" s="1"/>
  <c r="R36" i="1" s="1"/>
  <c r="I37" i="1"/>
  <c r="K37" i="1" s="1"/>
  <c r="R37" i="1" s="1"/>
  <c r="I38" i="1"/>
  <c r="K38" i="1" s="1"/>
  <c r="R38" i="1" s="1"/>
  <c r="I39" i="1"/>
  <c r="K39" i="1" s="1"/>
  <c r="R39" i="1" s="1"/>
  <c r="I40" i="1"/>
  <c r="K40" i="1" s="1"/>
  <c r="R40" i="1" s="1"/>
  <c r="I41" i="1"/>
  <c r="K41" i="1" s="1"/>
  <c r="R41" i="1" s="1"/>
  <c r="I42" i="1"/>
  <c r="K42" i="1" s="1"/>
  <c r="R42" i="1" s="1"/>
  <c r="I43" i="1"/>
  <c r="K43" i="1" s="1"/>
  <c r="R43" i="1" s="1"/>
  <c r="I44" i="1"/>
  <c r="K44" i="1" s="1"/>
  <c r="R44" i="1" s="1"/>
  <c r="I45" i="1"/>
  <c r="K45" i="1" s="1"/>
  <c r="R45" i="1" s="1"/>
  <c r="I46" i="1"/>
  <c r="K46" i="1" s="1"/>
  <c r="R46" i="1" s="1"/>
  <c r="I47" i="1"/>
  <c r="K47" i="1" s="1"/>
  <c r="R47" i="1" s="1"/>
  <c r="I48" i="1"/>
  <c r="K48" i="1" s="1"/>
  <c r="R48" i="1" s="1"/>
  <c r="I49" i="1"/>
  <c r="K49" i="1" s="1"/>
  <c r="R49" i="1" s="1"/>
  <c r="I50" i="1"/>
  <c r="K50" i="1" s="1"/>
  <c r="R50" i="1" s="1"/>
  <c r="I51" i="1"/>
  <c r="K51" i="1" s="1"/>
  <c r="R51" i="1" s="1"/>
  <c r="I52" i="1"/>
  <c r="K52" i="1" s="1"/>
  <c r="R52" i="1" s="1"/>
  <c r="I53" i="1"/>
  <c r="K53" i="1" s="1"/>
  <c r="R53" i="1" s="1"/>
  <c r="I54" i="1"/>
  <c r="K54" i="1" s="1"/>
  <c r="R54" i="1" s="1"/>
  <c r="I55" i="1"/>
  <c r="K55" i="1" s="1"/>
  <c r="R55" i="1" s="1"/>
  <c r="I56" i="1"/>
  <c r="K56" i="1" s="1"/>
  <c r="R56" i="1" s="1"/>
  <c r="I57" i="1"/>
  <c r="K57" i="1" s="1"/>
  <c r="R57" i="1" s="1"/>
  <c r="I58" i="1"/>
  <c r="K58" i="1" s="1"/>
  <c r="R58" i="1" s="1"/>
  <c r="I59" i="1"/>
  <c r="K59" i="1" s="1"/>
  <c r="R59" i="1" s="1"/>
  <c r="I60" i="1"/>
  <c r="K60" i="1" s="1"/>
  <c r="R60" i="1" s="1"/>
  <c r="I61" i="1"/>
  <c r="K61" i="1" s="1"/>
  <c r="R61" i="1" s="1"/>
  <c r="I62" i="1"/>
  <c r="K62" i="1" s="1"/>
  <c r="R62" i="1" s="1"/>
  <c r="I63" i="1"/>
  <c r="K63" i="1" s="1"/>
  <c r="R63" i="1" s="1"/>
  <c r="I64" i="1"/>
  <c r="K64" i="1" s="1"/>
  <c r="R64" i="1" s="1"/>
  <c r="I65" i="1"/>
  <c r="K65" i="1" s="1"/>
  <c r="R65" i="1" s="1"/>
  <c r="I66" i="1"/>
  <c r="K66" i="1" s="1"/>
  <c r="R66" i="1" s="1"/>
  <c r="I67" i="1"/>
  <c r="K67" i="1" s="1"/>
  <c r="R67" i="1" s="1"/>
  <c r="I68" i="1"/>
  <c r="K68" i="1" s="1"/>
  <c r="R68" i="1" s="1"/>
  <c r="I69" i="1"/>
  <c r="K69" i="1" s="1"/>
  <c r="R69" i="1" s="1"/>
  <c r="I70" i="1"/>
  <c r="K70" i="1" s="1"/>
  <c r="R70" i="1" s="1"/>
  <c r="I71" i="1"/>
  <c r="K71" i="1" s="1"/>
  <c r="R71" i="1" s="1"/>
  <c r="I72" i="1"/>
  <c r="K72" i="1" s="1"/>
  <c r="R72" i="1" s="1"/>
  <c r="I73" i="1"/>
  <c r="K73" i="1" s="1"/>
  <c r="R73" i="1" s="1"/>
  <c r="I74" i="1"/>
  <c r="K74" i="1" s="1"/>
  <c r="R74" i="1" s="1"/>
  <c r="I75" i="1"/>
  <c r="K75" i="1" s="1"/>
  <c r="R75" i="1" s="1"/>
  <c r="I76" i="1"/>
  <c r="K76" i="1" s="1"/>
  <c r="R76" i="1" s="1"/>
  <c r="I77" i="1"/>
  <c r="K77" i="1" s="1"/>
  <c r="R77" i="1" s="1"/>
  <c r="I78" i="1"/>
  <c r="K78" i="1" s="1"/>
  <c r="R78" i="1" s="1"/>
  <c r="I79" i="1"/>
  <c r="K79" i="1" s="1"/>
  <c r="R79" i="1" s="1"/>
  <c r="I80" i="1"/>
  <c r="K80" i="1" s="1"/>
  <c r="R80" i="1" s="1"/>
  <c r="I81" i="1"/>
  <c r="K81" i="1" s="1"/>
  <c r="R81" i="1" s="1"/>
  <c r="I82" i="1"/>
  <c r="K82" i="1" s="1"/>
  <c r="R82" i="1" s="1"/>
  <c r="I83" i="1"/>
  <c r="K83" i="1" s="1"/>
  <c r="R83" i="1" s="1"/>
  <c r="I84" i="1"/>
  <c r="K84" i="1" s="1"/>
  <c r="R84" i="1" s="1"/>
  <c r="I85" i="1"/>
  <c r="K85" i="1" s="1"/>
  <c r="R85" i="1" s="1"/>
  <c r="I86" i="1"/>
  <c r="K86" i="1" s="1"/>
  <c r="R86" i="1" s="1"/>
  <c r="I87" i="1"/>
  <c r="K87" i="1" s="1"/>
  <c r="R87" i="1" s="1"/>
  <c r="I88" i="1"/>
  <c r="K88" i="1" s="1"/>
  <c r="R88" i="1" s="1"/>
  <c r="I89" i="1"/>
  <c r="K89" i="1" s="1"/>
  <c r="R89" i="1" s="1"/>
  <c r="I90" i="1"/>
  <c r="K90" i="1" s="1"/>
  <c r="R90" i="1" s="1"/>
  <c r="I91" i="1"/>
  <c r="K91" i="1" s="1"/>
  <c r="R91" i="1" s="1"/>
  <c r="I92" i="1"/>
  <c r="K92" i="1" s="1"/>
  <c r="R92" i="1" s="1"/>
  <c r="I93" i="1"/>
  <c r="K93" i="1" s="1"/>
  <c r="R93" i="1" s="1"/>
  <c r="I94" i="1"/>
  <c r="K94" i="1" s="1"/>
  <c r="R94" i="1" s="1"/>
  <c r="I95" i="1"/>
  <c r="K95" i="1" s="1"/>
  <c r="R95" i="1" s="1"/>
  <c r="I96" i="1"/>
  <c r="K96" i="1" s="1"/>
  <c r="R96" i="1" s="1"/>
  <c r="I97" i="1"/>
  <c r="K97" i="1" s="1"/>
  <c r="R97" i="1" s="1"/>
  <c r="I98" i="1"/>
  <c r="K98" i="1" s="1"/>
  <c r="R98" i="1" s="1"/>
  <c r="I99" i="1"/>
  <c r="K99" i="1" s="1"/>
  <c r="R99" i="1" s="1"/>
  <c r="I100" i="1"/>
  <c r="K100" i="1" s="1"/>
  <c r="R100" i="1" s="1"/>
  <c r="I101" i="1"/>
  <c r="K101" i="1" s="1"/>
  <c r="R101" i="1" s="1"/>
  <c r="I102" i="1"/>
  <c r="K102" i="1" s="1"/>
  <c r="R102" i="1" s="1"/>
  <c r="I103" i="1"/>
  <c r="K103" i="1" s="1"/>
  <c r="R103" i="1" s="1"/>
  <c r="I104" i="1"/>
  <c r="K104" i="1" s="1"/>
  <c r="R104" i="1" s="1"/>
  <c r="I105" i="1"/>
  <c r="K105" i="1" s="1"/>
  <c r="R105" i="1" s="1"/>
  <c r="I106" i="1"/>
  <c r="K106" i="1" s="1"/>
  <c r="R106" i="1" s="1"/>
  <c r="I107" i="1"/>
  <c r="K107" i="1" s="1"/>
  <c r="R107" i="1" s="1"/>
  <c r="I109" i="1"/>
  <c r="K109" i="1" s="1"/>
  <c r="R109" i="1" s="1"/>
  <c r="I110" i="1"/>
  <c r="K110" i="1" s="1"/>
  <c r="R110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J27" i="1"/>
  <c r="Q27" i="1" s="1"/>
  <c r="J28" i="1"/>
  <c r="Q28" i="1" s="1"/>
  <c r="J29" i="1"/>
  <c r="Q29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7" i="1"/>
  <c r="Q47" i="1" s="1"/>
  <c r="J48" i="1"/>
  <c r="Q48" i="1" s="1"/>
  <c r="J49" i="1"/>
  <c r="Q49" i="1" s="1"/>
  <c r="J50" i="1"/>
  <c r="Q50" i="1" s="1"/>
  <c r="J51" i="1"/>
  <c r="Q51" i="1" s="1"/>
  <c r="J52" i="1"/>
  <c r="Q52" i="1" s="1"/>
  <c r="J53" i="1"/>
  <c r="Q53" i="1" s="1"/>
  <c r="J54" i="1"/>
  <c r="Q54" i="1" s="1"/>
  <c r="J55" i="1"/>
  <c r="Q55" i="1" s="1"/>
  <c r="J56" i="1"/>
  <c r="Q56" i="1" s="1"/>
  <c r="J57" i="1"/>
  <c r="Q57" i="1" s="1"/>
  <c r="J58" i="1"/>
  <c r="Q58" i="1" s="1"/>
  <c r="J59" i="1"/>
  <c r="Q59" i="1" s="1"/>
  <c r="J60" i="1"/>
  <c r="Q60" i="1" s="1"/>
  <c r="J61" i="1"/>
  <c r="Q61" i="1" s="1"/>
  <c r="J62" i="1"/>
  <c r="Q62" i="1" s="1"/>
  <c r="J63" i="1"/>
  <c r="Q63" i="1" s="1"/>
  <c r="J64" i="1"/>
  <c r="Q64" i="1" s="1"/>
  <c r="J65" i="1"/>
  <c r="Q65" i="1" s="1"/>
  <c r="J66" i="1"/>
  <c r="Q66" i="1" s="1"/>
  <c r="J67" i="1"/>
  <c r="Q67" i="1" s="1"/>
  <c r="J68" i="1"/>
  <c r="Q68" i="1" s="1"/>
  <c r="J69" i="1"/>
  <c r="Q69" i="1" s="1"/>
  <c r="J70" i="1"/>
  <c r="Q70" i="1" s="1"/>
  <c r="J71" i="1"/>
  <c r="Q71" i="1" s="1"/>
  <c r="J72" i="1"/>
  <c r="Q72" i="1" s="1"/>
  <c r="J73" i="1"/>
  <c r="Q73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Q79" i="1" s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J95" i="1"/>
  <c r="Q95" i="1" s="1"/>
  <c r="J96" i="1"/>
  <c r="Q96" i="1" s="1"/>
  <c r="J97" i="1"/>
  <c r="Q97" i="1" s="1"/>
  <c r="J98" i="1"/>
  <c r="Q98" i="1" s="1"/>
  <c r="J99" i="1"/>
  <c r="Q99" i="1" s="1"/>
  <c r="J100" i="1"/>
  <c r="Q100" i="1" s="1"/>
  <c r="J101" i="1"/>
  <c r="Q101" i="1" s="1"/>
  <c r="J102" i="1"/>
  <c r="Q102" i="1" s="1"/>
  <c r="J103" i="1"/>
  <c r="Q103" i="1" s="1"/>
  <c r="J104" i="1"/>
  <c r="Q104" i="1" s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M110" i="1" l="1"/>
  <c r="Q110" i="1"/>
  <c r="M2" i="1"/>
  <c r="M78" i="1"/>
  <c r="M98" i="1"/>
  <c r="M74" i="1"/>
  <c r="M54" i="1"/>
  <c r="M46" i="1"/>
  <c r="M38" i="1"/>
  <c r="M34" i="1"/>
  <c r="M30" i="1"/>
  <c r="M26" i="1"/>
  <c r="M22" i="1"/>
  <c r="M18" i="1"/>
  <c r="M10" i="1"/>
  <c r="M99" i="1"/>
  <c r="M91" i="1"/>
  <c r="M83" i="1"/>
  <c r="M79" i="1"/>
  <c r="M75" i="1"/>
  <c r="M67" i="1"/>
  <c r="M59" i="1"/>
  <c r="M55" i="1"/>
  <c r="M51" i="1"/>
  <c r="M43" i="1"/>
  <c r="M39" i="1"/>
  <c r="M31" i="1"/>
  <c r="M27" i="1"/>
  <c r="M23" i="1"/>
  <c r="M15" i="1"/>
  <c r="M11" i="1"/>
  <c r="M7" i="1"/>
  <c r="M3" i="1"/>
  <c r="M109" i="1"/>
  <c r="M108" i="1"/>
  <c r="M107" i="1"/>
  <c r="M103" i="1"/>
  <c r="M102" i="1"/>
  <c r="M95" i="1"/>
  <c r="M94" i="1"/>
  <c r="M90" i="1"/>
  <c r="M87" i="1"/>
  <c r="M86" i="1"/>
  <c r="M71" i="1"/>
  <c r="M66" i="1"/>
  <c r="M63" i="1"/>
  <c r="M62" i="1"/>
  <c r="M50" i="1"/>
  <c r="M70" i="1"/>
  <c r="M58" i="1"/>
  <c r="M104" i="1"/>
  <c r="M96" i="1"/>
  <c r="M92" i="1"/>
  <c r="M88" i="1"/>
  <c r="M80" i="1"/>
  <c r="M72" i="1"/>
  <c r="M68" i="1"/>
  <c r="M64" i="1"/>
  <c r="M60" i="1"/>
  <c r="M56" i="1"/>
  <c r="M52" i="1"/>
  <c r="M40" i="1"/>
  <c r="M32" i="1"/>
  <c r="M28" i="1"/>
  <c r="M16" i="1"/>
  <c r="M12" i="1"/>
  <c r="M8" i="1"/>
  <c r="M4" i="1"/>
  <c r="M47" i="1"/>
  <c r="M35" i="1"/>
  <c r="M19" i="1"/>
  <c r="M14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1" i="1"/>
  <c r="M37" i="1"/>
  <c r="M21" i="1"/>
  <c r="M13" i="1"/>
  <c r="M9" i="1"/>
  <c r="M106" i="1"/>
  <c r="M100" i="1"/>
  <c r="M82" i="1"/>
  <c r="M42" i="1"/>
  <c r="M6" i="1"/>
  <c r="M45" i="1"/>
  <c r="M44" i="1"/>
  <c r="M36" i="1"/>
  <c r="M33" i="1"/>
  <c r="M29" i="1"/>
  <c r="M25" i="1"/>
  <c r="M20" i="1"/>
  <c r="M17" i="1"/>
  <c r="M5" i="1"/>
  <c r="M84" i="1"/>
  <c r="M76" i="1"/>
  <c r="M48" i="1"/>
  <c r="M24" i="1"/>
</calcChain>
</file>

<file path=xl/sharedStrings.xml><?xml version="1.0" encoding="utf-8"?>
<sst xmlns="http://schemas.openxmlformats.org/spreadsheetml/2006/main" count="8475" uniqueCount="884">
  <si>
    <t>No</t>
  </si>
  <si>
    <t>Foto</t>
  </si>
  <si>
    <t>Kode</t>
  </si>
  <si>
    <t>Nama</t>
  </si>
  <si>
    <t>referensi Bingkai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</si>
  <si>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</si>
  <si>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</si>
  <si>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</si>
  <si>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</si>
  <si>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</si>
  <si>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</si>
  <si>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</si>
  <si>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</si>
  <si>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</si>
  <si>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</si>
  <si>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</si>
  <si>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</si>
  <si>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</si>
  <si>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</si>
  <si>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</si>
  <si>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</si>
  <si>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</si>
  <si>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</si>
  <si>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</si>
  <si>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</si>
  <si>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</si>
  <si>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</si>
  <si>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</si>
  <si>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</si>
  <si>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</si>
  <si>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</si>
  <si>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</si>
  <si>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</si>
  <si>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</si>
  <si>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</si>
  <si>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</si>
  <si>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</si>
  <si>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</si>
  <si>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</si>
  <si>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</si>
  <si>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</si>
  <si>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</si>
  <si>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</si>
  <si>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</si>
  <si>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</si>
  <si>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</si>
  <si>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</si>
  <si>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</si>
  <si>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</si>
  <si>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</si>
  <si>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</si>
  <si>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</si>
  <si>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</si>
  <si>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</si>
  <si>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</si>
  <si>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</si>
  <si>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</si>
  <si>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</si>
  <si>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</si>
  <si>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</si>
  <si>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</si>
  <si>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</si>
  <si>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</si>
  <si>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</si>
  <si>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</si>
  <si>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</si>
  <si>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</si>
  <si>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</si>
  <si>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</si>
  <si>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</si>
  <si>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</si>
  <si>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</si>
  <si>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</si>
  <si>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</si>
  <si>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</si>
  <si>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</si>
  <si>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</si>
  <si>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</si>
  <si>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</si>
  <si>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</si>
  <si>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</si>
  <si>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</si>
  <si>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</si>
  <si>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</si>
  <si>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</si>
  <si>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</si>
  <si>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</si>
  <si>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</si>
  <si>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</si>
  <si>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</si>
  <si>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</si>
  <si>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</si>
  <si>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</si>
  <si>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</si>
  <si>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</si>
  <si>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</si>
  <si>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</si>
  <si>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</si>
  <si>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</si>
  <si>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</si>
  <si>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</si>
  <si>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</si>
  <si>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</si>
  <si>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</si>
  <si>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</si>
  <si>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</si>
  <si>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</si>
  <si>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</si>
  <si>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</si>
  <si>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</si>
  <si>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</si>
  <si>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</si>
  <si>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</si>
  <si>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</si>
  <si>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Ispardani</t>
  </si>
  <si>
    <t>Indarto</t>
  </si>
  <si>
    <t>Siwi Purna Anggoro Peni</t>
  </si>
  <si>
    <t>Dwi Asti Istiarini</t>
  </si>
  <si>
    <t>Apip</t>
  </si>
  <si>
    <t>Sunyoto</t>
  </si>
  <si>
    <t>Heru Mintono</t>
  </si>
  <si>
    <t>Sri Ayuni Setyowati</t>
  </si>
  <si>
    <t>Utami Setyowati</t>
  </si>
  <si>
    <t>Heru Mardianingsih</t>
  </si>
  <si>
    <t>Slamet</t>
  </si>
  <si>
    <t>Andi Prabowo</t>
  </si>
  <si>
    <t>Achmad Rifai</t>
  </si>
  <si>
    <t>Wina Ratna Wati</t>
  </si>
  <si>
    <t>Yuniar Dwi Hastuti</t>
  </si>
  <si>
    <t>Warto</t>
  </si>
  <si>
    <t>Imam Nurcahyono</t>
  </si>
  <si>
    <t>Imam Wibowo</t>
  </si>
  <si>
    <t>Irma Laila Safitri</t>
  </si>
  <si>
    <t>Levita Kusuma Sunaringtyas</t>
  </si>
  <si>
    <t>Miftahul Arif</t>
  </si>
  <si>
    <t>Mochamad Idris</t>
  </si>
  <si>
    <t>Retno Widowati</t>
  </si>
  <si>
    <t>Ahmad Fatoni</t>
  </si>
  <si>
    <t>Alaik Taufix</t>
  </si>
  <si>
    <t>Angga Ayu Retno Hapsari</t>
  </si>
  <si>
    <t>Asih Dwi Lestari</t>
  </si>
  <si>
    <t>Asri Setyaning</t>
  </si>
  <si>
    <t>Aun Rafik Anreza</t>
  </si>
  <si>
    <t>Feriyanti</t>
  </si>
  <si>
    <t>Firsti Yulianti Sudarso</t>
  </si>
  <si>
    <t>Irma Duwitiya Wati</t>
  </si>
  <si>
    <t>Petrus Dimas Guntur Wijaya</t>
  </si>
  <si>
    <t>Rina Hastuti</t>
  </si>
  <si>
    <t>Sukma Oktavianingsari</t>
  </si>
  <si>
    <t>Teguh Ary Wijaya</t>
  </si>
  <si>
    <t>Vita Nurely Melanita</t>
  </si>
  <si>
    <t>Yuliasih Kartika</t>
  </si>
  <si>
    <t>Yuni Dwi Hidayati</t>
  </si>
  <si>
    <t>Ipung Purwanto</t>
  </si>
  <si>
    <t>Ira Rahmawati</t>
  </si>
  <si>
    <t>Rintulebda Anggung Kaloka</t>
  </si>
  <si>
    <t>Henny Astuti</t>
  </si>
  <si>
    <t>Siti Robingah</t>
  </si>
  <si>
    <t>Sugeng Ari Wibowo</t>
  </si>
  <si>
    <t>Evi Meita Nilasari</t>
  </si>
  <si>
    <t>Linda Wahyuningsih</t>
  </si>
  <si>
    <t>Dwi Anggun Lestari</t>
  </si>
  <si>
    <t>Riana</t>
  </si>
  <si>
    <t>Anggun Wahyu Wijayanti</t>
  </si>
  <si>
    <t>Raden Bagus Hepi Yuzwar Hindrawan Diponegoro</t>
  </si>
  <si>
    <t>Adam Firdaus Harmaini</t>
  </si>
  <si>
    <t>Yuniati Hastuti</t>
  </si>
  <si>
    <t>Retno Aryani</t>
  </si>
  <si>
    <t>Estu Dwi Astuti</t>
  </si>
  <si>
    <t>Yusro Adi Aji Apriliyanto</t>
  </si>
  <si>
    <t>Wachida Evi Zepiliana</t>
  </si>
  <si>
    <t>Mahestu</t>
  </si>
  <si>
    <t>Renita Anggraini</t>
  </si>
  <si>
    <t>Nika Mutiasari</t>
  </si>
  <si>
    <t>SUNARTO</t>
  </si>
  <si>
    <t>TRI SUSANTO, SH</t>
  </si>
  <si>
    <t>SAFITRI, A.Md</t>
  </si>
  <si>
    <t>KETUT PRASETYO NUGROHO</t>
  </si>
  <si>
    <t>Stecher Rangga Inanda</t>
  </si>
  <si>
    <t>SUPRIONO</t>
  </si>
  <si>
    <t>NUR ROHMAT, S.E.</t>
  </si>
  <si>
    <t>WALUYA BUDI SANTOSA, SE</t>
  </si>
  <si>
    <t>EMMY ARDIANTI, S.KOM</t>
  </si>
  <si>
    <t>Endro</t>
  </si>
  <si>
    <t>Rahmad Gernowo</t>
  </si>
  <si>
    <t>Bayu</t>
  </si>
  <si>
    <t>R. Rizal Isnanto</t>
  </si>
  <si>
    <t>Catur Edi Widodo</t>
  </si>
  <si>
    <t>Fitri</t>
  </si>
  <si>
    <t>Novita Sulistyana</t>
  </si>
  <si>
    <t>Meriam Zalzabilani Dwikusumowati</t>
  </si>
  <si>
    <t>Santi Triariani</t>
  </si>
  <si>
    <t>Paramitha Ragil Kuning</t>
  </si>
  <si>
    <t>Emilia Rachmawati</t>
  </si>
  <si>
    <t>Sumaryanti</t>
  </si>
  <si>
    <t>Maya Aresteria</t>
  </si>
  <si>
    <t>Alfita Rakhmayani</t>
  </si>
  <si>
    <t>Margita</t>
  </si>
  <si>
    <t>Dian Christina Irawati</t>
  </si>
  <si>
    <t>Daryanto</t>
  </si>
  <si>
    <t>Umiyati</t>
  </si>
  <si>
    <t>Aryati Eka Dewi</t>
  </si>
  <si>
    <t>Ardi Purnama</t>
  </si>
  <si>
    <t>Muhammad Aris Wibowo</t>
  </si>
  <si>
    <t>Yehan Christian Wachid</t>
  </si>
  <si>
    <t>Nur Cholis</t>
  </si>
  <si>
    <t>Teguh Wiharso</t>
  </si>
  <si>
    <t>Dian Mayangsari</t>
  </si>
  <si>
    <t>Yolanda Febrilia</t>
  </si>
  <si>
    <t>Dyah Kurniasih</t>
  </si>
  <si>
    <t>Suhartono</t>
  </si>
  <si>
    <t>Endang Kus Indah Saptutiningsih</t>
  </si>
  <si>
    <t>Harjono</t>
  </si>
  <si>
    <t>Suweni</t>
  </si>
  <si>
    <t>Abdul Rohman</t>
  </si>
  <si>
    <t>Ani Yuliyati</t>
  </si>
  <si>
    <t>Sukardi</t>
  </si>
  <si>
    <t>Jamil Shobirin</t>
  </si>
  <si>
    <t>Enny</t>
  </si>
  <si>
    <t>Alina</t>
  </si>
  <si>
    <t>Indah</t>
  </si>
  <si>
    <t>Margiyono</t>
  </si>
  <si>
    <t>Sri Rahayu</t>
  </si>
  <si>
    <t>Kotak</t>
  </si>
  <si>
    <t>Oval</t>
  </si>
  <si>
    <t>Bulat</t>
  </si>
  <si>
    <t>oval</t>
  </si>
  <si>
    <t>kotak</t>
  </si>
  <si>
    <t>bulat</t>
  </si>
  <si>
    <t>kotak oval</t>
  </si>
  <si>
    <t>kotak bulat</t>
  </si>
  <si>
    <t>Tipe Wajah Optik</t>
  </si>
  <si>
    <t>Tipe wajah Optik</t>
  </si>
  <si>
    <t>Jenis kelamin</t>
  </si>
  <si>
    <t>P</t>
  </si>
  <si>
    <t>L</t>
  </si>
  <si>
    <t>Meso=Kotak</t>
  </si>
  <si>
    <t>Eury=bulat</t>
  </si>
  <si>
    <t>Lepto=Oval/Lonjong</t>
  </si>
  <si>
    <t>lebar</t>
  </si>
  <si>
    <t>panjang</t>
  </si>
  <si>
    <t>indeks</t>
  </si>
  <si>
    <t>bingkai</t>
  </si>
  <si>
    <t>kelamin</t>
  </si>
  <si>
    <t>Jarak 2</t>
  </si>
  <si>
    <t>jarak 3</t>
  </si>
  <si>
    <t>Nama File</t>
  </si>
  <si>
    <t>251,0497959,</t>
  </si>
  <si>
    <t>index sistem</t>
  </si>
  <si>
    <t>SISTEM</t>
  </si>
  <si>
    <t>MANUAL</t>
  </si>
  <si>
    <t>Indeks manual</t>
  </si>
  <si>
    <t>T/F sistem vs optik</t>
  </si>
  <si>
    <t>T/F manual vs optik</t>
  </si>
  <si>
    <t>T/F Sistem vs manual</t>
  </si>
  <si>
    <t>Lebar Manual</t>
  </si>
  <si>
    <t>panjang Manual</t>
  </si>
  <si>
    <t>Lebar Wajah</t>
  </si>
  <si>
    <t>panjangWajah</t>
  </si>
  <si>
    <t>Indeks Morfologi</t>
  </si>
  <si>
    <t>Tipe wajah Indeks</t>
  </si>
  <si>
    <t>T/F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</si>
  <si>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</si>
  <si>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</si>
  <si>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</si>
  <si>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</si>
  <si>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</si>
  <si>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</si>
  <si>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</si>
  <si>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</si>
  <si>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</si>
  <si>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</si>
  <si>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</si>
  <si>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</si>
  <si>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</si>
  <si>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</si>
  <si>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</si>
  <si>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</si>
  <si>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</si>
  <si>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</si>
  <si>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</si>
  <si>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</si>
  <si>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</si>
  <si>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</si>
  <si>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</si>
  <si>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</si>
  <si>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</si>
  <si>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</si>
  <si>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</si>
  <si>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</si>
  <si>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</si>
  <si>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F0030</t>
  </si>
  <si>
    <t>F0031</t>
  </si>
  <si>
    <t>F0032</t>
  </si>
  <si>
    <t>F0033</t>
  </si>
  <si>
    <t>F0034</t>
  </si>
  <si>
    <t>F0035</t>
  </si>
  <si>
    <t>F0036</t>
  </si>
  <si>
    <t>F0037</t>
  </si>
  <si>
    <t>F0038</t>
  </si>
  <si>
    <t>F0039</t>
  </si>
  <si>
    <t>F0040</t>
  </si>
  <si>
    <t>F0041</t>
  </si>
  <si>
    <t>F0042</t>
  </si>
  <si>
    <t>F0043</t>
  </si>
  <si>
    <t>F0044</t>
  </si>
  <si>
    <t>F0045</t>
  </si>
  <si>
    <t>F0046</t>
  </si>
  <si>
    <t>F0047</t>
  </si>
  <si>
    <t>F0048</t>
  </si>
  <si>
    <t>F0049</t>
  </si>
  <si>
    <t>F0050</t>
  </si>
  <si>
    <t>F0051</t>
  </si>
  <si>
    <t>F0052</t>
  </si>
  <si>
    <t>F0053</t>
  </si>
  <si>
    <t>F0054</t>
  </si>
  <si>
    <t>F0055</t>
  </si>
  <si>
    <t>F0056</t>
  </si>
  <si>
    <t>F0057</t>
  </si>
  <si>
    <t>F0058</t>
  </si>
  <si>
    <t>F0059</t>
  </si>
  <si>
    <t>F0060</t>
  </si>
  <si>
    <t>F0061</t>
  </si>
  <si>
    <t>F0062</t>
  </si>
  <si>
    <t>F0063</t>
  </si>
  <si>
    <t>F0064</t>
  </si>
  <si>
    <t>F0065</t>
  </si>
  <si>
    <t>F0066</t>
  </si>
  <si>
    <t>F0067</t>
  </si>
  <si>
    <t>F0068</t>
  </si>
  <si>
    <t>F0069</t>
  </si>
  <si>
    <t>F0070</t>
  </si>
  <si>
    <t>F0071</t>
  </si>
  <si>
    <t>F0072</t>
  </si>
  <si>
    <t>F0073</t>
  </si>
  <si>
    <t>F0074</t>
  </si>
  <si>
    <t>F0075</t>
  </si>
  <si>
    <t>F0076</t>
  </si>
  <si>
    <t>F0077</t>
  </si>
  <si>
    <t>F0078</t>
  </si>
  <si>
    <t>F0079</t>
  </si>
  <si>
    <t>F0080</t>
  </si>
  <si>
    <t>F0081</t>
  </si>
  <si>
    <t>F0082</t>
  </si>
  <si>
    <t>F0083</t>
  </si>
  <si>
    <t>F0084</t>
  </si>
  <si>
    <t>F0085</t>
  </si>
  <si>
    <t>F0086</t>
  </si>
  <si>
    <t>F0087</t>
  </si>
  <si>
    <t>F0088</t>
  </si>
  <si>
    <t>F0089</t>
  </si>
  <si>
    <t>F0090</t>
  </si>
  <si>
    <t>F0091</t>
  </si>
  <si>
    <t>F0092</t>
  </si>
  <si>
    <t>F0093</t>
  </si>
  <si>
    <t>F0094</t>
  </si>
  <si>
    <t>F0095</t>
  </si>
  <si>
    <t>F0096</t>
  </si>
  <si>
    <t>F0097</t>
  </si>
  <si>
    <t>F0098</t>
  </si>
  <si>
    <t>F0099</t>
  </si>
  <si>
    <t>F0100</t>
  </si>
  <si>
    <t>F0101</t>
  </si>
  <si>
    <t>F0102</t>
  </si>
  <si>
    <t>F0103</t>
  </si>
  <si>
    <t>F0104</t>
  </si>
  <si>
    <t>F0105</t>
  </si>
  <si>
    <t>F0106</t>
  </si>
  <si>
    <t>F0107</t>
  </si>
  <si>
    <t>F0108</t>
  </si>
  <si>
    <t>F0109</t>
  </si>
  <si>
    <t>F0110</t>
  </si>
  <si>
    <t>F0111</t>
  </si>
  <si>
    <t>F0112</t>
  </si>
  <si>
    <t>F0113</t>
  </si>
  <si>
    <t>F0114</t>
  </si>
  <si>
    <t>F0115</t>
  </si>
  <si>
    <t>F0116</t>
  </si>
  <si>
    <t>F0117</t>
  </si>
  <si>
    <t>F0118</t>
  </si>
  <si>
    <t>F0119</t>
  </si>
  <si>
    <t>F0120</t>
  </si>
  <si>
    <t>F0121</t>
  </si>
  <si>
    <t>F0122</t>
  </si>
  <si>
    <t>F0123</t>
  </si>
  <si>
    <t>F0124</t>
  </si>
  <si>
    <t>F0125</t>
  </si>
  <si>
    <t>F0126</t>
  </si>
  <si>
    <t>F0127</t>
  </si>
  <si>
    <t>F0128</t>
  </si>
  <si>
    <t>F0129</t>
  </si>
  <si>
    <t>F0130</t>
  </si>
  <si>
    <t>F0131</t>
  </si>
  <si>
    <t>F0132</t>
  </si>
  <si>
    <t>F0133</t>
  </si>
  <si>
    <t>F0134</t>
  </si>
  <si>
    <t>F0135</t>
  </si>
  <si>
    <t>F0136</t>
  </si>
  <si>
    <t>F0137</t>
  </si>
  <si>
    <t>F0138</t>
  </si>
  <si>
    <t>F0139</t>
  </si>
  <si>
    <t>F0140</t>
  </si>
  <si>
    <t>F0141</t>
  </si>
  <si>
    <t>F0142</t>
  </si>
  <si>
    <t>F0143</t>
  </si>
  <si>
    <t>F0144</t>
  </si>
  <si>
    <t>F0145</t>
  </si>
  <si>
    <t>F0146</t>
  </si>
  <si>
    <t>F0147</t>
  </si>
  <si>
    <t>F0148</t>
  </si>
  <si>
    <t>F0149</t>
  </si>
  <si>
    <t>F0150</t>
  </si>
  <si>
    <t>F0151</t>
  </si>
  <si>
    <t>F0152</t>
  </si>
  <si>
    <t>F0153</t>
  </si>
  <si>
    <t>F0154</t>
  </si>
  <si>
    <t>F0155</t>
  </si>
  <si>
    <t>F0156</t>
  </si>
  <si>
    <t>F0157</t>
  </si>
  <si>
    <t>F0158</t>
  </si>
  <si>
    <t>F0159</t>
  </si>
  <si>
    <t>F0160</t>
  </si>
  <si>
    <t>F0161</t>
  </si>
  <si>
    <t>F0162</t>
  </si>
  <si>
    <t>F0163</t>
  </si>
  <si>
    <t>F0164</t>
  </si>
  <si>
    <t>F0165</t>
  </si>
  <si>
    <t>F0166</t>
  </si>
  <si>
    <t>F0167</t>
  </si>
  <si>
    <t>F0168</t>
  </si>
  <si>
    <t>F0169</t>
  </si>
  <si>
    <t>F0170</t>
  </si>
  <si>
    <t>F0171</t>
  </si>
  <si>
    <t>F0172</t>
  </si>
  <si>
    <t>F0173</t>
  </si>
  <si>
    <t>F0174</t>
  </si>
  <si>
    <t>F0175</t>
  </si>
  <si>
    <t>F0176</t>
  </si>
  <si>
    <t>F0177</t>
  </si>
  <si>
    <t>F0178</t>
  </si>
  <si>
    <t>F0179</t>
  </si>
  <si>
    <t>F0180</t>
  </si>
  <si>
    <t>F0181</t>
  </si>
  <si>
    <t>F0182</t>
  </si>
  <si>
    <t>F0183</t>
  </si>
  <si>
    <t>F0184</t>
  </si>
  <si>
    <t>F0185</t>
  </si>
  <si>
    <t>F0186</t>
  </si>
  <si>
    <t>F0187</t>
  </si>
  <si>
    <t>F0188</t>
  </si>
  <si>
    <t>F0189</t>
  </si>
  <si>
    <t>F0190</t>
  </si>
  <si>
    <t>F0191</t>
  </si>
  <si>
    <t>F0192</t>
  </si>
  <si>
    <t>F0193</t>
  </si>
  <si>
    <t>F0194</t>
  </si>
  <si>
    <t>F0195</t>
  </si>
  <si>
    <t>F0196</t>
  </si>
  <si>
    <t>F0197</t>
  </si>
  <si>
    <t>F0198</t>
  </si>
  <si>
    <t>F0199</t>
  </si>
  <si>
    <t>F0200</t>
  </si>
  <si>
    <t>F0201</t>
  </si>
  <si>
    <t>F0202</t>
  </si>
  <si>
    <t>F0203</t>
  </si>
  <si>
    <t>F0204</t>
  </si>
  <si>
    <t>F0205</t>
  </si>
  <si>
    <t>F0206</t>
  </si>
  <si>
    <t>F0207</t>
  </si>
  <si>
    <t>F0208</t>
  </si>
  <si>
    <t>F0209</t>
  </si>
  <si>
    <t>F0210</t>
  </si>
  <si>
    <t>F0211</t>
  </si>
  <si>
    <t>F0212</t>
  </si>
  <si>
    <t>F0213</t>
  </si>
  <si>
    <t>F0214</t>
  </si>
  <si>
    <t>F0215</t>
  </si>
  <si>
    <t>F0216</t>
  </si>
  <si>
    <t>F0217</t>
  </si>
  <si>
    <t>F0218</t>
  </si>
  <si>
    <t>F0219</t>
  </si>
  <si>
    <t>F0220</t>
  </si>
  <si>
    <t>F0221</t>
  </si>
  <si>
    <t>F0222</t>
  </si>
  <si>
    <t>F0223</t>
  </si>
  <si>
    <t>F0224</t>
  </si>
  <si>
    <t>F0225</t>
  </si>
  <si>
    <t>F0226</t>
  </si>
  <si>
    <t>F0227</t>
  </si>
  <si>
    <t>F0228</t>
  </si>
  <si>
    <t>F0229</t>
  </si>
  <si>
    <t>F0230</t>
  </si>
  <si>
    <t>F0231</t>
  </si>
  <si>
    <t>F0232</t>
  </si>
  <si>
    <t>F0233</t>
  </si>
  <si>
    <t>F0234</t>
  </si>
  <si>
    <t>F0235</t>
  </si>
  <si>
    <t>F0236</t>
  </si>
  <si>
    <t>F0237</t>
  </si>
  <si>
    <t>F0238</t>
  </si>
  <si>
    <t>F0239</t>
  </si>
  <si>
    <t>F0240</t>
  </si>
  <si>
    <t>F0241</t>
  </si>
  <si>
    <t>F0242</t>
  </si>
  <si>
    <t>F0243</t>
  </si>
  <si>
    <t>F0244</t>
  </si>
  <si>
    <t>F0245</t>
  </si>
  <si>
    <t>F0246</t>
  </si>
  <si>
    <t>F0247</t>
  </si>
  <si>
    <t>F0248</t>
  </si>
  <si>
    <t>F0249</t>
  </si>
  <si>
    <t>F0250</t>
  </si>
  <si>
    <t>F0251</t>
  </si>
  <si>
    <t>F0252</t>
  </si>
  <si>
    <t>F0253</t>
  </si>
  <si>
    <t>F0254</t>
  </si>
  <si>
    <t>F0255</t>
  </si>
  <si>
    <t>F0256</t>
  </si>
  <si>
    <t>F0257</t>
  </si>
  <si>
    <t>F0258</t>
  </si>
  <si>
    <t>F0259</t>
  </si>
  <si>
    <t>F0260</t>
  </si>
  <si>
    <t>F0261</t>
  </si>
  <si>
    <t>F0262</t>
  </si>
  <si>
    <t>F0263</t>
  </si>
  <si>
    <t>F0264</t>
  </si>
  <si>
    <t>F0265</t>
  </si>
  <si>
    <t>F0266</t>
  </si>
  <si>
    <t>F0267</t>
  </si>
  <si>
    <t>F0268</t>
  </si>
  <si>
    <t>F0269</t>
  </si>
  <si>
    <t>F0270</t>
  </si>
  <si>
    <t>F0271</t>
  </si>
  <si>
    <t>F0272</t>
  </si>
  <si>
    <t>F0273</t>
  </si>
  <si>
    <t>F0274</t>
  </si>
  <si>
    <t>F0275</t>
  </si>
  <si>
    <t>F0276</t>
  </si>
  <si>
    <t>F0277</t>
  </si>
  <si>
    <t>F0278</t>
  </si>
  <si>
    <t>F0279</t>
  </si>
  <si>
    <t>F0280</t>
  </si>
  <si>
    <t>F0281</t>
  </si>
  <si>
    <t>F0282</t>
  </si>
  <si>
    <t>F0283</t>
  </si>
  <si>
    <t>F0284</t>
  </si>
  <si>
    <t>F0285</t>
  </si>
  <si>
    <t>F0286</t>
  </si>
  <si>
    <t>F0287</t>
  </si>
  <si>
    <t>F0288</t>
  </si>
  <si>
    <t>F0289</t>
  </si>
  <si>
    <t>F0290</t>
  </si>
  <si>
    <t>F0291</t>
  </si>
  <si>
    <t>F0292</t>
  </si>
  <si>
    <t>F0293</t>
  </si>
  <si>
    <t>F0294</t>
  </si>
  <si>
    <t>F0295</t>
  </si>
  <si>
    <t>F0296</t>
  </si>
  <si>
    <t>F0297</t>
  </si>
  <si>
    <t>F0298</t>
  </si>
  <si>
    <t>F0299</t>
  </si>
  <si>
    <t>F0300</t>
  </si>
  <si>
    <t>F0001.jpg</t>
  </si>
  <si>
    <t>F0002.jpg</t>
  </si>
  <si>
    <t>F0003.jpg</t>
  </si>
  <si>
    <t>F0004.jpg</t>
  </si>
  <si>
    <t>F0005.jpg</t>
  </si>
  <si>
    <t>F0006.jpg</t>
  </si>
  <si>
    <t>F0007.jpg</t>
  </si>
  <si>
    <t>F0008.jpg</t>
  </si>
  <si>
    <t>F0009.jpg</t>
  </si>
  <si>
    <t>F0010.jpg</t>
  </si>
  <si>
    <t>F0011.jpg</t>
  </si>
  <si>
    <t>F0012.jpg</t>
  </si>
  <si>
    <t>F0013.JPG</t>
  </si>
  <si>
    <t>F0014.JPG</t>
  </si>
  <si>
    <t>F0015.JPG</t>
  </si>
  <si>
    <t>F0016.jpg</t>
  </si>
  <si>
    <t>F0017.JPG</t>
  </si>
  <si>
    <t>F0018.JPG</t>
  </si>
  <si>
    <t>F0019.JPG</t>
  </si>
  <si>
    <t>F0020.JPG</t>
  </si>
  <si>
    <t>F0021.JPG</t>
  </si>
  <si>
    <t>F0022.JPG</t>
  </si>
  <si>
    <t>F0023.JPG</t>
  </si>
  <si>
    <t>F0024.JPG</t>
  </si>
  <si>
    <t>F0025.JPG</t>
  </si>
  <si>
    <t>F0026.JPG</t>
  </si>
  <si>
    <t>F0027.jpg</t>
  </si>
  <si>
    <t>F0028.jpg</t>
  </si>
  <si>
    <t>F0029.jpg</t>
  </si>
  <si>
    <t>F0030.JPG</t>
  </si>
  <si>
    <t>F0031.JPG</t>
  </si>
  <si>
    <t>F0032.JPG</t>
  </si>
  <si>
    <t>F0033.JPG</t>
  </si>
  <si>
    <t>F0034.JPG</t>
  </si>
  <si>
    <t>F0035.JPG</t>
  </si>
  <si>
    <t>F0036.JPG</t>
  </si>
  <si>
    <t>F0037.JPG</t>
  </si>
  <si>
    <t>F0038.jpg</t>
  </si>
  <si>
    <t>F0039.JPG</t>
  </si>
  <si>
    <t>F0040.JPG</t>
  </si>
  <si>
    <t>F0041.JPG</t>
  </si>
  <si>
    <t>F0042.jpg</t>
  </si>
  <si>
    <t>F0043.jpg</t>
  </si>
  <si>
    <t>F0044.jpg</t>
  </si>
  <si>
    <t>F0045.JPG</t>
  </si>
  <si>
    <t>F0046.jpg</t>
  </si>
  <si>
    <t>F0047.jpg</t>
  </si>
  <si>
    <t>F0048.jpg</t>
  </si>
  <si>
    <t>F0049.jpg</t>
  </si>
  <si>
    <t>F0050.JPG</t>
  </si>
  <si>
    <t>F0051.jpg</t>
  </si>
  <si>
    <t>F0052.jpg</t>
  </si>
  <si>
    <t>F0053.jpg</t>
  </si>
  <si>
    <t>F0054.JPG</t>
  </si>
  <si>
    <t>F0055.JPG</t>
  </si>
  <si>
    <t>F0056.JPG</t>
  </si>
  <si>
    <t>F0057.JPG</t>
  </si>
  <si>
    <t>F0058.JPG</t>
  </si>
  <si>
    <t>F0059.JPG</t>
  </si>
  <si>
    <t>F0060.JPG</t>
  </si>
  <si>
    <t>F0061.jpg</t>
  </si>
  <si>
    <t>F0062.jpg</t>
  </si>
  <si>
    <t>F0063.jpg</t>
  </si>
  <si>
    <t>F0064.jpg</t>
  </si>
  <si>
    <t>F0065.jpg</t>
  </si>
  <si>
    <t>F0066.jpg</t>
  </si>
  <si>
    <t>F0067.jpg</t>
  </si>
  <si>
    <t>F0068.jpg</t>
  </si>
  <si>
    <t>F0069.jpg</t>
  </si>
  <si>
    <t>F0070.jpg</t>
  </si>
  <si>
    <t>F0071.JPG</t>
  </si>
  <si>
    <t>F0072.jpg</t>
  </si>
  <si>
    <t>F0073.jpg</t>
  </si>
  <si>
    <t>F0074.JPG</t>
  </si>
  <si>
    <t>F0075.JPG</t>
  </si>
  <si>
    <t>F0076.jpg</t>
  </si>
  <si>
    <t>F0077.JPG</t>
  </si>
  <si>
    <t>F0078.jpg</t>
  </si>
  <si>
    <t>F0079.JPG</t>
  </si>
  <si>
    <t>F0080.jpg</t>
  </si>
  <si>
    <t>F0081.JPG</t>
  </si>
  <si>
    <t>F0082.jpg</t>
  </si>
  <si>
    <t>F0083.jpg</t>
  </si>
  <si>
    <t>F0084.jpg</t>
  </si>
  <si>
    <t>F0085.jpg</t>
  </si>
  <si>
    <t>F0086.jpg</t>
  </si>
  <si>
    <t>F0087.jpg</t>
  </si>
  <si>
    <t>F0088.jpg</t>
  </si>
  <si>
    <t>F0089.jpg</t>
  </si>
  <si>
    <t>F0090.jpg</t>
  </si>
  <si>
    <t>F0091.jpg</t>
  </si>
  <si>
    <t>F0092.jpg</t>
  </si>
  <si>
    <t>F0093.jpg</t>
  </si>
  <si>
    <t>F0094.JPG</t>
  </si>
  <si>
    <t>F0095.jpg</t>
  </si>
  <si>
    <t>F0096.jpg</t>
  </si>
  <si>
    <t>F0097.jpg</t>
  </si>
  <si>
    <t>F0098.jpg</t>
  </si>
  <si>
    <t>F0099.jpg</t>
  </si>
  <si>
    <t>F0100.jpg</t>
  </si>
  <si>
    <t>F0101.jpg</t>
  </si>
  <si>
    <t>F0102.jpg</t>
  </si>
  <si>
    <t>F0103.jpg</t>
  </si>
  <si>
    <t>F0104.jpg</t>
  </si>
  <si>
    <t>F0105.jpg</t>
  </si>
  <si>
    <t>F0106.jpg</t>
  </si>
  <si>
    <t>F0107.jpg</t>
  </si>
  <si>
    <t>F0108.JPG</t>
  </si>
  <si>
    <t>F0109.JPG</t>
  </si>
  <si>
    <t>F0110.jpg</t>
  </si>
  <si>
    <t>F0111.jpg</t>
  </si>
  <si>
    <t>F0112.jpg</t>
  </si>
  <si>
    <t>F0113.jpg</t>
  </si>
  <si>
    <t>F0114.jpg</t>
  </si>
  <si>
    <t>F0115.jpg</t>
  </si>
  <si>
    <t>F0116.jpg</t>
  </si>
  <si>
    <t>F0117.jpg</t>
  </si>
  <si>
    <t>F0118.jpg</t>
  </si>
  <si>
    <t>F0119.jpg</t>
  </si>
  <si>
    <t>F0120.jpg</t>
  </si>
  <si>
    <t>F0121.jpg</t>
  </si>
  <si>
    <t>F0122.jpg</t>
  </si>
  <si>
    <t>F0123.jpg</t>
  </si>
  <si>
    <t>F0124.jpg</t>
  </si>
  <si>
    <t>F0125.jpg</t>
  </si>
  <si>
    <t>F0126.jpg</t>
  </si>
  <si>
    <t>F0127.jpg</t>
  </si>
  <si>
    <t>F0128.jpg</t>
  </si>
  <si>
    <t>F0129.jpg</t>
  </si>
  <si>
    <t>F0130.jpg</t>
  </si>
  <si>
    <t>F0131.jpg</t>
  </si>
  <si>
    <t>F0132.jpg</t>
  </si>
  <si>
    <t>F0133.jpg</t>
  </si>
  <si>
    <t>F0134.jpg</t>
  </si>
  <si>
    <t>F0135.jpg</t>
  </si>
  <si>
    <t>F0136.JPG</t>
  </si>
  <si>
    <t>F0137.JPG</t>
  </si>
  <si>
    <t>F0138.jpg</t>
  </si>
  <si>
    <t>F0139.jpg</t>
  </si>
  <si>
    <t>F0140.jpg</t>
  </si>
  <si>
    <t>F0141.jpg</t>
  </si>
  <si>
    <t>F0142.jpg</t>
  </si>
  <si>
    <t>F0143.jpg</t>
  </si>
  <si>
    <t>F0144.jpg</t>
  </si>
  <si>
    <t>F0145.jpg</t>
  </si>
  <si>
    <t>F0146.jpg</t>
  </si>
  <si>
    <t>F0147.jpg</t>
  </si>
  <si>
    <t>F0148.jpg</t>
  </si>
  <si>
    <t>F0149.jpg</t>
  </si>
  <si>
    <t>F0150.jpg</t>
  </si>
  <si>
    <t>F0151.jpg</t>
  </si>
  <si>
    <t>F0152.jpg</t>
  </si>
  <si>
    <t>F0153.jpg</t>
  </si>
  <si>
    <t>F0154.jpg</t>
  </si>
  <si>
    <t>F0155.jpg</t>
  </si>
  <si>
    <t>F0156.jpg</t>
  </si>
  <si>
    <t>F0157.jpg</t>
  </si>
  <si>
    <t>F0158.jpg</t>
  </si>
  <si>
    <t>F0159.jpg</t>
  </si>
  <si>
    <t>F0160.jpg</t>
  </si>
  <si>
    <t>F0161.jpg</t>
  </si>
  <si>
    <t>F0162.jpg</t>
  </si>
  <si>
    <t>F0163.jpg</t>
  </si>
  <si>
    <t>F0164.jpg</t>
  </si>
  <si>
    <t>F0165.jpg</t>
  </si>
  <si>
    <t>F0166.jpg</t>
  </si>
  <si>
    <t>F0167.jpg</t>
  </si>
  <si>
    <t>F0168.jpg</t>
  </si>
  <si>
    <t>F0169.jpg</t>
  </si>
  <si>
    <t>F0170.jpg</t>
  </si>
  <si>
    <t>F0171.jpg</t>
  </si>
  <si>
    <t>F0172.jpg</t>
  </si>
  <si>
    <t>F0173.jpg</t>
  </si>
  <si>
    <t>F0174.jpg</t>
  </si>
  <si>
    <t>F0175.jpg</t>
  </si>
  <si>
    <t>F0176.jpg</t>
  </si>
  <si>
    <t>F0177.jpg</t>
  </si>
  <si>
    <t>F0178.jpg</t>
  </si>
  <si>
    <t>F0179.jpg</t>
  </si>
  <si>
    <t>F0180.jpg</t>
  </si>
  <si>
    <t>F0181.jpg</t>
  </si>
  <si>
    <t>F0182.jpg</t>
  </si>
  <si>
    <t>F0183.jpg</t>
  </si>
  <si>
    <t>F0184.jpg</t>
  </si>
  <si>
    <t>F0185.jpg</t>
  </si>
  <si>
    <t>F0186.jpg</t>
  </si>
  <si>
    <t>F0187.jpg</t>
  </si>
  <si>
    <t>F0188.jpg</t>
  </si>
  <si>
    <t>F0189.jpg</t>
  </si>
  <si>
    <t>F0190.jpg</t>
  </si>
  <si>
    <t>F0191.jpg</t>
  </si>
  <si>
    <t>F0192.jpg</t>
  </si>
  <si>
    <t>F0193.jpg</t>
  </si>
  <si>
    <t>F0194.jpg</t>
  </si>
  <si>
    <t>F0195.jpg</t>
  </si>
  <si>
    <t>F0196.jpg</t>
  </si>
  <si>
    <t>F0197.jpg</t>
  </si>
  <si>
    <t>F0198.jpg</t>
  </si>
  <si>
    <t>F0199.jpg</t>
  </si>
  <si>
    <t>F0200.jpg</t>
  </si>
  <si>
    <t>F0201.jpg</t>
  </si>
  <si>
    <t>F0202.jpg</t>
  </si>
  <si>
    <t>F0203.jpg</t>
  </si>
  <si>
    <t>F0204.jpg</t>
  </si>
  <si>
    <t>F0205.jpg</t>
  </si>
  <si>
    <t>F0206.jpg</t>
  </si>
  <si>
    <t>F0207.jpg</t>
  </si>
  <si>
    <t>F0208.jpg</t>
  </si>
  <si>
    <t>F0209.jpg</t>
  </si>
  <si>
    <t>F0210.jpg</t>
  </si>
  <si>
    <t>F0211.jpg</t>
  </si>
  <si>
    <t>F0212.jpg</t>
  </si>
  <si>
    <t>F0213.jpg</t>
  </si>
  <si>
    <t>F0214.jpg</t>
  </si>
  <si>
    <t>F0215.jpg</t>
  </si>
  <si>
    <t>F0216.jpg</t>
  </si>
  <si>
    <t>F0217.jpg</t>
  </si>
  <si>
    <t>F0218.jpg</t>
  </si>
  <si>
    <t>F0219.jpg</t>
  </si>
  <si>
    <t>F0220.jpg</t>
  </si>
  <si>
    <t>F0221.jpg</t>
  </si>
  <si>
    <t>F0222.jpg</t>
  </si>
  <si>
    <t>F0223.jpg</t>
  </si>
  <si>
    <t>F0224.jpg</t>
  </si>
  <si>
    <t>F0225.jpg</t>
  </si>
  <si>
    <t>F0226.jpg</t>
  </si>
  <si>
    <t>F0227.jpg</t>
  </si>
  <si>
    <t>F0228.jpg</t>
  </si>
  <si>
    <t>F0229.jpg</t>
  </si>
  <si>
    <t>F0230.jpg</t>
  </si>
  <si>
    <t>F0231.jpg</t>
  </si>
  <si>
    <t>F0232.jpg</t>
  </si>
  <si>
    <t>F0233.jpg</t>
  </si>
  <si>
    <t>F0234.jpg</t>
  </si>
  <si>
    <t>F0235.jpg</t>
  </si>
  <si>
    <t>F0236.jpg</t>
  </si>
  <si>
    <t>F0237.jpg</t>
  </si>
  <si>
    <t>F0238.jpg</t>
  </si>
  <si>
    <t>F0239.jpg</t>
  </si>
  <si>
    <t>F0240.jpg</t>
  </si>
  <si>
    <t>F0241.jpg</t>
  </si>
  <si>
    <t>F0242.jpg</t>
  </si>
  <si>
    <t>F0243.jpg</t>
  </si>
  <si>
    <t>F0244.jpg</t>
  </si>
  <si>
    <t>F0245.jpg</t>
  </si>
  <si>
    <t>F0246.jpg</t>
  </si>
  <si>
    <t>F0247.jpg</t>
  </si>
  <si>
    <t>F0248.jpg</t>
  </si>
  <si>
    <t>F0249.jpg</t>
  </si>
  <si>
    <t>F0250.jpg</t>
  </si>
  <si>
    <t>F0251.jpg</t>
  </si>
  <si>
    <t>F0252.jpg</t>
  </si>
  <si>
    <t>F0253.jpg</t>
  </si>
  <si>
    <t>F0254.jpg</t>
  </si>
  <si>
    <t>F0255.jpg</t>
  </si>
  <si>
    <t>F0256.jpg</t>
  </si>
  <si>
    <t>F0257.jpg</t>
  </si>
  <si>
    <t>F0258.jpg</t>
  </si>
  <si>
    <t>F0259.jpg</t>
  </si>
  <si>
    <t>F0260.jpg</t>
  </si>
  <si>
    <t>F0261.jpg</t>
  </si>
  <si>
    <t>F0262.jpg</t>
  </si>
  <si>
    <t>F0263.jpg</t>
  </si>
  <si>
    <t>F0264.jpg</t>
  </si>
  <si>
    <t>F0265.jpg</t>
  </si>
  <si>
    <t>F0266.jpg</t>
  </si>
  <si>
    <t>F0267.jpg</t>
  </si>
  <si>
    <t>F0268.jpg</t>
  </si>
  <si>
    <t>F0269.jpg</t>
  </si>
  <si>
    <t>F0270.jpg</t>
  </si>
  <si>
    <t>F0271.jpg</t>
  </si>
  <si>
    <t>F0272.jpg</t>
  </si>
  <si>
    <t>F0273.jpg</t>
  </si>
  <si>
    <t>F0274.jpg</t>
  </si>
  <si>
    <t>F0275.jpg</t>
  </si>
  <si>
    <t>F0276.jpg</t>
  </si>
  <si>
    <t>F0277.jpg</t>
  </si>
  <si>
    <t>F0278.jpg</t>
  </si>
  <si>
    <t>F0279.jpg</t>
  </si>
  <si>
    <t>F0280.jpg</t>
  </si>
  <si>
    <t>F0281.jpg</t>
  </si>
  <si>
    <t>F0282.jpg</t>
  </si>
  <si>
    <t>F0283.jpg</t>
  </si>
  <si>
    <t>F0284.jpg</t>
  </si>
  <si>
    <t>F0285.jpg</t>
  </si>
  <si>
    <t>F0286.jpg</t>
  </si>
  <si>
    <t>F0287.jpg</t>
  </si>
  <si>
    <t>F0288.jpg</t>
  </si>
  <si>
    <t>F0289.jpg</t>
  </si>
  <si>
    <t>F0290.jpg</t>
  </si>
  <si>
    <t>F0291.jpg</t>
  </si>
  <si>
    <t>F0292.jpg</t>
  </si>
  <si>
    <t>F0293.jpg</t>
  </si>
  <si>
    <t>F0294.jpg</t>
  </si>
  <si>
    <t>F0295.jpg</t>
  </si>
  <si>
    <t>F0296.jpg</t>
  </si>
  <si>
    <t>F0297.jpg</t>
  </si>
  <si>
    <t>F0298.jpg</t>
  </si>
  <si>
    <t>F0299.jpg</t>
  </si>
  <si>
    <t>F0300.jpg</t>
  </si>
  <si>
    <t>seri hitam</t>
  </si>
  <si>
    <t>seri baca</t>
  </si>
  <si>
    <t>sung03</t>
  </si>
  <si>
    <t>sung04</t>
  </si>
  <si>
    <t>sung06</t>
  </si>
  <si>
    <t>sung05</t>
  </si>
  <si>
    <t>sung02</t>
  </si>
  <si>
    <t>sung08</t>
  </si>
  <si>
    <t>sung01</t>
  </si>
  <si>
    <t>baca07</t>
  </si>
  <si>
    <t>baca06</t>
  </si>
  <si>
    <t>baca02</t>
  </si>
  <si>
    <t>baca03</t>
  </si>
  <si>
    <t>baca08</t>
  </si>
  <si>
    <t>baca01</t>
  </si>
  <si>
    <t>baca04</t>
  </si>
  <si>
    <t>optiker laras</t>
  </si>
  <si>
    <t>optiker siska</t>
  </si>
  <si>
    <t>sung</t>
  </si>
  <si>
    <t>baca</t>
  </si>
  <si>
    <t>sung07</t>
  </si>
  <si>
    <t>baca05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</si>
</sst>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"/>
    <numFmt numFmtId="165" formatCode="#,##0.0000000"/>
    <numFmt numFmtId="166" formatCode="#,##0.00000000"/>
    <numFmt numFmtId="167" formatCode="0.000000"/>
    <numFmt numFmtId="168" formatCode="0.0000000"/>
    <numFmt numFmtId="169" formatCode="0.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/>
    <xf numFmtId="0" fontId="0" fillId="0" borderId="1" xfId="0" applyFill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165" fontId="0" fillId="2" borderId="1" xfId="0" applyNumberFormat="1" applyFill="1" applyBorder="1"/>
    <xf numFmtId="0" fontId="0" fillId="2" borderId="1" xfId="0" applyFill="1" applyBorder="1"/>
    <xf numFmtId="166" fontId="0" fillId="2" borderId="1" xfId="0" applyNumberFormat="1" applyFill="1" applyBorder="1"/>
    <xf numFmtId="169" fontId="0" fillId="2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  <xf numFmtId="0" fontId="0" fillId="0" borderId="2" xfId="0" applyFill="1" applyBorder="1" applyAlignment="1">
      <alignment wrapText="1"/>
    </xf>
    <xf numFmtId="0" fontId="0" fillId="0" borderId="0" xfId="0" applyFill="1" applyBorder="1"/>
    <xf numFmtId="165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888-C34B-4F1B-92AA-A4F5CCADDA3E}">
  <dimension ref="A1:J301"/>
  <sheetViews>
    <sheetView zoomScale="85" zoomScaleNormal="85" workbookViewId="0">
      <selection activeCell="I302" sqref="I302"/>
    </sheetView>
  </sheetViews>
  <sheetFormatPr defaultRowHeight="15" x14ac:dyDescent="0.25"/>
  <cols>
    <col min="1" max="1" width="4.28515625" customWidth="1"/>
    <col min="2" max="2" width="16.140625" customWidth="1"/>
    <col min="5" max="6" width="16.140625" style="14" customWidth="1"/>
    <col min="7" max="9" width="16.140625" style="22" customWidth="1"/>
    <col min="10" max="10" width="16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7" t="s">
        <v>233</v>
      </c>
      <c r="E1" s="16" t="s">
        <v>248</v>
      </c>
      <c r="F1" s="16" t="s">
        <v>249</v>
      </c>
      <c r="G1" s="7"/>
      <c r="H1" s="15" t="s">
        <v>878</v>
      </c>
      <c r="I1" s="15" t="s">
        <v>879</v>
      </c>
      <c r="J1" s="15" t="s">
        <v>236</v>
      </c>
    </row>
    <row r="2" spans="1:10" x14ac:dyDescent="0.25">
      <c r="A2" s="2">
        <v>1</v>
      </c>
      <c r="B2" s="2"/>
      <c r="C2" s="2" t="s">
        <v>262</v>
      </c>
      <c r="D2" s="2" t="s">
        <v>234</v>
      </c>
      <c r="E2" s="2">
        <v>93.065135877432695</v>
      </c>
      <c r="F2" s="17" t="str">
        <f>IF(E2&lt;=80.9,"Euryprosop",IF(E2&lt;=84.9,"Mesoprosop",IF(E2&lt;=150,"Leptoprosop")))</f>
        <v>Leptoprosop</v>
      </c>
      <c r="G2" s="21" t="str">
        <f>IF(F2="Mesoprosop","Kotak",IF(F2="Euryprosop","Bulat",IF(F2="Leptoprosop","Oval")))</f>
        <v>Oval</v>
      </c>
      <c r="H2" s="25" t="s">
        <v>226</v>
      </c>
      <c r="I2" s="25" t="s">
        <v>227</v>
      </c>
    </row>
    <row r="3" spans="1:10" x14ac:dyDescent="0.25">
      <c r="A3" s="2">
        <v>2</v>
      </c>
      <c r="B3" s="2"/>
      <c r="C3" s="2" t="s">
        <v>263</v>
      </c>
      <c r="D3" s="2" t="s">
        <v>235</v>
      </c>
      <c r="E3" s="2">
        <v>88.738976794116596</v>
      </c>
      <c r="F3" s="18" t="str">
        <f>IF(E3&lt;=83.9,"Euryprosop",IF(E3&lt;=87.9,"Mesoprosop",IF(E3&lt;=150,"Leptoprosop")))</f>
        <v>Leptoprosop</v>
      </c>
      <c r="G3" s="21" t="str">
        <f t="shared" ref="G3:G66" si="0">IF(F3="Mesoprosop","Kotak",IF(F3="Euryprosop","Bulat",IF(F3="Leptoprosop","Oval")))</f>
        <v>Oval</v>
      </c>
      <c r="H3" s="25" t="s">
        <v>226</v>
      </c>
      <c r="I3" s="25" t="s">
        <v>226</v>
      </c>
    </row>
    <row r="4" spans="1:10" x14ac:dyDescent="0.25">
      <c r="A4" s="2">
        <v>3</v>
      </c>
      <c r="B4" s="2"/>
      <c r="C4" s="2" t="s">
        <v>264</v>
      </c>
      <c r="D4" s="2" t="s">
        <v>235</v>
      </c>
      <c r="E4" s="2">
        <v>93.140525297875399</v>
      </c>
      <c r="F4" s="18" t="str">
        <f t="shared" ref="F4:F30" si="1">IF(E4&lt;=83.9,"Euryprosop",IF(E4&lt;=87.9,"Mesoprosop",IF(E4&lt;=150,"Leptoprosop")))</f>
        <v>Leptoprosop</v>
      </c>
      <c r="G4" s="21" t="str">
        <f t="shared" si="0"/>
        <v>Oval</v>
      </c>
      <c r="H4" s="25" t="s">
        <v>226</v>
      </c>
      <c r="I4" s="25" t="s">
        <v>226</v>
      </c>
      <c r="J4" t="s">
        <v>237</v>
      </c>
    </row>
    <row r="5" spans="1:10" x14ac:dyDescent="0.25">
      <c r="A5" s="2">
        <v>4</v>
      </c>
      <c r="B5" s="2"/>
      <c r="C5" s="2" t="s">
        <v>265</v>
      </c>
      <c r="D5" s="2" t="s">
        <v>235</v>
      </c>
      <c r="E5" s="2">
        <v>86.896212266925801</v>
      </c>
      <c r="F5" s="18" t="str">
        <f t="shared" si="1"/>
        <v>Mesoprosop</v>
      </c>
      <c r="G5" s="21" t="str">
        <f t="shared" si="0"/>
        <v>Kotak</v>
      </c>
      <c r="H5" s="25" t="s">
        <v>227</v>
      </c>
      <c r="I5" s="25" t="s">
        <v>227</v>
      </c>
      <c r="J5" t="s">
        <v>238</v>
      </c>
    </row>
    <row r="6" spans="1:10" x14ac:dyDescent="0.25">
      <c r="A6" s="2">
        <v>5</v>
      </c>
      <c r="B6" s="2"/>
      <c r="C6" s="2" t="s">
        <v>266</v>
      </c>
      <c r="D6" s="2" t="s">
        <v>235</v>
      </c>
      <c r="E6" s="2">
        <v>84.649250949521203</v>
      </c>
      <c r="F6" s="18" t="str">
        <f t="shared" si="1"/>
        <v>Mesoprosop</v>
      </c>
      <c r="G6" s="21" t="str">
        <f t="shared" si="0"/>
        <v>Kotak</v>
      </c>
      <c r="H6" s="25" t="s">
        <v>227</v>
      </c>
      <c r="I6" s="25" t="s">
        <v>227</v>
      </c>
    </row>
    <row r="7" spans="1:10" x14ac:dyDescent="0.25">
      <c r="A7" s="2">
        <v>6</v>
      </c>
      <c r="B7" s="2"/>
      <c r="C7" s="2" t="s">
        <v>267</v>
      </c>
      <c r="D7" s="2" t="s">
        <v>235</v>
      </c>
      <c r="E7" s="2">
        <v>91.712971565026393</v>
      </c>
      <c r="F7" s="18" t="str">
        <f t="shared" si="1"/>
        <v>Leptoprosop</v>
      </c>
      <c r="G7" s="21" t="str">
        <f t="shared" si="0"/>
        <v>Oval</v>
      </c>
      <c r="H7" s="25" t="s">
        <v>226</v>
      </c>
      <c r="I7" s="25" t="s">
        <v>226</v>
      </c>
    </row>
    <row r="8" spans="1:10" x14ac:dyDescent="0.25">
      <c r="A8" s="2">
        <v>7</v>
      </c>
      <c r="B8" s="2"/>
      <c r="C8" s="2" t="s">
        <v>268</v>
      </c>
      <c r="D8" s="2" t="s">
        <v>235</v>
      </c>
      <c r="E8" s="2">
        <v>86.985295646049593</v>
      </c>
      <c r="F8" s="18" t="str">
        <f t="shared" si="1"/>
        <v>Mesoprosop</v>
      </c>
      <c r="G8" s="21" t="str">
        <f t="shared" si="0"/>
        <v>Kotak</v>
      </c>
      <c r="H8" s="25" t="s">
        <v>226</v>
      </c>
      <c r="I8" s="25" t="s">
        <v>227</v>
      </c>
    </row>
    <row r="9" spans="1:10" x14ac:dyDescent="0.25">
      <c r="A9" s="2">
        <v>8</v>
      </c>
      <c r="B9" s="2"/>
      <c r="C9" s="2" t="s">
        <v>269</v>
      </c>
      <c r="D9" s="2" t="s">
        <v>235</v>
      </c>
      <c r="E9" s="2">
        <v>88.000538357087706</v>
      </c>
      <c r="F9" s="18" t="str">
        <f t="shared" si="1"/>
        <v>Leptoprosop</v>
      </c>
      <c r="G9" s="21" t="str">
        <f t="shared" si="0"/>
        <v>Oval</v>
      </c>
      <c r="H9" s="25" t="s">
        <v>226</v>
      </c>
      <c r="I9" s="25" t="s">
        <v>226</v>
      </c>
    </row>
    <row r="10" spans="1:10" x14ac:dyDescent="0.25">
      <c r="A10" s="2">
        <v>9</v>
      </c>
      <c r="B10" s="2"/>
      <c r="C10" s="2" t="s">
        <v>270</v>
      </c>
      <c r="D10" s="2" t="s">
        <v>235</v>
      </c>
      <c r="E10" s="2">
        <v>82.599446989504798</v>
      </c>
      <c r="F10" s="18" t="str">
        <f t="shared" si="1"/>
        <v>Euryprosop</v>
      </c>
      <c r="G10" s="21" t="str">
        <f t="shared" si="0"/>
        <v>Bulat</v>
      </c>
      <c r="H10" s="25" t="s">
        <v>226</v>
      </c>
      <c r="I10" s="25" t="s">
        <v>228</v>
      </c>
    </row>
    <row r="11" spans="1:10" x14ac:dyDescent="0.25">
      <c r="A11" s="2">
        <v>10</v>
      </c>
      <c r="B11" s="2"/>
      <c r="C11" s="2" t="s">
        <v>271</v>
      </c>
      <c r="D11" s="2" t="s">
        <v>235</v>
      </c>
      <c r="E11" s="2">
        <v>91.182882046313196</v>
      </c>
      <c r="F11" s="18" t="str">
        <f t="shared" si="1"/>
        <v>Leptoprosop</v>
      </c>
      <c r="G11" s="21" t="str">
        <f t="shared" si="0"/>
        <v>Oval</v>
      </c>
      <c r="H11" s="25" t="s">
        <v>226</v>
      </c>
      <c r="I11" s="25" t="s">
        <v>226</v>
      </c>
    </row>
    <row r="12" spans="1:10" x14ac:dyDescent="0.25">
      <c r="A12" s="2">
        <v>11</v>
      </c>
      <c r="B12" s="2"/>
      <c r="C12" s="2" t="s">
        <v>272</v>
      </c>
      <c r="D12" s="2" t="s">
        <v>235</v>
      </c>
      <c r="E12" s="2">
        <v>91.793855613948494</v>
      </c>
      <c r="F12" s="18" t="str">
        <f t="shared" si="1"/>
        <v>Leptoprosop</v>
      </c>
      <c r="G12" s="21" t="str">
        <f t="shared" si="0"/>
        <v>Oval</v>
      </c>
      <c r="H12" s="25" t="s">
        <v>226</v>
      </c>
      <c r="I12" s="25" t="s">
        <v>226</v>
      </c>
    </row>
    <row r="13" spans="1:10" x14ac:dyDescent="0.25">
      <c r="A13" s="2">
        <v>12</v>
      </c>
      <c r="B13" s="2"/>
      <c r="C13" s="2" t="s">
        <v>273</v>
      </c>
      <c r="D13" s="2" t="s">
        <v>235</v>
      </c>
      <c r="E13" s="2">
        <v>87.5</v>
      </c>
      <c r="F13" s="18" t="str">
        <f t="shared" si="1"/>
        <v>Mesoprosop</v>
      </c>
      <c r="G13" s="21" t="str">
        <f t="shared" si="0"/>
        <v>Kotak</v>
      </c>
      <c r="H13" s="25" t="s">
        <v>226</v>
      </c>
      <c r="I13" s="25" t="s">
        <v>227</v>
      </c>
    </row>
    <row r="14" spans="1:10" x14ac:dyDescent="0.25">
      <c r="A14" s="2">
        <v>13</v>
      </c>
      <c r="B14" s="2"/>
      <c r="C14" s="2" t="s">
        <v>274</v>
      </c>
      <c r="D14" s="2" t="s">
        <v>235</v>
      </c>
      <c r="E14" s="2">
        <v>93.285102326655306</v>
      </c>
      <c r="F14" s="18" t="str">
        <f t="shared" si="1"/>
        <v>Leptoprosop</v>
      </c>
      <c r="G14" s="21" t="str">
        <f t="shared" si="0"/>
        <v>Oval</v>
      </c>
      <c r="H14" s="25" t="s">
        <v>226</v>
      </c>
      <c r="I14" s="25" t="s">
        <v>228</v>
      </c>
    </row>
    <row r="15" spans="1:10" x14ac:dyDescent="0.25">
      <c r="A15" s="2">
        <v>14</v>
      </c>
      <c r="B15" s="2"/>
      <c r="C15" s="2" t="s">
        <v>275</v>
      </c>
      <c r="D15" s="2" t="s">
        <v>235</v>
      </c>
      <c r="E15" s="2">
        <v>82.549013456500504</v>
      </c>
      <c r="F15" s="18" t="str">
        <f t="shared" si="1"/>
        <v>Euryprosop</v>
      </c>
      <c r="G15" s="21" t="str">
        <f t="shared" si="0"/>
        <v>Bulat</v>
      </c>
      <c r="H15" s="25" t="s">
        <v>228</v>
      </c>
      <c r="I15" s="25" t="s">
        <v>228</v>
      </c>
    </row>
    <row r="16" spans="1:10" x14ac:dyDescent="0.25">
      <c r="A16" s="2">
        <v>15</v>
      </c>
      <c r="B16" s="2"/>
      <c r="C16" s="2" t="s">
        <v>276</v>
      </c>
      <c r="D16" s="2" t="s">
        <v>235</v>
      </c>
      <c r="E16" s="2">
        <v>83.020399994470907</v>
      </c>
      <c r="F16" s="18" t="str">
        <f t="shared" si="1"/>
        <v>Euryprosop</v>
      </c>
      <c r="G16" s="21" t="str">
        <f t="shared" si="0"/>
        <v>Bulat</v>
      </c>
      <c r="H16" s="25" t="s">
        <v>227</v>
      </c>
      <c r="I16" s="25" t="s">
        <v>228</v>
      </c>
    </row>
    <row r="17" spans="1:9" x14ac:dyDescent="0.25">
      <c r="A17" s="2">
        <v>16</v>
      </c>
      <c r="B17" s="2"/>
      <c r="C17" s="2" t="s">
        <v>277</v>
      </c>
      <c r="D17" s="2" t="s">
        <v>235</v>
      </c>
      <c r="E17" s="2">
        <v>86.296788567315204</v>
      </c>
      <c r="F17" s="18" t="str">
        <f t="shared" si="1"/>
        <v>Mesoprosop</v>
      </c>
      <c r="G17" s="21" t="str">
        <f t="shared" si="0"/>
        <v>Kotak</v>
      </c>
      <c r="H17" s="25" t="s">
        <v>228</v>
      </c>
      <c r="I17" s="25" t="s">
        <v>228</v>
      </c>
    </row>
    <row r="18" spans="1:9" x14ac:dyDescent="0.25">
      <c r="A18" s="2">
        <v>17</v>
      </c>
      <c r="B18" s="2"/>
      <c r="C18" s="2" t="s">
        <v>278</v>
      </c>
      <c r="D18" s="2" t="s">
        <v>235</v>
      </c>
      <c r="E18" s="2">
        <v>88.248183235533304</v>
      </c>
      <c r="F18" s="18" t="str">
        <f t="shared" si="1"/>
        <v>Leptoprosop</v>
      </c>
      <c r="G18" s="21" t="str">
        <f t="shared" si="0"/>
        <v>Oval</v>
      </c>
      <c r="H18" s="25" t="s">
        <v>226</v>
      </c>
      <c r="I18" s="25" t="s">
        <v>226</v>
      </c>
    </row>
    <row r="19" spans="1:9" x14ac:dyDescent="0.25">
      <c r="A19" s="2">
        <v>18</v>
      </c>
      <c r="B19" s="2"/>
      <c r="C19" s="2" t="s">
        <v>279</v>
      </c>
      <c r="D19" s="2" t="s">
        <v>235</v>
      </c>
      <c r="E19" s="2">
        <v>79.1797035272957</v>
      </c>
      <c r="F19" s="18" t="str">
        <f t="shared" si="1"/>
        <v>Euryprosop</v>
      </c>
      <c r="G19" s="21" t="str">
        <f t="shared" si="0"/>
        <v>Bulat</v>
      </c>
      <c r="H19" s="25" t="s">
        <v>226</v>
      </c>
      <c r="I19" s="25" t="s">
        <v>226</v>
      </c>
    </row>
    <row r="20" spans="1:9" x14ac:dyDescent="0.25">
      <c r="A20" s="2">
        <v>19</v>
      </c>
      <c r="B20" s="2"/>
      <c r="C20" s="2" t="s">
        <v>280</v>
      </c>
      <c r="D20" s="2" t="s">
        <v>235</v>
      </c>
      <c r="E20" s="2">
        <v>82.452968167816707</v>
      </c>
      <c r="F20" s="18" t="str">
        <f t="shared" si="1"/>
        <v>Euryprosop</v>
      </c>
      <c r="G20" s="21" t="str">
        <f t="shared" si="0"/>
        <v>Bulat</v>
      </c>
      <c r="H20" s="25" t="s">
        <v>228</v>
      </c>
      <c r="I20" s="25" t="s">
        <v>228</v>
      </c>
    </row>
    <row r="21" spans="1:9" x14ac:dyDescent="0.25">
      <c r="A21" s="2">
        <v>20</v>
      </c>
      <c r="B21" s="2"/>
      <c r="C21" s="2" t="s">
        <v>281</v>
      </c>
      <c r="D21" s="2" t="s">
        <v>235</v>
      </c>
      <c r="E21" s="2">
        <v>85.386384960301996</v>
      </c>
      <c r="F21" s="18" t="str">
        <f t="shared" si="1"/>
        <v>Mesoprosop</v>
      </c>
      <c r="G21" s="21" t="str">
        <f t="shared" si="0"/>
        <v>Kotak</v>
      </c>
      <c r="H21" s="25" t="s">
        <v>227</v>
      </c>
      <c r="I21" s="25" t="s">
        <v>226</v>
      </c>
    </row>
    <row r="22" spans="1:9" x14ac:dyDescent="0.25">
      <c r="A22" s="2">
        <v>21</v>
      </c>
      <c r="B22" s="2"/>
      <c r="C22" s="2" t="s">
        <v>282</v>
      </c>
      <c r="D22" s="2" t="s">
        <v>235</v>
      </c>
      <c r="E22" s="2">
        <v>85.719576556284096</v>
      </c>
      <c r="F22" s="18" t="str">
        <f t="shared" si="1"/>
        <v>Mesoprosop</v>
      </c>
      <c r="G22" s="21" t="str">
        <f t="shared" si="0"/>
        <v>Kotak</v>
      </c>
      <c r="H22" s="25" t="s">
        <v>226</v>
      </c>
      <c r="I22" s="25" t="s">
        <v>226</v>
      </c>
    </row>
    <row r="23" spans="1:9" x14ac:dyDescent="0.25">
      <c r="A23" s="2">
        <v>22</v>
      </c>
      <c r="B23" s="2"/>
      <c r="C23" s="2" t="s">
        <v>283</v>
      </c>
      <c r="D23" s="2" t="s">
        <v>235</v>
      </c>
      <c r="E23" s="2">
        <v>84.2072866394724</v>
      </c>
      <c r="F23" s="18" t="str">
        <f t="shared" si="1"/>
        <v>Mesoprosop</v>
      </c>
      <c r="G23" s="21" t="str">
        <f t="shared" si="0"/>
        <v>Kotak</v>
      </c>
      <c r="H23" s="25" t="s">
        <v>228</v>
      </c>
      <c r="I23" s="25" t="s">
        <v>226</v>
      </c>
    </row>
    <row r="24" spans="1:9" x14ac:dyDescent="0.25">
      <c r="A24" s="2">
        <v>23</v>
      </c>
      <c r="B24" s="2"/>
      <c r="C24" s="2" t="s">
        <v>284</v>
      </c>
      <c r="D24" s="2" t="s">
        <v>235</v>
      </c>
      <c r="E24" s="2">
        <v>95.629909948517493</v>
      </c>
      <c r="F24" s="18" t="str">
        <f t="shared" si="1"/>
        <v>Leptoprosop</v>
      </c>
      <c r="G24" s="21" t="str">
        <f t="shared" si="0"/>
        <v>Oval</v>
      </c>
      <c r="H24" s="25" t="s">
        <v>226</v>
      </c>
      <c r="I24" s="25" t="s">
        <v>226</v>
      </c>
    </row>
    <row r="25" spans="1:9" x14ac:dyDescent="0.25">
      <c r="A25" s="2">
        <v>24</v>
      </c>
      <c r="B25" s="2"/>
      <c r="C25" s="2" t="s">
        <v>285</v>
      </c>
      <c r="D25" s="2" t="s">
        <v>235</v>
      </c>
      <c r="E25" s="2">
        <v>93.271364905378206</v>
      </c>
      <c r="F25" s="18" t="str">
        <f t="shared" si="1"/>
        <v>Leptoprosop</v>
      </c>
      <c r="G25" s="21" t="str">
        <f t="shared" si="0"/>
        <v>Oval</v>
      </c>
      <c r="H25" s="25" t="s">
        <v>226</v>
      </c>
      <c r="I25" s="25" t="s">
        <v>226</v>
      </c>
    </row>
    <row r="26" spans="1:9" x14ac:dyDescent="0.25">
      <c r="A26" s="2">
        <v>25</v>
      </c>
      <c r="B26" s="2"/>
      <c r="C26" s="2" t="s">
        <v>286</v>
      </c>
      <c r="D26" s="2" t="s">
        <v>235</v>
      </c>
      <c r="E26" s="2">
        <v>81.812899647556307</v>
      </c>
      <c r="F26" s="18" t="str">
        <f t="shared" si="1"/>
        <v>Euryprosop</v>
      </c>
      <c r="G26" s="21" t="str">
        <f t="shared" si="0"/>
        <v>Bulat</v>
      </c>
      <c r="H26" s="25" t="s">
        <v>228</v>
      </c>
      <c r="I26" s="25" t="s">
        <v>228</v>
      </c>
    </row>
    <row r="27" spans="1:9" x14ac:dyDescent="0.25">
      <c r="A27" s="2">
        <v>26</v>
      </c>
      <c r="B27" s="2"/>
      <c r="C27" s="2" t="s">
        <v>287</v>
      </c>
      <c r="D27" s="2" t="s">
        <v>235</v>
      </c>
      <c r="E27" s="2">
        <v>84.682391383871803</v>
      </c>
      <c r="F27" s="18" t="str">
        <f t="shared" si="1"/>
        <v>Mesoprosop</v>
      </c>
      <c r="G27" s="21" t="str">
        <f t="shared" si="0"/>
        <v>Kotak</v>
      </c>
      <c r="H27" s="25" t="s">
        <v>227</v>
      </c>
      <c r="I27" s="25" t="s">
        <v>227</v>
      </c>
    </row>
    <row r="28" spans="1:9" x14ac:dyDescent="0.25">
      <c r="A28" s="2">
        <v>27</v>
      </c>
      <c r="B28" s="2"/>
      <c r="C28" s="2" t="s">
        <v>288</v>
      </c>
      <c r="D28" s="2" t="s">
        <v>235</v>
      </c>
      <c r="E28" s="2">
        <v>87.601368958593895</v>
      </c>
      <c r="F28" s="18" t="str">
        <f t="shared" si="1"/>
        <v>Mesoprosop</v>
      </c>
      <c r="G28" s="21" t="str">
        <f t="shared" si="0"/>
        <v>Kotak</v>
      </c>
      <c r="H28" s="25" t="s">
        <v>228</v>
      </c>
      <c r="I28" s="25" t="s">
        <v>226</v>
      </c>
    </row>
    <row r="29" spans="1:9" x14ac:dyDescent="0.25">
      <c r="A29" s="2">
        <v>28</v>
      </c>
      <c r="B29" s="2"/>
      <c r="C29" s="2" t="s">
        <v>289</v>
      </c>
      <c r="D29" s="2" t="s">
        <v>235</v>
      </c>
      <c r="E29" s="2">
        <v>81.281181947184194</v>
      </c>
      <c r="F29" s="18" t="str">
        <f t="shared" si="1"/>
        <v>Euryprosop</v>
      </c>
      <c r="G29" s="21" t="str">
        <f t="shared" si="0"/>
        <v>Bulat</v>
      </c>
      <c r="H29" s="25" t="s">
        <v>228</v>
      </c>
      <c r="I29" s="25" t="s">
        <v>226</v>
      </c>
    </row>
    <row r="30" spans="1:9" x14ac:dyDescent="0.25">
      <c r="A30" s="2">
        <v>29</v>
      </c>
      <c r="B30" s="2"/>
      <c r="C30" s="2" t="s">
        <v>290</v>
      </c>
      <c r="D30" s="2" t="s">
        <v>235</v>
      </c>
      <c r="E30" s="2">
        <v>91.870479822351797</v>
      </c>
      <c r="F30" s="18" t="str">
        <f t="shared" si="1"/>
        <v>Leptoprosop</v>
      </c>
      <c r="G30" s="21" t="str">
        <f t="shared" si="0"/>
        <v>Oval</v>
      </c>
      <c r="H30" s="25" t="s">
        <v>226</v>
      </c>
      <c r="I30" s="25" t="s">
        <v>227</v>
      </c>
    </row>
    <row r="31" spans="1:9" x14ac:dyDescent="0.25">
      <c r="A31" s="2">
        <v>30</v>
      </c>
      <c r="B31" s="2"/>
      <c r="C31" s="2" t="s">
        <v>291</v>
      </c>
      <c r="D31" s="2" t="s">
        <v>234</v>
      </c>
      <c r="E31" s="2">
        <v>84.374032643130803</v>
      </c>
      <c r="F31" s="17" t="str">
        <f>IF(E31&lt;=80.9,"Euryprosop",IF(E31&lt;=84.9,"Mesoprosop",IF(E31&lt;=150,"Leptoprosop")))</f>
        <v>Mesoprosop</v>
      </c>
      <c r="G31" s="21" t="str">
        <f t="shared" si="0"/>
        <v>Kotak</v>
      </c>
      <c r="H31" s="25" t="s">
        <v>228</v>
      </c>
      <c r="I31" s="25" t="s">
        <v>226</v>
      </c>
    </row>
    <row r="32" spans="1:9" x14ac:dyDescent="0.25">
      <c r="A32" s="2">
        <v>31</v>
      </c>
      <c r="B32" s="2"/>
      <c r="C32" s="2" t="s">
        <v>292</v>
      </c>
      <c r="D32" s="2" t="s">
        <v>235</v>
      </c>
      <c r="E32" s="2">
        <v>86.438141346259698</v>
      </c>
      <c r="F32" s="18" t="str">
        <f t="shared" ref="F32:F36" si="2">IF(E32&lt;=83.9,"Euryprosop",IF(E32&lt;=87.9,"Mesoprosop",IF(E32&lt;=150,"Leptoprosop")))</f>
        <v>Mesoprosop</v>
      </c>
      <c r="G32" s="21" t="str">
        <f t="shared" si="0"/>
        <v>Kotak</v>
      </c>
      <c r="H32" s="25" t="s">
        <v>226</v>
      </c>
      <c r="I32" s="25" t="s">
        <v>226</v>
      </c>
    </row>
    <row r="33" spans="1:9" x14ac:dyDescent="0.25">
      <c r="A33" s="2">
        <v>32</v>
      </c>
      <c r="B33" s="2"/>
      <c r="C33" s="2" t="s">
        <v>293</v>
      </c>
      <c r="D33" s="2" t="s">
        <v>235</v>
      </c>
      <c r="E33" s="2">
        <v>88.389334041273699</v>
      </c>
      <c r="F33" s="18" t="str">
        <f t="shared" si="2"/>
        <v>Leptoprosop</v>
      </c>
      <c r="G33" s="21" t="str">
        <f t="shared" si="0"/>
        <v>Oval</v>
      </c>
      <c r="H33" s="25" t="s">
        <v>226</v>
      </c>
      <c r="I33" s="25" t="s">
        <v>226</v>
      </c>
    </row>
    <row r="34" spans="1:9" x14ac:dyDescent="0.25">
      <c r="A34" s="2">
        <v>33</v>
      </c>
      <c r="B34" s="2"/>
      <c r="C34" s="2" t="s">
        <v>294</v>
      </c>
      <c r="D34" s="2" t="s">
        <v>235</v>
      </c>
      <c r="E34" s="2">
        <v>85.749292571254401</v>
      </c>
      <c r="F34" s="18" t="str">
        <f t="shared" si="2"/>
        <v>Mesoprosop</v>
      </c>
      <c r="G34" s="21" t="str">
        <f t="shared" si="0"/>
        <v>Kotak</v>
      </c>
      <c r="H34" s="25" t="s">
        <v>226</v>
      </c>
      <c r="I34" s="25" t="s">
        <v>227</v>
      </c>
    </row>
    <row r="35" spans="1:9" x14ac:dyDescent="0.25">
      <c r="A35" s="2">
        <v>34</v>
      </c>
      <c r="B35" s="2"/>
      <c r="C35" s="2" t="s">
        <v>295</v>
      </c>
      <c r="D35" s="2" t="s">
        <v>235</v>
      </c>
      <c r="E35" s="2">
        <v>83.262456324827994</v>
      </c>
      <c r="F35" s="18" t="str">
        <f t="shared" si="2"/>
        <v>Euryprosop</v>
      </c>
      <c r="G35" s="21" t="str">
        <f t="shared" si="0"/>
        <v>Bulat</v>
      </c>
      <c r="H35" s="25" t="s">
        <v>226</v>
      </c>
      <c r="I35" s="25" t="s">
        <v>226</v>
      </c>
    </row>
    <row r="36" spans="1:9" x14ac:dyDescent="0.25">
      <c r="A36" s="2">
        <v>35</v>
      </c>
      <c r="B36" s="2"/>
      <c r="C36" s="2" t="s">
        <v>296</v>
      </c>
      <c r="D36" s="2" t="s">
        <v>235</v>
      </c>
      <c r="E36" s="2">
        <v>86.224586603339901</v>
      </c>
      <c r="F36" s="18" t="str">
        <f t="shared" si="2"/>
        <v>Mesoprosop</v>
      </c>
      <c r="G36" s="21" t="str">
        <f t="shared" si="0"/>
        <v>Kotak</v>
      </c>
      <c r="H36" s="25" t="s">
        <v>226</v>
      </c>
      <c r="I36" s="25" t="s">
        <v>226</v>
      </c>
    </row>
    <row r="37" spans="1:9" x14ac:dyDescent="0.25">
      <c r="A37" s="2">
        <v>36</v>
      </c>
      <c r="B37" s="2"/>
      <c r="C37" s="2" t="s">
        <v>297</v>
      </c>
      <c r="D37" s="2" t="s">
        <v>234</v>
      </c>
      <c r="E37" s="2">
        <v>87.520049935533194</v>
      </c>
      <c r="F37" s="17" t="str">
        <f>IF(E37&lt;=80.9,"Euryprosop",IF(E37&lt;=84.9,"Mesoprosop",IF(E37&lt;=150,"Leptoprosop")))</f>
        <v>Leptoprosop</v>
      </c>
      <c r="G37" s="21" t="str">
        <f t="shared" si="0"/>
        <v>Oval</v>
      </c>
      <c r="H37" s="25" t="s">
        <v>226</v>
      </c>
      <c r="I37" s="25" t="s">
        <v>226</v>
      </c>
    </row>
    <row r="38" spans="1:9" x14ac:dyDescent="0.25">
      <c r="A38" s="2">
        <v>37</v>
      </c>
      <c r="B38" s="2"/>
      <c r="C38" s="2" t="s">
        <v>298</v>
      </c>
      <c r="D38" s="2" t="s">
        <v>235</v>
      </c>
      <c r="E38" s="2">
        <v>86.889414147897099</v>
      </c>
      <c r="F38" s="18" t="str">
        <f t="shared" ref="F38:F42" si="3">IF(E38&lt;=83.9,"Euryprosop",IF(E38&lt;=87.9,"Mesoprosop",IF(E38&lt;=150,"Leptoprosop")))</f>
        <v>Mesoprosop</v>
      </c>
      <c r="G38" s="21" t="str">
        <f t="shared" si="0"/>
        <v>Kotak</v>
      </c>
      <c r="H38" s="25" t="s">
        <v>228</v>
      </c>
      <c r="I38" s="25" t="s">
        <v>228</v>
      </c>
    </row>
    <row r="39" spans="1:9" x14ac:dyDescent="0.25">
      <c r="A39" s="2">
        <v>38</v>
      </c>
      <c r="B39" s="2"/>
      <c r="C39" s="2" t="s">
        <v>299</v>
      </c>
      <c r="D39" s="2" t="s">
        <v>235</v>
      </c>
      <c r="E39" s="2">
        <v>87.835124909705698</v>
      </c>
      <c r="F39" s="18" t="str">
        <f t="shared" si="3"/>
        <v>Mesoprosop</v>
      </c>
      <c r="G39" s="21" t="str">
        <f t="shared" si="0"/>
        <v>Kotak</v>
      </c>
      <c r="H39" s="25" t="s">
        <v>226</v>
      </c>
      <c r="I39" s="25" t="s">
        <v>226</v>
      </c>
    </row>
    <row r="40" spans="1:9" x14ac:dyDescent="0.25">
      <c r="A40" s="2">
        <v>39</v>
      </c>
      <c r="B40" s="2"/>
      <c r="C40" s="2" t="s">
        <v>300</v>
      </c>
      <c r="D40" s="2" t="s">
        <v>235</v>
      </c>
      <c r="E40" s="2">
        <v>91.216241827826195</v>
      </c>
      <c r="F40" s="18" t="str">
        <f t="shared" si="3"/>
        <v>Leptoprosop</v>
      </c>
      <c r="G40" s="21" t="str">
        <f t="shared" si="0"/>
        <v>Oval</v>
      </c>
      <c r="H40" s="25" t="s">
        <v>226</v>
      </c>
      <c r="I40" s="25" t="s">
        <v>226</v>
      </c>
    </row>
    <row r="41" spans="1:9" x14ac:dyDescent="0.25">
      <c r="A41" s="2">
        <v>40</v>
      </c>
      <c r="B41" s="2"/>
      <c r="C41" s="2" t="s">
        <v>301</v>
      </c>
      <c r="D41" s="2" t="s">
        <v>235</v>
      </c>
      <c r="E41" s="2">
        <v>78.022443243783599</v>
      </c>
      <c r="F41" s="18" t="str">
        <f t="shared" si="3"/>
        <v>Euryprosop</v>
      </c>
      <c r="G41" s="21" t="str">
        <f t="shared" si="0"/>
        <v>Bulat</v>
      </c>
      <c r="H41" s="25" t="s">
        <v>228</v>
      </c>
      <c r="I41" s="25" t="s">
        <v>228</v>
      </c>
    </row>
    <row r="42" spans="1:9" x14ac:dyDescent="0.25">
      <c r="A42" s="2">
        <v>41</v>
      </c>
      <c r="B42" s="2"/>
      <c r="C42" s="2" t="s">
        <v>302</v>
      </c>
      <c r="D42" s="2" t="s">
        <v>235</v>
      </c>
      <c r="E42" s="2">
        <v>97.668644556644907</v>
      </c>
      <c r="F42" s="18" t="str">
        <f t="shared" si="3"/>
        <v>Leptoprosop</v>
      </c>
      <c r="G42" s="21" t="str">
        <f t="shared" si="0"/>
        <v>Oval</v>
      </c>
      <c r="H42" s="25" t="s">
        <v>226</v>
      </c>
      <c r="I42" s="25" t="s">
        <v>226</v>
      </c>
    </row>
    <row r="43" spans="1:9" x14ac:dyDescent="0.25">
      <c r="A43" s="2">
        <v>42</v>
      </c>
      <c r="B43" s="2"/>
      <c r="C43" s="2" t="s">
        <v>303</v>
      </c>
      <c r="D43" s="2" t="s">
        <v>234</v>
      </c>
      <c r="E43" s="2">
        <v>90.992330518644096</v>
      </c>
      <c r="F43" s="17" t="str">
        <f t="shared" ref="F43:F44" si="4">IF(E43&lt;=80.9,"Euryprosop",IF(E43&lt;=84.9,"Mesoprosop",IF(E43&lt;=150,"Leptoprosop")))</f>
        <v>Leptoprosop</v>
      </c>
      <c r="G43" s="21" t="str">
        <f t="shared" si="0"/>
        <v>Oval</v>
      </c>
      <c r="H43" s="25" t="s">
        <v>228</v>
      </c>
      <c r="I43" s="25" t="s">
        <v>226</v>
      </c>
    </row>
    <row r="44" spans="1:9" x14ac:dyDescent="0.25">
      <c r="A44" s="2">
        <v>43</v>
      </c>
      <c r="B44" s="2"/>
      <c r="C44" s="2" t="s">
        <v>304</v>
      </c>
      <c r="D44" s="2" t="s">
        <v>234</v>
      </c>
      <c r="E44" s="2">
        <v>94.964749849358597</v>
      </c>
      <c r="F44" s="17" t="str">
        <f t="shared" si="4"/>
        <v>Leptoprosop</v>
      </c>
      <c r="G44" s="21" t="str">
        <f t="shared" si="0"/>
        <v>Oval</v>
      </c>
      <c r="H44" s="25" t="s">
        <v>226</v>
      </c>
      <c r="I44" s="25" t="s">
        <v>227</v>
      </c>
    </row>
    <row r="45" spans="1:9" x14ac:dyDescent="0.25">
      <c r="A45" s="2">
        <v>44</v>
      </c>
      <c r="B45" s="2"/>
      <c r="C45" s="2" t="s">
        <v>305</v>
      </c>
      <c r="D45" s="2" t="s">
        <v>235</v>
      </c>
      <c r="E45" s="2">
        <v>98.375938729529693</v>
      </c>
      <c r="F45" s="18" t="str">
        <f t="shared" ref="F45:F48" si="5">IF(E45&lt;=83.9,"Euryprosop",IF(E45&lt;=87.9,"Mesoprosop",IF(E45&lt;=150,"Leptoprosop")))</f>
        <v>Leptoprosop</v>
      </c>
      <c r="G45" s="21" t="str">
        <f t="shared" si="0"/>
        <v>Oval</v>
      </c>
      <c r="H45" s="25" t="s">
        <v>226</v>
      </c>
      <c r="I45" s="25" t="s">
        <v>226</v>
      </c>
    </row>
    <row r="46" spans="1:9" x14ac:dyDescent="0.25">
      <c r="A46" s="2">
        <v>45</v>
      </c>
      <c r="B46" s="2"/>
      <c r="C46" s="2" t="s">
        <v>306</v>
      </c>
      <c r="D46" s="2" t="s">
        <v>235</v>
      </c>
      <c r="E46" s="2">
        <v>87.725307279977898</v>
      </c>
      <c r="F46" s="18" t="str">
        <f t="shared" si="5"/>
        <v>Mesoprosop</v>
      </c>
      <c r="G46" s="21" t="str">
        <f t="shared" si="0"/>
        <v>Kotak</v>
      </c>
      <c r="H46" s="25" t="s">
        <v>226</v>
      </c>
      <c r="I46" s="25" t="s">
        <v>227</v>
      </c>
    </row>
    <row r="47" spans="1:9" x14ac:dyDescent="0.25">
      <c r="A47" s="2">
        <v>46</v>
      </c>
      <c r="B47" s="2"/>
      <c r="C47" s="2" t="s">
        <v>307</v>
      </c>
      <c r="D47" s="2" t="s">
        <v>235</v>
      </c>
      <c r="E47" s="2">
        <v>87.181866088309505</v>
      </c>
      <c r="F47" s="18" t="str">
        <f t="shared" si="5"/>
        <v>Mesoprosop</v>
      </c>
      <c r="G47" s="21" t="str">
        <f t="shared" si="0"/>
        <v>Kotak</v>
      </c>
      <c r="H47" s="25" t="s">
        <v>228</v>
      </c>
      <c r="I47" s="25" t="s">
        <v>226</v>
      </c>
    </row>
    <row r="48" spans="1:9" x14ac:dyDescent="0.25">
      <c r="A48" s="2">
        <v>47</v>
      </c>
      <c r="B48" s="2"/>
      <c r="C48" s="2" t="s">
        <v>308</v>
      </c>
      <c r="D48" s="2" t="s">
        <v>235</v>
      </c>
      <c r="E48" s="2">
        <v>88.314773853993998</v>
      </c>
      <c r="F48" s="18" t="str">
        <f t="shared" si="5"/>
        <v>Leptoprosop</v>
      </c>
      <c r="G48" s="21" t="str">
        <f t="shared" si="0"/>
        <v>Oval</v>
      </c>
      <c r="H48" s="25" t="s">
        <v>226</v>
      </c>
      <c r="I48" s="25" t="s">
        <v>226</v>
      </c>
    </row>
    <row r="49" spans="1:9" x14ac:dyDescent="0.25">
      <c r="A49" s="2">
        <v>48</v>
      </c>
      <c r="B49" s="2"/>
      <c r="C49" s="2" t="s">
        <v>309</v>
      </c>
      <c r="D49" s="2" t="s">
        <v>234</v>
      </c>
      <c r="E49" s="2">
        <v>91.847192518273005</v>
      </c>
      <c r="F49" s="17" t="str">
        <f>IF(E49&lt;=80.9,"Euryprosop",IF(E49&lt;=84.9,"Mesoprosop",IF(E49&lt;=150,"Leptoprosop")))</f>
        <v>Leptoprosop</v>
      </c>
      <c r="G49" s="21" t="str">
        <f t="shared" si="0"/>
        <v>Oval</v>
      </c>
      <c r="H49" s="25" t="s">
        <v>226</v>
      </c>
      <c r="I49" s="25" t="s">
        <v>226</v>
      </c>
    </row>
    <row r="50" spans="1:9" x14ac:dyDescent="0.25">
      <c r="A50" s="2">
        <v>49</v>
      </c>
      <c r="B50" s="2"/>
      <c r="C50" s="2" t="s">
        <v>310</v>
      </c>
      <c r="D50" s="2" t="s">
        <v>235</v>
      </c>
      <c r="E50" s="2">
        <v>85.690000606640197</v>
      </c>
      <c r="F50" s="18" t="str">
        <f t="shared" ref="F50:F51" si="6">IF(E50&lt;=83.9,"Euryprosop",IF(E50&lt;=87.9,"Mesoprosop",IF(E50&lt;=150,"Leptoprosop")))</f>
        <v>Mesoprosop</v>
      </c>
      <c r="G50" s="21" t="str">
        <f t="shared" si="0"/>
        <v>Kotak</v>
      </c>
      <c r="H50" s="25" t="s">
        <v>227</v>
      </c>
      <c r="I50" s="25" t="s">
        <v>227</v>
      </c>
    </row>
    <row r="51" spans="1:9" x14ac:dyDescent="0.25">
      <c r="A51" s="2">
        <v>50</v>
      </c>
      <c r="B51" s="2"/>
      <c r="C51" s="2" t="s">
        <v>311</v>
      </c>
      <c r="D51" s="2" t="s">
        <v>235</v>
      </c>
      <c r="E51" s="2">
        <v>86.072007127514397</v>
      </c>
      <c r="F51" s="18" t="str">
        <f t="shared" si="6"/>
        <v>Mesoprosop</v>
      </c>
      <c r="G51" s="21" t="str">
        <f t="shared" si="0"/>
        <v>Kotak</v>
      </c>
      <c r="H51" s="25" t="s">
        <v>226</v>
      </c>
      <c r="I51" s="25" t="s">
        <v>226</v>
      </c>
    </row>
    <row r="52" spans="1:9" x14ac:dyDescent="0.25">
      <c r="A52" s="2">
        <v>51</v>
      </c>
      <c r="B52" s="2"/>
      <c r="C52" s="2" t="s">
        <v>312</v>
      </c>
      <c r="D52" s="2" t="s">
        <v>234</v>
      </c>
      <c r="E52" s="2">
        <v>84.061636153637494</v>
      </c>
      <c r="F52" s="17" t="str">
        <f t="shared" ref="F52:F53" si="7">IF(E52&lt;=80.9,"Euryprosop",IF(E52&lt;=84.9,"Mesoprosop",IF(E52&lt;=150,"Leptoprosop")))</f>
        <v>Mesoprosop</v>
      </c>
      <c r="G52" s="21" t="str">
        <f t="shared" si="0"/>
        <v>Kotak</v>
      </c>
      <c r="H52" s="25" t="s">
        <v>227</v>
      </c>
      <c r="I52" s="25" t="s">
        <v>227</v>
      </c>
    </row>
    <row r="53" spans="1:9" x14ac:dyDescent="0.25">
      <c r="A53" s="2">
        <v>52</v>
      </c>
      <c r="B53" s="2"/>
      <c r="C53" s="2" t="s">
        <v>313</v>
      </c>
      <c r="D53" s="2" t="s">
        <v>234</v>
      </c>
      <c r="E53" s="2">
        <v>85.853284834384297</v>
      </c>
      <c r="F53" s="17" t="str">
        <f t="shared" si="7"/>
        <v>Leptoprosop</v>
      </c>
      <c r="G53" s="21" t="str">
        <f t="shared" si="0"/>
        <v>Oval</v>
      </c>
      <c r="H53" s="25" t="s">
        <v>226</v>
      </c>
      <c r="I53" s="25" t="s">
        <v>226</v>
      </c>
    </row>
    <row r="54" spans="1:9" x14ac:dyDescent="0.25">
      <c r="A54" s="2">
        <v>53</v>
      </c>
      <c r="B54" s="2"/>
      <c r="C54" s="2" t="s">
        <v>314</v>
      </c>
      <c r="D54" s="2" t="s">
        <v>235</v>
      </c>
      <c r="E54" s="2">
        <v>78.171751518887902</v>
      </c>
      <c r="F54" s="18" t="str">
        <f t="shared" ref="F54:F57" si="8">IF(E54&lt;=83.9,"Euryprosop",IF(E54&lt;=87.9,"Mesoprosop",IF(E54&lt;=150,"Leptoprosop")))</f>
        <v>Euryprosop</v>
      </c>
      <c r="G54" s="21" t="str">
        <f t="shared" si="0"/>
        <v>Bulat</v>
      </c>
      <c r="H54" s="25" t="s">
        <v>228</v>
      </c>
      <c r="I54" s="25" t="s">
        <v>228</v>
      </c>
    </row>
    <row r="55" spans="1:9" x14ac:dyDescent="0.25">
      <c r="A55" s="2">
        <v>54</v>
      </c>
      <c r="B55" s="2"/>
      <c r="C55" s="2" t="s">
        <v>315</v>
      </c>
      <c r="D55" s="2" t="s">
        <v>235</v>
      </c>
      <c r="E55" s="2">
        <v>89.6593168803347</v>
      </c>
      <c r="F55" s="18" t="str">
        <f t="shared" si="8"/>
        <v>Leptoprosop</v>
      </c>
      <c r="G55" s="21" t="str">
        <f t="shared" si="0"/>
        <v>Oval</v>
      </c>
      <c r="H55" s="25" t="s">
        <v>226</v>
      </c>
      <c r="I55" s="25" t="s">
        <v>226</v>
      </c>
    </row>
    <row r="56" spans="1:9" x14ac:dyDescent="0.25">
      <c r="A56" s="2">
        <v>55</v>
      </c>
      <c r="B56" s="2"/>
      <c r="C56" s="2" t="s">
        <v>316</v>
      </c>
      <c r="D56" s="2" t="s">
        <v>235</v>
      </c>
      <c r="E56" s="2">
        <v>86.396935220690096</v>
      </c>
      <c r="F56" s="18" t="str">
        <f t="shared" si="8"/>
        <v>Mesoprosop</v>
      </c>
      <c r="G56" s="21" t="str">
        <f t="shared" si="0"/>
        <v>Kotak</v>
      </c>
      <c r="H56" s="25" t="s">
        <v>227</v>
      </c>
      <c r="I56" s="25" t="s">
        <v>227</v>
      </c>
    </row>
    <row r="57" spans="1:9" x14ac:dyDescent="0.25">
      <c r="A57" s="2">
        <v>56</v>
      </c>
      <c r="B57" s="2"/>
      <c r="C57" s="2" t="s">
        <v>317</v>
      </c>
      <c r="D57" s="2" t="s">
        <v>235</v>
      </c>
      <c r="E57" s="2">
        <v>86.585365853658502</v>
      </c>
      <c r="F57" s="18" t="str">
        <f t="shared" si="8"/>
        <v>Mesoprosop</v>
      </c>
      <c r="G57" s="21" t="str">
        <f t="shared" si="0"/>
        <v>Kotak</v>
      </c>
      <c r="H57" s="25" t="s">
        <v>227</v>
      </c>
      <c r="I57" s="25" t="s">
        <v>227</v>
      </c>
    </row>
    <row r="58" spans="1:9" x14ac:dyDescent="0.25">
      <c r="A58" s="2">
        <v>57</v>
      </c>
      <c r="B58" s="2"/>
      <c r="C58" s="2" t="s">
        <v>318</v>
      </c>
      <c r="D58" s="2" t="s">
        <v>234</v>
      </c>
      <c r="E58" s="2">
        <v>90.626069746728803</v>
      </c>
      <c r="F58" s="17" t="str">
        <f t="shared" ref="F58:F61" si="9">IF(E58&lt;=80.9,"Euryprosop",IF(E58&lt;=84.9,"Mesoprosop",IF(E58&lt;=150,"Leptoprosop")))</f>
        <v>Leptoprosop</v>
      </c>
      <c r="G58" s="21" t="str">
        <f t="shared" si="0"/>
        <v>Oval</v>
      </c>
      <c r="H58" s="25" t="s">
        <v>228</v>
      </c>
      <c r="I58" s="25" t="s">
        <v>226</v>
      </c>
    </row>
    <row r="59" spans="1:9" x14ac:dyDescent="0.25">
      <c r="A59" s="2">
        <v>58</v>
      </c>
      <c r="B59" s="2"/>
      <c r="C59" s="2" t="s">
        <v>319</v>
      </c>
      <c r="D59" s="2" t="s">
        <v>234</v>
      </c>
      <c r="E59" s="2">
        <v>82.462112512353201</v>
      </c>
      <c r="F59" s="17" t="str">
        <f t="shared" si="9"/>
        <v>Mesoprosop</v>
      </c>
      <c r="G59" s="21" t="str">
        <f t="shared" si="0"/>
        <v>Kotak</v>
      </c>
      <c r="H59" s="25" t="s">
        <v>226</v>
      </c>
      <c r="I59" s="25" t="s">
        <v>226</v>
      </c>
    </row>
    <row r="60" spans="1:9" x14ac:dyDescent="0.25">
      <c r="A60" s="2">
        <v>59</v>
      </c>
      <c r="B60" s="2"/>
      <c r="C60" s="2" t="s">
        <v>320</v>
      </c>
      <c r="D60" s="2" t="s">
        <v>234</v>
      </c>
      <c r="E60" s="2">
        <v>85.871371821599098</v>
      </c>
      <c r="F60" s="17" t="str">
        <f t="shared" si="9"/>
        <v>Leptoprosop</v>
      </c>
      <c r="G60" s="21" t="str">
        <f t="shared" si="0"/>
        <v>Oval</v>
      </c>
      <c r="H60" s="25" t="s">
        <v>226</v>
      </c>
      <c r="I60" s="25" t="s">
        <v>227</v>
      </c>
    </row>
    <row r="61" spans="1:9" x14ac:dyDescent="0.25">
      <c r="A61" s="2">
        <v>60</v>
      </c>
      <c r="B61" s="2"/>
      <c r="C61" s="2" t="s">
        <v>321</v>
      </c>
      <c r="D61" s="2" t="s">
        <v>234</v>
      </c>
      <c r="E61" s="2">
        <v>84.003114732427505</v>
      </c>
      <c r="F61" s="17" t="str">
        <f t="shared" si="9"/>
        <v>Mesoprosop</v>
      </c>
      <c r="G61" s="21" t="str">
        <f t="shared" si="0"/>
        <v>Kotak</v>
      </c>
      <c r="H61" s="25" t="s">
        <v>226</v>
      </c>
      <c r="I61" s="25" t="s">
        <v>228</v>
      </c>
    </row>
    <row r="62" spans="1:9" x14ac:dyDescent="0.25">
      <c r="A62" s="2">
        <v>61</v>
      </c>
      <c r="B62" s="2"/>
      <c r="C62" s="2" t="s">
        <v>322</v>
      </c>
      <c r="D62" s="2" t="s">
        <v>235</v>
      </c>
      <c r="E62" s="2">
        <v>80.574798476249796</v>
      </c>
      <c r="F62" s="18" t="str">
        <f t="shared" ref="F62:F63" si="10">IF(E62&lt;=83.9,"Euryprosop",IF(E62&lt;=87.9,"Mesoprosop",IF(E62&lt;=150,"Leptoprosop")))</f>
        <v>Euryprosop</v>
      </c>
      <c r="G62" s="21" t="str">
        <f t="shared" si="0"/>
        <v>Bulat</v>
      </c>
      <c r="H62" s="25" t="s">
        <v>226</v>
      </c>
      <c r="I62" s="25" t="s">
        <v>226</v>
      </c>
    </row>
    <row r="63" spans="1:9" x14ac:dyDescent="0.25">
      <c r="A63" s="2">
        <v>62</v>
      </c>
      <c r="B63" s="2"/>
      <c r="C63" s="2" t="s">
        <v>323</v>
      </c>
      <c r="D63" s="2" t="s">
        <v>235</v>
      </c>
      <c r="E63" s="2">
        <v>87.248322147650995</v>
      </c>
      <c r="F63" s="18" t="str">
        <f t="shared" si="10"/>
        <v>Mesoprosop</v>
      </c>
      <c r="G63" s="21" t="str">
        <f t="shared" si="0"/>
        <v>Kotak</v>
      </c>
      <c r="H63" s="25" t="s">
        <v>227</v>
      </c>
      <c r="I63" s="25" t="s">
        <v>226</v>
      </c>
    </row>
    <row r="64" spans="1:9" x14ac:dyDescent="0.25">
      <c r="A64" s="2">
        <v>63</v>
      </c>
      <c r="B64" s="2"/>
      <c r="C64" s="2" t="s">
        <v>324</v>
      </c>
      <c r="D64" s="2" t="s">
        <v>234</v>
      </c>
      <c r="E64" s="2">
        <v>89.8005471704884</v>
      </c>
      <c r="F64" s="17" t="str">
        <f>IF(E64&lt;=80.9,"Euryprosop",IF(E64&lt;=84.9,"Mesoprosop",IF(E64&lt;=150,"Leptoprosop")))</f>
        <v>Leptoprosop</v>
      </c>
      <c r="G64" s="21" t="str">
        <f t="shared" si="0"/>
        <v>Oval</v>
      </c>
      <c r="H64" s="25" t="s">
        <v>226</v>
      </c>
      <c r="I64" s="25" t="s">
        <v>226</v>
      </c>
    </row>
    <row r="65" spans="1:9" x14ac:dyDescent="0.25">
      <c r="A65" s="2">
        <v>64</v>
      </c>
      <c r="B65" s="2"/>
      <c r="C65" s="2" t="s">
        <v>325</v>
      </c>
      <c r="D65" s="2" t="s">
        <v>235</v>
      </c>
      <c r="E65" s="2">
        <v>85.706092302407299</v>
      </c>
      <c r="F65" s="18" t="str">
        <f>IF(E65&lt;=83.9,"Euryprosop",IF(E65&lt;=87.9,"Mesoprosop",IF(E65&lt;=150,"Leptoprosop")))</f>
        <v>Mesoprosop</v>
      </c>
      <c r="G65" s="21" t="str">
        <f t="shared" si="0"/>
        <v>Kotak</v>
      </c>
      <c r="H65" s="25" t="s">
        <v>227</v>
      </c>
      <c r="I65" s="25" t="s">
        <v>226</v>
      </c>
    </row>
    <row r="66" spans="1:9" x14ac:dyDescent="0.25">
      <c r="A66" s="2">
        <v>65</v>
      </c>
      <c r="B66" s="2"/>
      <c r="C66" s="2" t="s">
        <v>326</v>
      </c>
      <c r="D66" s="2" t="s">
        <v>234</v>
      </c>
      <c r="E66" s="2">
        <v>87.282532458763498</v>
      </c>
      <c r="F66" s="17" t="str">
        <f t="shared" ref="F66:F70" si="11">IF(E66&lt;=80.9,"Euryprosop",IF(E66&lt;=84.9,"Mesoprosop",IF(E66&lt;=150,"Leptoprosop")))</f>
        <v>Leptoprosop</v>
      </c>
      <c r="G66" s="21" t="str">
        <f t="shared" si="0"/>
        <v>Oval</v>
      </c>
      <c r="H66" s="25" t="s">
        <v>228</v>
      </c>
      <c r="I66" s="25" t="s">
        <v>228</v>
      </c>
    </row>
    <row r="67" spans="1:9" x14ac:dyDescent="0.25">
      <c r="A67" s="2">
        <v>66</v>
      </c>
      <c r="B67" s="2"/>
      <c r="C67" s="2" t="s">
        <v>327</v>
      </c>
      <c r="D67" s="2" t="s">
        <v>234</v>
      </c>
      <c r="E67" s="2">
        <v>81.501105765311195</v>
      </c>
      <c r="F67" s="17" t="str">
        <f t="shared" si="11"/>
        <v>Mesoprosop</v>
      </c>
      <c r="G67" s="21" t="str">
        <f t="shared" ref="G67:G130" si="12">IF(F67="Mesoprosop","Kotak",IF(F67="Euryprosop","Bulat",IF(F67="Leptoprosop","Oval")))</f>
        <v>Kotak</v>
      </c>
      <c r="H67" s="25" t="s">
        <v>226</v>
      </c>
      <c r="I67" s="25" t="s">
        <v>227</v>
      </c>
    </row>
    <row r="68" spans="1:9" x14ac:dyDescent="0.25">
      <c r="A68" s="2">
        <v>67</v>
      </c>
      <c r="B68" s="2"/>
      <c r="C68" s="2" t="s">
        <v>328</v>
      </c>
      <c r="D68" s="2" t="s">
        <v>234</v>
      </c>
      <c r="E68" s="2">
        <v>86.460910696044294</v>
      </c>
      <c r="F68" s="17" t="str">
        <f t="shared" si="11"/>
        <v>Leptoprosop</v>
      </c>
      <c r="G68" s="21" t="str">
        <f t="shared" si="12"/>
        <v>Oval</v>
      </c>
      <c r="H68" s="25" t="s">
        <v>228</v>
      </c>
      <c r="I68" s="25" t="s">
        <v>226</v>
      </c>
    </row>
    <row r="69" spans="1:9" x14ac:dyDescent="0.25">
      <c r="A69" s="2">
        <v>68</v>
      </c>
      <c r="B69" s="2"/>
      <c r="C69" s="2" t="s">
        <v>329</v>
      </c>
      <c r="D69" s="2" t="s">
        <v>234</v>
      </c>
      <c r="E69" s="2">
        <v>94.528256686021194</v>
      </c>
      <c r="F69" s="17" t="str">
        <f t="shared" si="11"/>
        <v>Leptoprosop</v>
      </c>
      <c r="G69" s="21" t="str">
        <f t="shared" si="12"/>
        <v>Oval</v>
      </c>
      <c r="H69" s="25" t="s">
        <v>228</v>
      </c>
      <c r="I69" s="25" t="s">
        <v>226</v>
      </c>
    </row>
    <row r="70" spans="1:9" x14ac:dyDescent="0.25">
      <c r="A70" s="2">
        <v>69</v>
      </c>
      <c r="B70" s="2"/>
      <c r="C70" s="2" t="s">
        <v>330</v>
      </c>
      <c r="D70" s="2" t="s">
        <v>234</v>
      </c>
      <c r="E70" s="2">
        <v>93.006546580450305</v>
      </c>
      <c r="F70" s="17" t="str">
        <f t="shared" si="11"/>
        <v>Leptoprosop</v>
      </c>
      <c r="G70" s="21" t="str">
        <f t="shared" si="12"/>
        <v>Oval</v>
      </c>
      <c r="H70" s="25" t="s">
        <v>226</v>
      </c>
      <c r="I70" s="25" t="s">
        <v>226</v>
      </c>
    </row>
    <row r="71" spans="1:9" x14ac:dyDescent="0.25">
      <c r="A71" s="2">
        <v>70</v>
      </c>
      <c r="B71" s="2"/>
      <c r="C71" s="2" t="s">
        <v>331</v>
      </c>
      <c r="D71" s="2" t="s">
        <v>235</v>
      </c>
      <c r="E71" s="2">
        <v>85.018454148611198</v>
      </c>
      <c r="F71" s="18" t="str">
        <f t="shared" ref="F71:F72" si="13">IF(E71&lt;=83.9,"Euryprosop",IF(E71&lt;=87.9,"Mesoprosop",IF(E71&lt;=150,"Leptoprosop")))</f>
        <v>Mesoprosop</v>
      </c>
      <c r="G71" s="21" t="str">
        <f t="shared" si="12"/>
        <v>Kotak</v>
      </c>
      <c r="H71" s="25" t="s">
        <v>228</v>
      </c>
      <c r="I71" s="25" t="s">
        <v>226</v>
      </c>
    </row>
    <row r="72" spans="1:9" x14ac:dyDescent="0.25">
      <c r="A72" s="2">
        <v>71</v>
      </c>
      <c r="B72" s="2"/>
      <c r="C72" s="2" t="s">
        <v>332</v>
      </c>
      <c r="D72" s="2" t="s">
        <v>235</v>
      </c>
      <c r="E72" s="2">
        <v>96.559127629360702</v>
      </c>
      <c r="F72" s="18" t="str">
        <f t="shared" si="13"/>
        <v>Leptoprosop</v>
      </c>
      <c r="G72" s="21" t="str">
        <f t="shared" si="12"/>
        <v>Oval</v>
      </c>
      <c r="H72" s="25" t="s">
        <v>226</v>
      </c>
      <c r="I72" s="25" t="s">
        <v>226</v>
      </c>
    </row>
    <row r="73" spans="1:9" x14ac:dyDescent="0.25">
      <c r="A73" s="2">
        <v>72</v>
      </c>
      <c r="B73" s="2"/>
      <c r="C73" s="2" t="s">
        <v>333</v>
      </c>
      <c r="D73" s="2" t="s">
        <v>234</v>
      </c>
      <c r="E73" s="2">
        <v>85.049834175883007</v>
      </c>
      <c r="F73" s="17" t="str">
        <f t="shared" ref="F73:F74" si="14">IF(E73&lt;=80.9,"Euryprosop",IF(E73&lt;=84.9,"Mesoprosop",IF(E73&lt;=150,"Leptoprosop")))</f>
        <v>Leptoprosop</v>
      </c>
      <c r="G73" s="21" t="str">
        <f t="shared" si="12"/>
        <v>Oval</v>
      </c>
      <c r="H73" s="25" t="s">
        <v>226</v>
      </c>
      <c r="I73" s="25" t="s">
        <v>226</v>
      </c>
    </row>
    <row r="74" spans="1:9" x14ac:dyDescent="0.25">
      <c r="A74" s="2">
        <v>73</v>
      </c>
      <c r="B74" s="2"/>
      <c r="C74" s="2" t="s">
        <v>334</v>
      </c>
      <c r="D74" s="2" t="s">
        <v>234</v>
      </c>
      <c r="E74" s="2">
        <v>87.392390302090305</v>
      </c>
      <c r="F74" s="17" t="str">
        <f t="shared" si="14"/>
        <v>Leptoprosop</v>
      </c>
      <c r="G74" s="21" t="str">
        <f t="shared" si="12"/>
        <v>Oval</v>
      </c>
      <c r="H74" s="25" t="s">
        <v>226</v>
      </c>
      <c r="I74" s="25" t="s">
        <v>226</v>
      </c>
    </row>
    <row r="75" spans="1:9" x14ac:dyDescent="0.25">
      <c r="A75" s="2">
        <v>74</v>
      </c>
      <c r="B75" s="2"/>
      <c r="C75" s="2" t="s">
        <v>335</v>
      </c>
      <c r="D75" s="2" t="s">
        <v>235</v>
      </c>
      <c r="E75" s="2">
        <v>87.085461887785897</v>
      </c>
      <c r="F75" s="18" t="str">
        <f t="shared" ref="F75:F76" si="15">IF(E75&lt;=83.9,"Euryprosop",IF(E75&lt;=87.9,"Mesoprosop",IF(E75&lt;=150,"Leptoprosop")))</f>
        <v>Mesoprosop</v>
      </c>
      <c r="G75" s="21" t="str">
        <f t="shared" si="12"/>
        <v>Kotak</v>
      </c>
      <c r="H75" s="25" t="s">
        <v>228</v>
      </c>
      <c r="I75" s="25" t="s">
        <v>227</v>
      </c>
    </row>
    <row r="76" spans="1:9" x14ac:dyDescent="0.25">
      <c r="A76" s="2">
        <v>75</v>
      </c>
      <c r="B76" s="2"/>
      <c r="C76" s="2" t="s">
        <v>336</v>
      </c>
      <c r="D76" s="2" t="s">
        <v>235</v>
      </c>
      <c r="E76" s="2">
        <v>91.670446250878101</v>
      </c>
      <c r="F76" s="18" t="str">
        <f t="shared" si="15"/>
        <v>Leptoprosop</v>
      </c>
      <c r="G76" s="21" t="str">
        <f t="shared" si="12"/>
        <v>Oval</v>
      </c>
      <c r="H76" s="25" t="s">
        <v>226</v>
      </c>
      <c r="I76" s="25" t="s">
        <v>227</v>
      </c>
    </row>
    <row r="77" spans="1:9" x14ac:dyDescent="0.25">
      <c r="A77" s="2">
        <v>76</v>
      </c>
      <c r="B77" s="2"/>
      <c r="C77" s="2" t="s">
        <v>337</v>
      </c>
      <c r="D77" s="2" t="s">
        <v>234</v>
      </c>
      <c r="E77" s="2">
        <v>88.152718915370997</v>
      </c>
      <c r="F77" s="17" t="str">
        <f>IF(E77&lt;=80.9,"Euryprosop",IF(E77&lt;=84.9,"Mesoprosop",IF(E77&lt;=150,"Leptoprosop")))</f>
        <v>Leptoprosop</v>
      </c>
      <c r="G77" s="21" t="str">
        <f t="shared" si="12"/>
        <v>Oval</v>
      </c>
      <c r="H77" s="25" t="s">
        <v>226</v>
      </c>
      <c r="I77" s="25" t="s">
        <v>226</v>
      </c>
    </row>
    <row r="78" spans="1:9" x14ac:dyDescent="0.25">
      <c r="A78" s="2">
        <v>77</v>
      </c>
      <c r="B78" s="2"/>
      <c r="C78" s="2" t="s">
        <v>338</v>
      </c>
      <c r="D78" s="2" t="s">
        <v>235</v>
      </c>
      <c r="E78" s="2">
        <v>78.122938083109702</v>
      </c>
      <c r="F78" s="18" t="str">
        <f t="shared" ref="F78:F80" si="16">IF(E78&lt;=83.9,"Euryprosop",IF(E78&lt;=87.9,"Mesoprosop",IF(E78&lt;=150,"Leptoprosop")))</f>
        <v>Euryprosop</v>
      </c>
      <c r="G78" s="21" t="str">
        <f t="shared" si="12"/>
        <v>Bulat</v>
      </c>
      <c r="H78" s="25" t="s">
        <v>227</v>
      </c>
      <c r="I78" s="25" t="s">
        <v>227</v>
      </c>
    </row>
    <row r="79" spans="1:9" x14ac:dyDescent="0.25">
      <c r="A79" s="2">
        <v>78</v>
      </c>
      <c r="B79" s="2"/>
      <c r="C79" s="2" t="s">
        <v>339</v>
      </c>
      <c r="D79" s="2" t="s">
        <v>235</v>
      </c>
      <c r="E79" s="2">
        <v>88.129502764007299</v>
      </c>
      <c r="F79" s="18" t="str">
        <f t="shared" si="16"/>
        <v>Leptoprosop</v>
      </c>
      <c r="G79" s="21" t="str">
        <f t="shared" si="12"/>
        <v>Oval</v>
      </c>
      <c r="H79" s="25" t="s">
        <v>228</v>
      </c>
      <c r="I79" s="25" t="s">
        <v>226</v>
      </c>
    </row>
    <row r="80" spans="1:9" x14ac:dyDescent="0.25">
      <c r="A80" s="2">
        <v>79</v>
      </c>
      <c r="B80" s="2"/>
      <c r="C80" s="2" t="s">
        <v>340</v>
      </c>
      <c r="D80" s="2" t="s">
        <v>235</v>
      </c>
      <c r="E80" s="2">
        <v>94.464753640108398</v>
      </c>
      <c r="F80" s="18" t="str">
        <f t="shared" si="16"/>
        <v>Leptoprosop</v>
      </c>
      <c r="G80" s="21" t="str">
        <f t="shared" si="12"/>
        <v>Oval</v>
      </c>
      <c r="H80" s="25" t="s">
        <v>226</v>
      </c>
      <c r="I80" s="25" t="s">
        <v>227</v>
      </c>
    </row>
    <row r="81" spans="1:9" x14ac:dyDescent="0.25">
      <c r="A81" s="2">
        <v>80</v>
      </c>
      <c r="B81" s="2"/>
      <c r="C81" s="2" t="s">
        <v>341</v>
      </c>
      <c r="D81" s="2" t="s">
        <v>234</v>
      </c>
      <c r="E81" s="2">
        <v>87.580591337787297</v>
      </c>
      <c r="F81" s="17" t="str">
        <f t="shared" ref="F81:F82" si="17">IF(E81&lt;=80.9,"Euryprosop",IF(E81&lt;=84.9,"Mesoprosop",IF(E81&lt;=150,"Leptoprosop")))</f>
        <v>Leptoprosop</v>
      </c>
      <c r="G81" s="21" t="str">
        <f t="shared" si="12"/>
        <v>Oval</v>
      </c>
      <c r="H81" s="25" t="s">
        <v>226</v>
      </c>
      <c r="I81" s="25" t="s">
        <v>226</v>
      </c>
    </row>
    <row r="82" spans="1:9" x14ac:dyDescent="0.25">
      <c r="A82" s="2">
        <v>81</v>
      </c>
      <c r="B82" s="2"/>
      <c r="C82" s="2" t="s">
        <v>342</v>
      </c>
      <c r="D82" s="2" t="s">
        <v>234</v>
      </c>
      <c r="E82" s="2">
        <v>87.902658411195304</v>
      </c>
      <c r="F82" s="17" t="str">
        <f t="shared" si="17"/>
        <v>Leptoprosop</v>
      </c>
      <c r="G82" s="21" t="str">
        <f t="shared" si="12"/>
        <v>Oval</v>
      </c>
      <c r="H82" s="25" t="s">
        <v>226</v>
      </c>
      <c r="I82" s="25" t="s">
        <v>226</v>
      </c>
    </row>
    <row r="83" spans="1:9" x14ac:dyDescent="0.25">
      <c r="A83" s="2">
        <v>82</v>
      </c>
      <c r="B83" s="2"/>
      <c r="C83" s="2" t="s">
        <v>343</v>
      </c>
      <c r="D83" s="2" t="s">
        <v>235</v>
      </c>
      <c r="E83" s="2">
        <v>81.887264269661699</v>
      </c>
      <c r="F83" s="18" t="str">
        <f>IF(E83&lt;=83.9,"Euryprosop",IF(E83&lt;=87.9,"Mesoprosop",IF(E83&lt;=150,"Leptoprosop")))</f>
        <v>Euryprosop</v>
      </c>
      <c r="G83" s="21" t="str">
        <f t="shared" si="12"/>
        <v>Bulat</v>
      </c>
      <c r="H83" s="25" t="s">
        <v>228</v>
      </c>
      <c r="I83" s="25" t="s">
        <v>228</v>
      </c>
    </row>
    <row r="84" spans="1:9" x14ac:dyDescent="0.25">
      <c r="A84" s="2">
        <v>83</v>
      </c>
      <c r="B84" s="2"/>
      <c r="C84" s="2" t="s">
        <v>344</v>
      </c>
      <c r="D84" s="2" t="s">
        <v>234</v>
      </c>
      <c r="E84" s="2">
        <v>84.878601458363505</v>
      </c>
      <c r="F84" s="17" t="str">
        <f>IF(E84&lt;=80.9,"Euryprosop",IF(E84&lt;=84.9,"Mesoprosop",IF(E84&lt;=150,"Leptoprosop")))</f>
        <v>Mesoprosop</v>
      </c>
      <c r="G84" s="21" t="str">
        <f t="shared" si="12"/>
        <v>Kotak</v>
      </c>
      <c r="H84" s="25" t="s">
        <v>228</v>
      </c>
      <c r="I84" s="25" t="s">
        <v>227</v>
      </c>
    </row>
    <row r="85" spans="1:9" x14ac:dyDescent="0.25">
      <c r="A85" s="2">
        <v>84</v>
      </c>
      <c r="B85" s="2"/>
      <c r="C85" s="2" t="s">
        <v>345</v>
      </c>
      <c r="D85" s="2" t="s">
        <v>235</v>
      </c>
      <c r="E85" s="2">
        <v>84.341565469523104</v>
      </c>
      <c r="F85" s="18" t="str">
        <f t="shared" ref="F85:F88" si="18">IF(E85&lt;=83.9,"Euryprosop",IF(E85&lt;=87.9,"Mesoprosop",IF(E85&lt;=150,"Leptoprosop")))</f>
        <v>Mesoprosop</v>
      </c>
      <c r="G85" s="21" t="str">
        <f t="shared" si="12"/>
        <v>Kotak</v>
      </c>
      <c r="H85" s="25" t="s">
        <v>228</v>
      </c>
      <c r="I85" s="25" t="s">
        <v>227</v>
      </c>
    </row>
    <row r="86" spans="1:9" x14ac:dyDescent="0.25">
      <c r="A86" s="2">
        <v>85</v>
      </c>
      <c r="B86" s="2"/>
      <c r="C86" s="2" t="s">
        <v>346</v>
      </c>
      <c r="D86" s="2" t="s">
        <v>235</v>
      </c>
      <c r="E86" s="2">
        <v>95.833628954457595</v>
      </c>
      <c r="F86" s="18" t="str">
        <f t="shared" si="18"/>
        <v>Leptoprosop</v>
      </c>
      <c r="G86" s="21" t="str">
        <f t="shared" si="12"/>
        <v>Oval</v>
      </c>
      <c r="H86" s="25" t="s">
        <v>226</v>
      </c>
      <c r="I86" s="25" t="s">
        <v>226</v>
      </c>
    </row>
    <row r="87" spans="1:9" x14ac:dyDescent="0.25">
      <c r="A87" s="2">
        <v>86</v>
      </c>
      <c r="B87" s="2"/>
      <c r="C87" s="2" t="s">
        <v>347</v>
      </c>
      <c r="D87" s="2" t="s">
        <v>235</v>
      </c>
      <c r="E87" s="2">
        <v>85.795846656042599</v>
      </c>
      <c r="F87" s="18" t="str">
        <f t="shared" si="18"/>
        <v>Mesoprosop</v>
      </c>
      <c r="G87" s="21" t="str">
        <f t="shared" si="12"/>
        <v>Kotak</v>
      </c>
      <c r="H87" s="25" t="s">
        <v>226</v>
      </c>
      <c r="I87" s="25" t="s">
        <v>226</v>
      </c>
    </row>
    <row r="88" spans="1:9" x14ac:dyDescent="0.25">
      <c r="A88" s="2">
        <v>87</v>
      </c>
      <c r="B88" s="2"/>
      <c r="C88" s="2" t="s">
        <v>348</v>
      </c>
      <c r="D88" s="2" t="s">
        <v>235</v>
      </c>
      <c r="E88" s="2">
        <v>86.724469688806906</v>
      </c>
      <c r="F88" s="18" t="str">
        <f t="shared" si="18"/>
        <v>Mesoprosop</v>
      </c>
      <c r="G88" s="21" t="str">
        <f t="shared" si="12"/>
        <v>Kotak</v>
      </c>
      <c r="H88" s="25" t="s">
        <v>228</v>
      </c>
      <c r="I88" s="25" t="s">
        <v>228</v>
      </c>
    </row>
    <row r="89" spans="1:9" x14ac:dyDescent="0.25">
      <c r="A89" s="2">
        <v>88</v>
      </c>
      <c r="B89" s="2"/>
      <c r="C89" s="2" t="s">
        <v>349</v>
      </c>
      <c r="D89" s="2" t="s">
        <v>234</v>
      </c>
      <c r="E89" s="2">
        <v>89.687077962915396</v>
      </c>
      <c r="F89" s="17" t="str">
        <f t="shared" ref="F89:F90" si="19">IF(E89&lt;=80.9,"Euryprosop",IF(E89&lt;=84.9,"Mesoprosop",IF(E89&lt;=150,"Leptoprosop")))</f>
        <v>Leptoprosop</v>
      </c>
      <c r="G89" s="21" t="str">
        <f t="shared" si="12"/>
        <v>Oval</v>
      </c>
      <c r="H89" s="25" t="s">
        <v>226</v>
      </c>
      <c r="I89" s="25" t="s">
        <v>226</v>
      </c>
    </row>
    <row r="90" spans="1:9" x14ac:dyDescent="0.25">
      <c r="A90" s="2">
        <v>89</v>
      </c>
      <c r="B90" s="2"/>
      <c r="C90" s="2" t="s">
        <v>350</v>
      </c>
      <c r="D90" s="2" t="s">
        <v>234</v>
      </c>
      <c r="E90" s="2">
        <v>84.7410716104567</v>
      </c>
      <c r="F90" s="17" t="str">
        <f t="shared" si="19"/>
        <v>Mesoprosop</v>
      </c>
      <c r="G90" s="21" t="str">
        <f t="shared" si="12"/>
        <v>Kotak</v>
      </c>
      <c r="H90" s="25" t="s">
        <v>228</v>
      </c>
      <c r="I90" s="25" t="s">
        <v>228</v>
      </c>
    </row>
    <row r="91" spans="1:9" x14ac:dyDescent="0.25">
      <c r="A91" s="2">
        <v>90</v>
      </c>
      <c r="B91" s="2"/>
      <c r="C91" s="2" t="s">
        <v>351</v>
      </c>
      <c r="D91" s="2" t="s">
        <v>235</v>
      </c>
      <c r="E91" s="2">
        <v>76.529834564469397</v>
      </c>
      <c r="F91" s="18" t="str">
        <f t="shared" ref="F91:F93" si="20">IF(E91&lt;=83.9,"Euryprosop",IF(E91&lt;=87.9,"Mesoprosop",IF(E91&lt;=150,"Leptoprosop")))</f>
        <v>Euryprosop</v>
      </c>
      <c r="G91" s="21" t="str">
        <f t="shared" si="12"/>
        <v>Bulat</v>
      </c>
      <c r="H91" s="25" t="s">
        <v>226</v>
      </c>
      <c r="I91" s="25" t="s">
        <v>228</v>
      </c>
    </row>
    <row r="92" spans="1:9" x14ac:dyDescent="0.25">
      <c r="A92" s="2">
        <v>91</v>
      </c>
      <c r="B92" s="2"/>
      <c r="C92" s="2" t="s">
        <v>352</v>
      </c>
      <c r="D92" s="2" t="s">
        <v>235</v>
      </c>
      <c r="E92" s="2">
        <v>89.189189189189193</v>
      </c>
      <c r="F92" s="18" t="str">
        <f t="shared" si="20"/>
        <v>Leptoprosop</v>
      </c>
      <c r="G92" s="21" t="str">
        <f t="shared" si="12"/>
        <v>Oval</v>
      </c>
      <c r="H92" s="25" t="s">
        <v>226</v>
      </c>
      <c r="I92" s="25" t="s">
        <v>226</v>
      </c>
    </row>
    <row r="93" spans="1:9" x14ac:dyDescent="0.25">
      <c r="A93" s="2">
        <v>92</v>
      </c>
      <c r="B93" s="2"/>
      <c r="C93" s="2" t="s">
        <v>353</v>
      </c>
      <c r="D93" s="2" t="s">
        <v>235</v>
      </c>
      <c r="E93" s="2">
        <v>93.186801489219704</v>
      </c>
      <c r="F93" s="18" t="str">
        <f t="shared" si="20"/>
        <v>Leptoprosop</v>
      </c>
      <c r="G93" s="21" t="str">
        <f t="shared" si="12"/>
        <v>Oval</v>
      </c>
      <c r="H93" s="25" t="s">
        <v>226</v>
      </c>
      <c r="I93" s="25" t="s">
        <v>226</v>
      </c>
    </row>
    <row r="94" spans="1:9" x14ac:dyDescent="0.25">
      <c r="A94" s="2">
        <v>93</v>
      </c>
      <c r="B94" s="2"/>
      <c r="C94" s="2" t="s">
        <v>354</v>
      </c>
      <c r="D94" s="2" t="s">
        <v>234</v>
      </c>
      <c r="E94" s="2">
        <v>89.597772857704896</v>
      </c>
      <c r="F94" s="17" t="str">
        <f t="shared" ref="F94:F96" si="21">IF(E94&lt;=80.9,"Euryprosop",IF(E94&lt;=84.9,"Mesoprosop",IF(E94&lt;=150,"Leptoprosop")))</f>
        <v>Leptoprosop</v>
      </c>
      <c r="G94" s="21" t="str">
        <f t="shared" si="12"/>
        <v>Oval</v>
      </c>
      <c r="H94" s="25" t="s">
        <v>226</v>
      </c>
      <c r="I94" s="25" t="s">
        <v>226</v>
      </c>
    </row>
    <row r="95" spans="1:9" x14ac:dyDescent="0.25">
      <c r="A95" s="2">
        <v>94</v>
      </c>
      <c r="B95" s="2"/>
      <c r="C95" s="2" t="s">
        <v>355</v>
      </c>
      <c r="D95" s="2" t="s">
        <v>234</v>
      </c>
      <c r="E95" s="2">
        <v>91.119661701811694</v>
      </c>
      <c r="F95" s="17" t="str">
        <f t="shared" si="21"/>
        <v>Leptoprosop</v>
      </c>
      <c r="G95" s="21" t="str">
        <f t="shared" si="12"/>
        <v>Oval</v>
      </c>
      <c r="H95" s="25" t="s">
        <v>228</v>
      </c>
      <c r="I95" s="25" t="s">
        <v>227</v>
      </c>
    </row>
    <row r="96" spans="1:9" x14ac:dyDescent="0.25">
      <c r="A96" s="2">
        <v>95</v>
      </c>
      <c r="B96" s="2"/>
      <c r="C96" s="2" t="s">
        <v>356</v>
      </c>
      <c r="D96" s="2" t="s">
        <v>234</v>
      </c>
      <c r="E96" s="2">
        <v>91.912748135112096</v>
      </c>
      <c r="F96" s="17" t="str">
        <f t="shared" si="21"/>
        <v>Leptoprosop</v>
      </c>
      <c r="G96" s="21" t="str">
        <f t="shared" si="12"/>
        <v>Oval</v>
      </c>
      <c r="H96" s="25" t="s">
        <v>226</v>
      </c>
      <c r="I96" s="25" t="s">
        <v>226</v>
      </c>
    </row>
    <row r="97" spans="1:9" x14ac:dyDescent="0.25">
      <c r="A97" s="2">
        <v>96</v>
      </c>
      <c r="B97" s="2"/>
      <c r="C97" s="2" t="s">
        <v>357</v>
      </c>
      <c r="D97" s="2" t="s">
        <v>235</v>
      </c>
      <c r="E97" s="2">
        <v>89.529871664586295</v>
      </c>
      <c r="F97" s="18" t="str">
        <f>IF(E97&lt;=83.9,"Euryprosop",IF(E97&lt;=87.9,"Mesoprosop",IF(E97&lt;=150,"Leptoprosop")))</f>
        <v>Leptoprosop</v>
      </c>
      <c r="G97" s="21" t="str">
        <f t="shared" si="12"/>
        <v>Oval</v>
      </c>
      <c r="H97" s="25" t="s">
        <v>226</v>
      </c>
      <c r="I97" s="25" t="s">
        <v>226</v>
      </c>
    </row>
    <row r="98" spans="1:9" x14ac:dyDescent="0.25">
      <c r="A98" s="2">
        <v>97</v>
      </c>
      <c r="B98" s="2"/>
      <c r="C98" s="2" t="s">
        <v>358</v>
      </c>
      <c r="D98" s="2" t="s">
        <v>234</v>
      </c>
      <c r="E98" s="2">
        <v>91.416813948224501</v>
      </c>
      <c r="F98" s="17" t="str">
        <f>IF(E98&lt;=80.9,"Euryprosop",IF(E98&lt;=84.9,"Mesoprosop",IF(E98&lt;=150,"Leptoprosop")))</f>
        <v>Leptoprosop</v>
      </c>
      <c r="G98" s="21" t="str">
        <f t="shared" si="12"/>
        <v>Oval</v>
      </c>
      <c r="H98" s="25" t="s">
        <v>226</v>
      </c>
      <c r="I98" s="25" t="s">
        <v>228</v>
      </c>
    </row>
    <row r="99" spans="1:9" x14ac:dyDescent="0.25">
      <c r="A99" s="2">
        <v>98</v>
      </c>
      <c r="B99" s="2"/>
      <c r="C99" s="2" t="s">
        <v>359</v>
      </c>
      <c r="D99" s="2" t="s">
        <v>235</v>
      </c>
      <c r="E99" s="2">
        <v>83.448275862068897</v>
      </c>
      <c r="F99" s="18" t="str">
        <f t="shared" ref="F99:F111" si="22">IF(E99&lt;=83.9,"Euryprosop",IF(E99&lt;=87.9,"Mesoprosop",IF(E99&lt;=150,"Leptoprosop")))</f>
        <v>Euryprosop</v>
      </c>
      <c r="G99" s="21" t="str">
        <f t="shared" si="12"/>
        <v>Bulat</v>
      </c>
      <c r="H99" s="25" t="s">
        <v>227</v>
      </c>
      <c r="I99" s="25" t="s">
        <v>227</v>
      </c>
    </row>
    <row r="100" spans="1:9" x14ac:dyDescent="0.25">
      <c r="A100" s="2">
        <v>99</v>
      </c>
      <c r="B100" s="2"/>
      <c r="C100" s="2" t="s">
        <v>360</v>
      </c>
      <c r="D100" s="2" t="s">
        <v>235</v>
      </c>
      <c r="E100" s="2">
        <v>87.0991636470321</v>
      </c>
      <c r="F100" s="18" t="str">
        <f t="shared" si="22"/>
        <v>Mesoprosop</v>
      </c>
      <c r="G100" s="21" t="str">
        <f t="shared" si="12"/>
        <v>Kotak</v>
      </c>
      <c r="H100" s="25" t="s">
        <v>226</v>
      </c>
      <c r="I100" s="25" t="s">
        <v>226</v>
      </c>
    </row>
    <row r="101" spans="1:9" x14ac:dyDescent="0.25">
      <c r="A101" s="2">
        <v>100</v>
      </c>
      <c r="B101" s="2"/>
      <c r="C101" s="2" t="s">
        <v>361</v>
      </c>
      <c r="D101" s="2" t="s">
        <v>235</v>
      </c>
      <c r="E101" s="2">
        <v>83.4579328420471</v>
      </c>
      <c r="F101" s="18" t="str">
        <f t="shared" si="22"/>
        <v>Euryprosop</v>
      </c>
      <c r="G101" s="21" t="str">
        <f t="shared" si="12"/>
        <v>Bulat</v>
      </c>
      <c r="H101" s="25" t="s">
        <v>228</v>
      </c>
      <c r="I101" s="25" t="s">
        <v>228</v>
      </c>
    </row>
    <row r="102" spans="1:9" x14ac:dyDescent="0.25">
      <c r="A102" s="2">
        <v>101</v>
      </c>
      <c r="B102" s="2"/>
      <c r="C102" s="2" t="s">
        <v>362</v>
      </c>
      <c r="D102" s="2" t="s">
        <v>235</v>
      </c>
      <c r="E102" s="2">
        <v>101.617854027836</v>
      </c>
      <c r="F102" s="18" t="str">
        <f t="shared" si="22"/>
        <v>Leptoprosop</v>
      </c>
      <c r="G102" s="21" t="str">
        <f t="shared" si="12"/>
        <v>Oval</v>
      </c>
      <c r="H102" s="25" t="s">
        <v>226</v>
      </c>
      <c r="I102" s="25" t="s">
        <v>226</v>
      </c>
    </row>
    <row r="103" spans="1:9" x14ac:dyDescent="0.25">
      <c r="A103" s="2">
        <v>102</v>
      </c>
      <c r="B103" s="2"/>
      <c r="C103" s="2" t="s">
        <v>363</v>
      </c>
      <c r="D103" s="2" t="s">
        <v>235</v>
      </c>
      <c r="E103" s="2">
        <v>88.866949140587494</v>
      </c>
      <c r="F103" s="18" t="str">
        <f t="shared" si="22"/>
        <v>Leptoprosop</v>
      </c>
      <c r="G103" s="21" t="str">
        <f t="shared" si="12"/>
        <v>Oval</v>
      </c>
      <c r="H103" s="25" t="s">
        <v>226</v>
      </c>
      <c r="I103" s="25" t="s">
        <v>226</v>
      </c>
    </row>
    <row r="104" spans="1:9" x14ac:dyDescent="0.25">
      <c r="A104" s="2">
        <v>103</v>
      </c>
      <c r="B104" s="2"/>
      <c r="C104" s="2" t="s">
        <v>364</v>
      </c>
      <c r="D104" s="2" t="s">
        <v>235</v>
      </c>
      <c r="E104" s="2">
        <v>86.988997908802801</v>
      </c>
      <c r="F104" s="18" t="str">
        <f t="shared" si="22"/>
        <v>Mesoprosop</v>
      </c>
      <c r="G104" s="21" t="str">
        <f t="shared" si="12"/>
        <v>Kotak</v>
      </c>
      <c r="H104" s="25" t="s">
        <v>227</v>
      </c>
      <c r="I104" s="25" t="s">
        <v>227</v>
      </c>
    </row>
    <row r="105" spans="1:9" x14ac:dyDescent="0.25">
      <c r="A105" s="2">
        <v>104</v>
      </c>
      <c r="B105" s="2"/>
      <c r="C105" s="2" t="s">
        <v>365</v>
      </c>
      <c r="D105" s="2" t="s">
        <v>235</v>
      </c>
      <c r="E105" s="2">
        <v>82.858107917394705</v>
      </c>
      <c r="F105" s="18" t="str">
        <f t="shared" si="22"/>
        <v>Euryprosop</v>
      </c>
      <c r="G105" s="21" t="str">
        <f t="shared" si="12"/>
        <v>Bulat</v>
      </c>
      <c r="H105" s="25" t="s">
        <v>228</v>
      </c>
      <c r="I105" s="25" t="s">
        <v>228</v>
      </c>
    </row>
    <row r="106" spans="1:9" x14ac:dyDescent="0.25">
      <c r="A106" s="2">
        <v>105</v>
      </c>
      <c r="B106" s="2"/>
      <c r="C106" s="2" t="s">
        <v>366</v>
      </c>
      <c r="D106" s="2" t="s">
        <v>235</v>
      </c>
      <c r="E106" s="2">
        <v>84.613148598737496</v>
      </c>
      <c r="F106" s="18" t="str">
        <f t="shared" si="22"/>
        <v>Mesoprosop</v>
      </c>
      <c r="G106" s="21" t="str">
        <f t="shared" si="12"/>
        <v>Kotak</v>
      </c>
      <c r="H106" s="25" t="s">
        <v>227</v>
      </c>
      <c r="I106" s="25" t="s">
        <v>227</v>
      </c>
    </row>
    <row r="107" spans="1:9" x14ac:dyDescent="0.25">
      <c r="A107" s="2">
        <v>106</v>
      </c>
      <c r="B107" s="2"/>
      <c r="C107" s="2" t="s">
        <v>367</v>
      </c>
      <c r="D107" s="2" t="s">
        <v>235</v>
      </c>
      <c r="E107" s="2">
        <v>94.076990331001596</v>
      </c>
      <c r="F107" s="18" t="str">
        <f t="shared" si="22"/>
        <v>Leptoprosop</v>
      </c>
      <c r="G107" s="21" t="str">
        <f t="shared" si="12"/>
        <v>Oval</v>
      </c>
      <c r="H107" s="25" t="s">
        <v>226</v>
      </c>
      <c r="I107" s="25" t="s">
        <v>226</v>
      </c>
    </row>
    <row r="108" spans="1:9" x14ac:dyDescent="0.25">
      <c r="A108" s="2">
        <v>107</v>
      </c>
      <c r="B108" s="2"/>
      <c r="C108" s="2" t="s">
        <v>368</v>
      </c>
      <c r="D108" s="2" t="s">
        <v>235</v>
      </c>
      <c r="E108" s="2">
        <v>85.384110154689097</v>
      </c>
      <c r="F108" s="18" t="str">
        <f t="shared" si="22"/>
        <v>Mesoprosop</v>
      </c>
      <c r="G108" s="21" t="str">
        <f t="shared" si="12"/>
        <v>Kotak</v>
      </c>
      <c r="H108" s="25" t="s">
        <v>226</v>
      </c>
      <c r="I108" s="25" t="s">
        <v>227</v>
      </c>
    </row>
    <row r="109" spans="1:9" x14ac:dyDescent="0.25">
      <c r="A109" s="2">
        <v>108</v>
      </c>
      <c r="B109" s="2"/>
      <c r="C109" s="2" t="s">
        <v>369</v>
      </c>
      <c r="D109" s="2" t="s">
        <v>235</v>
      </c>
      <c r="E109" s="2">
        <v>83.785227167509106</v>
      </c>
      <c r="F109" s="18" t="str">
        <f t="shared" si="22"/>
        <v>Euryprosop</v>
      </c>
      <c r="G109" s="21" t="str">
        <f t="shared" si="12"/>
        <v>Bulat</v>
      </c>
      <c r="H109" s="25" t="s">
        <v>228</v>
      </c>
      <c r="I109" s="25" t="s">
        <v>226</v>
      </c>
    </row>
    <row r="110" spans="1:9" x14ac:dyDescent="0.25">
      <c r="A110" s="2">
        <v>109</v>
      </c>
      <c r="B110" s="2"/>
      <c r="C110" s="2" t="s">
        <v>370</v>
      </c>
      <c r="D110" s="2" t="s">
        <v>235</v>
      </c>
      <c r="E110" s="2">
        <v>81.491619065401693</v>
      </c>
      <c r="F110" s="18" t="str">
        <f t="shared" si="22"/>
        <v>Euryprosop</v>
      </c>
      <c r="G110" s="21" t="str">
        <f t="shared" si="12"/>
        <v>Bulat</v>
      </c>
      <c r="H110" s="25" t="s">
        <v>228</v>
      </c>
      <c r="I110" s="25" t="s">
        <v>228</v>
      </c>
    </row>
    <row r="111" spans="1:9" x14ac:dyDescent="0.25">
      <c r="A111" s="2">
        <v>110</v>
      </c>
      <c r="B111" s="2"/>
      <c r="C111" s="2" t="s">
        <v>371</v>
      </c>
      <c r="D111" s="2" t="s">
        <v>235</v>
      </c>
      <c r="E111" s="2">
        <v>87.191583373854101</v>
      </c>
      <c r="F111" s="18" t="str">
        <f t="shared" si="22"/>
        <v>Mesoprosop</v>
      </c>
      <c r="G111" s="21" t="str">
        <f t="shared" si="12"/>
        <v>Kotak</v>
      </c>
      <c r="H111" s="25" t="s">
        <v>226</v>
      </c>
      <c r="I111" s="25" t="s">
        <v>227</v>
      </c>
    </row>
    <row r="112" spans="1:9" x14ac:dyDescent="0.25">
      <c r="A112" s="2">
        <v>111</v>
      </c>
      <c r="B112" s="2"/>
      <c r="C112" s="2" t="s">
        <v>372</v>
      </c>
      <c r="D112" s="2" t="s">
        <v>234</v>
      </c>
      <c r="E112" s="2">
        <v>84.457438896232404</v>
      </c>
      <c r="F112" s="17" t="str">
        <f>IF(E112&lt;=80.9,"Euryprosop",IF(E112&lt;=84.9,"Mesoprosop",IF(E112&lt;=150,"Leptoprosop")))</f>
        <v>Mesoprosop</v>
      </c>
      <c r="G112" s="21" t="str">
        <f t="shared" si="12"/>
        <v>Kotak</v>
      </c>
      <c r="H112" s="25" t="s">
        <v>228</v>
      </c>
      <c r="I112" s="25" t="s">
        <v>226</v>
      </c>
    </row>
    <row r="113" spans="1:9" x14ac:dyDescent="0.25">
      <c r="A113" s="2">
        <v>112</v>
      </c>
      <c r="B113" s="2"/>
      <c r="C113" s="2" t="s">
        <v>373</v>
      </c>
      <c r="D113" s="2" t="s">
        <v>235</v>
      </c>
      <c r="E113" s="2">
        <v>81.558232553518394</v>
      </c>
      <c r="F113" s="18" t="str">
        <f t="shared" ref="F113:F114" si="23">IF(E113&lt;=83.9,"Euryprosop",IF(E113&lt;=87.9,"Mesoprosop",IF(E113&lt;=150,"Leptoprosop")))</f>
        <v>Euryprosop</v>
      </c>
      <c r="G113" s="21" t="str">
        <f t="shared" si="12"/>
        <v>Bulat</v>
      </c>
      <c r="H113" s="25" t="s">
        <v>226</v>
      </c>
      <c r="I113" s="25" t="s">
        <v>226</v>
      </c>
    </row>
    <row r="114" spans="1:9" x14ac:dyDescent="0.25">
      <c r="A114" s="2">
        <v>113</v>
      </c>
      <c r="B114" s="2"/>
      <c r="C114" s="2" t="s">
        <v>374</v>
      </c>
      <c r="D114" s="2" t="s">
        <v>235</v>
      </c>
      <c r="E114" s="2">
        <v>84.739660306904696</v>
      </c>
      <c r="F114" s="18" t="str">
        <f t="shared" si="23"/>
        <v>Mesoprosop</v>
      </c>
      <c r="G114" s="21" t="str">
        <f t="shared" si="12"/>
        <v>Kotak</v>
      </c>
      <c r="H114" s="25" t="s">
        <v>226</v>
      </c>
      <c r="I114" s="25" t="s">
        <v>227</v>
      </c>
    </row>
    <row r="115" spans="1:9" x14ac:dyDescent="0.25">
      <c r="A115" s="2">
        <v>114</v>
      </c>
      <c r="B115" s="2"/>
      <c r="C115" s="2" t="s">
        <v>375</v>
      </c>
      <c r="D115" s="2" t="s">
        <v>234</v>
      </c>
      <c r="E115" s="2">
        <v>92.514131129625994</v>
      </c>
      <c r="F115" s="17" t="str">
        <f>IF(E115&lt;=80.9,"Euryprosop",IF(E115&lt;=84.9,"Mesoprosop",IF(E115&lt;=150,"Leptoprosop")))</f>
        <v>Leptoprosop</v>
      </c>
      <c r="G115" s="21" t="str">
        <f t="shared" si="12"/>
        <v>Oval</v>
      </c>
      <c r="H115" s="25" t="s">
        <v>228</v>
      </c>
      <c r="I115" s="25" t="s">
        <v>227</v>
      </c>
    </row>
    <row r="116" spans="1:9" x14ac:dyDescent="0.25">
      <c r="A116" s="2">
        <v>115</v>
      </c>
      <c r="B116" s="2"/>
      <c r="C116" s="2" t="s">
        <v>376</v>
      </c>
      <c r="D116" s="2" t="s">
        <v>235</v>
      </c>
      <c r="E116" s="2">
        <v>92.609929072615699</v>
      </c>
      <c r="F116" s="18" t="str">
        <f>IF(E116&lt;=83.9,"Euryprosop",IF(E116&lt;=87.9,"Mesoprosop",IF(E116&lt;=150,"Leptoprosop")))</f>
        <v>Leptoprosop</v>
      </c>
      <c r="G116" s="21" t="str">
        <f t="shared" si="12"/>
        <v>Oval</v>
      </c>
      <c r="H116" s="25" t="s">
        <v>226</v>
      </c>
      <c r="I116" s="25" t="s">
        <v>226</v>
      </c>
    </row>
    <row r="117" spans="1:9" x14ac:dyDescent="0.25">
      <c r="A117" s="2">
        <v>116</v>
      </c>
      <c r="B117" s="2"/>
      <c r="C117" s="2" t="s">
        <v>377</v>
      </c>
      <c r="D117" s="2" t="s">
        <v>234</v>
      </c>
      <c r="E117" s="2">
        <v>82.523332298131194</v>
      </c>
      <c r="F117" s="17" t="str">
        <f>IF(E117&lt;=80.9,"Euryprosop",IF(E117&lt;=84.9,"Mesoprosop",IF(E117&lt;=150,"Leptoprosop")))</f>
        <v>Mesoprosop</v>
      </c>
      <c r="G117" s="21" t="str">
        <f t="shared" si="12"/>
        <v>Kotak</v>
      </c>
      <c r="H117" s="25" t="s">
        <v>228</v>
      </c>
      <c r="I117" s="25" t="s">
        <v>228</v>
      </c>
    </row>
    <row r="118" spans="1:9" x14ac:dyDescent="0.25">
      <c r="A118" s="2">
        <v>117</v>
      </c>
      <c r="B118" s="2"/>
      <c r="C118" s="2" t="s">
        <v>378</v>
      </c>
      <c r="D118" s="2" t="s">
        <v>235</v>
      </c>
      <c r="E118" s="2">
        <v>89.654713977546606</v>
      </c>
      <c r="F118" s="18" t="str">
        <f t="shared" ref="F118:F119" si="24">IF(E118&lt;=83.9,"Euryprosop",IF(E118&lt;=87.9,"Mesoprosop",IF(E118&lt;=150,"Leptoprosop")))</f>
        <v>Leptoprosop</v>
      </c>
      <c r="G118" s="21" t="str">
        <f t="shared" si="12"/>
        <v>Oval</v>
      </c>
      <c r="H118" s="25" t="s">
        <v>226</v>
      </c>
      <c r="I118" s="25" t="s">
        <v>226</v>
      </c>
    </row>
    <row r="119" spans="1:9" x14ac:dyDescent="0.25">
      <c r="A119" s="2">
        <v>118</v>
      </c>
      <c r="B119" s="2"/>
      <c r="C119" s="2" t="s">
        <v>379</v>
      </c>
      <c r="D119" s="2" t="s">
        <v>235</v>
      </c>
      <c r="E119" s="2">
        <v>94.336804299693796</v>
      </c>
      <c r="F119" s="18" t="str">
        <f t="shared" si="24"/>
        <v>Leptoprosop</v>
      </c>
      <c r="G119" s="21" t="str">
        <f t="shared" si="12"/>
        <v>Oval</v>
      </c>
      <c r="H119" s="25" t="s">
        <v>226</v>
      </c>
      <c r="I119" s="25" t="s">
        <v>226</v>
      </c>
    </row>
    <row r="120" spans="1:9" x14ac:dyDescent="0.25">
      <c r="A120" s="2">
        <v>119</v>
      </c>
      <c r="B120" s="2"/>
      <c r="C120" s="2" t="s">
        <v>380</v>
      </c>
      <c r="D120" s="2" t="s">
        <v>234</v>
      </c>
      <c r="E120" s="2">
        <v>85.006317632221396</v>
      </c>
      <c r="F120" s="17" t="str">
        <f>IF(E120&lt;=80.9,"Euryprosop",IF(E120&lt;=84.9,"Mesoprosop",IF(E120&lt;=150,"Leptoprosop")))</f>
        <v>Leptoprosop</v>
      </c>
      <c r="G120" s="21" t="str">
        <f t="shared" si="12"/>
        <v>Oval</v>
      </c>
      <c r="H120" s="25" t="s">
        <v>228</v>
      </c>
      <c r="I120" s="25" t="s">
        <v>226</v>
      </c>
    </row>
    <row r="121" spans="1:9" x14ac:dyDescent="0.25">
      <c r="A121" s="2">
        <v>120</v>
      </c>
      <c r="B121" s="2"/>
      <c r="C121" s="2" t="s">
        <v>381</v>
      </c>
      <c r="D121" s="2" t="s">
        <v>235</v>
      </c>
      <c r="E121" s="2">
        <v>91.270336183971295</v>
      </c>
      <c r="F121" s="18" t="str">
        <f t="shared" ref="F121:F124" si="25">IF(E121&lt;=83.9,"Euryprosop",IF(E121&lt;=87.9,"Mesoprosop",IF(E121&lt;=150,"Leptoprosop")))</f>
        <v>Leptoprosop</v>
      </c>
      <c r="G121" s="21" t="str">
        <f t="shared" si="12"/>
        <v>Oval</v>
      </c>
      <c r="H121" s="25" t="s">
        <v>226</v>
      </c>
      <c r="I121" s="25" t="s">
        <v>226</v>
      </c>
    </row>
    <row r="122" spans="1:9" x14ac:dyDescent="0.25">
      <c r="A122" s="2">
        <v>121</v>
      </c>
      <c r="B122" s="2"/>
      <c r="C122" s="2" t="s">
        <v>382</v>
      </c>
      <c r="D122" s="2" t="s">
        <v>235</v>
      </c>
      <c r="E122" s="2">
        <v>91.896726649421893</v>
      </c>
      <c r="F122" s="18" t="str">
        <f t="shared" si="25"/>
        <v>Leptoprosop</v>
      </c>
      <c r="G122" s="21" t="str">
        <f t="shared" si="12"/>
        <v>Oval</v>
      </c>
      <c r="H122" s="25" t="s">
        <v>226</v>
      </c>
      <c r="I122" s="25" t="s">
        <v>226</v>
      </c>
    </row>
    <row r="123" spans="1:9" x14ac:dyDescent="0.25">
      <c r="A123" s="2">
        <v>122</v>
      </c>
      <c r="B123" s="2"/>
      <c r="C123" s="2" t="s">
        <v>383</v>
      </c>
      <c r="D123" s="2" t="s">
        <v>235</v>
      </c>
      <c r="E123" s="2">
        <v>89.542504826975701</v>
      </c>
      <c r="F123" s="18" t="str">
        <f t="shared" si="25"/>
        <v>Leptoprosop</v>
      </c>
      <c r="G123" s="21" t="str">
        <f t="shared" si="12"/>
        <v>Oval</v>
      </c>
      <c r="H123" s="25" t="s">
        <v>226</v>
      </c>
      <c r="I123" s="25" t="s">
        <v>227</v>
      </c>
    </row>
    <row r="124" spans="1:9" x14ac:dyDescent="0.25">
      <c r="A124" s="2">
        <v>123</v>
      </c>
      <c r="B124" s="2"/>
      <c r="C124" s="2" t="s">
        <v>384</v>
      </c>
      <c r="D124" s="2" t="s">
        <v>235</v>
      </c>
      <c r="E124" s="2">
        <v>87.736833048833006</v>
      </c>
      <c r="F124" s="18" t="str">
        <f t="shared" si="25"/>
        <v>Mesoprosop</v>
      </c>
      <c r="G124" s="21" t="str">
        <f t="shared" si="12"/>
        <v>Kotak</v>
      </c>
      <c r="H124" s="25" t="s">
        <v>226</v>
      </c>
      <c r="I124" s="25" t="s">
        <v>227</v>
      </c>
    </row>
    <row r="125" spans="1:9" x14ac:dyDescent="0.25">
      <c r="A125" s="2">
        <v>124</v>
      </c>
      <c r="B125" s="2"/>
      <c r="C125" s="2" t="s">
        <v>385</v>
      </c>
      <c r="D125" s="2" t="s">
        <v>234</v>
      </c>
      <c r="E125" s="2">
        <v>86.2325687282936</v>
      </c>
      <c r="F125" s="17" t="str">
        <f t="shared" ref="F125:F126" si="26">IF(E125&lt;=80.9,"Euryprosop",IF(E125&lt;=84.9,"Mesoprosop",IF(E125&lt;=150,"Leptoprosop")))</f>
        <v>Leptoprosop</v>
      </c>
      <c r="G125" s="21" t="str">
        <f t="shared" si="12"/>
        <v>Oval</v>
      </c>
      <c r="H125" s="25" t="s">
        <v>228</v>
      </c>
      <c r="I125" s="25" t="s">
        <v>226</v>
      </c>
    </row>
    <row r="126" spans="1:9" x14ac:dyDescent="0.25">
      <c r="A126" s="2">
        <v>125</v>
      </c>
      <c r="B126" s="2"/>
      <c r="C126" s="2" t="s">
        <v>386</v>
      </c>
      <c r="D126" s="2" t="s">
        <v>234</v>
      </c>
      <c r="E126" s="2">
        <v>85.514672106846007</v>
      </c>
      <c r="F126" s="17" t="str">
        <f t="shared" si="26"/>
        <v>Leptoprosop</v>
      </c>
      <c r="G126" s="21" t="str">
        <f t="shared" si="12"/>
        <v>Oval</v>
      </c>
      <c r="H126" s="25" t="s">
        <v>226</v>
      </c>
      <c r="I126" s="25" t="s">
        <v>226</v>
      </c>
    </row>
    <row r="127" spans="1:9" x14ac:dyDescent="0.25">
      <c r="A127" s="2">
        <v>126</v>
      </c>
      <c r="B127" s="2"/>
      <c r="C127" s="2" t="s">
        <v>387</v>
      </c>
      <c r="D127" s="2" t="s">
        <v>235</v>
      </c>
      <c r="E127" s="2">
        <v>80.821917808219098</v>
      </c>
      <c r="F127" s="18" t="str">
        <f t="shared" ref="F127:F134" si="27">IF(E127&lt;=83.9,"Euryprosop",IF(E127&lt;=87.9,"Mesoprosop",IF(E127&lt;=150,"Leptoprosop")))</f>
        <v>Euryprosop</v>
      </c>
      <c r="G127" s="21" t="str">
        <f t="shared" si="12"/>
        <v>Bulat</v>
      </c>
      <c r="H127" s="25" t="s">
        <v>228</v>
      </c>
      <c r="I127" s="25" t="s">
        <v>226</v>
      </c>
    </row>
    <row r="128" spans="1:9" x14ac:dyDescent="0.25">
      <c r="A128" s="2">
        <v>127</v>
      </c>
      <c r="B128" s="2"/>
      <c r="C128" s="2" t="s">
        <v>388</v>
      </c>
      <c r="D128" s="2" t="s">
        <v>235</v>
      </c>
      <c r="E128" s="2">
        <v>94.562279118164398</v>
      </c>
      <c r="F128" s="18" t="str">
        <f t="shared" si="27"/>
        <v>Leptoprosop</v>
      </c>
      <c r="G128" s="21" t="str">
        <f t="shared" si="12"/>
        <v>Oval</v>
      </c>
      <c r="H128" s="25" t="s">
        <v>226</v>
      </c>
      <c r="I128" s="25" t="s">
        <v>226</v>
      </c>
    </row>
    <row r="129" spans="1:9" x14ac:dyDescent="0.25">
      <c r="A129" s="2">
        <v>128</v>
      </c>
      <c r="B129" s="2"/>
      <c r="C129" s="2" t="s">
        <v>389</v>
      </c>
      <c r="D129" s="2" t="s">
        <v>235</v>
      </c>
      <c r="E129" s="2">
        <v>86.179009179646599</v>
      </c>
      <c r="F129" s="18" t="str">
        <f t="shared" si="27"/>
        <v>Mesoprosop</v>
      </c>
      <c r="G129" s="21" t="str">
        <f t="shared" si="12"/>
        <v>Kotak</v>
      </c>
      <c r="H129" s="25" t="s">
        <v>226</v>
      </c>
      <c r="I129" s="25" t="s">
        <v>227</v>
      </c>
    </row>
    <row r="130" spans="1:9" x14ac:dyDescent="0.25">
      <c r="A130" s="2">
        <v>129</v>
      </c>
      <c r="B130" s="2"/>
      <c r="C130" s="2" t="s">
        <v>390</v>
      </c>
      <c r="D130" s="2" t="s">
        <v>235</v>
      </c>
      <c r="E130" s="2">
        <v>81.527484095328205</v>
      </c>
      <c r="F130" s="18" t="str">
        <f t="shared" si="27"/>
        <v>Euryprosop</v>
      </c>
      <c r="G130" s="21" t="str">
        <f t="shared" si="12"/>
        <v>Bulat</v>
      </c>
      <c r="H130" s="25" t="s">
        <v>228</v>
      </c>
      <c r="I130" s="25" t="s">
        <v>226</v>
      </c>
    </row>
    <row r="131" spans="1:9" x14ac:dyDescent="0.25">
      <c r="A131" s="2">
        <v>130</v>
      </c>
      <c r="B131" s="2"/>
      <c r="C131" s="2" t="s">
        <v>391</v>
      </c>
      <c r="D131" s="2" t="s">
        <v>235</v>
      </c>
      <c r="E131" s="2">
        <v>85.764456279736194</v>
      </c>
      <c r="F131" s="18" t="str">
        <f t="shared" si="27"/>
        <v>Mesoprosop</v>
      </c>
      <c r="G131" s="21" t="str">
        <f t="shared" ref="G131:G194" si="28">IF(F131="Mesoprosop","Kotak",IF(F131="Euryprosop","Bulat",IF(F131="Leptoprosop","Oval")))</f>
        <v>Kotak</v>
      </c>
      <c r="H131" s="25" t="s">
        <v>226</v>
      </c>
      <c r="I131" s="25" t="s">
        <v>226</v>
      </c>
    </row>
    <row r="132" spans="1:9" x14ac:dyDescent="0.25">
      <c r="A132" s="2">
        <v>131</v>
      </c>
      <c r="B132" s="2"/>
      <c r="C132" s="2" t="s">
        <v>392</v>
      </c>
      <c r="D132" s="2" t="s">
        <v>235</v>
      </c>
      <c r="E132" s="2">
        <v>82.603199297783306</v>
      </c>
      <c r="F132" s="18" t="str">
        <f t="shared" si="27"/>
        <v>Euryprosop</v>
      </c>
      <c r="G132" s="21" t="str">
        <f t="shared" si="28"/>
        <v>Bulat</v>
      </c>
      <c r="H132" s="25" t="s">
        <v>226</v>
      </c>
      <c r="I132" s="25" t="s">
        <v>227</v>
      </c>
    </row>
    <row r="133" spans="1:9" x14ac:dyDescent="0.25">
      <c r="A133" s="2">
        <v>132</v>
      </c>
      <c r="B133" s="2"/>
      <c r="C133" s="2" t="s">
        <v>393</v>
      </c>
      <c r="D133" s="2" t="s">
        <v>235</v>
      </c>
      <c r="E133" s="2">
        <v>84.249359570876393</v>
      </c>
      <c r="F133" s="18" t="str">
        <f t="shared" si="27"/>
        <v>Mesoprosop</v>
      </c>
      <c r="G133" s="21" t="str">
        <f t="shared" si="28"/>
        <v>Kotak</v>
      </c>
      <c r="H133" s="25" t="s">
        <v>228</v>
      </c>
      <c r="I133" s="25" t="s">
        <v>226</v>
      </c>
    </row>
    <row r="134" spans="1:9" x14ac:dyDescent="0.25">
      <c r="A134" s="2">
        <v>133</v>
      </c>
      <c r="B134" s="2"/>
      <c r="C134" s="2" t="s">
        <v>394</v>
      </c>
      <c r="D134" s="2" t="s">
        <v>235</v>
      </c>
      <c r="E134" s="2">
        <v>84.155360405376797</v>
      </c>
      <c r="F134" s="18" t="str">
        <f t="shared" si="27"/>
        <v>Mesoprosop</v>
      </c>
      <c r="G134" s="21" t="str">
        <f t="shared" si="28"/>
        <v>Kotak</v>
      </c>
      <c r="H134" s="25" t="s">
        <v>226</v>
      </c>
      <c r="I134" s="25" t="s">
        <v>226</v>
      </c>
    </row>
    <row r="135" spans="1:9" x14ac:dyDescent="0.25">
      <c r="A135" s="2">
        <v>134</v>
      </c>
      <c r="B135" s="2"/>
      <c r="C135" s="2" t="s">
        <v>395</v>
      </c>
      <c r="D135" s="2" t="s">
        <v>234</v>
      </c>
      <c r="E135" s="2">
        <v>89.079903675039503</v>
      </c>
      <c r="F135" s="17" t="str">
        <f t="shared" ref="F135:F136" si="29">IF(E135&lt;=80.9,"Euryprosop",IF(E135&lt;=84.9,"Mesoprosop",IF(E135&lt;=150,"Leptoprosop")))</f>
        <v>Leptoprosop</v>
      </c>
      <c r="G135" s="21" t="str">
        <f t="shared" si="28"/>
        <v>Oval</v>
      </c>
      <c r="H135" s="25" t="s">
        <v>226</v>
      </c>
      <c r="I135" s="25" t="s">
        <v>226</v>
      </c>
    </row>
    <row r="136" spans="1:9" x14ac:dyDescent="0.25">
      <c r="A136" s="2">
        <v>135</v>
      </c>
      <c r="B136" s="2"/>
      <c r="C136" s="2" t="s">
        <v>396</v>
      </c>
      <c r="D136" s="2" t="s">
        <v>234</v>
      </c>
      <c r="E136" s="2">
        <v>86.062047262420407</v>
      </c>
      <c r="F136" s="17" t="str">
        <f t="shared" si="29"/>
        <v>Leptoprosop</v>
      </c>
      <c r="G136" s="21" t="str">
        <f t="shared" si="28"/>
        <v>Oval</v>
      </c>
      <c r="H136" s="25" t="s">
        <v>228</v>
      </c>
      <c r="I136" s="25" t="s">
        <v>227</v>
      </c>
    </row>
    <row r="137" spans="1:9" x14ac:dyDescent="0.25">
      <c r="A137" s="2">
        <v>136</v>
      </c>
      <c r="B137" s="2"/>
      <c r="C137" s="2" t="s">
        <v>397</v>
      </c>
      <c r="D137" s="2" t="s">
        <v>235</v>
      </c>
      <c r="E137" s="2">
        <v>84.507042253521107</v>
      </c>
      <c r="F137" s="18" t="str">
        <f>IF(E137&lt;=83.9,"Euryprosop",IF(E137&lt;=87.9,"Mesoprosop",IF(E137&lt;=150,"Leptoprosop")))</f>
        <v>Mesoprosop</v>
      </c>
      <c r="G137" s="21" t="str">
        <f t="shared" si="28"/>
        <v>Kotak</v>
      </c>
      <c r="H137" s="25" t="s">
        <v>226</v>
      </c>
      <c r="I137" s="25" t="s">
        <v>227</v>
      </c>
    </row>
    <row r="138" spans="1:9" x14ac:dyDescent="0.25">
      <c r="A138" s="2">
        <v>137</v>
      </c>
      <c r="B138" s="2"/>
      <c r="C138" s="2" t="s">
        <v>398</v>
      </c>
      <c r="D138" s="2" t="s">
        <v>234</v>
      </c>
      <c r="E138" s="2">
        <v>81.008600032018805</v>
      </c>
      <c r="F138" s="17" t="str">
        <f>IF(E138&lt;=80.9,"Euryprosop",IF(E138&lt;=84.9,"Mesoprosop",IF(E138&lt;=150,"Leptoprosop")))</f>
        <v>Mesoprosop</v>
      </c>
      <c r="G138" s="21" t="str">
        <f t="shared" si="28"/>
        <v>Kotak</v>
      </c>
      <c r="H138" s="25" t="s">
        <v>228</v>
      </c>
      <c r="I138" s="25" t="s">
        <v>226</v>
      </c>
    </row>
    <row r="139" spans="1:9" x14ac:dyDescent="0.25">
      <c r="A139" s="2">
        <v>138</v>
      </c>
      <c r="B139" s="2"/>
      <c r="C139" s="2" t="s">
        <v>399</v>
      </c>
      <c r="D139" s="2" t="s">
        <v>235</v>
      </c>
      <c r="E139" s="2">
        <v>87.300672013416104</v>
      </c>
      <c r="F139" s="18" t="str">
        <f t="shared" ref="F139:F143" si="30">IF(E139&lt;=83.9,"Euryprosop",IF(E139&lt;=87.9,"Mesoprosop",IF(E139&lt;=150,"Leptoprosop")))</f>
        <v>Mesoprosop</v>
      </c>
      <c r="G139" s="21" t="str">
        <f t="shared" si="28"/>
        <v>Kotak</v>
      </c>
      <c r="H139" s="25" t="s">
        <v>226</v>
      </c>
      <c r="I139" s="25" t="s">
        <v>226</v>
      </c>
    </row>
    <row r="140" spans="1:9" x14ac:dyDescent="0.25">
      <c r="A140" s="2">
        <v>139</v>
      </c>
      <c r="B140" s="2"/>
      <c r="C140" s="2" t="s">
        <v>400</v>
      </c>
      <c r="D140" s="2" t="s">
        <v>235</v>
      </c>
      <c r="E140" s="2">
        <v>89.412242218130999</v>
      </c>
      <c r="F140" s="18" t="str">
        <f t="shared" si="30"/>
        <v>Leptoprosop</v>
      </c>
      <c r="G140" s="21" t="str">
        <f t="shared" si="28"/>
        <v>Oval</v>
      </c>
      <c r="H140" s="25" t="s">
        <v>226</v>
      </c>
      <c r="I140" s="25" t="s">
        <v>226</v>
      </c>
    </row>
    <row r="141" spans="1:9" x14ac:dyDescent="0.25">
      <c r="A141" s="2">
        <v>140</v>
      </c>
      <c r="B141" s="2"/>
      <c r="C141" s="2" t="s">
        <v>401</v>
      </c>
      <c r="D141" s="2" t="s">
        <v>235</v>
      </c>
      <c r="E141" s="2">
        <v>90.387770093031307</v>
      </c>
      <c r="F141" s="18" t="str">
        <f t="shared" si="30"/>
        <v>Leptoprosop</v>
      </c>
      <c r="G141" s="21" t="str">
        <f t="shared" si="28"/>
        <v>Oval</v>
      </c>
      <c r="H141" s="25" t="s">
        <v>226</v>
      </c>
      <c r="I141" s="25" t="s">
        <v>226</v>
      </c>
    </row>
    <row r="142" spans="1:9" x14ac:dyDescent="0.25">
      <c r="A142" s="2">
        <v>141</v>
      </c>
      <c r="B142" s="2"/>
      <c r="C142" s="2" t="s">
        <v>402</v>
      </c>
      <c r="D142" s="2" t="s">
        <v>235</v>
      </c>
      <c r="E142" s="2">
        <v>90.722247002275694</v>
      </c>
      <c r="F142" s="18" t="str">
        <f t="shared" si="30"/>
        <v>Leptoprosop</v>
      </c>
      <c r="G142" s="21" t="str">
        <f t="shared" si="28"/>
        <v>Oval</v>
      </c>
      <c r="H142" s="25" t="s">
        <v>226</v>
      </c>
      <c r="I142" s="25" t="s">
        <v>226</v>
      </c>
    </row>
    <row r="143" spans="1:9" x14ac:dyDescent="0.25">
      <c r="A143" s="2">
        <v>142</v>
      </c>
      <c r="B143" s="2"/>
      <c r="C143" s="2" t="s">
        <v>403</v>
      </c>
      <c r="D143" s="2" t="s">
        <v>235</v>
      </c>
      <c r="E143" s="2">
        <v>87.8820532308699</v>
      </c>
      <c r="F143" s="18" t="str">
        <f t="shared" si="30"/>
        <v>Mesoprosop</v>
      </c>
      <c r="G143" s="21" t="str">
        <f t="shared" si="28"/>
        <v>Kotak</v>
      </c>
      <c r="H143" s="25" t="s">
        <v>226</v>
      </c>
      <c r="I143" s="25" t="s">
        <v>226</v>
      </c>
    </row>
    <row r="144" spans="1:9" x14ac:dyDescent="0.25">
      <c r="A144" s="2">
        <v>143</v>
      </c>
      <c r="B144" s="2"/>
      <c r="C144" s="2" t="s">
        <v>404</v>
      </c>
      <c r="D144" s="2" t="s">
        <v>234</v>
      </c>
      <c r="E144" s="2">
        <v>79.216760282229004</v>
      </c>
      <c r="F144" s="17" t="str">
        <f>IF(E144&lt;=80.9,"Euryprosop",IF(E144&lt;=84.9,"Mesoprosop",IF(E144&lt;=150,"Leptoprosop")))</f>
        <v>Euryprosop</v>
      </c>
      <c r="G144" s="21" t="str">
        <f t="shared" si="28"/>
        <v>Bulat</v>
      </c>
      <c r="H144" s="25" t="s">
        <v>226</v>
      </c>
      <c r="I144" s="25" t="s">
        <v>228</v>
      </c>
    </row>
    <row r="145" spans="1:9" x14ac:dyDescent="0.25">
      <c r="A145" s="2">
        <v>144</v>
      </c>
      <c r="B145" s="2"/>
      <c r="C145" s="2" t="s">
        <v>405</v>
      </c>
      <c r="D145" s="2" t="s">
        <v>235</v>
      </c>
      <c r="E145" s="2">
        <v>95.925724035932504</v>
      </c>
      <c r="F145" s="18" t="str">
        <f>IF(E145&lt;=83.9,"Euryprosop",IF(E145&lt;=87.9,"Mesoprosop",IF(E145&lt;=150,"Leptoprosop")))</f>
        <v>Leptoprosop</v>
      </c>
      <c r="G145" s="21" t="str">
        <f t="shared" si="28"/>
        <v>Oval</v>
      </c>
      <c r="H145" s="25" t="s">
        <v>226</v>
      </c>
      <c r="I145" s="25" t="s">
        <v>227</v>
      </c>
    </row>
    <row r="146" spans="1:9" x14ac:dyDescent="0.25">
      <c r="A146" s="2">
        <v>145</v>
      </c>
      <c r="B146" s="2"/>
      <c r="C146" s="2" t="s">
        <v>406</v>
      </c>
      <c r="D146" s="2" t="s">
        <v>234</v>
      </c>
      <c r="E146" s="2">
        <v>110.716730980804</v>
      </c>
      <c r="F146" s="17" t="str">
        <f>IF(E146&lt;=80.9,"Euryprosop",IF(E146&lt;=84.9,"Mesoprosop",IF(E146&lt;=150,"Leptoprosop")))</f>
        <v>Leptoprosop</v>
      </c>
      <c r="G146" s="21" t="str">
        <f t="shared" si="28"/>
        <v>Oval</v>
      </c>
      <c r="H146" s="25" t="s">
        <v>226</v>
      </c>
      <c r="I146" s="25" t="s">
        <v>226</v>
      </c>
    </row>
    <row r="147" spans="1:9" x14ac:dyDescent="0.25">
      <c r="A147" s="2">
        <v>146</v>
      </c>
      <c r="B147" s="2"/>
      <c r="C147" s="2" t="s">
        <v>407</v>
      </c>
      <c r="D147" s="2" t="s">
        <v>235</v>
      </c>
      <c r="E147" s="2">
        <v>87.915163041234294</v>
      </c>
      <c r="F147" s="18" t="str">
        <f t="shared" ref="F147:F157" si="31">IF(E147&lt;=83.9,"Euryprosop",IF(E147&lt;=87.9,"Mesoprosop",IF(E147&lt;=150,"Leptoprosop")))</f>
        <v>Leptoprosop</v>
      </c>
      <c r="G147" s="21" t="str">
        <f t="shared" si="28"/>
        <v>Oval</v>
      </c>
      <c r="H147" s="25" t="s">
        <v>226</v>
      </c>
      <c r="I147" s="25" t="s">
        <v>226</v>
      </c>
    </row>
    <row r="148" spans="1:9" x14ac:dyDescent="0.25">
      <c r="A148" s="2">
        <v>147</v>
      </c>
      <c r="B148" s="2"/>
      <c r="C148" s="2" t="s">
        <v>408</v>
      </c>
      <c r="D148" s="2" t="s">
        <v>235</v>
      </c>
      <c r="E148" s="2">
        <v>89.576072022862704</v>
      </c>
      <c r="F148" s="18" t="str">
        <f t="shared" si="31"/>
        <v>Leptoprosop</v>
      </c>
      <c r="G148" s="21" t="str">
        <f t="shared" si="28"/>
        <v>Oval</v>
      </c>
      <c r="H148" s="25" t="s">
        <v>226</v>
      </c>
      <c r="I148" s="25" t="s">
        <v>226</v>
      </c>
    </row>
    <row r="149" spans="1:9" x14ac:dyDescent="0.25">
      <c r="A149" s="2">
        <v>148</v>
      </c>
      <c r="B149" s="2"/>
      <c r="C149" s="2" t="s">
        <v>409</v>
      </c>
      <c r="D149" s="2" t="s">
        <v>235</v>
      </c>
      <c r="E149" s="2">
        <v>87.603405481328394</v>
      </c>
      <c r="F149" s="18" t="str">
        <f t="shared" si="31"/>
        <v>Mesoprosop</v>
      </c>
      <c r="G149" s="21" t="str">
        <f t="shared" si="28"/>
        <v>Kotak</v>
      </c>
      <c r="H149" s="25" t="s">
        <v>226</v>
      </c>
      <c r="I149" s="25" t="s">
        <v>227</v>
      </c>
    </row>
    <row r="150" spans="1:9" x14ac:dyDescent="0.25">
      <c r="A150" s="2">
        <v>149</v>
      </c>
      <c r="B150" s="2"/>
      <c r="C150" s="2" t="s">
        <v>410</v>
      </c>
      <c r="D150" s="2" t="s">
        <v>235</v>
      </c>
      <c r="E150" s="2">
        <v>82.476193440404998</v>
      </c>
      <c r="F150" s="18" t="str">
        <f t="shared" si="31"/>
        <v>Euryprosop</v>
      </c>
      <c r="G150" s="21" t="str">
        <f t="shared" si="28"/>
        <v>Bulat</v>
      </c>
      <c r="H150" s="25" t="s">
        <v>226</v>
      </c>
      <c r="I150" s="25" t="s">
        <v>226</v>
      </c>
    </row>
    <row r="151" spans="1:9" x14ac:dyDescent="0.25">
      <c r="A151" s="2">
        <v>150</v>
      </c>
      <c r="B151" s="2"/>
      <c r="C151" s="2" t="s">
        <v>411</v>
      </c>
      <c r="D151" s="2" t="s">
        <v>235</v>
      </c>
      <c r="E151" s="2">
        <v>82.718098238201193</v>
      </c>
      <c r="F151" s="18" t="str">
        <f t="shared" si="31"/>
        <v>Euryprosop</v>
      </c>
      <c r="G151" s="21" t="str">
        <f t="shared" si="28"/>
        <v>Bulat</v>
      </c>
      <c r="H151" s="25" t="s">
        <v>226</v>
      </c>
      <c r="I151" s="25" t="s">
        <v>227</v>
      </c>
    </row>
    <row r="152" spans="1:9" x14ac:dyDescent="0.25">
      <c r="A152" s="2">
        <v>151</v>
      </c>
      <c r="B152" s="2"/>
      <c r="C152" s="2" t="s">
        <v>412</v>
      </c>
      <c r="D152" s="2" t="s">
        <v>235</v>
      </c>
      <c r="E152" s="2">
        <v>76.335434367965604</v>
      </c>
      <c r="F152" s="18" t="str">
        <f t="shared" si="31"/>
        <v>Euryprosop</v>
      </c>
      <c r="G152" s="21" t="str">
        <f t="shared" si="28"/>
        <v>Bulat</v>
      </c>
      <c r="H152" s="25" t="s">
        <v>228</v>
      </c>
      <c r="I152" s="25" t="s">
        <v>227</v>
      </c>
    </row>
    <row r="153" spans="1:9" x14ac:dyDescent="0.25">
      <c r="A153" s="2">
        <v>152</v>
      </c>
      <c r="B153" s="2"/>
      <c r="C153" s="2" t="s">
        <v>413</v>
      </c>
      <c r="D153" s="2" t="s">
        <v>235</v>
      </c>
      <c r="E153" s="2">
        <v>97.042011171653201</v>
      </c>
      <c r="F153" s="18" t="str">
        <f t="shared" si="31"/>
        <v>Leptoprosop</v>
      </c>
      <c r="G153" s="21" t="str">
        <f t="shared" si="28"/>
        <v>Oval</v>
      </c>
      <c r="H153" s="25" t="s">
        <v>226</v>
      </c>
      <c r="I153" s="25" t="s">
        <v>226</v>
      </c>
    </row>
    <row r="154" spans="1:9" x14ac:dyDescent="0.25">
      <c r="A154" s="2">
        <v>153</v>
      </c>
      <c r="B154" s="2"/>
      <c r="C154" s="2" t="s">
        <v>414</v>
      </c>
      <c r="D154" s="2" t="s">
        <v>235</v>
      </c>
      <c r="E154" s="2">
        <v>91.435177159876602</v>
      </c>
      <c r="F154" s="18" t="str">
        <f t="shared" si="31"/>
        <v>Leptoprosop</v>
      </c>
      <c r="G154" s="21" t="str">
        <f t="shared" si="28"/>
        <v>Oval</v>
      </c>
      <c r="H154" s="25" t="s">
        <v>226</v>
      </c>
      <c r="I154" s="25" t="s">
        <v>226</v>
      </c>
    </row>
    <row r="155" spans="1:9" x14ac:dyDescent="0.25">
      <c r="A155" s="2">
        <v>154</v>
      </c>
      <c r="B155" s="2"/>
      <c r="C155" s="2" t="s">
        <v>415</v>
      </c>
      <c r="D155" s="2" t="s">
        <v>235</v>
      </c>
      <c r="E155" s="2">
        <v>87.950872547679296</v>
      </c>
      <c r="F155" s="18" t="str">
        <f t="shared" si="31"/>
        <v>Leptoprosop</v>
      </c>
      <c r="G155" s="21" t="str">
        <f t="shared" si="28"/>
        <v>Oval</v>
      </c>
      <c r="H155" s="25" t="s">
        <v>226</v>
      </c>
      <c r="I155" s="25" t="s">
        <v>226</v>
      </c>
    </row>
    <row r="156" spans="1:9" x14ac:dyDescent="0.25">
      <c r="A156" s="2">
        <v>155</v>
      </c>
      <c r="B156" s="2"/>
      <c r="C156" s="2" t="s">
        <v>416</v>
      </c>
      <c r="D156" s="2" t="s">
        <v>235</v>
      </c>
      <c r="E156" s="2">
        <v>90.104449841215498</v>
      </c>
      <c r="F156" s="18" t="str">
        <f t="shared" si="31"/>
        <v>Leptoprosop</v>
      </c>
      <c r="G156" s="21" t="str">
        <f t="shared" si="28"/>
        <v>Oval</v>
      </c>
      <c r="H156" s="25" t="s">
        <v>226</v>
      </c>
      <c r="I156" s="25" t="s">
        <v>227</v>
      </c>
    </row>
    <row r="157" spans="1:9" x14ac:dyDescent="0.25">
      <c r="A157" s="2">
        <v>156</v>
      </c>
      <c r="B157" s="2"/>
      <c r="C157" s="2" t="s">
        <v>417</v>
      </c>
      <c r="D157" s="2" t="s">
        <v>235</v>
      </c>
      <c r="E157" s="2">
        <v>88.441336546062004</v>
      </c>
      <c r="F157" s="18" t="str">
        <f t="shared" si="31"/>
        <v>Leptoprosop</v>
      </c>
      <c r="G157" s="21" t="str">
        <f t="shared" si="28"/>
        <v>Oval</v>
      </c>
      <c r="H157" s="25" t="s">
        <v>226</v>
      </c>
      <c r="I157" s="25" t="s">
        <v>226</v>
      </c>
    </row>
    <row r="158" spans="1:9" x14ac:dyDescent="0.25">
      <c r="A158" s="2">
        <v>157</v>
      </c>
      <c r="B158" s="2"/>
      <c r="C158" s="2" t="s">
        <v>418</v>
      </c>
      <c r="D158" s="2" t="s">
        <v>234</v>
      </c>
      <c r="E158" s="2">
        <v>89.562181853350793</v>
      </c>
      <c r="F158" s="17" t="str">
        <f>IF(E158&lt;=80.9,"Euryprosop",IF(E158&lt;=84.9,"Mesoprosop",IF(E158&lt;=150,"Leptoprosop")))</f>
        <v>Leptoprosop</v>
      </c>
      <c r="G158" s="21" t="str">
        <f t="shared" si="28"/>
        <v>Oval</v>
      </c>
      <c r="H158" s="25" t="s">
        <v>226</v>
      </c>
      <c r="I158" s="25" t="s">
        <v>226</v>
      </c>
    </row>
    <row r="159" spans="1:9" x14ac:dyDescent="0.25">
      <c r="A159" s="2">
        <v>158</v>
      </c>
      <c r="B159" s="2"/>
      <c r="C159" s="2" t="s">
        <v>419</v>
      </c>
      <c r="D159" s="2" t="s">
        <v>235</v>
      </c>
      <c r="E159" s="2">
        <v>89.190763199119303</v>
      </c>
      <c r="F159" s="18" t="str">
        <f t="shared" ref="F159:F163" si="32">IF(E159&lt;=83.9,"Euryprosop",IF(E159&lt;=87.9,"Mesoprosop",IF(E159&lt;=150,"Leptoprosop")))</f>
        <v>Leptoprosop</v>
      </c>
      <c r="G159" s="21" t="str">
        <f t="shared" si="28"/>
        <v>Oval</v>
      </c>
      <c r="H159" s="25" t="s">
        <v>226</v>
      </c>
      <c r="I159" s="25" t="s">
        <v>226</v>
      </c>
    </row>
    <row r="160" spans="1:9" x14ac:dyDescent="0.25">
      <c r="A160" s="2">
        <v>159</v>
      </c>
      <c r="B160" s="2"/>
      <c r="C160" s="2" t="s">
        <v>420</v>
      </c>
      <c r="D160" s="2" t="s">
        <v>235</v>
      </c>
      <c r="E160" s="2">
        <v>80.271034090929405</v>
      </c>
      <c r="F160" s="18" t="str">
        <f t="shared" si="32"/>
        <v>Euryprosop</v>
      </c>
      <c r="G160" s="21" t="str">
        <f t="shared" si="28"/>
        <v>Bulat</v>
      </c>
      <c r="H160" s="25" t="s">
        <v>226</v>
      </c>
      <c r="I160" s="25" t="s">
        <v>226</v>
      </c>
    </row>
    <row r="161" spans="1:9" x14ac:dyDescent="0.25">
      <c r="A161" s="2">
        <v>160</v>
      </c>
      <c r="B161" s="2"/>
      <c r="C161" s="2" t="s">
        <v>421</v>
      </c>
      <c r="D161" s="2" t="s">
        <v>235</v>
      </c>
      <c r="E161" s="2">
        <v>83.108968178626597</v>
      </c>
      <c r="F161" s="18" t="str">
        <f t="shared" si="32"/>
        <v>Euryprosop</v>
      </c>
      <c r="G161" s="21" t="str">
        <f t="shared" si="28"/>
        <v>Bulat</v>
      </c>
      <c r="H161" s="25" t="s">
        <v>226</v>
      </c>
      <c r="I161" s="25" t="s">
        <v>226</v>
      </c>
    </row>
    <row r="162" spans="1:9" x14ac:dyDescent="0.25">
      <c r="A162" s="2">
        <v>161</v>
      </c>
      <c r="B162" s="2"/>
      <c r="C162" s="2" t="s">
        <v>422</v>
      </c>
      <c r="D162" s="2" t="s">
        <v>235</v>
      </c>
      <c r="E162" s="2">
        <v>85.881426543656303</v>
      </c>
      <c r="F162" s="18" t="str">
        <f t="shared" si="32"/>
        <v>Mesoprosop</v>
      </c>
      <c r="G162" s="21" t="str">
        <f t="shared" si="28"/>
        <v>Kotak</v>
      </c>
      <c r="H162" s="25" t="s">
        <v>228</v>
      </c>
      <c r="I162" s="25" t="s">
        <v>228</v>
      </c>
    </row>
    <row r="163" spans="1:9" x14ac:dyDescent="0.25">
      <c r="A163" s="2">
        <v>162</v>
      </c>
      <c r="B163" s="2"/>
      <c r="C163" s="2" t="s">
        <v>423</v>
      </c>
      <c r="D163" s="2" t="s">
        <v>235</v>
      </c>
      <c r="E163" s="2">
        <v>81.565853759652697</v>
      </c>
      <c r="F163" s="18" t="str">
        <f t="shared" si="32"/>
        <v>Euryprosop</v>
      </c>
      <c r="G163" s="21" t="str">
        <f t="shared" si="28"/>
        <v>Bulat</v>
      </c>
      <c r="H163" s="25" t="s">
        <v>226</v>
      </c>
      <c r="I163" s="25" t="s">
        <v>227</v>
      </c>
    </row>
    <row r="164" spans="1:9" x14ac:dyDescent="0.25">
      <c r="A164" s="2">
        <v>163</v>
      </c>
      <c r="B164" s="2"/>
      <c r="C164" s="2" t="s">
        <v>424</v>
      </c>
      <c r="D164" s="2" t="s">
        <v>234</v>
      </c>
      <c r="E164" s="2">
        <v>85.629848140856396</v>
      </c>
      <c r="F164" s="17" t="str">
        <f t="shared" ref="F164:F165" si="33">IF(E164&lt;=80.9,"Euryprosop",IF(E164&lt;=84.9,"Mesoprosop",IF(E164&lt;=150,"Leptoprosop")))</f>
        <v>Leptoprosop</v>
      </c>
      <c r="G164" s="21" t="str">
        <f t="shared" si="28"/>
        <v>Oval</v>
      </c>
      <c r="H164" s="25" t="s">
        <v>226</v>
      </c>
      <c r="I164" s="25" t="s">
        <v>227</v>
      </c>
    </row>
    <row r="165" spans="1:9" x14ac:dyDescent="0.25">
      <c r="A165" s="2">
        <v>164</v>
      </c>
      <c r="B165" s="2"/>
      <c r="C165" s="2" t="s">
        <v>425</v>
      </c>
      <c r="D165" s="2" t="s">
        <v>234</v>
      </c>
      <c r="E165" s="2">
        <v>88.134107361694106</v>
      </c>
      <c r="F165" s="17" t="str">
        <f t="shared" si="33"/>
        <v>Leptoprosop</v>
      </c>
      <c r="G165" s="21" t="str">
        <f t="shared" si="28"/>
        <v>Oval</v>
      </c>
      <c r="H165" s="25" t="s">
        <v>226</v>
      </c>
      <c r="I165" s="25" t="s">
        <v>228</v>
      </c>
    </row>
    <row r="166" spans="1:9" x14ac:dyDescent="0.25">
      <c r="A166" s="2">
        <v>165</v>
      </c>
      <c r="B166" s="2"/>
      <c r="C166" s="2" t="s">
        <v>426</v>
      </c>
      <c r="D166" s="2" t="s">
        <v>235</v>
      </c>
      <c r="E166" s="2">
        <v>95.479858054004794</v>
      </c>
      <c r="F166" s="18" t="str">
        <f t="shared" ref="F166:F168" si="34">IF(E166&lt;=83.9,"Euryprosop",IF(E166&lt;=87.9,"Mesoprosop",IF(E166&lt;=150,"Leptoprosop")))</f>
        <v>Leptoprosop</v>
      </c>
      <c r="G166" s="21" t="str">
        <f t="shared" si="28"/>
        <v>Oval</v>
      </c>
      <c r="H166" s="25" t="s">
        <v>226</v>
      </c>
      <c r="I166" s="25" t="s">
        <v>226</v>
      </c>
    </row>
    <row r="167" spans="1:9" x14ac:dyDescent="0.25">
      <c r="A167" s="2">
        <v>166</v>
      </c>
      <c r="B167" s="2"/>
      <c r="C167" s="2" t="s">
        <v>427</v>
      </c>
      <c r="D167" s="2" t="s">
        <v>235</v>
      </c>
      <c r="E167" s="2">
        <v>85.799395805701494</v>
      </c>
      <c r="F167" s="18" t="str">
        <f t="shared" si="34"/>
        <v>Mesoprosop</v>
      </c>
      <c r="G167" s="21" t="str">
        <f t="shared" si="28"/>
        <v>Kotak</v>
      </c>
      <c r="H167" s="25" t="s">
        <v>226</v>
      </c>
      <c r="I167" s="25" t="s">
        <v>227</v>
      </c>
    </row>
    <row r="168" spans="1:9" x14ac:dyDescent="0.25">
      <c r="A168" s="2">
        <v>167</v>
      </c>
      <c r="B168" s="2"/>
      <c r="C168" s="2" t="s">
        <v>428</v>
      </c>
      <c r="D168" s="2" t="s">
        <v>235</v>
      </c>
      <c r="E168" s="2">
        <v>83.565954315553896</v>
      </c>
      <c r="F168" s="18" t="str">
        <f t="shared" si="34"/>
        <v>Euryprosop</v>
      </c>
      <c r="G168" s="21" t="str">
        <f t="shared" si="28"/>
        <v>Bulat</v>
      </c>
      <c r="H168" s="25" t="s">
        <v>226</v>
      </c>
      <c r="I168" s="25" t="s">
        <v>226</v>
      </c>
    </row>
    <row r="169" spans="1:9" x14ac:dyDescent="0.25">
      <c r="A169" s="2">
        <v>168</v>
      </c>
      <c r="B169" s="2"/>
      <c r="C169" s="2" t="s">
        <v>429</v>
      </c>
      <c r="D169" s="2" t="s">
        <v>234</v>
      </c>
      <c r="E169" s="2">
        <v>93.672670930753</v>
      </c>
      <c r="F169" s="17" t="str">
        <f t="shared" ref="F169:F171" si="35">IF(E169&lt;=80.9,"Euryprosop",IF(E169&lt;=84.9,"Mesoprosop",IF(E169&lt;=150,"Leptoprosop")))</f>
        <v>Leptoprosop</v>
      </c>
      <c r="G169" s="21" t="str">
        <f t="shared" si="28"/>
        <v>Oval</v>
      </c>
      <c r="H169" s="25" t="s">
        <v>226</v>
      </c>
      <c r="I169" s="25" t="s">
        <v>226</v>
      </c>
    </row>
    <row r="170" spans="1:9" x14ac:dyDescent="0.25">
      <c r="A170" s="2">
        <v>169</v>
      </c>
      <c r="B170" s="2"/>
      <c r="C170" s="2" t="s">
        <v>430</v>
      </c>
      <c r="D170" s="2" t="s">
        <v>234</v>
      </c>
      <c r="E170" s="2">
        <v>98.391388641356798</v>
      </c>
      <c r="F170" s="17" t="str">
        <f t="shared" si="35"/>
        <v>Leptoprosop</v>
      </c>
      <c r="G170" s="21" t="str">
        <f t="shared" si="28"/>
        <v>Oval</v>
      </c>
      <c r="H170" s="25" t="s">
        <v>226</v>
      </c>
      <c r="I170" s="25" t="s">
        <v>226</v>
      </c>
    </row>
    <row r="171" spans="1:9" x14ac:dyDescent="0.25">
      <c r="A171" s="2">
        <v>170</v>
      </c>
      <c r="B171" s="2"/>
      <c r="C171" s="2" t="s">
        <v>431</v>
      </c>
      <c r="D171" s="2" t="s">
        <v>234</v>
      </c>
      <c r="E171" s="2">
        <v>91.0480568632358</v>
      </c>
      <c r="F171" s="17" t="str">
        <f t="shared" si="35"/>
        <v>Leptoprosop</v>
      </c>
      <c r="G171" s="21" t="str">
        <f t="shared" si="28"/>
        <v>Oval</v>
      </c>
      <c r="H171" s="25" t="s">
        <v>226</v>
      </c>
      <c r="I171" s="25" t="s">
        <v>226</v>
      </c>
    </row>
    <row r="172" spans="1:9" x14ac:dyDescent="0.25">
      <c r="A172" s="2">
        <v>171</v>
      </c>
      <c r="B172" s="2"/>
      <c r="C172" s="2" t="s">
        <v>432</v>
      </c>
      <c r="D172" s="2" t="s">
        <v>235</v>
      </c>
      <c r="E172" s="2">
        <v>87.937677070020897</v>
      </c>
      <c r="F172" s="18" t="str">
        <f t="shared" ref="F172:F173" si="36">IF(E172&lt;=83.9,"Euryprosop",IF(E172&lt;=87.9,"Mesoprosop",IF(E172&lt;=150,"Leptoprosop")))</f>
        <v>Leptoprosop</v>
      </c>
      <c r="G172" s="21" t="str">
        <f t="shared" si="28"/>
        <v>Oval</v>
      </c>
      <c r="H172" s="25" t="s">
        <v>226</v>
      </c>
      <c r="I172" s="25" t="s">
        <v>226</v>
      </c>
    </row>
    <row r="173" spans="1:9" x14ac:dyDescent="0.25">
      <c r="A173" s="2">
        <v>172</v>
      </c>
      <c r="B173" s="2"/>
      <c r="C173" s="2" t="s">
        <v>433</v>
      </c>
      <c r="D173" s="2" t="s">
        <v>235</v>
      </c>
      <c r="E173" s="2">
        <v>95.966855348681094</v>
      </c>
      <c r="F173" s="18" t="str">
        <f t="shared" si="36"/>
        <v>Leptoprosop</v>
      </c>
      <c r="G173" s="21" t="str">
        <f t="shared" si="28"/>
        <v>Oval</v>
      </c>
      <c r="H173" s="25" t="s">
        <v>226</v>
      </c>
      <c r="I173" s="25" t="s">
        <v>226</v>
      </c>
    </row>
    <row r="174" spans="1:9" x14ac:dyDescent="0.25">
      <c r="A174" s="2">
        <v>173</v>
      </c>
      <c r="B174" s="2"/>
      <c r="C174" s="2" t="s">
        <v>434</v>
      </c>
      <c r="D174" s="2" t="s">
        <v>234</v>
      </c>
      <c r="E174" s="2">
        <v>86.957257978551297</v>
      </c>
      <c r="F174" s="17" t="str">
        <f t="shared" ref="F174:F176" si="37">IF(E174&lt;=80.9,"Euryprosop",IF(E174&lt;=84.9,"Mesoprosop",IF(E174&lt;=150,"Leptoprosop")))</f>
        <v>Leptoprosop</v>
      </c>
      <c r="G174" s="21" t="str">
        <f t="shared" si="28"/>
        <v>Oval</v>
      </c>
      <c r="H174" s="25" t="s">
        <v>228</v>
      </c>
      <c r="I174" s="25" t="s">
        <v>228</v>
      </c>
    </row>
    <row r="175" spans="1:9" x14ac:dyDescent="0.25">
      <c r="A175" s="2">
        <v>174</v>
      </c>
      <c r="B175" s="2"/>
      <c r="C175" s="2" t="s">
        <v>435</v>
      </c>
      <c r="D175" s="2" t="s">
        <v>234</v>
      </c>
      <c r="E175" s="2">
        <v>86.631780773621102</v>
      </c>
      <c r="F175" s="17" t="str">
        <f t="shared" si="37"/>
        <v>Leptoprosop</v>
      </c>
      <c r="G175" s="21" t="str">
        <f t="shared" si="28"/>
        <v>Oval</v>
      </c>
      <c r="H175" s="25" t="s">
        <v>228</v>
      </c>
      <c r="I175" s="25" t="s">
        <v>228</v>
      </c>
    </row>
    <row r="176" spans="1:9" x14ac:dyDescent="0.25">
      <c r="A176" s="2">
        <v>175</v>
      </c>
      <c r="B176" s="2"/>
      <c r="C176" s="2" t="s">
        <v>436</v>
      </c>
      <c r="D176" s="2" t="s">
        <v>234</v>
      </c>
      <c r="E176" s="2">
        <v>89.359658206885996</v>
      </c>
      <c r="F176" s="17" t="str">
        <f t="shared" si="37"/>
        <v>Leptoprosop</v>
      </c>
      <c r="G176" s="21" t="str">
        <f t="shared" si="28"/>
        <v>Oval</v>
      </c>
      <c r="H176" s="25" t="s">
        <v>226</v>
      </c>
      <c r="I176" s="25" t="s">
        <v>228</v>
      </c>
    </row>
    <row r="177" spans="1:9" x14ac:dyDescent="0.25">
      <c r="A177" s="2">
        <v>176</v>
      </c>
      <c r="B177" s="2"/>
      <c r="C177" s="2" t="s">
        <v>437</v>
      </c>
      <c r="D177" s="2" t="s">
        <v>235</v>
      </c>
      <c r="E177" s="2">
        <v>88.486918747119205</v>
      </c>
      <c r="F177" s="18" t="str">
        <f t="shared" ref="F177:F180" si="38">IF(E177&lt;=83.9,"Euryprosop",IF(E177&lt;=87.9,"Mesoprosop",IF(E177&lt;=150,"Leptoprosop")))</f>
        <v>Leptoprosop</v>
      </c>
      <c r="G177" s="21" t="str">
        <f t="shared" si="28"/>
        <v>Oval</v>
      </c>
      <c r="H177" s="25" t="s">
        <v>226</v>
      </c>
      <c r="I177" s="25" t="s">
        <v>227</v>
      </c>
    </row>
    <row r="178" spans="1:9" x14ac:dyDescent="0.25">
      <c r="A178" s="2">
        <v>177</v>
      </c>
      <c r="B178" s="2"/>
      <c r="C178" s="2" t="s">
        <v>438</v>
      </c>
      <c r="D178" s="2" t="s">
        <v>235</v>
      </c>
      <c r="E178" s="2">
        <v>96.903348837834798</v>
      </c>
      <c r="F178" s="18" t="str">
        <f t="shared" si="38"/>
        <v>Leptoprosop</v>
      </c>
      <c r="G178" s="21" t="str">
        <f t="shared" si="28"/>
        <v>Oval</v>
      </c>
      <c r="H178" s="25" t="s">
        <v>226</v>
      </c>
      <c r="I178" s="25" t="s">
        <v>226</v>
      </c>
    </row>
    <row r="179" spans="1:9" x14ac:dyDescent="0.25">
      <c r="A179" s="2">
        <v>178</v>
      </c>
      <c r="B179" s="2"/>
      <c r="C179" s="2" t="s">
        <v>439</v>
      </c>
      <c r="D179" s="2" t="s">
        <v>235</v>
      </c>
      <c r="E179" s="2">
        <v>87.303242899607596</v>
      </c>
      <c r="F179" s="18" t="str">
        <f t="shared" si="38"/>
        <v>Mesoprosop</v>
      </c>
      <c r="G179" s="21" t="str">
        <f t="shared" si="28"/>
        <v>Kotak</v>
      </c>
      <c r="H179" s="25" t="s">
        <v>226</v>
      </c>
      <c r="I179" s="25" t="s">
        <v>226</v>
      </c>
    </row>
    <row r="180" spans="1:9" x14ac:dyDescent="0.25">
      <c r="A180" s="2">
        <v>179</v>
      </c>
      <c r="B180" s="2"/>
      <c r="C180" s="2" t="s">
        <v>440</v>
      </c>
      <c r="D180" s="2" t="s">
        <v>235</v>
      </c>
      <c r="E180" s="2">
        <v>96.156923027693793</v>
      </c>
      <c r="F180" s="18" t="str">
        <f t="shared" si="38"/>
        <v>Leptoprosop</v>
      </c>
      <c r="G180" s="21" t="str">
        <f t="shared" si="28"/>
        <v>Oval</v>
      </c>
      <c r="H180" s="25" t="s">
        <v>226</v>
      </c>
      <c r="I180" s="25" t="s">
        <v>226</v>
      </c>
    </row>
    <row r="181" spans="1:9" x14ac:dyDescent="0.25">
      <c r="A181" s="2">
        <v>180</v>
      </c>
      <c r="B181" s="2"/>
      <c r="C181" s="2" t="s">
        <v>441</v>
      </c>
      <c r="D181" s="2" t="s">
        <v>234</v>
      </c>
      <c r="E181" s="2">
        <v>94.358089894009794</v>
      </c>
      <c r="F181" s="17" t="str">
        <f>IF(E181&lt;=80.9,"Euryprosop",IF(E181&lt;=84.9,"Mesoprosop",IF(E181&lt;=150,"Leptoprosop")))</f>
        <v>Leptoprosop</v>
      </c>
      <c r="G181" s="21" t="str">
        <f t="shared" si="28"/>
        <v>Oval</v>
      </c>
      <c r="H181" s="25" t="s">
        <v>226</v>
      </c>
      <c r="I181" s="25" t="s">
        <v>226</v>
      </c>
    </row>
    <row r="182" spans="1:9" x14ac:dyDescent="0.25">
      <c r="A182" s="2">
        <v>181</v>
      </c>
      <c r="B182" s="2"/>
      <c r="C182" s="2" t="s">
        <v>442</v>
      </c>
      <c r="D182" s="2" t="s">
        <v>235</v>
      </c>
      <c r="E182" s="2">
        <v>96.032766238590497</v>
      </c>
      <c r="F182" s="18" t="str">
        <f t="shared" ref="F182:F186" si="39">IF(E182&lt;=83.9,"Euryprosop",IF(E182&lt;=87.9,"Mesoprosop",IF(E182&lt;=150,"Leptoprosop")))</f>
        <v>Leptoprosop</v>
      </c>
      <c r="G182" s="21" t="str">
        <f t="shared" si="28"/>
        <v>Oval</v>
      </c>
      <c r="H182" s="25" t="s">
        <v>226</v>
      </c>
      <c r="I182" s="25" t="s">
        <v>228</v>
      </c>
    </row>
    <row r="183" spans="1:9" x14ac:dyDescent="0.25">
      <c r="A183" s="2">
        <v>182</v>
      </c>
      <c r="B183" s="2"/>
      <c r="C183" s="2" t="s">
        <v>443</v>
      </c>
      <c r="D183" s="2" t="s">
        <v>235</v>
      </c>
      <c r="E183" s="2">
        <v>88.176154903425001</v>
      </c>
      <c r="F183" s="18" t="str">
        <f t="shared" si="39"/>
        <v>Leptoprosop</v>
      </c>
      <c r="G183" s="21" t="str">
        <f t="shared" si="28"/>
        <v>Oval</v>
      </c>
      <c r="H183" s="25" t="s">
        <v>226</v>
      </c>
      <c r="I183" s="25" t="s">
        <v>227</v>
      </c>
    </row>
    <row r="184" spans="1:9" x14ac:dyDescent="0.25">
      <c r="A184" s="2">
        <v>183</v>
      </c>
      <c r="B184" s="2"/>
      <c r="C184" s="2" t="s">
        <v>444</v>
      </c>
      <c r="D184" s="2" t="s">
        <v>235</v>
      </c>
      <c r="E184" s="2">
        <v>90.9722222222222</v>
      </c>
      <c r="F184" s="18" t="str">
        <f t="shared" si="39"/>
        <v>Leptoprosop</v>
      </c>
      <c r="G184" s="21" t="str">
        <f t="shared" si="28"/>
        <v>Oval</v>
      </c>
      <c r="H184" s="25" t="s">
        <v>228</v>
      </c>
      <c r="I184" s="25" t="s">
        <v>228</v>
      </c>
    </row>
    <row r="185" spans="1:9" x14ac:dyDescent="0.25">
      <c r="A185" s="2">
        <v>184</v>
      </c>
      <c r="B185" s="2"/>
      <c r="C185" s="2" t="s">
        <v>445</v>
      </c>
      <c r="D185" s="2" t="s">
        <v>235</v>
      </c>
      <c r="E185" s="2">
        <v>81.981695524897304</v>
      </c>
      <c r="F185" s="18" t="str">
        <f t="shared" si="39"/>
        <v>Euryprosop</v>
      </c>
      <c r="G185" s="21" t="str">
        <f t="shared" si="28"/>
        <v>Bulat</v>
      </c>
      <c r="H185" s="25" t="s">
        <v>228</v>
      </c>
      <c r="I185" s="25" t="s">
        <v>228</v>
      </c>
    </row>
    <row r="186" spans="1:9" x14ac:dyDescent="0.25">
      <c r="A186" s="2">
        <v>185</v>
      </c>
      <c r="B186" s="2"/>
      <c r="C186" s="2" t="s">
        <v>446</v>
      </c>
      <c r="D186" s="2" t="s">
        <v>235</v>
      </c>
      <c r="E186" s="2">
        <v>92.366875388508404</v>
      </c>
      <c r="F186" s="18" t="str">
        <f t="shared" si="39"/>
        <v>Leptoprosop</v>
      </c>
      <c r="G186" s="21" t="str">
        <f t="shared" si="28"/>
        <v>Oval</v>
      </c>
      <c r="H186" s="25" t="s">
        <v>226</v>
      </c>
      <c r="I186" s="25" t="s">
        <v>227</v>
      </c>
    </row>
    <row r="187" spans="1:9" x14ac:dyDescent="0.25">
      <c r="A187" s="2">
        <v>186</v>
      </c>
      <c r="B187" s="2"/>
      <c r="C187" s="2" t="s">
        <v>447</v>
      </c>
      <c r="D187" s="2" t="s">
        <v>234</v>
      </c>
      <c r="E187" s="2">
        <v>89.855406757987197</v>
      </c>
      <c r="F187" s="17" t="str">
        <f>IF(E187&lt;=80.9,"Euryprosop",IF(E187&lt;=84.9,"Mesoprosop",IF(E187&lt;=150,"Leptoprosop")))</f>
        <v>Leptoprosop</v>
      </c>
      <c r="G187" s="21" t="str">
        <f t="shared" si="28"/>
        <v>Oval</v>
      </c>
      <c r="H187" s="25" t="s">
        <v>226</v>
      </c>
      <c r="I187" s="25" t="s">
        <v>226</v>
      </c>
    </row>
    <row r="188" spans="1:9" x14ac:dyDescent="0.25">
      <c r="A188" s="2">
        <v>187</v>
      </c>
      <c r="B188" s="2"/>
      <c r="C188" s="2" t="s">
        <v>448</v>
      </c>
      <c r="D188" s="2" t="s">
        <v>235</v>
      </c>
      <c r="E188" s="2">
        <v>85.074626865671604</v>
      </c>
      <c r="F188" s="18" t="str">
        <f t="shared" ref="F188:F192" si="40">IF(E188&lt;=83.9,"Euryprosop",IF(E188&lt;=87.9,"Mesoprosop",IF(E188&lt;=150,"Leptoprosop")))</f>
        <v>Mesoprosop</v>
      </c>
      <c r="G188" s="21" t="str">
        <f t="shared" si="28"/>
        <v>Kotak</v>
      </c>
      <c r="H188" s="25" t="s">
        <v>227</v>
      </c>
      <c r="I188" s="25" t="s">
        <v>226</v>
      </c>
    </row>
    <row r="189" spans="1:9" x14ac:dyDescent="0.25">
      <c r="A189" s="2">
        <v>188</v>
      </c>
      <c r="B189" s="2"/>
      <c r="C189" s="2" t="s">
        <v>449</v>
      </c>
      <c r="D189" s="2" t="s">
        <v>235</v>
      </c>
      <c r="E189" s="2">
        <v>88.667222237850098</v>
      </c>
      <c r="F189" s="18" t="str">
        <f t="shared" si="40"/>
        <v>Leptoprosop</v>
      </c>
      <c r="G189" s="21" t="str">
        <f t="shared" si="28"/>
        <v>Oval</v>
      </c>
      <c r="H189" s="25" t="s">
        <v>226</v>
      </c>
      <c r="I189" s="25" t="s">
        <v>226</v>
      </c>
    </row>
    <row r="190" spans="1:9" x14ac:dyDescent="0.25">
      <c r="A190" s="2">
        <v>189</v>
      </c>
      <c r="B190" s="2"/>
      <c r="C190" s="2" t="s">
        <v>450</v>
      </c>
      <c r="D190" s="2" t="s">
        <v>235</v>
      </c>
      <c r="E190" s="2">
        <v>85.395479997763104</v>
      </c>
      <c r="F190" s="18" t="str">
        <f t="shared" si="40"/>
        <v>Mesoprosop</v>
      </c>
      <c r="G190" s="21" t="str">
        <f t="shared" si="28"/>
        <v>Kotak</v>
      </c>
      <c r="H190" s="25" t="s">
        <v>226</v>
      </c>
      <c r="I190" s="25" t="s">
        <v>227</v>
      </c>
    </row>
    <row r="191" spans="1:9" x14ac:dyDescent="0.25">
      <c r="A191" s="2">
        <v>190</v>
      </c>
      <c r="B191" s="2"/>
      <c r="C191" s="2" t="s">
        <v>451</v>
      </c>
      <c r="D191" s="2" t="s">
        <v>235</v>
      </c>
      <c r="E191" s="2">
        <v>89.763651965569096</v>
      </c>
      <c r="F191" s="18" t="str">
        <f t="shared" si="40"/>
        <v>Leptoprosop</v>
      </c>
      <c r="G191" s="21" t="str">
        <f t="shared" si="28"/>
        <v>Oval</v>
      </c>
      <c r="H191" s="25" t="s">
        <v>226</v>
      </c>
      <c r="I191" s="25" t="s">
        <v>226</v>
      </c>
    </row>
    <row r="192" spans="1:9" x14ac:dyDescent="0.25">
      <c r="A192" s="2">
        <v>191</v>
      </c>
      <c r="B192" s="2"/>
      <c r="C192" s="2" t="s">
        <v>452</v>
      </c>
      <c r="D192" s="2" t="s">
        <v>235</v>
      </c>
      <c r="E192" s="2">
        <v>90.313546587694702</v>
      </c>
      <c r="F192" s="18" t="str">
        <f t="shared" si="40"/>
        <v>Leptoprosop</v>
      </c>
      <c r="G192" s="21" t="str">
        <f t="shared" si="28"/>
        <v>Oval</v>
      </c>
      <c r="H192" s="25" t="s">
        <v>226</v>
      </c>
      <c r="I192" s="25" t="s">
        <v>226</v>
      </c>
    </row>
    <row r="193" spans="1:9" x14ac:dyDescent="0.25">
      <c r="A193" s="2">
        <v>192</v>
      </c>
      <c r="B193" s="2"/>
      <c r="C193" s="2" t="s">
        <v>453</v>
      </c>
      <c r="D193" s="2" t="s">
        <v>234</v>
      </c>
      <c r="E193" s="2">
        <v>83.963150615190898</v>
      </c>
      <c r="F193" s="17" t="str">
        <f t="shared" ref="F193:F196" si="41">IF(E193&lt;=80.9,"Euryprosop",IF(E193&lt;=84.9,"Mesoprosop",IF(E193&lt;=150,"Leptoprosop")))</f>
        <v>Mesoprosop</v>
      </c>
      <c r="G193" s="21" t="str">
        <f t="shared" si="28"/>
        <v>Kotak</v>
      </c>
      <c r="H193" s="25" t="s">
        <v>226</v>
      </c>
      <c r="I193" s="25" t="s">
        <v>226</v>
      </c>
    </row>
    <row r="194" spans="1:9" x14ac:dyDescent="0.25">
      <c r="A194" s="2">
        <v>193</v>
      </c>
      <c r="B194" s="2"/>
      <c r="C194" s="2" t="s">
        <v>454</v>
      </c>
      <c r="D194" s="2" t="s">
        <v>234</v>
      </c>
      <c r="E194" s="2">
        <v>85.401672206626699</v>
      </c>
      <c r="F194" s="17" t="str">
        <f t="shared" si="41"/>
        <v>Leptoprosop</v>
      </c>
      <c r="G194" s="21" t="str">
        <f t="shared" si="28"/>
        <v>Oval</v>
      </c>
      <c r="H194" s="25" t="s">
        <v>226</v>
      </c>
      <c r="I194" s="25" t="s">
        <v>228</v>
      </c>
    </row>
    <row r="195" spans="1:9" x14ac:dyDescent="0.25">
      <c r="A195" s="2">
        <v>194</v>
      </c>
      <c r="B195" s="2"/>
      <c r="C195" s="2" t="s">
        <v>455</v>
      </c>
      <c r="D195" s="2" t="s">
        <v>234</v>
      </c>
      <c r="E195" s="2">
        <v>96.777602604654106</v>
      </c>
      <c r="F195" s="17" t="str">
        <f t="shared" si="41"/>
        <v>Leptoprosop</v>
      </c>
      <c r="G195" s="21" t="str">
        <f t="shared" ref="G195:G258" si="42">IF(F195="Mesoprosop","Kotak",IF(F195="Euryprosop","Bulat",IF(F195="Leptoprosop","Oval")))</f>
        <v>Oval</v>
      </c>
      <c r="H195" s="25" t="s">
        <v>226</v>
      </c>
      <c r="I195" s="25" t="s">
        <v>228</v>
      </c>
    </row>
    <row r="196" spans="1:9" x14ac:dyDescent="0.25">
      <c r="A196" s="2">
        <v>195</v>
      </c>
      <c r="B196" s="2"/>
      <c r="C196" s="2" t="s">
        <v>456</v>
      </c>
      <c r="D196" s="2" t="s">
        <v>234</v>
      </c>
      <c r="E196" s="2">
        <v>89.302312853609095</v>
      </c>
      <c r="F196" s="17" t="str">
        <f t="shared" si="41"/>
        <v>Leptoprosop</v>
      </c>
      <c r="G196" s="21" t="str">
        <f t="shared" si="42"/>
        <v>Oval</v>
      </c>
      <c r="H196" s="25" t="s">
        <v>226</v>
      </c>
      <c r="I196" s="25" t="s">
        <v>226</v>
      </c>
    </row>
    <row r="197" spans="1:9" x14ac:dyDescent="0.25">
      <c r="A197" s="2">
        <v>196</v>
      </c>
      <c r="B197" s="2"/>
      <c r="C197" s="2" t="s">
        <v>457</v>
      </c>
      <c r="D197" s="2" t="s">
        <v>235</v>
      </c>
      <c r="E197" s="2">
        <v>86.851900354314097</v>
      </c>
      <c r="F197" s="18" t="str">
        <f>IF(E197&lt;=83.9,"Euryprosop",IF(E197&lt;=87.9,"Mesoprosop",IF(E197&lt;=150,"Leptoprosop")))</f>
        <v>Mesoprosop</v>
      </c>
      <c r="G197" s="21" t="str">
        <f t="shared" si="42"/>
        <v>Kotak</v>
      </c>
      <c r="H197" s="25" t="s">
        <v>226</v>
      </c>
      <c r="I197" s="25" t="s">
        <v>227</v>
      </c>
    </row>
    <row r="198" spans="1:9" x14ac:dyDescent="0.25">
      <c r="A198" s="2">
        <v>197</v>
      </c>
      <c r="B198" s="2"/>
      <c r="C198" s="2" t="s">
        <v>458</v>
      </c>
      <c r="D198" s="2" t="s">
        <v>234</v>
      </c>
      <c r="E198" s="2">
        <v>89.422194122588607</v>
      </c>
      <c r="F198" s="17" t="str">
        <f>IF(E198&lt;=80.9,"Euryprosop",IF(E198&lt;=84.9,"Mesoprosop",IF(E198&lt;=150,"Leptoprosop")))</f>
        <v>Leptoprosop</v>
      </c>
      <c r="G198" s="21" t="str">
        <f t="shared" si="42"/>
        <v>Oval</v>
      </c>
      <c r="H198" s="25" t="s">
        <v>226</v>
      </c>
      <c r="I198" s="25" t="s">
        <v>226</v>
      </c>
    </row>
    <row r="199" spans="1:9" x14ac:dyDescent="0.25">
      <c r="A199" s="2">
        <v>198</v>
      </c>
      <c r="B199" s="2"/>
      <c r="C199" s="2" t="s">
        <v>459</v>
      </c>
      <c r="D199" s="2" t="s">
        <v>235</v>
      </c>
      <c r="E199" s="2">
        <v>100.016518823311</v>
      </c>
      <c r="F199" s="18" t="str">
        <f>IF(E199&lt;=83.9,"Euryprosop",IF(E199&lt;=87.9,"Mesoprosop",IF(E199&lt;=150,"Leptoprosop")))</f>
        <v>Leptoprosop</v>
      </c>
      <c r="G199" s="21" t="str">
        <f t="shared" si="42"/>
        <v>Oval</v>
      </c>
      <c r="H199" s="25" t="s">
        <v>226</v>
      </c>
      <c r="I199" s="25" t="s">
        <v>226</v>
      </c>
    </row>
    <row r="200" spans="1:9" x14ac:dyDescent="0.25">
      <c r="A200" s="2">
        <v>199</v>
      </c>
      <c r="B200" s="2"/>
      <c r="C200" s="2" t="s">
        <v>460</v>
      </c>
      <c r="D200" s="2" t="s">
        <v>234</v>
      </c>
      <c r="E200" s="2">
        <v>89.885055336951893</v>
      </c>
      <c r="F200" s="17" t="str">
        <f>IF(E200&lt;=80.9,"Euryprosop",IF(E200&lt;=84.9,"Mesoprosop",IF(E200&lt;=150,"Leptoprosop")))</f>
        <v>Leptoprosop</v>
      </c>
      <c r="G200" s="21" t="str">
        <f t="shared" si="42"/>
        <v>Oval</v>
      </c>
      <c r="H200" s="25" t="s">
        <v>226</v>
      </c>
      <c r="I200" s="25" t="s">
        <v>227</v>
      </c>
    </row>
    <row r="201" spans="1:9" x14ac:dyDescent="0.25">
      <c r="A201" s="2">
        <v>200</v>
      </c>
      <c r="B201" s="2"/>
      <c r="C201" s="2" t="s">
        <v>461</v>
      </c>
      <c r="D201" s="2" t="s">
        <v>235</v>
      </c>
      <c r="E201" s="2">
        <v>92.643362134715403</v>
      </c>
      <c r="F201" s="18" t="str">
        <f>IF(E201&lt;=83.9,"Euryprosop",IF(E201&lt;=87.9,"Mesoprosop",IF(E201&lt;=150,"Leptoprosop")))</f>
        <v>Leptoprosop</v>
      </c>
      <c r="G201" s="21" t="str">
        <f t="shared" si="42"/>
        <v>Oval</v>
      </c>
      <c r="H201" s="25" t="s">
        <v>226</v>
      </c>
      <c r="I201" s="25" t="s">
        <v>227</v>
      </c>
    </row>
    <row r="202" spans="1:9" x14ac:dyDescent="0.25">
      <c r="A202" s="2">
        <v>201</v>
      </c>
      <c r="B202" s="2"/>
      <c r="C202" s="2" t="s">
        <v>462</v>
      </c>
      <c r="D202" s="2" t="s">
        <v>234</v>
      </c>
      <c r="E202" s="2">
        <v>96.804322465844294</v>
      </c>
      <c r="F202" s="17" t="str">
        <f>IF(E202&lt;=80.9,"Euryprosop",IF(E202&lt;=84.9,"Mesoprosop",IF(E202&lt;=150,"Leptoprosop")))</f>
        <v>Leptoprosop</v>
      </c>
      <c r="G202" s="21" t="str">
        <f t="shared" si="42"/>
        <v>Oval</v>
      </c>
      <c r="H202" s="25" t="s">
        <v>226</v>
      </c>
      <c r="I202" s="25" t="s">
        <v>226</v>
      </c>
    </row>
    <row r="203" spans="1:9" x14ac:dyDescent="0.25">
      <c r="A203" s="2">
        <v>202</v>
      </c>
      <c r="B203" s="2"/>
      <c r="C203" s="2" t="s">
        <v>463</v>
      </c>
      <c r="D203" s="2" t="s">
        <v>235</v>
      </c>
      <c r="E203" s="2">
        <v>88.323820799487805</v>
      </c>
      <c r="F203" s="18" t="str">
        <f t="shared" ref="F203:F231" si="43">IF(E203&lt;=83.9,"Euryprosop",IF(E203&lt;=87.9,"Mesoprosop",IF(E203&lt;=150,"Leptoprosop")))</f>
        <v>Leptoprosop</v>
      </c>
      <c r="G203" s="21" t="str">
        <f t="shared" si="42"/>
        <v>Oval</v>
      </c>
      <c r="H203" s="25" t="s">
        <v>226</v>
      </c>
      <c r="I203" s="25" t="s">
        <v>226</v>
      </c>
    </row>
    <row r="204" spans="1:9" x14ac:dyDescent="0.25">
      <c r="A204" s="2">
        <v>203</v>
      </c>
      <c r="B204" s="2"/>
      <c r="C204" s="2" t="s">
        <v>464</v>
      </c>
      <c r="D204" s="2" t="s">
        <v>235</v>
      </c>
      <c r="E204" s="2">
        <v>73.826355915381001</v>
      </c>
      <c r="F204" s="18" t="str">
        <f t="shared" si="43"/>
        <v>Euryprosop</v>
      </c>
      <c r="G204" s="21" t="str">
        <f t="shared" si="42"/>
        <v>Bulat</v>
      </c>
      <c r="H204" s="25" t="s">
        <v>228</v>
      </c>
      <c r="I204" s="25" t="s">
        <v>228</v>
      </c>
    </row>
    <row r="205" spans="1:9" x14ac:dyDescent="0.25">
      <c r="A205" s="2">
        <v>204</v>
      </c>
      <c r="B205" s="2"/>
      <c r="C205" s="2" t="s">
        <v>465</v>
      </c>
      <c r="D205" s="2" t="s">
        <v>235</v>
      </c>
      <c r="E205" s="2">
        <v>84.684116859989302</v>
      </c>
      <c r="F205" s="18" t="str">
        <f t="shared" si="43"/>
        <v>Mesoprosop</v>
      </c>
      <c r="G205" s="21" t="str">
        <f t="shared" si="42"/>
        <v>Kotak</v>
      </c>
      <c r="H205" s="25" t="s">
        <v>226</v>
      </c>
      <c r="I205" s="25" t="s">
        <v>227</v>
      </c>
    </row>
    <row r="206" spans="1:9" x14ac:dyDescent="0.25">
      <c r="A206" s="2">
        <v>205</v>
      </c>
      <c r="B206" s="2"/>
      <c r="C206" s="2" t="s">
        <v>466</v>
      </c>
      <c r="D206" s="2" t="s">
        <v>235</v>
      </c>
      <c r="E206" s="2">
        <v>92.910508325029795</v>
      </c>
      <c r="F206" s="18" t="str">
        <f t="shared" si="43"/>
        <v>Leptoprosop</v>
      </c>
      <c r="G206" s="21" t="str">
        <f t="shared" si="42"/>
        <v>Oval</v>
      </c>
      <c r="H206" s="25" t="s">
        <v>226</v>
      </c>
      <c r="I206" s="25" t="s">
        <v>226</v>
      </c>
    </row>
    <row r="207" spans="1:9" x14ac:dyDescent="0.25">
      <c r="A207" s="2">
        <v>206</v>
      </c>
      <c r="B207" s="2"/>
      <c r="C207" s="2" t="s">
        <v>467</v>
      </c>
      <c r="D207" s="2" t="s">
        <v>235</v>
      </c>
      <c r="E207" s="2">
        <v>85.686437696379599</v>
      </c>
      <c r="F207" s="18" t="str">
        <f t="shared" si="43"/>
        <v>Mesoprosop</v>
      </c>
      <c r="G207" s="21" t="str">
        <f t="shared" si="42"/>
        <v>Kotak</v>
      </c>
      <c r="H207" s="25" t="s">
        <v>228</v>
      </c>
      <c r="I207" s="25" t="s">
        <v>228</v>
      </c>
    </row>
    <row r="208" spans="1:9" x14ac:dyDescent="0.25">
      <c r="A208" s="2">
        <v>207</v>
      </c>
      <c r="B208" s="2"/>
      <c r="C208" s="2" t="s">
        <v>468</v>
      </c>
      <c r="D208" s="2" t="s">
        <v>235</v>
      </c>
      <c r="E208" s="2">
        <v>88.963575253784001</v>
      </c>
      <c r="F208" s="18" t="str">
        <f t="shared" si="43"/>
        <v>Leptoprosop</v>
      </c>
      <c r="G208" s="21" t="str">
        <f t="shared" si="42"/>
        <v>Oval</v>
      </c>
      <c r="H208" s="25" t="s">
        <v>226</v>
      </c>
      <c r="I208" s="25" t="s">
        <v>226</v>
      </c>
    </row>
    <row r="209" spans="1:9" x14ac:dyDescent="0.25">
      <c r="A209" s="2">
        <v>208</v>
      </c>
      <c r="B209" s="2"/>
      <c r="C209" s="2" t="s">
        <v>469</v>
      </c>
      <c r="D209" s="2" t="s">
        <v>235</v>
      </c>
      <c r="E209" s="2">
        <v>83.2197214031454</v>
      </c>
      <c r="F209" s="18" t="str">
        <f t="shared" si="43"/>
        <v>Euryprosop</v>
      </c>
      <c r="G209" s="21" t="str">
        <f t="shared" si="42"/>
        <v>Bulat</v>
      </c>
      <c r="H209" s="25" t="s">
        <v>226</v>
      </c>
      <c r="I209" s="25" t="s">
        <v>228</v>
      </c>
    </row>
    <row r="210" spans="1:9" x14ac:dyDescent="0.25">
      <c r="A210" s="2">
        <v>209</v>
      </c>
      <c r="B210" s="2"/>
      <c r="C210" s="2" t="s">
        <v>470</v>
      </c>
      <c r="D210" s="2" t="s">
        <v>235</v>
      </c>
      <c r="E210" s="2">
        <v>86.138568710484606</v>
      </c>
      <c r="F210" s="18" t="str">
        <f t="shared" si="43"/>
        <v>Mesoprosop</v>
      </c>
      <c r="G210" s="21" t="str">
        <f t="shared" si="42"/>
        <v>Kotak</v>
      </c>
      <c r="H210" s="25" t="s">
        <v>226</v>
      </c>
      <c r="I210" s="25" t="s">
        <v>227</v>
      </c>
    </row>
    <row r="211" spans="1:9" x14ac:dyDescent="0.25">
      <c r="A211" s="2">
        <v>210</v>
      </c>
      <c r="B211" s="2"/>
      <c r="C211" s="2" t="s">
        <v>471</v>
      </c>
      <c r="D211" s="2" t="s">
        <v>235</v>
      </c>
      <c r="E211" s="2">
        <v>94.347861458938496</v>
      </c>
      <c r="F211" s="18" t="str">
        <f t="shared" si="43"/>
        <v>Leptoprosop</v>
      </c>
      <c r="G211" s="21" t="str">
        <f t="shared" si="42"/>
        <v>Oval</v>
      </c>
      <c r="H211" s="25" t="s">
        <v>226</v>
      </c>
      <c r="I211" s="25" t="s">
        <v>226</v>
      </c>
    </row>
    <row r="212" spans="1:9" x14ac:dyDescent="0.25">
      <c r="A212" s="2">
        <v>211</v>
      </c>
      <c r="B212" s="2"/>
      <c r="C212" s="2" t="s">
        <v>472</v>
      </c>
      <c r="D212" s="2" t="s">
        <v>235</v>
      </c>
      <c r="E212" s="2">
        <v>89.344295943822402</v>
      </c>
      <c r="F212" s="18" t="str">
        <f t="shared" si="43"/>
        <v>Leptoprosop</v>
      </c>
      <c r="G212" s="21" t="str">
        <f t="shared" si="42"/>
        <v>Oval</v>
      </c>
      <c r="H212" s="25" t="s">
        <v>226</v>
      </c>
      <c r="I212" s="25" t="s">
        <v>226</v>
      </c>
    </row>
    <row r="213" spans="1:9" x14ac:dyDescent="0.25">
      <c r="A213" s="2">
        <v>212</v>
      </c>
      <c r="B213" s="2"/>
      <c r="C213" s="2" t="s">
        <v>473</v>
      </c>
      <c r="D213" s="2" t="s">
        <v>235</v>
      </c>
      <c r="E213" s="2">
        <v>84.589381220654104</v>
      </c>
      <c r="F213" s="18" t="str">
        <f t="shared" si="43"/>
        <v>Mesoprosop</v>
      </c>
      <c r="G213" s="21" t="str">
        <f t="shared" si="42"/>
        <v>Kotak</v>
      </c>
      <c r="H213" s="25" t="s">
        <v>226</v>
      </c>
      <c r="I213" s="25" t="s">
        <v>227</v>
      </c>
    </row>
    <row r="214" spans="1:9" x14ac:dyDescent="0.25">
      <c r="A214" s="2">
        <v>213</v>
      </c>
      <c r="B214" s="2"/>
      <c r="C214" s="2" t="s">
        <v>474</v>
      </c>
      <c r="D214" s="2" t="s">
        <v>235</v>
      </c>
      <c r="E214" s="2">
        <v>93.069088220554704</v>
      </c>
      <c r="F214" s="18" t="str">
        <f t="shared" si="43"/>
        <v>Leptoprosop</v>
      </c>
      <c r="G214" s="21" t="str">
        <f t="shared" si="42"/>
        <v>Oval</v>
      </c>
      <c r="H214" s="25" t="s">
        <v>226</v>
      </c>
      <c r="I214" s="25" t="s">
        <v>227</v>
      </c>
    </row>
    <row r="215" spans="1:9" x14ac:dyDescent="0.25">
      <c r="A215" s="2">
        <v>214</v>
      </c>
      <c r="B215" s="2"/>
      <c r="C215" s="2" t="s">
        <v>475</v>
      </c>
      <c r="D215" s="2" t="s">
        <v>235</v>
      </c>
      <c r="E215" s="2">
        <v>84.719600812645595</v>
      </c>
      <c r="F215" s="18" t="str">
        <f t="shared" si="43"/>
        <v>Mesoprosop</v>
      </c>
      <c r="G215" s="21" t="str">
        <f t="shared" si="42"/>
        <v>Kotak</v>
      </c>
      <c r="H215" s="25" t="s">
        <v>226</v>
      </c>
      <c r="I215" s="25" t="s">
        <v>226</v>
      </c>
    </row>
    <row r="216" spans="1:9" x14ac:dyDescent="0.25">
      <c r="A216" s="2">
        <v>215</v>
      </c>
      <c r="B216" s="2"/>
      <c r="C216" s="2" t="s">
        <v>476</v>
      </c>
      <c r="D216" s="2" t="s">
        <v>235</v>
      </c>
      <c r="E216" s="2">
        <v>88.903060094859896</v>
      </c>
      <c r="F216" s="18" t="str">
        <f t="shared" si="43"/>
        <v>Leptoprosop</v>
      </c>
      <c r="G216" s="21" t="str">
        <f t="shared" si="42"/>
        <v>Oval</v>
      </c>
      <c r="H216" s="25" t="s">
        <v>228</v>
      </c>
      <c r="I216" s="25" t="s">
        <v>226</v>
      </c>
    </row>
    <row r="217" spans="1:9" x14ac:dyDescent="0.25">
      <c r="A217" s="2">
        <v>216</v>
      </c>
      <c r="B217" s="2"/>
      <c r="C217" s="2" t="s">
        <v>477</v>
      </c>
      <c r="D217" s="2" t="s">
        <v>235</v>
      </c>
      <c r="E217" s="2">
        <v>87.959185624808995</v>
      </c>
      <c r="F217" s="18" t="str">
        <f t="shared" si="43"/>
        <v>Leptoprosop</v>
      </c>
      <c r="G217" s="21" t="str">
        <f t="shared" si="42"/>
        <v>Oval</v>
      </c>
      <c r="H217" s="25" t="s">
        <v>228</v>
      </c>
      <c r="I217" s="25" t="s">
        <v>228</v>
      </c>
    </row>
    <row r="218" spans="1:9" x14ac:dyDescent="0.25">
      <c r="A218" s="2">
        <v>217</v>
      </c>
      <c r="B218" s="2"/>
      <c r="C218" s="2" t="s">
        <v>478</v>
      </c>
      <c r="D218" s="2" t="s">
        <v>235</v>
      </c>
      <c r="E218" s="2">
        <v>85.614739212968004</v>
      </c>
      <c r="F218" s="18" t="str">
        <f t="shared" si="43"/>
        <v>Mesoprosop</v>
      </c>
      <c r="G218" s="21" t="str">
        <f t="shared" si="42"/>
        <v>Kotak</v>
      </c>
      <c r="H218" s="25" t="s">
        <v>226</v>
      </c>
      <c r="I218" s="25" t="s">
        <v>226</v>
      </c>
    </row>
    <row r="219" spans="1:9" x14ac:dyDescent="0.25">
      <c r="A219" s="2">
        <v>218</v>
      </c>
      <c r="B219" s="2"/>
      <c r="C219" s="2" t="s">
        <v>479</v>
      </c>
      <c r="D219" s="2" t="s">
        <v>235</v>
      </c>
      <c r="E219" s="2">
        <v>88.862057984779298</v>
      </c>
      <c r="F219" s="18" t="str">
        <f t="shared" si="43"/>
        <v>Leptoprosop</v>
      </c>
      <c r="G219" s="21" t="str">
        <f t="shared" si="42"/>
        <v>Oval</v>
      </c>
      <c r="H219" s="25" t="s">
        <v>226</v>
      </c>
      <c r="I219" s="25" t="s">
        <v>228</v>
      </c>
    </row>
    <row r="220" spans="1:9" x14ac:dyDescent="0.25">
      <c r="A220" s="2">
        <v>219</v>
      </c>
      <c r="B220" s="2"/>
      <c r="C220" s="2" t="s">
        <v>480</v>
      </c>
      <c r="D220" s="2" t="s">
        <v>235</v>
      </c>
      <c r="E220" s="2">
        <v>86.354854344256097</v>
      </c>
      <c r="F220" s="18" t="str">
        <f t="shared" si="43"/>
        <v>Mesoprosop</v>
      </c>
      <c r="G220" s="21" t="str">
        <f t="shared" si="42"/>
        <v>Kotak</v>
      </c>
      <c r="H220" s="25" t="s">
        <v>226</v>
      </c>
      <c r="I220" s="25" t="s">
        <v>228</v>
      </c>
    </row>
    <row r="221" spans="1:9" x14ac:dyDescent="0.25">
      <c r="A221" s="2">
        <v>220</v>
      </c>
      <c r="B221" s="2"/>
      <c r="C221" s="2" t="s">
        <v>481</v>
      </c>
      <c r="D221" s="2" t="s">
        <v>235</v>
      </c>
      <c r="E221" s="2">
        <v>88.312061067213705</v>
      </c>
      <c r="F221" s="18" t="str">
        <f t="shared" si="43"/>
        <v>Leptoprosop</v>
      </c>
      <c r="G221" s="21" t="str">
        <f t="shared" si="42"/>
        <v>Oval</v>
      </c>
      <c r="H221" s="25" t="s">
        <v>226</v>
      </c>
      <c r="I221" s="25" t="s">
        <v>226</v>
      </c>
    </row>
    <row r="222" spans="1:9" x14ac:dyDescent="0.25">
      <c r="A222" s="2">
        <v>221</v>
      </c>
      <c r="B222" s="2"/>
      <c r="C222" s="2" t="s">
        <v>482</v>
      </c>
      <c r="D222" s="2" t="s">
        <v>235</v>
      </c>
      <c r="E222" s="2">
        <v>88.390681163234902</v>
      </c>
      <c r="F222" s="18" t="str">
        <f t="shared" si="43"/>
        <v>Leptoprosop</v>
      </c>
      <c r="G222" s="21" t="str">
        <f t="shared" si="42"/>
        <v>Oval</v>
      </c>
      <c r="H222" s="25" t="s">
        <v>226</v>
      </c>
      <c r="I222" s="25" t="s">
        <v>226</v>
      </c>
    </row>
    <row r="223" spans="1:9" x14ac:dyDescent="0.25">
      <c r="A223" s="2">
        <v>222</v>
      </c>
      <c r="B223" s="2"/>
      <c r="C223" s="2" t="s">
        <v>483</v>
      </c>
      <c r="D223" s="2" t="s">
        <v>235</v>
      </c>
      <c r="E223" s="2">
        <v>87.857805167675195</v>
      </c>
      <c r="F223" s="18" t="str">
        <f t="shared" si="43"/>
        <v>Mesoprosop</v>
      </c>
      <c r="G223" s="21" t="str">
        <f t="shared" si="42"/>
        <v>Kotak</v>
      </c>
      <c r="H223" s="25" t="s">
        <v>226</v>
      </c>
      <c r="I223" s="25" t="s">
        <v>227</v>
      </c>
    </row>
    <row r="224" spans="1:9" x14ac:dyDescent="0.25">
      <c r="A224" s="2">
        <v>223</v>
      </c>
      <c r="B224" s="2"/>
      <c r="C224" s="2" t="s">
        <v>484</v>
      </c>
      <c r="D224" s="2" t="s">
        <v>235</v>
      </c>
      <c r="E224" s="2">
        <v>87.225021162920697</v>
      </c>
      <c r="F224" s="18" t="str">
        <f t="shared" si="43"/>
        <v>Mesoprosop</v>
      </c>
      <c r="G224" s="21" t="str">
        <f t="shared" si="42"/>
        <v>Kotak</v>
      </c>
      <c r="H224" s="25" t="s">
        <v>226</v>
      </c>
      <c r="I224" s="25" t="s">
        <v>227</v>
      </c>
    </row>
    <row r="225" spans="1:9" x14ac:dyDescent="0.25">
      <c r="A225" s="2">
        <v>224</v>
      </c>
      <c r="B225" s="2"/>
      <c r="C225" s="2" t="s">
        <v>485</v>
      </c>
      <c r="D225" s="2" t="s">
        <v>235</v>
      </c>
      <c r="E225" s="2">
        <v>89.928232981011504</v>
      </c>
      <c r="F225" s="18" t="str">
        <f t="shared" si="43"/>
        <v>Leptoprosop</v>
      </c>
      <c r="G225" s="21" t="str">
        <f t="shared" si="42"/>
        <v>Oval</v>
      </c>
      <c r="H225" s="25" t="s">
        <v>226</v>
      </c>
      <c r="I225" s="25" t="s">
        <v>226</v>
      </c>
    </row>
    <row r="226" spans="1:9" x14ac:dyDescent="0.25">
      <c r="A226" s="2">
        <v>225</v>
      </c>
      <c r="B226" s="2"/>
      <c r="C226" s="2" t="s">
        <v>486</v>
      </c>
      <c r="D226" s="2" t="s">
        <v>235</v>
      </c>
      <c r="E226" s="2">
        <v>81.135292288421297</v>
      </c>
      <c r="F226" s="18" t="str">
        <f t="shared" si="43"/>
        <v>Euryprosop</v>
      </c>
      <c r="G226" s="21" t="str">
        <f t="shared" si="42"/>
        <v>Bulat</v>
      </c>
      <c r="H226" s="25" t="s">
        <v>228</v>
      </c>
      <c r="I226" s="25" t="s">
        <v>228</v>
      </c>
    </row>
    <row r="227" spans="1:9" x14ac:dyDescent="0.25">
      <c r="A227" s="2">
        <v>226</v>
      </c>
      <c r="B227" s="2"/>
      <c r="C227" s="2" t="s">
        <v>487</v>
      </c>
      <c r="D227" s="2" t="s">
        <v>235</v>
      </c>
      <c r="E227" s="2">
        <v>96.850592139481094</v>
      </c>
      <c r="F227" s="18" t="str">
        <f t="shared" si="43"/>
        <v>Leptoprosop</v>
      </c>
      <c r="G227" s="21" t="str">
        <f t="shared" si="42"/>
        <v>Oval</v>
      </c>
      <c r="H227" s="25" t="s">
        <v>226</v>
      </c>
      <c r="I227" s="25" t="s">
        <v>228</v>
      </c>
    </row>
    <row r="228" spans="1:9" x14ac:dyDescent="0.25">
      <c r="A228" s="2">
        <v>227</v>
      </c>
      <c r="B228" s="2"/>
      <c r="C228" s="2" t="s">
        <v>488</v>
      </c>
      <c r="D228" s="2" t="s">
        <v>235</v>
      </c>
      <c r="E228" s="2">
        <v>89.728641601569805</v>
      </c>
      <c r="F228" s="18" t="str">
        <f t="shared" si="43"/>
        <v>Leptoprosop</v>
      </c>
      <c r="G228" s="21" t="str">
        <f t="shared" si="42"/>
        <v>Oval</v>
      </c>
      <c r="H228" s="25" t="s">
        <v>228</v>
      </c>
      <c r="I228" s="25" t="s">
        <v>228</v>
      </c>
    </row>
    <row r="229" spans="1:9" x14ac:dyDescent="0.25">
      <c r="A229" s="2">
        <v>228</v>
      </c>
      <c r="B229" s="2"/>
      <c r="C229" s="2" t="s">
        <v>489</v>
      </c>
      <c r="D229" s="2" t="s">
        <v>235</v>
      </c>
      <c r="E229" s="2">
        <v>87.491073385707097</v>
      </c>
      <c r="F229" s="18" t="str">
        <f t="shared" si="43"/>
        <v>Mesoprosop</v>
      </c>
      <c r="G229" s="21" t="str">
        <f t="shared" si="42"/>
        <v>Kotak</v>
      </c>
      <c r="H229" s="25" t="s">
        <v>226</v>
      </c>
      <c r="I229" s="25" t="s">
        <v>226</v>
      </c>
    </row>
    <row r="230" spans="1:9" x14ac:dyDescent="0.25">
      <c r="A230" s="2">
        <v>229</v>
      </c>
      <c r="B230" s="2"/>
      <c r="C230" s="2" t="s">
        <v>490</v>
      </c>
      <c r="D230" s="2" t="s">
        <v>235</v>
      </c>
      <c r="E230" s="2">
        <v>93.945133314049301</v>
      </c>
      <c r="F230" s="18" t="str">
        <f t="shared" si="43"/>
        <v>Leptoprosop</v>
      </c>
      <c r="G230" s="21" t="str">
        <f t="shared" si="42"/>
        <v>Oval</v>
      </c>
      <c r="H230" s="25" t="s">
        <v>226</v>
      </c>
      <c r="I230" s="25" t="s">
        <v>226</v>
      </c>
    </row>
    <row r="231" spans="1:9" x14ac:dyDescent="0.25">
      <c r="A231" s="2">
        <v>230</v>
      </c>
      <c r="B231" s="2"/>
      <c r="C231" s="2" t="s">
        <v>491</v>
      </c>
      <c r="D231" s="2" t="s">
        <v>235</v>
      </c>
      <c r="E231" s="2">
        <v>89.8471466749223</v>
      </c>
      <c r="F231" s="18" t="str">
        <f t="shared" si="43"/>
        <v>Leptoprosop</v>
      </c>
      <c r="G231" s="21" t="str">
        <f t="shared" si="42"/>
        <v>Oval</v>
      </c>
      <c r="H231" s="25" t="s">
        <v>226</v>
      </c>
      <c r="I231" s="25" t="s">
        <v>228</v>
      </c>
    </row>
    <row r="232" spans="1:9" x14ac:dyDescent="0.25">
      <c r="A232" s="2">
        <v>231</v>
      </c>
      <c r="B232" s="2"/>
      <c r="C232" s="2" t="s">
        <v>492</v>
      </c>
      <c r="D232" s="2" t="s">
        <v>234</v>
      </c>
      <c r="E232" s="2">
        <v>99.180825251131395</v>
      </c>
      <c r="F232" s="17" t="str">
        <f>IF(E232&lt;=80.9,"Euryprosop",IF(E232&lt;=84.9,"Mesoprosop",IF(E232&lt;=150,"Leptoprosop")))</f>
        <v>Leptoprosop</v>
      </c>
      <c r="G232" s="21" t="str">
        <f t="shared" si="42"/>
        <v>Oval</v>
      </c>
      <c r="H232" s="25" t="s">
        <v>226</v>
      </c>
      <c r="I232" s="25" t="s">
        <v>226</v>
      </c>
    </row>
    <row r="233" spans="1:9" x14ac:dyDescent="0.25">
      <c r="A233" s="2">
        <v>232</v>
      </c>
      <c r="B233" s="2"/>
      <c r="C233" s="2" t="s">
        <v>493</v>
      </c>
      <c r="D233" s="2" t="s">
        <v>235</v>
      </c>
      <c r="E233" s="2">
        <v>86.664289078181</v>
      </c>
      <c r="F233" s="18" t="str">
        <f>IF(E233&lt;=83.9,"Euryprosop",IF(E233&lt;=87.9,"Mesoprosop",IF(E233&lt;=150,"Leptoprosop")))</f>
        <v>Mesoprosop</v>
      </c>
      <c r="G233" s="21" t="str">
        <f t="shared" si="42"/>
        <v>Kotak</v>
      </c>
      <c r="H233" s="25" t="s">
        <v>226</v>
      </c>
      <c r="I233" s="25" t="s">
        <v>228</v>
      </c>
    </row>
    <row r="234" spans="1:9" x14ac:dyDescent="0.25">
      <c r="A234" s="2">
        <v>233</v>
      </c>
      <c r="B234" s="2"/>
      <c r="C234" s="2" t="s">
        <v>494</v>
      </c>
      <c r="D234" s="2" t="s">
        <v>234</v>
      </c>
      <c r="E234" s="2">
        <v>93.982162752026795</v>
      </c>
      <c r="F234" s="17" t="str">
        <f>IF(E234&lt;=80.9,"Euryprosop",IF(E234&lt;=84.9,"Mesoprosop",IF(E234&lt;=150,"Leptoprosop")))</f>
        <v>Leptoprosop</v>
      </c>
      <c r="G234" s="21" t="str">
        <f t="shared" si="42"/>
        <v>Oval</v>
      </c>
      <c r="H234" s="25" t="s">
        <v>226</v>
      </c>
      <c r="I234" s="25" t="s">
        <v>226</v>
      </c>
    </row>
    <row r="235" spans="1:9" x14ac:dyDescent="0.25">
      <c r="A235" s="2">
        <v>234</v>
      </c>
      <c r="B235" s="2"/>
      <c r="C235" s="2" t="s">
        <v>495</v>
      </c>
      <c r="D235" s="2" t="s">
        <v>235</v>
      </c>
      <c r="E235" s="2">
        <v>82.452930396232901</v>
      </c>
      <c r="F235" s="18" t="str">
        <f t="shared" ref="F235:F236" si="44">IF(E235&lt;=83.9,"Euryprosop",IF(E235&lt;=87.9,"Mesoprosop",IF(E235&lt;=150,"Leptoprosop")))</f>
        <v>Euryprosop</v>
      </c>
      <c r="G235" s="21" t="str">
        <f t="shared" si="42"/>
        <v>Bulat</v>
      </c>
      <c r="H235" s="25" t="s">
        <v>228</v>
      </c>
      <c r="I235" s="25" t="s">
        <v>228</v>
      </c>
    </row>
    <row r="236" spans="1:9" x14ac:dyDescent="0.25">
      <c r="A236" s="2">
        <v>235</v>
      </c>
      <c r="B236" s="2"/>
      <c r="C236" s="2" t="s">
        <v>496</v>
      </c>
      <c r="D236" s="2" t="s">
        <v>235</v>
      </c>
      <c r="E236" s="2">
        <v>90.970265560094703</v>
      </c>
      <c r="F236" s="18" t="str">
        <f t="shared" si="44"/>
        <v>Leptoprosop</v>
      </c>
      <c r="G236" s="21" t="str">
        <f t="shared" si="42"/>
        <v>Oval</v>
      </c>
      <c r="H236" s="25" t="s">
        <v>226</v>
      </c>
      <c r="I236" s="25" t="s">
        <v>226</v>
      </c>
    </row>
    <row r="237" spans="1:9" x14ac:dyDescent="0.25">
      <c r="A237" s="2">
        <v>236</v>
      </c>
      <c r="B237" s="2"/>
      <c r="C237" s="2" t="s">
        <v>497</v>
      </c>
      <c r="D237" s="2" t="s">
        <v>234</v>
      </c>
      <c r="E237" s="2">
        <v>83.600152977137299</v>
      </c>
      <c r="F237" s="17" t="str">
        <f>IF(E237&lt;=80.9,"Euryprosop",IF(E237&lt;=84.9,"Mesoprosop",IF(E237&lt;=150,"Leptoprosop")))</f>
        <v>Mesoprosop</v>
      </c>
      <c r="G237" s="21" t="str">
        <f t="shared" si="42"/>
        <v>Kotak</v>
      </c>
      <c r="H237" s="25" t="s">
        <v>228</v>
      </c>
      <c r="I237" s="25" t="s">
        <v>227</v>
      </c>
    </row>
    <row r="238" spans="1:9" x14ac:dyDescent="0.25">
      <c r="A238" s="2">
        <v>237</v>
      </c>
      <c r="B238" s="2"/>
      <c r="C238" s="2" t="s">
        <v>498</v>
      </c>
      <c r="D238" s="2" t="s">
        <v>235</v>
      </c>
      <c r="E238" s="2">
        <v>93.801014212470605</v>
      </c>
      <c r="F238" s="18" t="str">
        <f t="shared" ref="F238:F241" si="45">IF(E238&lt;=83.9,"Euryprosop",IF(E238&lt;=87.9,"Mesoprosop",IF(E238&lt;=150,"Leptoprosop")))</f>
        <v>Leptoprosop</v>
      </c>
      <c r="G238" s="21" t="str">
        <f t="shared" si="42"/>
        <v>Oval</v>
      </c>
      <c r="H238" s="25" t="s">
        <v>226</v>
      </c>
      <c r="I238" s="25" t="s">
        <v>226</v>
      </c>
    </row>
    <row r="239" spans="1:9" x14ac:dyDescent="0.25">
      <c r="A239" s="2">
        <v>238</v>
      </c>
      <c r="B239" s="2"/>
      <c r="C239" s="2" t="s">
        <v>499</v>
      </c>
      <c r="D239" s="2" t="s">
        <v>235</v>
      </c>
      <c r="E239" s="2">
        <v>92.698260508662798</v>
      </c>
      <c r="F239" s="18" t="str">
        <f t="shared" si="45"/>
        <v>Leptoprosop</v>
      </c>
      <c r="G239" s="21" t="str">
        <f t="shared" si="42"/>
        <v>Oval</v>
      </c>
      <c r="H239" s="25" t="s">
        <v>226</v>
      </c>
      <c r="I239" s="25" t="s">
        <v>226</v>
      </c>
    </row>
    <row r="240" spans="1:9" x14ac:dyDescent="0.25">
      <c r="A240" s="2">
        <v>239</v>
      </c>
      <c r="B240" s="2"/>
      <c r="C240" s="2" t="s">
        <v>500</v>
      </c>
      <c r="D240" s="2" t="s">
        <v>235</v>
      </c>
      <c r="E240" s="2">
        <v>82.544518162099806</v>
      </c>
      <c r="F240" s="18" t="str">
        <f t="shared" si="45"/>
        <v>Euryprosop</v>
      </c>
      <c r="G240" s="21" t="str">
        <f t="shared" si="42"/>
        <v>Bulat</v>
      </c>
      <c r="H240" s="25" t="s">
        <v>226</v>
      </c>
      <c r="I240" s="25" t="s">
        <v>227</v>
      </c>
    </row>
    <row r="241" spans="1:9" x14ac:dyDescent="0.25">
      <c r="A241" s="2">
        <v>240</v>
      </c>
      <c r="B241" s="2"/>
      <c r="C241" s="2" t="s">
        <v>501</v>
      </c>
      <c r="D241" s="2" t="s">
        <v>235</v>
      </c>
      <c r="E241" s="2">
        <v>93.108487521045106</v>
      </c>
      <c r="F241" s="18" t="str">
        <f t="shared" si="45"/>
        <v>Leptoprosop</v>
      </c>
      <c r="G241" s="21" t="str">
        <f t="shared" si="42"/>
        <v>Oval</v>
      </c>
      <c r="H241" s="25" t="s">
        <v>226</v>
      </c>
      <c r="I241" s="25" t="s">
        <v>226</v>
      </c>
    </row>
    <row r="242" spans="1:9" x14ac:dyDescent="0.25">
      <c r="A242" s="2">
        <v>241</v>
      </c>
      <c r="B242" s="2"/>
      <c r="C242" s="2" t="s">
        <v>502</v>
      </c>
      <c r="D242" s="2" t="s">
        <v>234</v>
      </c>
      <c r="E242" s="2">
        <v>91.791902827305705</v>
      </c>
      <c r="F242" s="17" t="str">
        <f>IF(E242&lt;=80.9,"Euryprosop",IF(E242&lt;=84.9,"Mesoprosop",IF(E242&lt;=150,"Leptoprosop")))</f>
        <v>Leptoprosop</v>
      </c>
      <c r="G242" s="21" t="str">
        <f t="shared" si="42"/>
        <v>Oval</v>
      </c>
      <c r="H242" s="25" t="s">
        <v>226</v>
      </c>
      <c r="I242" s="25" t="s">
        <v>228</v>
      </c>
    </row>
    <row r="243" spans="1:9" x14ac:dyDescent="0.25">
      <c r="A243" s="2">
        <v>242</v>
      </c>
      <c r="B243" s="2"/>
      <c r="C243" s="2" t="s">
        <v>503</v>
      </c>
      <c r="D243" s="2" t="s">
        <v>235</v>
      </c>
      <c r="E243" s="2">
        <v>93.129770992366403</v>
      </c>
      <c r="F243" s="18" t="str">
        <f t="shared" ref="F243:F247" si="46">IF(E243&lt;=83.9,"Euryprosop",IF(E243&lt;=87.9,"Mesoprosop",IF(E243&lt;=150,"Leptoprosop")))</f>
        <v>Leptoprosop</v>
      </c>
      <c r="G243" s="21" t="str">
        <f t="shared" si="42"/>
        <v>Oval</v>
      </c>
      <c r="H243" s="25" t="s">
        <v>226</v>
      </c>
      <c r="I243" s="25" t="s">
        <v>226</v>
      </c>
    </row>
    <row r="244" spans="1:9" x14ac:dyDescent="0.25">
      <c r="A244" s="2">
        <v>243</v>
      </c>
      <c r="B244" s="2"/>
      <c r="C244" s="2" t="s">
        <v>504</v>
      </c>
      <c r="D244" s="2" t="s">
        <v>235</v>
      </c>
      <c r="E244" s="2">
        <v>90.762370747409904</v>
      </c>
      <c r="F244" s="18" t="str">
        <f t="shared" si="46"/>
        <v>Leptoprosop</v>
      </c>
      <c r="G244" s="21" t="str">
        <f t="shared" si="42"/>
        <v>Oval</v>
      </c>
      <c r="H244" s="25" t="s">
        <v>226</v>
      </c>
      <c r="I244" s="25" t="s">
        <v>227</v>
      </c>
    </row>
    <row r="245" spans="1:9" x14ac:dyDescent="0.25">
      <c r="A245" s="2">
        <v>244</v>
      </c>
      <c r="B245" s="2"/>
      <c r="C245" s="2" t="s">
        <v>505</v>
      </c>
      <c r="D245" s="2" t="s">
        <v>235</v>
      </c>
      <c r="E245" s="2">
        <v>85.311243683087795</v>
      </c>
      <c r="F245" s="18" t="str">
        <f t="shared" si="46"/>
        <v>Mesoprosop</v>
      </c>
      <c r="G245" s="21" t="str">
        <f t="shared" si="42"/>
        <v>Kotak</v>
      </c>
      <c r="H245" s="25" t="s">
        <v>226</v>
      </c>
      <c r="I245" s="25" t="s">
        <v>226</v>
      </c>
    </row>
    <row r="246" spans="1:9" x14ac:dyDescent="0.25">
      <c r="A246" s="2">
        <v>245</v>
      </c>
      <c r="B246" s="2"/>
      <c r="C246" s="2" t="s">
        <v>506</v>
      </c>
      <c r="D246" s="2" t="s">
        <v>235</v>
      </c>
      <c r="E246" s="2">
        <v>89.748900727037295</v>
      </c>
      <c r="F246" s="18" t="str">
        <f t="shared" si="46"/>
        <v>Leptoprosop</v>
      </c>
      <c r="G246" s="21" t="str">
        <f t="shared" si="42"/>
        <v>Oval</v>
      </c>
      <c r="H246" s="25" t="s">
        <v>226</v>
      </c>
      <c r="I246" s="25" t="s">
        <v>226</v>
      </c>
    </row>
    <row r="247" spans="1:9" x14ac:dyDescent="0.25">
      <c r="A247" s="2">
        <v>246</v>
      </c>
      <c r="B247" s="2"/>
      <c r="C247" s="2" t="s">
        <v>507</v>
      </c>
      <c r="D247" s="2" t="s">
        <v>235</v>
      </c>
      <c r="E247" s="2">
        <v>92.519811489258899</v>
      </c>
      <c r="F247" s="18" t="str">
        <f t="shared" si="46"/>
        <v>Leptoprosop</v>
      </c>
      <c r="G247" s="21" t="str">
        <f t="shared" si="42"/>
        <v>Oval</v>
      </c>
      <c r="H247" s="25" t="s">
        <v>226</v>
      </c>
      <c r="I247" s="25" t="s">
        <v>226</v>
      </c>
    </row>
    <row r="248" spans="1:9" x14ac:dyDescent="0.25">
      <c r="A248" s="2">
        <v>247</v>
      </c>
      <c r="B248" s="2"/>
      <c r="C248" s="2" t="s">
        <v>508</v>
      </c>
      <c r="D248" s="2" t="s">
        <v>234</v>
      </c>
      <c r="E248" s="2">
        <v>90.891281463022196</v>
      </c>
      <c r="F248" s="17" t="str">
        <f>IF(E248&lt;=80.9,"Euryprosop",IF(E248&lt;=84.9,"Mesoprosop",IF(E248&lt;=150,"Leptoprosop")))</f>
        <v>Leptoprosop</v>
      </c>
      <c r="G248" s="21" t="str">
        <f t="shared" si="42"/>
        <v>Oval</v>
      </c>
      <c r="H248" s="25" t="s">
        <v>226</v>
      </c>
      <c r="I248" s="25" t="s">
        <v>228</v>
      </c>
    </row>
    <row r="249" spans="1:9" x14ac:dyDescent="0.25">
      <c r="A249" s="2">
        <v>248</v>
      </c>
      <c r="B249" s="2"/>
      <c r="C249" s="2" t="s">
        <v>509</v>
      </c>
      <c r="D249" s="2" t="s">
        <v>235</v>
      </c>
      <c r="E249" s="2">
        <v>85.160954285054103</v>
      </c>
      <c r="F249" s="18" t="str">
        <f t="shared" ref="F249:F252" si="47">IF(E249&lt;=83.9,"Euryprosop",IF(E249&lt;=87.9,"Mesoprosop",IF(E249&lt;=150,"Leptoprosop")))</f>
        <v>Mesoprosop</v>
      </c>
      <c r="G249" s="21" t="str">
        <f t="shared" si="42"/>
        <v>Kotak</v>
      </c>
      <c r="H249" s="25" t="s">
        <v>228</v>
      </c>
      <c r="I249" s="25" t="s">
        <v>227</v>
      </c>
    </row>
    <row r="250" spans="1:9" x14ac:dyDescent="0.25">
      <c r="A250" s="2">
        <v>249</v>
      </c>
      <c r="B250" s="2"/>
      <c r="C250" s="2" t="s">
        <v>510</v>
      </c>
      <c r="D250" s="2" t="s">
        <v>235</v>
      </c>
      <c r="E250" s="2">
        <v>88.028803076541394</v>
      </c>
      <c r="F250" s="18" t="str">
        <f t="shared" si="47"/>
        <v>Leptoprosop</v>
      </c>
      <c r="G250" s="21" t="str">
        <f t="shared" si="42"/>
        <v>Oval</v>
      </c>
      <c r="H250" s="25" t="s">
        <v>226</v>
      </c>
      <c r="I250" s="25" t="s">
        <v>228</v>
      </c>
    </row>
    <row r="251" spans="1:9" x14ac:dyDescent="0.25">
      <c r="A251" s="2">
        <v>250</v>
      </c>
      <c r="B251" s="2"/>
      <c r="C251" s="2" t="s">
        <v>511</v>
      </c>
      <c r="D251" s="2" t="s">
        <v>235</v>
      </c>
      <c r="E251" s="2">
        <v>87.970651357612695</v>
      </c>
      <c r="F251" s="18" t="str">
        <f t="shared" si="47"/>
        <v>Leptoprosop</v>
      </c>
      <c r="G251" s="21" t="str">
        <f t="shared" si="42"/>
        <v>Oval</v>
      </c>
      <c r="H251" s="25" t="s">
        <v>226</v>
      </c>
      <c r="I251" s="25" t="s">
        <v>228</v>
      </c>
    </row>
    <row r="252" spans="1:9" x14ac:dyDescent="0.25">
      <c r="A252" s="2">
        <v>251</v>
      </c>
      <c r="B252" s="2"/>
      <c r="C252" s="2" t="s">
        <v>512</v>
      </c>
      <c r="D252" s="2" t="s">
        <v>235</v>
      </c>
      <c r="E252" s="2">
        <v>88.0186805581518</v>
      </c>
      <c r="F252" s="18" t="str">
        <f t="shared" si="47"/>
        <v>Leptoprosop</v>
      </c>
      <c r="G252" s="21" t="str">
        <f t="shared" si="42"/>
        <v>Oval</v>
      </c>
      <c r="H252" s="25" t="s">
        <v>228</v>
      </c>
      <c r="I252" s="25" t="s">
        <v>226</v>
      </c>
    </row>
    <row r="253" spans="1:9" x14ac:dyDescent="0.25">
      <c r="A253" s="2">
        <v>252</v>
      </c>
      <c r="B253" s="2"/>
      <c r="C253" s="2" t="s">
        <v>513</v>
      </c>
      <c r="D253" s="2" t="s">
        <v>234</v>
      </c>
      <c r="E253" s="2">
        <v>89.317983798208402</v>
      </c>
      <c r="F253" s="17" t="str">
        <f>IF(E253&lt;=80.9,"Euryprosop",IF(E253&lt;=84.9,"Mesoprosop",IF(E253&lt;=150,"Leptoprosop")))</f>
        <v>Leptoprosop</v>
      </c>
      <c r="G253" s="21" t="str">
        <f t="shared" si="42"/>
        <v>Oval</v>
      </c>
      <c r="H253" s="25" t="s">
        <v>228</v>
      </c>
      <c r="I253" s="25" t="s">
        <v>228</v>
      </c>
    </row>
    <row r="254" spans="1:9" x14ac:dyDescent="0.25">
      <c r="A254" s="2">
        <v>253</v>
      </c>
      <c r="B254" s="2"/>
      <c r="C254" s="2" t="s">
        <v>514</v>
      </c>
      <c r="D254" s="2" t="s">
        <v>235</v>
      </c>
      <c r="E254" s="2">
        <v>93.380352647818796</v>
      </c>
      <c r="F254" s="18" t="str">
        <f t="shared" ref="F254:F255" si="48">IF(E254&lt;=83.9,"Euryprosop",IF(E254&lt;=87.9,"Mesoprosop",IF(E254&lt;=150,"Leptoprosop")))</f>
        <v>Leptoprosop</v>
      </c>
      <c r="G254" s="21" t="str">
        <f t="shared" si="42"/>
        <v>Oval</v>
      </c>
      <c r="H254" s="25" t="s">
        <v>226</v>
      </c>
      <c r="I254" s="25" t="s">
        <v>226</v>
      </c>
    </row>
    <row r="255" spans="1:9" x14ac:dyDescent="0.25">
      <c r="A255" s="2">
        <v>254</v>
      </c>
      <c r="B255" s="2"/>
      <c r="C255" s="2" t="s">
        <v>515</v>
      </c>
      <c r="D255" s="2" t="s">
        <v>235</v>
      </c>
      <c r="E255" s="2">
        <v>87.511574737579593</v>
      </c>
      <c r="F255" s="18" t="str">
        <f t="shared" si="48"/>
        <v>Mesoprosop</v>
      </c>
      <c r="G255" s="21" t="str">
        <f t="shared" si="42"/>
        <v>Kotak</v>
      </c>
      <c r="H255" s="25" t="s">
        <v>226</v>
      </c>
      <c r="I255" s="25" t="s">
        <v>227</v>
      </c>
    </row>
    <row r="256" spans="1:9" x14ac:dyDescent="0.25">
      <c r="A256" s="2">
        <v>255</v>
      </c>
      <c r="B256" s="2"/>
      <c r="C256" s="2" t="s">
        <v>516</v>
      </c>
      <c r="D256" s="2" t="s">
        <v>234</v>
      </c>
      <c r="E256" s="2">
        <v>82.532438001227007</v>
      </c>
      <c r="F256" s="17" t="str">
        <f>IF(E256&lt;=80.9,"Euryprosop",IF(E256&lt;=84.9,"Mesoprosop",IF(E256&lt;=150,"Leptoprosop")))</f>
        <v>Mesoprosop</v>
      </c>
      <c r="G256" s="21" t="str">
        <f t="shared" si="42"/>
        <v>Kotak</v>
      </c>
      <c r="H256" s="25" t="s">
        <v>228</v>
      </c>
      <c r="I256" s="25" t="s">
        <v>227</v>
      </c>
    </row>
    <row r="257" spans="1:9" x14ac:dyDescent="0.25">
      <c r="A257" s="2">
        <v>256</v>
      </c>
      <c r="B257" s="2"/>
      <c r="C257" s="2" t="s">
        <v>517</v>
      </c>
      <c r="D257" s="2" t="s">
        <v>235</v>
      </c>
      <c r="E257" s="2">
        <v>97.034374950783899</v>
      </c>
      <c r="F257" s="18" t="str">
        <f t="shared" ref="F257:F261" si="49">IF(E257&lt;=83.9,"Euryprosop",IF(E257&lt;=87.9,"Mesoprosop",IF(E257&lt;=150,"Leptoprosop")))</f>
        <v>Leptoprosop</v>
      </c>
      <c r="G257" s="21" t="str">
        <f t="shared" si="42"/>
        <v>Oval</v>
      </c>
      <c r="H257" s="25" t="s">
        <v>226</v>
      </c>
      <c r="I257" s="25" t="s">
        <v>227</v>
      </c>
    </row>
    <row r="258" spans="1:9" x14ac:dyDescent="0.25">
      <c r="A258" s="2">
        <v>257</v>
      </c>
      <c r="B258" s="2"/>
      <c r="C258" s="2" t="s">
        <v>518</v>
      </c>
      <c r="D258" s="2" t="s">
        <v>235</v>
      </c>
      <c r="E258" s="2">
        <v>89.832666038100797</v>
      </c>
      <c r="F258" s="18" t="str">
        <f t="shared" si="49"/>
        <v>Leptoprosop</v>
      </c>
      <c r="G258" s="21" t="str">
        <f t="shared" si="42"/>
        <v>Oval</v>
      </c>
      <c r="H258" s="25" t="s">
        <v>226</v>
      </c>
      <c r="I258" s="25" t="s">
        <v>226</v>
      </c>
    </row>
    <row r="259" spans="1:9" x14ac:dyDescent="0.25">
      <c r="A259" s="2">
        <v>258</v>
      </c>
      <c r="B259" s="2"/>
      <c r="C259" s="2" t="s">
        <v>519</v>
      </c>
      <c r="D259" s="2" t="s">
        <v>235</v>
      </c>
      <c r="E259" s="2">
        <v>83.204537100701899</v>
      </c>
      <c r="F259" s="18" t="str">
        <f t="shared" si="49"/>
        <v>Euryprosop</v>
      </c>
      <c r="G259" s="21" t="str">
        <f t="shared" ref="G259:G301" si="50">IF(F259="Mesoprosop","Kotak",IF(F259="Euryprosop","Bulat",IF(F259="Leptoprosop","Oval")))</f>
        <v>Bulat</v>
      </c>
      <c r="H259" s="25" t="s">
        <v>226</v>
      </c>
      <c r="I259" s="25" t="s">
        <v>228</v>
      </c>
    </row>
    <row r="260" spans="1:9" x14ac:dyDescent="0.25">
      <c r="A260" s="2">
        <v>259</v>
      </c>
      <c r="B260" s="2"/>
      <c r="C260" s="2" t="s">
        <v>520</v>
      </c>
      <c r="D260" s="2" t="s">
        <v>235</v>
      </c>
      <c r="E260" s="2">
        <v>88.213834668138105</v>
      </c>
      <c r="F260" s="18" t="str">
        <f t="shared" si="49"/>
        <v>Leptoprosop</v>
      </c>
      <c r="G260" s="21" t="str">
        <f t="shared" si="50"/>
        <v>Oval</v>
      </c>
      <c r="H260" s="25" t="s">
        <v>226</v>
      </c>
      <c r="I260" s="25" t="s">
        <v>226</v>
      </c>
    </row>
    <row r="261" spans="1:9" x14ac:dyDescent="0.25">
      <c r="A261" s="2">
        <v>260</v>
      </c>
      <c r="B261" s="2"/>
      <c r="C261" s="2" t="s">
        <v>521</v>
      </c>
      <c r="D261" s="2" t="s">
        <v>235</v>
      </c>
      <c r="E261" s="2">
        <v>92.578626255534104</v>
      </c>
      <c r="F261" s="18" t="str">
        <f t="shared" si="49"/>
        <v>Leptoprosop</v>
      </c>
      <c r="G261" s="21" t="str">
        <f t="shared" si="50"/>
        <v>Oval</v>
      </c>
      <c r="H261" s="25" t="s">
        <v>226</v>
      </c>
      <c r="I261" s="25" t="s">
        <v>226</v>
      </c>
    </row>
    <row r="262" spans="1:9" x14ac:dyDescent="0.25">
      <c r="A262" s="2">
        <v>261</v>
      </c>
      <c r="B262" s="2"/>
      <c r="C262" s="2" t="s">
        <v>522</v>
      </c>
      <c r="D262" s="2" t="s">
        <v>234</v>
      </c>
      <c r="E262" s="2">
        <v>94.688264420147902</v>
      </c>
      <c r="F262" s="17" t="str">
        <f t="shared" ref="F262:F263" si="51">IF(E262&lt;=80.9,"Euryprosop",IF(E262&lt;=84.9,"Mesoprosop",IF(E262&lt;=150,"Leptoprosop")))</f>
        <v>Leptoprosop</v>
      </c>
      <c r="G262" s="21" t="str">
        <f t="shared" si="50"/>
        <v>Oval</v>
      </c>
      <c r="H262" s="25" t="s">
        <v>226</v>
      </c>
      <c r="I262" s="25" t="s">
        <v>226</v>
      </c>
    </row>
    <row r="263" spans="1:9" x14ac:dyDescent="0.25">
      <c r="A263" s="2">
        <v>262</v>
      </c>
      <c r="B263" s="2"/>
      <c r="C263" s="2" t="s">
        <v>523</v>
      </c>
      <c r="D263" s="2" t="s">
        <v>234</v>
      </c>
      <c r="E263" s="2">
        <v>103.145371100585</v>
      </c>
      <c r="F263" s="17" t="str">
        <f t="shared" si="51"/>
        <v>Leptoprosop</v>
      </c>
      <c r="G263" s="21" t="str">
        <f t="shared" si="50"/>
        <v>Oval</v>
      </c>
      <c r="H263" s="25" t="s">
        <v>226</v>
      </c>
      <c r="I263" s="25" t="s">
        <v>226</v>
      </c>
    </row>
    <row r="264" spans="1:9" x14ac:dyDescent="0.25">
      <c r="A264" s="2">
        <v>263</v>
      </c>
      <c r="B264" s="2"/>
      <c r="C264" s="2" t="s">
        <v>524</v>
      </c>
      <c r="D264" s="2" t="s">
        <v>235</v>
      </c>
      <c r="E264" s="2">
        <v>84.175822231157497</v>
      </c>
      <c r="F264" s="18" t="str">
        <f t="shared" ref="F264:F266" si="52">IF(E264&lt;=83.9,"Euryprosop",IF(E264&lt;=87.9,"Mesoprosop",IF(E264&lt;=150,"Leptoprosop")))</f>
        <v>Mesoprosop</v>
      </c>
      <c r="G264" s="21" t="str">
        <f t="shared" si="50"/>
        <v>Kotak</v>
      </c>
      <c r="H264" s="25" t="s">
        <v>226</v>
      </c>
      <c r="I264" s="25" t="s">
        <v>227</v>
      </c>
    </row>
    <row r="265" spans="1:9" x14ac:dyDescent="0.25">
      <c r="A265" s="2">
        <v>264</v>
      </c>
      <c r="B265" s="2"/>
      <c r="C265" s="2" t="s">
        <v>525</v>
      </c>
      <c r="D265" s="2" t="s">
        <v>235</v>
      </c>
      <c r="E265" s="2">
        <v>91.185864417092304</v>
      </c>
      <c r="F265" s="18" t="str">
        <f t="shared" si="52"/>
        <v>Leptoprosop</v>
      </c>
      <c r="G265" s="21" t="str">
        <f t="shared" si="50"/>
        <v>Oval</v>
      </c>
      <c r="H265" s="25" t="s">
        <v>226</v>
      </c>
      <c r="I265" s="25" t="s">
        <v>226</v>
      </c>
    </row>
    <row r="266" spans="1:9" x14ac:dyDescent="0.25">
      <c r="A266" s="2">
        <v>265</v>
      </c>
      <c r="B266" s="2"/>
      <c r="C266" s="2" t="s">
        <v>526</v>
      </c>
      <c r="D266" s="2" t="s">
        <v>235</v>
      </c>
      <c r="E266" s="2">
        <v>91.307852637503103</v>
      </c>
      <c r="F266" s="18" t="str">
        <f t="shared" si="52"/>
        <v>Leptoprosop</v>
      </c>
      <c r="G266" s="21" t="str">
        <f t="shared" si="50"/>
        <v>Oval</v>
      </c>
      <c r="H266" s="25" t="s">
        <v>226</v>
      </c>
      <c r="I266" s="25" t="s">
        <v>226</v>
      </c>
    </row>
    <row r="267" spans="1:9" x14ac:dyDescent="0.25">
      <c r="A267" s="2">
        <v>266</v>
      </c>
      <c r="B267" s="2"/>
      <c r="C267" s="2" t="s">
        <v>527</v>
      </c>
      <c r="D267" s="2" t="s">
        <v>234</v>
      </c>
      <c r="E267" s="2">
        <v>89.529058956719496</v>
      </c>
      <c r="F267" s="17" t="str">
        <f>IF(E267&lt;=80.9,"Euryprosop",IF(E267&lt;=84.9,"Mesoprosop",IF(E267&lt;=150,"Leptoprosop")))</f>
        <v>Leptoprosop</v>
      </c>
      <c r="G267" s="21" t="str">
        <f t="shared" si="50"/>
        <v>Oval</v>
      </c>
      <c r="H267" s="25" t="s">
        <v>226</v>
      </c>
      <c r="I267" s="25" t="s">
        <v>226</v>
      </c>
    </row>
    <row r="268" spans="1:9" x14ac:dyDescent="0.25">
      <c r="A268" s="2">
        <v>267</v>
      </c>
      <c r="B268" s="2"/>
      <c r="C268" s="2" t="s">
        <v>528</v>
      </c>
      <c r="D268" s="2" t="s">
        <v>235</v>
      </c>
      <c r="E268" s="2">
        <v>77.977681285791306</v>
      </c>
      <c r="F268" s="18" t="str">
        <f t="shared" ref="F268:F274" si="53">IF(E268&lt;=83.9,"Euryprosop",IF(E268&lt;=87.9,"Mesoprosop",IF(E268&lt;=150,"Leptoprosop")))</f>
        <v>Euryprosop</v>
      </c>
      <c r="G268" s="21" t="str">
        <f t="shared" si="50"/>
        <v>Bulat</v>
      </c>
      <c r="H268" s="25" t="s">
        <v>226</v>
      </c>
      <c r="I268" s="25" t="s">
        <v>226</v>
      </c>
    </row>
    <row r="269" spans="1:9" x14ac:dyDescent="0.25">
      <c r="A269" s="2">
        <v>268</v>
      </c>
      <c r="B269" s="2"/>
      <c r="C269" s="2" t="s">
        <v>529</v>
      </c>
      <c r="D269" s="2" t="s">
        <v>235</v>
      </c>
      <c r="E269" s="2">
        <v>95.205284741838597</v>
      </c>
      <c r="F269" s="18" t="str">
        <f t="shared" si="53"/>
        <v>Leptoprosop</v>
      </c>
      <c r="G269" s="21" t="str">
        <f t="shared" si="50"/>
        <v>Oval</v>
      </c>
      <c r="H269" s="25" t="s">
        <v>226</v>
      </c>
      <c r="I269" s="25" t="s">
        <v>226</v>
      </c>
    </row>
    <row r="270" spans="1:9" x14ac:dyDescent="0.25">
      <c r="A270" s="2">
        <v>269</v>
      </c>
      <c r="B270" s="2"/>
      <c r="C270" s="2" t="s">
        <v>530</v>
      </c>
      <c r="D270" s="2" t="s">
        <v>235</v>
      </c>
      <c r="E270" s="2">
        <v>89.769813454241699</v>
      </c>
      <c r="F270" s="18" t="str">
        <f t="shared" si="53"/>
        <v>Leptoprosop</v>
      </c>
      <c r="G270" s="21" t="str">
        <f t="shared" si="50"/>
        <v>Oval</v>
      </c>
      <c r="H270" s="25" t="s">
        <v>226</v>
      </c>
      <c r="I270" s="25" t="s">
        <v>227</v>
      </c>
    </row>
    <row r="271" spans="1:9" x14ac:dyDescent="0.25">
      <c r="A271" s="2">
        <v>270</v>
      </c>
      <c r="B271" s="2"/>
      <c r="C271" s="2" t="s">
        <v>531</v>
      </c>
      <c r="D271" s="2" t="s">
        <v>235</v>
      </c>
      <c r="E271" s="2">
        <v>104.187295164323</v>
      </c>
      <c r="F271" s="18" t="str">
        <f t="shared" si="53"/>
        <v>Leptoprosop</v>
      </c>
      <c r="G271" s="21" t="str">
        <f t="shared" si="50"/>
        <v>Oval</v>
      </c>
      <c r="H271" s="25" t="s">
        <v>226</v>
      </c>
      <c r="I271" s="25" t="s">
        <v>226</v>
      </c>
    </row>
    <row r="272" spans="1:9" x14ac:dyDescent="0.25">
      <c r="A272" s="2">
        <v>271</v>
      </c>
      <c r="B272" s="2"/>
      <c r="C272" s="2" t="s">
        <v>532</v>
      </c>
      <c r="D272" s="2" t="s">
        <v>235</v>
      </c>
      <c r="E272" s="2">
        <v>93.526566432855105</v>
      </c>
      <c r="F272" s="18" t="str">
        <f t="shared" si="53"/>
        <v>Leptoprosop</v>
      </c>
      <c r="G272" s="21" t="str">
        <f t="shared" si="50"/>
        <v>Oval</v>
      </c>
      <c r="H272" s="25" t="s">
        <v>226</v>
      </c>
      <c r="I272" s="25" t="s">
        <v>226</v>
      </c>
    </row>
    <row r="273" spans="1:9" x14ac:dyDescent="0.25">
      <c r="A273" s="2">
        <v>272</v>
      </c>
      <c r="B273" s="2"/>
      <c r="C273" s="2" t="s">
        <v>533</v>
      </c>
      <c r="D273" s="2" t="s">
        <v>235</v>
      </c>
      <c r="E273" s="2">
        <v>84.175736277863294</v>
      </c>
      <c r="F273" s="18" t="str">
        <f t="shared" si="53"/>
        <v>Mesoprosop</v>
      </c>
      <c r="G273" s="21" t="str">
        <f t="shared" si="50"/>
        <v>Kotak</v>
      </c>
      <c r="H273" s="25" t="s">
        <v>228</v>
      </c>
      <c r="I273" s="25" t="s">
        <v>228</v>
      </c>
    </row>
    <row r="274" spans="1:9" x14ac:dyDescent="0.25">
      <c r="A274" s="2">
        <v>273</v>
      </c>
      <c r="B274" s="2"/>
      <c r="C274" s="2" t="s">
        <v>534</v>
      </c>
      <c r="D274" s="2" t="s">
        <v>235</v>
      </c>
      <c r="E274" s="2">
        <v>93.322050744743905</v>
      </c>
      <c r="F274" s="18" t="str">
        <f t="shared" si="53"/>
        <v>Leptoprosop</v>
      </c>
      <c r="G274" s="21" t="str">
        <f t="shared" si="50"/>
        <v>Oval</v>
      </c>
      <c r="H274" s="25" t="s">
        <v>226</v>
      </c>
      <c r="I274" s="25" t="s">
        <v>226</v>
      </c>
    </row>
    <row r="275" spans="1:9" x14ac:dyDescent="0.25">
      <c r="A275" s="2">
        <v>274</v>
      </c>
      <c r="B275" s="2"/>
      <c r="C275" s="2" t="s">
        <v>535</v>
      </c>
      <c r="D275" s="2" t="s">
        <v>234</v>
      </c>
      <c r="E275" s="2">
        <v>92.969195353684896</v>
      </c>
      <c r="F275" s="17" t="str">
        <f>IF(E275&lt;=80.9,"Euryprosop",IF(E275&lt;=84.9,"Mesoprosop",IF(E275&lt;=150,"Leptoprosop")))</f>
        <v>Leptoprosop</v>
      </c>
      <c r="G275" s="21" t="str">
        <f t="shared" si="50"/>
        <v>Oval</v>
      </c>
      <c r="H275" s="25" t="s">
        <v>226</v>
      </c>
      <c r="I275" s="25" t="s">
        <v>226</v>
      </c>
    </row>
    <row r="276" spans="1:9" x14ac:dyDescent="0.25">
      <c r="A276" s="2">
        <v>275</v>
      </c>
      <c r="B276" s="2"/>
      <c r="C276" s="2" t="s">
        <v>536</v>
      </c>
      <c r="D276" s="2" t="s">
        <v>235</v>
      </c>
      <c r="E276" s="2">
        <v>88.891165726759894</v>
      </c>
      <c r="F276" s="18" t="str">
        <f t="shared" ref="F276:F286" si="54">IF(E276&lt;=83.9,"Euryprosop",IF(E276&lt;=87.9,"Mesoprosop",IF(E276&lt;=150,"Leptoprosop")))</f>
        <v>Leptoprosop</v>
      </c>
      <c r="G276" s="21" t="str">
        <f t="shared" si="50"/>
        <v>Oval</v>
      </c>
      <c r="H276" s="25" t="s">
        <v>226</v>
      </c>
      <c r="I276" s="25" t="s">
        <v>226</v>
      </c>
    </row>
    <row r="277" spans="1:9" x14ac:dyDescent="0.25">
      <c r="A277" s="2">
        <v>276</v>
      </c>
      <c r="B277" s="2"/>
      <c r="C277" s="2" t="s">
        <v>537</v>
      </c>
      <c r="D277" s="2" t="s">
        <v>235</v>
      </c>
      <c r="E277" s="2">
        <v>94.244604316546699</v>
      </c>
      <c r="F277" s="18" t="str">
        <f t="shared" si="54"/>
        <v>Leptoprosop</v>
      </c>
      <c r="G277" s="21" t="str">
        <f t="shared" si="50"/>
        <v>Oval</v>
      </c>
      <c r="H277" s="25" t="s">
        <v>226</v>
      </c>
      <c r="I277" s="25" t="s">
        <v>226</v>
      </c>
    </row>
    <row r="278" spans="1:9" x14ac:dyDescent="0.25">
      <c r="A278" s="2">
        <v>277</v>
      </c>
      <c r="B278" s="2"/>
      <c r="C278" s="2" t="s">
        <v>538</v>
      </c>
      <c r="D278" s="2" t="s">
        <v>235</v>
      </c>
      <c r="E278" s="2">
        <v>86.236931686609907</v>
      </c>
      <c r="F278" s="18" t="str">
        <f t="shared" si="54"/>
        <v>Mesoprosop</v>
      </c>
      <c r="G278" s="21" t="str">
        <f t="shared" si="50"/>
        <v>Kotak</v>
      </c>
      <c r="H278" s="25" t="s">
        <v>226</v>
      </c>
      <c r="I278" s="25" t="s">
        <v>227</v>
      </c>
    </row>
    <row r="279" spans="1:9" x14ac:dyDescent="0.25">
      <c r="A279" s="2">
        <v>278</v>
      </c>
      <c r="B279" s="2"/>
      <c r="C279" s="2" t="s">
        <v>539</v>
      </c>
      <c r="D279" s="2" t="s">
        <v>235</v>
      </c>
      <c r="E279" s="2">
        <v>91.406799142671503</v>
      </c>
      <c r="F279" s="18" t="str">
        <f t="shared" si="54"/>
        <v>Leptoprosop</v>
      </c>
      <c r="G279" s="21" t="str">
        <f t="shared" si="50"/>
        <v>Oval</v>
      </c>
      <c r="H279" s="25" t="s">
        <v>226</v>
      </c>
      <c r="I279" s="25" t="s">
        <v>227</v>
      </c>
    </row>
    <row r="280" spans="1:9" x14ac:dyDescent="0.25">
      <c r="A280" s="2">
        <v>279</v>
      </c>
      <c r="B280" s="2"/>
      <c r="C280" s="2" t="s">
        <v>540</v>
      </c>
      <c r="D280" s="2" t="s">
        <v>235</v>
      </c>
      <c r="E280" s="2">
        <v>85.037027107441403</v>
      </c>
      <c r="F280" s="18" t="str">
        <f t="shared" si="54"/>
        <v>Mesoprosop</v>
      </c>
      <c r="G280" s="21" t="str">
        <f t="shared" si="50"/>
        <v>Kotak</v>
      </c>
      <c r="H280" s="25" t="s">
        <v>228</v>
      </c>
      <c r="I280" s="25" t="s">
        <v>228</v>
      </c>
    </row>
    <row r="281" spans="1:9" x14ac:dyDescent="0.25">
      <c r="A281" s="2">
        <v>280</v>
      </c>
      <c r="B281" s="2"/>
      <c r="C281" s="2" t="s">
        <v>541</v>
      </c>
      <c r="D281" s="2" t="s">
        <v>235</v>
      </c>
      <c r="E281" s="2">
        <v>87.412587412587399</v>
      </c>
      <c r="F281" s="18" t="str">
        <f t="shared" si="54"/>
        <v>Mesoprosop</v>
      </c>
      <c r="G281" s="21" t="str">
        <f t="shared" si="50"/>
        <v>Kotak</v>
      </c>
      <c r="H281" s="25" t="s">
        <v>226</v>
      </c>
      <c r="I281" s="25" t="s">
        <v>228</v>
      </c>
    </row>
    <row r="282" spans="1:9" x14ac:dyDescent="0.25">
      <c r="A282" s="2">
        <v>281</v>
      </c>
      <c r="B282" s="2"/>
      <c r="C282" s="2" t="s">
        <v>542</v>
      </c>
      <c r="D282" s="2" t="s">
        <v>235</v>
      </c>
      <c r="E282" s="2">
        <v>75.028929605704604</v>
      </c>
      <c r="F282" s="18" t="str">
        <f t="shared" si="54"/>
        <v>Euryprosop</v>
      </c>
      <c r="G282" s="21" t="str">
        <f t="shared" si="50"/>
        <v>Bulat</v>
      </c>
      <c r="H282" s="25" t="s">
        <v>228</v>
      </c>
      <c r="I282" s="25" t="s">
        <v>228</v>
      </c>
    </row>
    <row r="283" spans="1:9" x14ac:dyDescent="0.25">
      <c r="A283" s="2">
        <v>282</v>
      </c>
      <c r="B283" s="2"/>
      <c r="C283" s="2" t="s">
        <v>543</v>
      </c>
      <c r="D283" s="2" t="s">
        <v>235</v>
      </c>
      <c r="E283" s="2">
        <v>96.492926613574198</v>
      </c>
      <c r="F283" s="18" t="str">
        <f t="shared" si="54"/>
        <v>Leptoprosop</v>
      </c>
      <c r="G283" s="21" t="str">
        <f t="shared" si="50"/>
        <v>Oval</v>
      </c>
      <c r="H283" s="25" t="s">
        <v>226</v>
      </c>
      <c r="I283" s="25" t="s">
        <v>226</v>
      </c>
    </row>
    <row r="284" spans="1:9" x14ac:dyDescent="0.25">
      <c r="A284" s="2">
        <v>283</v>
      </c>
      <c r="B284" s="2"/>
      <c r="C284" s="2" t="s">
        <v>544</v>
      </c>
      <c r="D284" s="2" t="s">
        <v>235</v>
      </c>
      <c r="E284" s="2">
        <v>80.845678456354804</v>
      </c>
      <c r="F284" s="18" t="str">
        <f t="shared" si="54"/>
        <v>Euryprosop</v>
      </c>
      <c r="G284" s="21" t="str">
        <f t="shared" si="50"/>
        <v>Bulat</v>
      </c>
      <c r="H284" s="25" t="s">
        <v>228</v>
      </c>
      <c r="I284" s="25" t="s">
        <v>226</v>
      </c>
    </row>
    <row r="285" spans="1:9" x14ac:dyDescent="0.25">
      <c r="A285" s="2">
        <v>284</v>
      </c>
      <c r="B285" s="2"/>
      <c r="C285" s="2" t="s">
        <v>545</v>
      </c>
      <c r="D285" s="2" t="s">
        <v>235</v>
      </c>
      <c r="E285" s="2">
        <v>92.644554409001401</v>
      </c>
      <c r="F285" s="18" t="str">
        <f t="shared" si="54"/>
        <v>Leptoprosop</v>
      </c>
      <c r="G285" s="21" t="str">
        <f t="shared" si="50"/>
        <v>Oval</v>
      </c>
      <c r="H285" s="25" t="s">
        <v>226</v>
      </c>
      <c r="I285" s="25" t="s">
        <v>226</v>
      </c>
    </row>
    <row r="286" spans="1:9" x14ac:dyDescent="0.25">
      <c r="A286" s="2">
        <v>285</v>
      </c>
      <c r="B286" s="2"/>
      <c r="C286" s="2" t="s">
        <v>546</v>
      </c>
      <c r="D286" s="2" t="s">
        <v>235</v>
      </c>
      <c r="E286" s="2">
        <v>89.537284115760997</v>
      </c>
      <c r="F286" s="18" t="str">
        <f t="shared" si="54"/>
        <v>Leptoprosop</v>
      </c>
      <c r="G286" s="21" t="str">
        <f t="shared" si="50"/>
        <v>Oval</v>
      </c>
      <c r="H286" s="25" t="s">
        <v>226</v>
      </c>
      <c r="I286" s="25" t="s">
        <v>226</v>
      </c>
    </row>
    <row r="287" spans="1:9" x14ac:dyDescent="0.25">
      <c r="A287" s="2">
        <v>286</v>
      </c>
      <c r="B287" s="2"/>
      <c r="C287" s="2" t="s">
        <v>547</v>
      </c>
      <c r="D287" s="2" t="s">
        <v>234</v>
      </c>
      <c r="E287" s="2">
        <v>84.765678050142895</v>
      </c>
      <c r="F287" s="17" t="str">
        <f>IF(E287&lt;=80.9,"Euryprosop",IF(E287&lt;=84.9,"Mesoprosop",IF(E287&lt;=150,"Leptoprosop")))</f>
        <v>Mesoprosop</v>
      </c>
      <c r="G287" s="21" t="str">
        <f t="shared" si="50"/>
        <v>Kotak</v>
      </c>
      <c r="H287" s="25" t="s">
        <v>226</v>
      </c>
      <c r="I287" s="25" t="s">
        <v>226</v>
      </c>
    </row>
    <row r="288" spans="1:9" x14ac:dyDescent="0.25">
      <c r="A288" s="2">
        <v>287</v>
      </c>
      <c r="B288" s="2"/>
      <c r="C288" s="2" t="s">
        <v>548</v>
      </c>
      <c r="D288" s="2" t="s">
        <v>235</v>
      </c>
      <c r="E288" s="2">
        <v>82.699400656986299</v>
      </c>
      <c r="F288" s="18" t="str">
        <f t="shared" ref="F288:F294" si="55">IF(E288&lt;=83.9,"Euryprosop",IF(E288&lt;=87.9,"Mesoprosop",IF(E288&lt;=150,"Leptoprosop")))</f>
        <v>Euryprosop</v>
      </c>
      <c r="G288" s="21" t="str">
        <f t="shared" si="50"/>
        <v>Bulat</v>
      </c>
      <c r="H288" s="25" t="s">
        <v>226</v>
      </c>
      <c r="I288" s="25" t="s">
        <v>228</v>
      </c>
    </row>
    <row r="289" spans="1:9" x14ac:dyDescent="0.25">
      <c r="A289" s="2">
        <v>288</v>
      </c>
      <c r="B289" s="2"/>
      <c r="C289" s="2" t="s">
        <v>549</v>
      </c>
      <c r="D289" s="2" t="s">
        <v>235</v>
      </c>
      <c r="E289" s="2">
        <v>89.331416874559395</v>
      </c>
      <c r="F289" s="18" t="str">
        <f t="shared" si="55"/>
        <v>Leptoprosop</v>
      </c>
      <c r="G289" s="21" t="str">
        <f t="shared" si="50"/>
        <v>Oval</v>
      </c>
      <c r="H289" s="25" t="s">
        <v>226</v>
      </c>
      <c r="I289" s="25" t="s">
        <v>227</v>
      </c>
    </row>
    <row r="290" spans="1:9" x14ac:dyDescent="0.25">
      <c r="A290" s="2">
        <v>289</v>
      </c>
      <c r="B290" s="2"/>
      <c r="C290" s="2" t="s">
        <v>550</v>
      </c>
      <c r="D290" s="2" t="s">
        <v>235</v>
      </c>
      <c r="E290" s="2">
        <v>78.361412371811596</v>
      </c>
      <c r="F290" s="18" t="str">
        <f t="shared" si="55"/>
        <v>Euryprosop</v>
      </c>
      <c r="G290" s="21" t="str">
        <f t="shared" si="50"/>
        <v>Bulat</v>
      </c>
      <c r="H290" s="25" t="s">
        <v>228</v>
      </c>
      <c r="I290" s="25" t="s">
        <v>228</v>
      </c>
    </row>
    <row r="291" spans="1:9" x14ac:dyDescent="0.25">
      <c r="A291" s="2">
        <v>290</v>
      </c>
      <c r="B291" s="2"/>
      <c r="C291" s="2" t="s">
        <v>551</v>
      </c>
      <c r="D291" s="2" t="s">
        <v>235</v>
      </c>
      <c r="E291" s="2">
        <v>99.250968289053205</v>
      </c>
      <c r="F291" s="18" t="str">
        <f t="shared" si="55"/>
        <v>Leptoprosop</v>
      </c>
      <c r="G291" s="21" t="str">
        <f t="shared" si="50"/>
        <v>Oval</v>
      </c>
      <c r="H291" s="25" t="s">
        <v>226</v>
      </c>
      <c r="I291" s="25" t="s">
        <v>226</v>
      </c>
    </row>
    <row r="292" spans="1:9" x14ac:dyDescent="0.25">
      <c r="A292" s="2">
        <v>291</v>
      </c>
      <c r="B292" s="2"/>
      <c r="C292" s="2" t="s">
        <v>552</v>
      </c>
      <c r="D292" s="2" t="s">
        <v>235</v>
      </c>
      <c r="E292" s="2">
        <v>90.581791209834293</v>
      </c>
      <c r="F292" s="18" t="str">
        <f t="shared" si="55"/>
        <v>Leptoprosop</v>
      </c>
      <c r="G292" s="21" t="str">
        <f t="shared" si="50"/>
        <v>Oval</v>
      </c>
      <c r="H292" s="25" t="s">
        <v>226</v>
      </c>
      <c r="I292" s="25" t="s">
        <v>226</v>
      </c>
    </row>
    <row r="293" spans="1:9" x14ac:dyDescent="0.25">
      <c r="A293" s="2">
        <v>292</v>
      </c>
      <c r="B293" s="2"/>
      <c r="C293" s="2" t="s">
        <v>553</v>
      </c>
      <c r="D293" s="2" t="s">
        <v>235</v>
      </c>
      <c r="E293" s="2">
        <v>89.619746840758694</v>
      </c>
      <c r="F293" s="18" t="str">
        <f t="shared" si="55"/>
        <v>Leptoprosop</v>
      </c>
      <c r="G293" s="21" t="str">
        <f t="shared" si="50"/>
        <v>Oval</v>
      </c>
      <c r="H293" s="25" t="s">
        <v>226</v>
      </c>
      <c r="I293" s="25" t="s">
        <v>226</v>
      </c>
    </row>
    <row r="294" spans="1:9" x14ac:dyDescent="0.25">
      <c r="A294" s="2">
        <v>293</v>
      </c>
      <c r="B294" s="2"/>
      <c r="C294" s="2" t="s">
        <v>554</v>
      </c>
      <c r="D294" s="2" t="s">
        <v>235</v>
      </c>
      <c r="E294" s="2">
        <v>88.7689702405643</v>
      </c>
      <c r="F294" s="18" t="str">
        <f t="shared" si="55"/>
        <v>Leptoprosop</v>
      </c>
      <c r="G294" s="21" t="str">
        <f t="shared" si="50"/>
        <v>Oval</v>
      </c>
      <c r="H294" s="25" t="s">
        <v>226</v>
      </c>
      <c r="I294" s="25" t="s">
        <v>226</v>
      </c>
    </row>
    <row r="295" spans="1:9" x14ac:dyDescent="0.25">
      <c r="A295" s="2">
        <v>294</v>
      </c>
      <c r="B295" s="2"/>
      <c r="C295" s="2" t="s">
        <v>555</v>
      </c>
      <c r="D295" s="2" t="s">
        <v>234</v>
      </c>
      <c r="E295" s="2">
        <v>91.552198616449502</v>
      </c>
      <c r="F295" s="17" t="str">
        <f>IF(E295&lt;=80.9,"Euryprosop",IF(E295&lt;=84.9,"Mesoprosop",IF(E295&lt;=150,"Leptoprosop")))</f>
        <v>Leptoprosop</v>
      </c>
      <c r="G295" s="21" t="str">
        <f t="shared" si="50"/>
        <v>Oval</v>
      </c>
      <c r="H295" s="25" t="s">
        <v>226</v>
      </c>
      <c r="I295" s="25" t="s">
        <v>228</v>
      </c>
    </row>
    <row r="296" spans="1:9" x14ac:dyDescent="0.25">
      <c r="A296" s="2">
        <v>295</v>
      </c>
      <c r="B296" s="2"/>
      <c r="C296" s="2" t="s">
        <v>556</v>
      </c>
      <c r="D296" s="2" t="s">
        <v>235</v>
      </c>
      <c r="E296" s="2">
        <v>92.981879325019506</v>
      </c>
      <c r="F296" s="18" t="str">
        <f t="shared" ref="F296:F301" si="56">IF(E296&lt;=83.9,"Euryprosop",IF(E296&lt;=87.9,"Mesoprosop",IF(E296&lt;=150,"Leptoprosop")))</f>
        <v>Leptoprosop</v>
      </c>
      <c r="G296" s="21" t="str">
        <f t="shared" si="50"/>
        <v>Oval</v>
      </c>
      <c r="H296" s="25" t="s">
        <v>226</v>
      </c>
      <c r="I296" s="25" t="s">
        <v>226</v>
      </c>
    </row>
    <row r="297" spans="1:9" x14ac:dyDescent="0.25">
      <c r="A297" s="2">
        <v>296</v>
      </c>
      <c r="B297" s="2"/>
      <c r="C297" s="2" t="s">
        <v>557</v>
      </c>
      <c r="D297" s="2" t="s">
        <v>235</v>
      </c>
      <c r="E297" s="2">
        <v>90.612825695849693</v>
      </c>
      <c r="F297" s="18" t="str">
        <f t="shared" si="56"/>
        <v>Leptoprosop</v>
      </c>
      <c r="G297" s="21" t="str">
        <f t="shared" si="50"/>
        <v>Oval</v>
      </c>
      <c r="H297" s="25" t="s">
        <v>226</v>
      </c>
      <c r="I297" s="25" t="s">
        <v>227</v>
      </c>
    </row>
    <row r="298" spans="1:9" x14ac:dyDescent="0.25">
      <c r="A298" s="2">
        <v>297</v>
      </c>
      <c r="B298" s="2"/>
      <c r="C298" s="2" t="s">
        <v>558</v>
      </c>
      <c r="D298" s="2" t="s">
        <v>235</v>
      </c>
      <c r="E298" s="2">
        <v>91.656146592417599</v>
      </c>
      <c r="F298" s="18" t="str">
        <f t="shared" si="56"/>
        <v>Leptoprosop</v>
      </c>
      <c r="G298" s="21" t="str">
        <f t="shared" si="50"/>
        <v>Oval</v>
      </c>
      <c r="H298" s="25" t="s">
        <v>226</v>
      </c>
      <c r="I298" s="25" t="s">
        <v>226</v>
      </c>
    </row>
    <row r="299" spans="1:9" x14ac:dyDescent="0.25">
      <c r="A299" s="2">
        <v>298</v>
      </c>
      <c r="B299" s="2"/>
      <c r="C299" s="2" t="s">
        <v>559</v>
      </c>
      <c r="D299" s="2" t="s">
        <v>235</v>
      </c>
      <c r="E299" s="2">
        <v>84.132754707458901</v>
      </c>
      <c r="F299" s="18" t="str">
        <f t="shared" si="56"/>
        <v>Mesoprosop</v>
      </c>
      <c r="G299" s="21" t="str">
        <f t="shared" si="50"/>
        <v>Kotak</v>
      </c>
      <c r="H299" s="25" t="s">
        <v>228</v>
      </c>
      <c r="I299" s="25" t="s">
        <v>227</v>
      </c>
    </row>
    <row r="300" spans="1:9" x14ac:dyDescent="0.25">
      <c r="A300" s="2">
        <v>299</v>
      </c>
      <c r="B300" s="2"/>
      <c r="C300" s="2" t="s">
        <v>560</v>
      </c>
      <c r="D300" s="2" t="s">
        <v>235</v>
      </c>
      <c r="E300" s="2">
        <v>92.747428031623599</v>
      </c>
      <c r="F300" s="18" t="str">
        <f t="shared" si="56"/>
        <v>Leptoprosop</v>
      </c>
      <c r="G300" s="21" t="str">
        <f t="shared" si="50"/>
        <v>Oval</v>
      </c>
      <c r="H300" s="25" t="s">
        <v>226</v>
      </c>
      <c r="I300" s="25" t="s">
        <v>226</v>
      </c>
    </row>
    <row r="301" spans="1:9" x14ac:dyDescent="0.25">
      <c r="A301" s="2">
        <v>300</v>
      </c>
      <c r="B301" s="2"/>
      <c r="C301" s="2" t="s">
        <v>561</v>
      </c>
      <c r="D301" s="2" t="s">
        <v>235</v>
      </c>
      <c r="E301" s="2">
        <v>83.869222302818002</v>
      </c>
      <c r="F301" s="18" t="str">
        <f t="shared" si="56"/>
        <v>Euryprosop</v>
      </c>
      <c r="G301" s="21" t="str">
        <f t="shared" si="50"/>
        <v>Bulat</v>
      </c>
      <c r="H301" s="25" t="s">
        <v>228</v>
      </c>
      <c r="I301" s="25" t="s">
        <v>228</v>
      </c>
    </row>
  </sheetData>
  <autoFilter ref="A1:J301" xr:uid="{04583F06-FCD1-4855-8656-A228A892360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0B03-35FB-4087-98A1-F63B82C7AF15}">
  <dimension ref="A1:O110"/>
  <sheetViews>
    <sheetView zoomScale="85" zoomScaleNormal="85" workbookViewId="0">
      <selection activeCell="C1" sqref="C1:C110"/>
    </sheetView>
  </sheetViews>
  <sheetFormatPr defaultRowHeight="15" x14ac:dyDescent="0.25"/>
  <cols>
    <col min="1" max="1" width="4.28515625" customWidth="1"/>
    <col min="2" max="2" width="16.140625" customWidth="1"/>
    <col min="4" max="4" width="15.5703125" customWidth="1"/>
    <col min="5" max="5" width="11.5703125" customWidth="1"/>
    <col min="6" max="6" width="12.42578125" customWidth="1"/>
    <col min="7" max="7" width="8.42578125" customWidth="1"/>
    <col min="9" max="9" width="10" customWidth="1"/>
    <col min="10" max="10" width="15" customWidth="1"/>
    <col min="11" max="11" width="12.85546875" customWidth="1"/>
    <col min="15" max="15" width="16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231</v>
      </c>
      <c r="F1" s="1" t="s">
        <v>4</v>
      </c>
      <c r="G1" s="1" t="s">
        <v>257</v>
      </c>
      <c r="H1" s="1" t="s">
        <v>258</v>
      </c>
      <c r="I1" s="1" t="s">
        <v>259</v>
      </c>
      <c r="J1" s="7" t="s">
        <v>232</v>
      </c>
      <c r="K1" s="7" t="s">
        <v>260</v>
      </c>
      <c r="L1" s="7" t="s">
        <v>233</v>
      </c>
      <c r="M1" s="7" t="s">
        <v>261</v>
      </c>
      <c r="O1" s="23" t="s">
        <v>236</v>
      </c>
    </row>
    <row r="2" spans="1:15" x14ac:dyDescent="0.25">
      <c r="A2" s="2">
        <v>1</v>
      </c>
      <c r="B2" s="2"/>
      <c r="C2" s="2" t="s">
        <v>5</v>
      </c>
      <c r="D2" s="3" t="s">
        <v>114</v>
      </c>
      <c r="E2" s="2" t="s">
        <v>223</v>
      </c>
      <c r="F2" s="2" t="s">
        <v>226</v>
      </c>
      <c r="G2" s="2">
        <v>0.96</v>
      </c>
      <c r="H2" s="2">
        <v>0.8</v>
      </c>
      <c r="I2" s="6">
        <f t="shared" ref="I2:I66" si="0">+H2/G2*100</f>
        <v>83.333333333333343</v>
      </c>
      <c r="J2" s="2" t="str">
        <f>IF(E2="Kotak","Mesoprosop",IF(E2="Bulat","Euryprosop",IF(E2="Oval","Leptoprosop")))</f>
        <v>Mesoprosop</v>
      </c>
      <c r="K2" s="2" t="str">
        <f>IF(I2&lt;=80.9,"Euryprosop",IF(I2&lt;=84.9,"Mesoprosop",IF(I2&lt;=150,"Leptoprosop")))</f>
        <v>Mesoprosop</v>
      </c>
      <c r="L2" s="2" t="s">
        <v>234</v>
      </c>
      <c r="M2" s="2" t="str">
        <f>IF(J2=K2,"True","false")</f>
        <v>True</v>
      </c>
    </row>
    <row r="3" spans="1:15" x14ac:dyDescent="0.25">
      <c r="A3" s="2">
        <v>2</v>
      </c>
      <c r="B3" s="2"/>
      <c r="C3" s="2" t="s">
        <v>6</v>
      </c>
      <c r="D3" s="3" t="s">
        <v>115</v>
      </c>
      <c r="E3" s="2" t="s">
        <v>224</v>
      </c>
      <c r="F3" s="2" t="s">
        <v>227</v>
      </c>
      <c r="G3" s="2">
        <v>1</v>
      </c>
      <c r="H3" s="2">
        <v>0.9</v>
      </c>
      <c r="I3" s="6">
        <f t="shared" si="0"/>
        <v>90</v>
      </c>
      <c r="J3" s="2" t="str">
        <f t="shared" ref="J3:J66" si="1">IF(E3="Kotak","Mesoprosop",IF(E3="Bulat","Euryprosop",IF(E3="Oval","Leptoprosop")))</f>
        <v>Leptoprosop</v>
      </c>
      <c r="K3" s="2" t="str">
        <f>IF(I3&lt;=83.9,"Euryprosop",IF(I3&lt;=87.9,"Mesoprosop",IF(I3&lt;=150,"Leptoprosop")))</f>
        <v>Leptoprosop</v>
      </c>
      <c r="L3" s="2" t="s">
        <v>235</v>
      </c>
      <c r="M3" s="2" t="str">
        <f t="shared" ref="M3:M66" si="2">IF(J3=K3,"True","false")</f>
        <v>True</v>
      </c>
    </row>
    <row r="4" spans="1:15" ht="30" x14ac:dyDescent="0.25">
      <c r="A4" s="2">
        <v>3</v>
      </c>
      <c r="B4" s="2"/>
      <c r="C4" s="2" t="s">
        <v>7</v>
      </c>
      <c r="D4" s="3" t="s">
        <v>116</v>
      </c>
      <c r="E4" s="2" t="s">
        <v>223</v>
      </c>
      <c r="F4" s="2" t="s">
        <v>228</v>
      </c>
      <c r="G4" s="2">
        <v>1</v>
      </c>
      <c r="H4" s="2">
        <v>0.8</v>
      </c>
      <c r="I4" s="6">
        <f t="shared" si="0"/>
        <v>80</v>
      </c>
      <c r="J4" s="2" t="str">
        <f t="shared" si="1"/>
        <v>Mesoprosop</v>
      </c>
      <c r="K4" s="2" t="str">
        <f t="shared" ref="K4:K64" si="3">IF(I4&lt;=80.9,"Euryprosop",IF(I4&lt;=84.9,"Mesoprosop",IF(I4&lt;=150,"Leptoprosop")))</f>
        <v>Euryprosop</v>
      </c>
      <c r="L4" s="2" t="s">
        <v>234</v>
      </c>
      <c r="M4" s="2" t="str">
        <f t="shared" si="2"/>
        <v>false</v>
      </c>
      <c r="O4" t="s">
        <v>237</v>
      </c>
    </row>
    <row r="5" spans="1:15" x14ac:dyDescent="0.25">
      <c r="A5" s="2">
        <v>4</v>
      </c>
      <c r="B5" s="2"/>
      <c r="C5" s="2" t="s">
        <v>8</v>
      </c>
      <c r="D5" s="3" t="s">
        <v>117</v>
      </c>
      <c r="E5" s="2" t="s">
        <v>225</v>
      </c>
      <c r="F5" s="2" t="s">
        <v>226</v>
      </c>
      <c r="G5" s="2">
        <v>1</v>
      </c>
      <c r="H5" s="2">
        <v>0.8</v>
      </c>
      <c r="I5" s="6">
        <f t="shared" si="0"/>
        <v>80</v>
      </c>
      <c r="J5" s="2" t="str">
        <f t="shared" si="1"/>
        <v>Euryprosop</v>
      </c>
      <c r="K5" s="2" t="str">
        <f t="shared" si="3"/>
        <v>Euryprosop</v>
      </c>
      <c r="L5" s="2" t="s">
        <v>234</v>
      </c>
      <c r="M5" s="2" t="str">
        <f t="shared" si="2"/>
        <v>True</v>
      </c>
      <c r="O5" t="s">
        <v>238</v>
      </c>
    </row>
    <row r="6" spans="1:15" x14ac:dyDescent="0.25">
      <c r="A6" s="2">
        <v>5</v>
      </c>
      <c r="B6" s="2"/>
      <c r="C6" s="2" t="s">
        <v>9</v>
      </c>
      <c r="D6" s="3" t="s">
        <v>118</v>
      </c>
      <c r="E6" s="2" t="s">
        <v>224</v>
      </c>
      <c r="F6" s="2" t="s">
        <v>227</v>
      </c>
      <c r="G6" s="2">
        <v>1</v>
      </c>
      <c r="H6" s="2">
        <v>0.9</v>
      </c>
      <c r="I6" s="6">
        <f t="shared" si="0"/>
        <v>90</v>
      </c>
      <c r="J6" s="2" t="str">
        <f t="shared" si="1"/>
        <v>Leptoprosop</v>
      </c>
      <c r="K6" s="2" t="str">
        <f>IF(I6&lt;=83.9,"Euryprosop",IF(I6&lt;=87.9,"Mesoprosop",IF(I6&lt;=150,"Leptoprosop")))</f>
        <v>Leptoprosop</v>
      </c>
      <c r="L6" s="2" t="s">
        <v>235</v>
      </c>
      <c r="M6" s="2" t="str">
        <f t="shared" si="2"/>
        <v>True</v>
      </c>
    </row>
    <row r="7" spans="1:15" x14ac:dyDescent="0.25">
      <c r="A7" s="2">
        <v>6</v>
      </c>
      <c r="B7" s="2"/>
      <c r="C7" s="2" t="s">
        <v>10</v>
      </c>
      <c r="D7" s="3" t="s">
        <v>119</v>
      </c>
      <c r="E7" s="2" t="s">
        <v>224</v>
      </c>
      <c r="F7" s="2" t="s">
        <v>227</v>
      </c>
      <c r="G7" s="2">
        <v>0.9</v>
      </c>
      <c r="H7" s="2">
        <v>0.9</v>
      </c>
      <c r="I7" s="6">
        <f t="shared" si="0"/>
        <v>100</v>
      </c>
      <c r="J7" s="2" t="str">
        <f t="shared" si="1"/>
        <v>Leptoprosop</v>
      </c>
      <c r="K7" s="2" t="str">
        <f>IF(I7&lt;=83.9,"Euryprosop",IF(I7&lt;=87.9,"Mesoprosop",IF(I7&lt;=150,"Leptoprosop")))</f>
        <v>Leptoprosop</v>
      </c>
      <c r="L7" s="2" t="s">
        <v>235</v>
      </c>
      <c r="M7" s="2" t="str">
        <f t="shared" si="2"/>
        <v>True</v>
      </c>
    </row>
    <row r="8" spans="1:15" x14ac:dyDescent="0.25">
      <c r="A8" s="2">
        <v>7</v>
      </c>
      <c r="B8" s="2"/>
      <c r="C8" s="2" t="s">
        <v>11</v>
      </c>
      <c r="D8" s="3" t="s">
        <v>120</v>
      </c>
      <c r="E8" s="2" t="s">
        <v>224</v>
      </c>
      <c r="F8" s="2" t="s">
        <v>227</v>
      </c>
      <c r="G8" s="2">
        <v>1</v>
      </c>
      <c r="H8" s="2">
        <v>0.9</v>
      </c>
      <c r="I8" s="6">
        <f t="shared" si="0"/>
        <v>90</v>
      </c>
      <c r="J8" s="2" t="str">
        <f t="shared" si="1"/>
        <v>Leptoprosop</v>
      </c>
      <c r="K8" s="2" t="str">
        <f>IF(I8&lt;=83.9,"Euryprosop",IF(I8&lt;=87.9,"Mesoprosop",IF(I8&lt;=150,"Leptoprosop")))</f>
        <v>Leptoprosop</v>
      </c>
      <c r="L8" s="2" t="s">
        <v>235</v>
      </c>
      <c r="M8" s="2" t="str">
        <f t="shared" si="2"/>
        <v>True</v>
      </c>
    </row>
    <row r="9" spans="1:15" ht="30" x14ac:dyDescent="0.25">
      <c r="A9" s="2">
        <v>8</v>
      </c>
      <c r="B9" s="2"/>
      <c r="C9" s="2" t="s">
        <v>12</v>
      </c>
      <c r="D9" s="3" t="s">
        <v>121</v>
      </c>
      <c r="E9" s="2" t="s">
        <v>224</v>
      </c>
      <c r="F9" s="2" t="s">
        <v>228</v>
      </c>
      <c r="G9" s="2">
        <v>0.8</v>
      </c>
      <c r="H9" s="2">
        <v>0.7</v>
      </c>
      <c r="I9" s="6">
        <f t="shared" si="0"/>
        <v>87.499999999999986</v>
      </c>
      <c r="J9" s="2" t="str">
        <f t="shared" si="1"/>
        <v>Leptoprosop</v>
      </c>
      <c r="K9" s="2" t="str">
        <f t="shared" si="3"/>
        <v>Leptoprosop</v>
      </c>
      <c r="L9" s="2" t="s">
        <v>234</v>
      </c>
      <c r="M9" s="2" t="str">
        <f t="shared" si="2"/>
        <v>True</v>
      </c>
    </row>
    <row r="10" spans="1:15" ht="30" x14ac:dyDescent="0.25">
      <c r="A10" s="2">
        <v>9</v>
      </c>
      <c r="B10" s="2"/>
      <c r="C10" s="2" t="s">
        <v>13</v>
      </c>
      <c r="D10" s="3" t="s">
        <v>122</v>
      </c>
      <c r="E10" s="2" t="s">
        <v>224</v>
      </c>
      <c r="F10" s="2" t="s">
        <v>227</v>
      </c>
      <c r="G10" s="2">
        <v>0.8</v>
      </c>
      <c r="H10" s="2">
        <v>0.7</v>
      </c>
      <c r="I10" s="6">
        <f t="shared" si="0"/>
        <v>87.499999999999986</v>
      </c>
      <c r="J10" s="2" t="str">
        <f t="shared" si="1"/>
        <v>Leptoprosop</v>
      </c>
      <c r="K10" s="2" t="str">
        <f t="shared" si="3"/>
        <v>Leptoprosop</v>
      </c>
      <c r="L10" s="2" t="s">
        <v>234</v>
      </c>
      <c r="M10" s="2" t="str">
        <f t="shared" si="2"/>
        <v>True</v>
      </c>
    </row>
    <row r="11" spans="1:15" ht="30" x14ac:dyDescent="0.25">
      <c r="A11" s="2">
        <v>10</v>
      </c>
      <c r="B11" s="2"/>
      <c r="C11" s="2" t="s">
        <v>14</v>
      </c>
      <c r="D11" s="3" t="s">
        <v>123</v>
      </c>
      <c r="E11" s="2" t="s">
        <v>224</v>
      </c>
      <c r="F11" s="2" t="s">
        <v>227</v>
      </c>
      <c r="G11" s="2">
        <v>0.9</v>
      </c>
      <c r="H11" s="2">
        <v>0.8</v>
      </c>
      <c r="I11" s="6">
        <f t="shared" si="0"/>
        <v>88.8888888888889</v>
      </c>
      <c r="J11" s="2" t="str">
        <f t="shared" si="1"/>
        <v>Leptoprosop</v>
      </c>
      <c r="K11" s="2" t="str">
        <f t="shared" si="3"/>
        <v>Leptoprosop</v>
      </c>
      <c r="L11" s="2" t="s">
        <v>234</v>
      </c>
      <c r="M11" s="2" t="str">
        <f t="shared" si="2"/>
        <v>True</v>
      </c>
    </row>
    <row r="12" spans="1:15" x14ac:dyDescent="0.25">
      <c r="A12" s="2">
        <v>11</v>
      </c>
      <c r="B12" s="2"/>
      <c r="C12" s="2" t="s">
        <v>15</v>
      </c>
      <c r="D12" s="3" t="s">
        <v>124</v>
      </c>
      <c r="E12" s="2" t="s">
        <v>224</v>
      </c>
      <c r="F12" s="2" t="s">
        <v>227</v>
      </c>
      <c r="G12" s="2">
        <v>0.8</v>
      </c>
      <c r="H12" s="2">
        <v>0.75</v>
      </c>
      <c r="I12" s="6">
        <f t="shared" si="0"/>
        <v>93.75</v>
      </c>
      <c r="J12" s="2" t="str">
        <f t="shared" si="1"/>
        <v>Leptoprosop</v>
      </c>
      <c r="K12" s="2" t="str">
        <f>IF(I12&lt;=83.9,"Euryprosop",IF(I12&lt;=87.9,"Mesoprosop",IF(I12&lt;=150,"Leptoprosop")))</f>
        <v>Leptoprosop</v>
      </c>
      <c r="L12" s="2" t="s">
        <v>235</v>
      </c>
      <c r="M12" s="2" t="str">
        <f t="shared" si="2"/>
        <v>True</v>
      </c>
    </row>
    <row r="13" spans="1:15" x14ac:dyDescent="0.25">
      <c r="A13" s="2">
        <v>12</v>
      </c>
      <c r="B13" s="2"/>
      <c r="C13" s="2" t="s">
        <v>16</v>
      </c>
      <c r="D13" s="3" t="s">
        <v>125</v>
      </c>
      <c r="E13" s="2" t="s">
        <v>225</v>
      </c>
      <c r="F13" s="2" t="s">
        <v>227</v>
      </c>
      <c r="G13" s="2">
        <v>1</v>
      </c>
      <c r="H13" s="2">
        <v>0.8</v>
      </c>
      <c r="I13" s="6">
        <f t="shared" si="0"/>
        <v>80</v>
      </c>
      <c r="J13" s="2" t="str">
        <f t="shared" si="1"/>
        <v>Euryprosop</v>
      </c>
      <c r="K13" s="2" t="str">
        <f>IF(I13&lt;=83.9,"Euryprosop",IF(I13&lt;=87.9,"Mesoprosop",IF(I13&lt;=150,"Leptoprosop")))</f>
        <v>Euryprosop</v>
      </c>
      <c r="L13" s="2" t="s">
        <v>235</v>
      </c>
      <c r="M13" s="2" t="str">
        <f t="shared" si="2"/>
        <v>True</v>
      </c>
    </row>
    <row r="14" spans="1:15" x14ac:dyDescent="0.25">
      <c r="A14" s="2">
        <v>13</v>
      </c>
      <c r="B14" s="2"/>
      <c r="C14" s="2" t="s">
        <v>17</v>
      </c>
      <c r="D14" s="3" t="s">
        <v>126</v>
      </c>
      <c r="E14" s="2" t="s">
        <v>224</v>
      </c>
      <c r="F14" s="2" t="s">
        <v>227</v>
      </c>
      <c r="G14" s="2">
        <v>0.8</v>
      </c>
      <c r="H14" s="2">
        <v>0.8</v>
      </c>
      <c r="I14" s="6">
        <f t="shared" si="0"/>
        <v>100</v>
      </c>
      <c r="J14" s="2" t="str">
        <f t="shared" si="1"/>
        <v>Leptoprosop</v>
      </c>
      <c r="K14" s="2" t="str">
        <f>IF(I14&lt;=83.9,"Euryprosop",IF(I14&lt;=87.9,"Mesoprosop",IF(I14&lt;=150,"Leptoprosop")))</f>
        <v>Leptoprosop</v>
      </c>
      <c r="L14" s="2" t="s">
        <v>235</v>
      </c>
      <c r="M14" s="2" t="str">
        <f t="shared" si="2"/>
        <v>True</v>
      </c>
    </row>
    <row r="15" spans="1:15" ht="30" x14ac:dyDescent="0.25">
      <c r="A15" s="2">
        <v>14</v>
      </c>
      <c r="B15" s="2"/>
      <c r="C15" s="2" t="s">
        <v>18</v>
      </c>
      <c r="D15" s="3" t="s">
        <v>127</v>
      </c>
      <c r="E15" s="2" t="s">
        <v>224</v>
      </c>
      <c r="F15" s="2" t="s">
        <v>228</v>
      </c>
      <c r="G15" s="2">
        <v>0.8</v>
      </c>
      <c r="H15" s="2">
        <v>0.9</v>
      </c>
      <c r="I15" s="6">
        <f t="shared" si="0"/>
        <v>112.5</v>
      </c>
      <c r="J15" s="2" t="str">
        <f t="shared" si="1"/>
        <v>Leptoprosop</v>
      </c>
      <c r="K15" s="2" t="str">
        <f t="shared" si="3"/>
        <v>Leptoprosop</v>
      </c>
      <c r="L15" s="2" t="s">
        <v>234</v>
      </c>
      <c r="M15" s="2" t="str">
        <f t="shared" si="2"/>
        <v>True</v>
      </c>
    </row>
    <row r="16" spans="1:15" ht="30" x14ac:dyDescent="0.25">
      <c r="A16" s="2">
        <v>15</v>
      </c>
      <c r="B16" s="2"/>
      <c r="C16" s="2" t="s">
        <v>19</v>
      </c>
      <c r="D16" s="3" t="s">
        <v>128</v>
      </c>
      <c r="E16" s="2" t="s">
        <v>224</v>
      </c>
      <c r="F16" s="2" t="s">
        <v>228</v>
      </c>
      <c r="G16" s="2">
        <v>0.6</v>
      </c>
      <c r="H16" s="2">
        <v>0.8</v>
      </c>
      <c r="I16" s="6">
        <f t="shared" si="0"/>
        <v>133.33333333333334</v>
      </c>
      <c r="J16" s="2" t="str">
        <f t="shared" si="1"/>
        <v>Leptoprosop</v>
      </c>
      <c r="K16" s="2" t="str">
        <f t="shared" si="3"/>
        <v>Leptoprosop</v>
      </c>
      <c r="L16" s="2" t="s">
        <v>234</v>
      </c>
      <c r="M16" s="2" t="str">
        <f t="shared" si="2"/>
        <v>True</v>
      </c>
    </row>
    <row r="17" spans="1:13" x14ac:dyDescent="0.25">
      <c r="A17" s="2">
        <v>16</v>
      </c>
      <c r="B17" s="2"/>
      <c r="C17" s="2" t="s">
        <v>20</v>
      </c>
      <c r="D17" s="3" t="s">
        <v>129</v>
      </c>
      <c r="E17" s="2" t="s">
        <v>223</v>
      </c>
      <c r="F17" s="2" t="s">
        <v>227</v>
      </c>
      <c r="G17" s="2">
        <v>1</v>
      </c>
      <c r="H17" s="2">
        <v>0.85</v>
      </c>
      <c r="I17" s="6">
        <f t="shared" si="0"/>
        <v>85</v>
      </c>
      <c r="J17" s="2" t="str">
        <f t="shared" si="1"/>
        <v>Mesoprosop</v>
      </c>
      <c r="K17" s="2" t="str">
        <f>IF(I17&lt;=83.9,"Euryprosop",IF(I17&lt;=87.9,"Mesoprosop",IF(I17&lt;=150,"Leptoprosop")))</f>
        <v>Mesoprosop</v>
      </c>
      <c r="L17" s="2" t="s">
        <v>235</v>
      </c>
      <c r="M17" s="2" t="str">
        <f t="shared" si="2"/>
        <v>True</v>
      </c>
    </row>
    <row r="18" spans="1:13" ht="30" x14ac:dyDescent="0.25">
      <c r="A18" s="2">
        <v>17</v>
      </c>
      <c r="B18" s="2"/>
      <c r="C18" s="2" t="s">
        <v>21</v>
      </c>
      <c r="D18" s="3" t="s">
        <v>130</v>
      </c>
      <c r="E18" s="2" t="s">
        <v>224</v>
      </c>
      <c r="F18" s="2" t="s">
        <v>227</v>
      </c>
      <c r="G18" s="2">
        <v>0.9</v>
      </c>
      <c r="H18" s="2">
        <v>0.8</v>
      </c>
      <c r="I18" s="6">
        <f t="shared" si="0"/>
        <v>88.8888888888889</v>
      </c>
      <c r="J18" s="2" t="str">
        <f t="shared" si="1"/>
        <v>Leptoprosop</v>
      </c>
      <c r="K18" s="2" t="str">
        <f>IF(I18&lt;=83.9,"Euryprosop",IF(I18&lt;=87.9,"Mesoprosop",IF(I18&lt;=150,"Leptoprosop")))</f>
        <v>Leptoprosop</v>
      </c>
      <c r="L18" s="2" t="s">
        <v>235</v>
      </c>
      <c r="M18" s="2" t="str">
        <f t="shared" si="2"/>
        <v>True</v>
      </c>
    </row>
    <row r="19" spans="1:13" x14ac:dyDescent="0.25">
      <c r="A19" s="2">
        <v>18</v>
      </c>
      <c r="B19" s="2"/>
      <c r="C19" s="2" t="s">
        <v>22</v>
      </c>
      <c r="D19" s="3" t="s">
        <v>131</v>
      </c>
      <c r="E19" s="2" t="s">
        <v>223</v>
      </c>
      <c r="F19" s="2" t="s">
        <v>227</v>
      </c>
      <c r="G19" s="2">
        <v>0.95</v>
      </c>
      <c r="H19" s="2">
        <v>0.8</v>
      </c>
      <c r="I19" s="6">
        <f t="shared" si="0"/>
        <v>84.21052631578948</v>
      </c>
      <c r="J19" s="2" t="str">
        <f t="shared" si="1"/>
        <v>Mesoprosop</v>
      </c>
      <c r="K19" s="2" t="str">
        <f>IF(I19&lt;=83.9,"Euryprosop",IF(I19&lt;=87.9,"Mesoprosop",IF(I19&lt;=150,"Leptoprosop")))</f>
        <v>Mesoprosop</v>
      </c>
      <c r="L19" s="2" t="s">
        <v>235</v>
      </c>
      <c r="M19" s="2" t="str">
        <f t="shared" si="2"/>
        <v>True</v>
      </c>
    </row>
    <row r="20" spans="1:13" x14ac:dyDescent="0.25">
      <c r="A20" s="2">
        <v>19</v>
      </c>
      <c r="B20" s="2"/>
      <c r="C20" s="2" t="s">
        <v>23</v>
      </c>
      <c r="D20" s="3" t="s">
        <v>132</v>
      </c>
      <c r="E20" s="2" t="s">
        <v>225</v>
      </c>
      <c r="F20" s="2" t="s">
        <v>229</v>
      </c>
      <c r="G20" s="2">
        <v>1.1000000000000001</v>
      </c>
      <c r="H20" s="2">
        <v>1</v>
      </c>
      <c r="I20" s="6">
        <f t="shared" si="0"/>
        <v>90.909090909090907</v>
      </c>
      <c r="J20" s="2" t="str">
        <f t="shared" si="1"/>
        <v>Euryprosop</v>
      </c>
      <c r="K20" s="2" t="str">
        <f t="shared" si="3"/>
        <v>Leptoprosop</v>
      </c>
      <c r="L20" s="2" t="s">
        <v>234</v>
      </c>
      <c r="M20" s="2" t="str">
        <f t="shared" si="2"/>
        <v>false</v>
      </c>
    </row>
    <row r="21" spans="1:13" ht="30" x14ac:dyDescent="0.25">
      <c r="A21" s="2">
        <v>20</v>
      </c>
      <c r="B21" s="2"/>
      <c r="C21" s="2" t="s">
        <v>24</v>
      </c>
      <c r="D21" s="3" t="s">
        <v>133</v>
      </c>
      <c r="E21" s="2" t="s">
        <v>225</v>
      </c>
      <c r="F21" s="2" t="s">
        <v>229</v>
      </c>
      <c r="G21" s="2">
        <v>1.2</v>
      </c>
      <c r="H21" s="2">
        <v>0.9</v>
      </c>
      <c r="I21" s="6">
        <f t="shared" si="0"/>
        <v>75</v>
      </c>
      <c r="J21" s="2" t="str">
        <f t="shared" si="1"/>
        <v>Euryprosop</v>
      </c>
      <c r="K21" s="2" t="str">
        <f t="shared" si="3"/>
        <v>Euryprosop</v>
      </c>
      <c r="L21" s="2" t="s">
        <v>234</v>
      </c>
      <c r="M21" s="2" t="str">
        <f t="shared" si="2"/>
        <v>True</v>
      </c>
    </row>
    <row r="22" spans="1:13" x14ac:dyDescent="0.25">
      <c r="A22" s="2">
        <v>21</v>
      </c>
      <c r="B22" s="2"/>
      <c r="C22" s="2" t="s">
        <v>25</v>
      </c>
      <c r="D22" s="3" t="s">
        <v>134</v>
      </c>
      <c r="E22" s="2" t="s">
        <v>224</v>
      </c>
      <c r="F22" s="2" t="s">
        <v>227</v>
      </c>
      <c r="G22" s="2">
        <v>0.9</v>
      </c>
      <c r="H22" s="2">
        <v>0.9</v>
      </c>
      <c r="I22" s="6">
        <f t="shared" si="0"/>
        <v>100</v>
      </c>
      <c r="J22" s="2" t="str">
        <f t="shared" si="1"/>
        <v>Leptoprosop</v>
      </c>
      <c r="K22" s="2" t="str">
        <f>IF(I22&lt;=83.9,"Euryprosop",IF(I22&lt;=87.9,"Mesoprosop",IF(I22&lt;=150,"Leptoprosop")))</f>
        <v>Leptoprosop</v>
      </c>
      <c r="L22" s="2" t="s">
        <v>235</v>
      </c>
      <c r="M22" s="2" t="str">
        <f t="shared" si="2"/>
        <v>True</v>
      </c>
    </row>
    <row r="23" spans="1:13" x14ac:dyDescent="0.25">
      <c r="A23" s="2">
        <v>22</v>
      </c>
      <c r="B23" s="2"/>
      <c r="C23" s="2" t="s">
        <v>26</v>
      </c>
      <c r="D23" s="3" t="s">
        <v>135</v>
      </c>
      <c r="E23" s="2" t="s">
        <v>224</v>
      </c>
      <c r="F23" s="2" t="s">
        <v>227</v>
      </c>
      <c r="G23" s="2">
        <v>0.9</v>
      </c>
      <c r="H23" s="2">
        <v>0.8</v>
      </c>
      <c r="I23" s="6">
        <f t="shared" si="0"/>
        <v>88.8888888888889</v>
      </c>
      <c r="J23" s="2" t="str">
        <f t="shared" si="1"/>
        <v>Leptoprosop</v>
      </c>
      <c r="K23" s="2" t="str">
        <f>IF(I23&lt;=83.9,"Euryprosop",IF(I23&lt;=87.9,"Mesoprosop",IF(I23&lt;=150,"Leptoprosop")))</f>
        <v>Leptoprosop</v>
      </c>
      <c r="L23" s="2" t="s">
        <v>235</v>
      </c>
      <c r="M23" s="2" t="str">
        <f t="shared" si="2"/>
        <v>True</v>
      </c>
    </row>
    <row r="24" spans="1:13" x14ac:dyDescent="0.25">
      <c r="A24" s="2">
        <v>23</v>
      </c>
      <c r="B24" s="2"/>
      <c r="C24" s="2" t="s">
        <v>27</v>
      </c>
      <c r="D24" s="3" t="s">
        <v>136</v>
      </c>
      <c r="E24" s="2" t="s">
        <v>225</v>
      </c>
      <c r="F24" s="2" t="s">
        <v>226</v>
      </c>
      <c r="G24" s="2">
        <v>1</v>
      </c>
      <c r="H24" s="2">
        <v>0.8</v>
      </c>
      <c r="I24" s="6">
        <f t="shared" si="0"/>
        <v>80</v>
      </c>
      <c r="J24" s="2" t="str">
        <f t="shared" si="1"/>
        <v>Euryprosop</v>
      </c>
      <c r="K24" s="2" t="str">
        <f t="shared" si="3"/>
        <v>Euryprosop</v>
      </c>
      <c r="L24" s="2" t="s">
        <v>234</v>
      </c>
      <c r="M24" s="2" t="str">
        <f t="shared" si="2"/>
        <v>True</v>
      </c>
    </row>
    <row r="25" spans="1:13" x14ac:dyDescent="0.25">
      <c r="A25" s="2">
        <v>24</v>
      </c>
      <c r="B25" s="2"/>
      <c r="C25" s="2" t="s">
        <v>28</v>
      </c>
      <c r="D25" s="3" t="s">
        <v>137</v>
      </c>
      <c r="E25" s="2" t="s">
        <v>225</v>
      </c>
      <c r="F25" s="2" t="s">
        <v>227</v>
      </c>
      <c r="G25" s="2">
        <v>1.05</v>
      </c>
      <c r="H25" s="2">
        <v>0.9</v>
      </c>
      <c r="I25" s="6">
        <f t="shared" si="0"/>
        <v>85.714285714285708</v>
      </c>
      <c r="J25" s="2" t="str">
        <f t="shared" si="1"/>
        <v>Euryprosop</v>
      </c>
      <c r="K25" s="2" t="str">
        <f>IF(I25&lt;=83.9,"Euryprosop",IF(I25&lt;=87.9,"Mesoprosop",IF(I25&lt;=150,"Leptoprosop")))</f>
        <v>Mesoprosop</v>
      </c>
      <c r="L25" s="2" t="s">
        <v>235</v>
      </c>
      <c r="M25" s="2" t="str">
        <f t="shared" si="2"/>
        <v>false</v>
      </c>
    </row>
    <row r="26" spans="1:13" x14ac:dyDescent="0.25">
      <c r="A26" s="2">
        <v>25</v>
      </c>
      <c r="B26" s="2"/>
      <c r="C26" s="2" t="s">
        <v>29</v>
      </c>
      <c r="D26" s="3" t="s">
        <v>138</v>
      </c>
      <c r="E26" s="2" t="s">
        <v>224</v>
      </c>
      <c r="F26" s="2" t="s">
        <v>227</v>
      </c>
      <c r="G26" s="2">
        <v>0.95</v>
      </c>
      <c r="H26" s="2">
        <v>0.9</v>
      </c>
      <c r="I26" s="6">
        <f t="shared" si="0"/>
        <v>94.736842105263165</v>
      </c>
      <c r="J26" s="2" t="str">
        <f t="shared" si="1"/>
        <v>Leptoprosop</v>
      </c>
      <c r="K26" s="2" t="str">
        <f>IF(I26&lt;=83.9,"Euryprosop",IF(I26&lt;=87.9,"Mesoprosop",IF(I26&lt;=150,"Leptoprosop")))</f>
        <v>Leptoprosop</v>
      </c>
      <c r="L26" s="2" t="s">
        <v>235</v>
      </c>
      <c r="M26" s="2" t="str">
        <f t="shared" si="2"/>
        <v>True</v>
      </c>
    </row>
    <row r="27" spans="1:13" ht="30" x14ac:dyDescent="0.25">
      <c r="A27" s="2">
        <v>26</v>
      </c>
      <c r="B27" s="2"/>
      <c r="C27" s="2" t="s">
        <v>30</v>
      </c>
      <c r="D27" s="3" t="s">
        <v>139</v>
      </c>
      <c r="E27" s="2" t="s">
        <v>224</v>
      </c>
      <c r="F27" s="2" t="s">
        <v>228</v>
      </c>
      <c r="G27" s="2">
        <v>0.9</v>
      </c>
      <c r="H27" s="2">
        <v>1</v>
      </c>
      <c r="I27" s="6">
        <f t="shared" si="0"/>
        <v>111.11111111111111</v>
      </c>
      <c r="J27" s="2" t="str">
        <f t="shared" si="1"/>
        <v>Leptoprosop</v>
      </c>
      <c r="K27" s="2" t="str">
        <f t="shared" si="3"/>
        <v>Leptoprosop</v>
      </c>
      <c r="L27" s="2" t="s">
        <v>234</v>
      </c>
      <c r="M27" s="2" t="str">
        <f t="shared" si="2"/>
        <v>True</v>
      </c>
    </row>
    <row r="28" spans="1:13" x14ac:dyDescent="0.25">
      <c r="A28" s="2">
        <v>27</v>
      </c>
      <c r="B28" s="2"/>
      <c r="C28" s="2" t="s">
        <v>31</v>
      </c>
      <c r="D28" s="3" t="s">
        <v>140</v>
      </c>
      <c r="E28" s="2" t="s">
        <v>224</v>
      </c>
      <c r="F28" s="2" t="s">
        <v>228</v>
      </c>
      <c r="G28" s="2">
        <v>0.95</v>
      </c>
      <c r="H28" s="2">
        <v>0.85</v>
      </c>
      <c r="I28" s="6">
        <f t="shared" si="0"/>
        <v>89.473684210526315</v>
      </c>
      <c r="J28" s="2" t="str">
        <f t="shared" si="1"/>
        <v>Leptoprosop</v>
      </c>
      <c r="K28" s="2" t="str">
        <f t="shared" si="3"/>
        <v>Leptoprosop</v>
      </c>
      <c r="L28" s="2" t="s">
        <v>234</v>
      </c>
      <c r="M28" s="2" t="str">
        <f t="shared" si="2"/>
        <v>True</v>
      </c>
    </row>
    <row r="29" spans="1:13" x14ac:dyDescent="0.25">
      <c r="A29" s="2">
        <v>28</v>
      </c>
      <c r="B29" s="2"/>
      <c r="C29" s="2" t="s">
        <v>32</v>
      </c>
      <c r="D29" s="3" t="s">
        <v>141</v>
      </c>
      <c r="E29" s="2" t="s">
        <v>224</v>
      </c>
      <c r="F29" s="2" t="s">
        <v>226</v>
      </c>
      <c r="G29" s="2">
        <v>0.9</v>
      </c>
      <c r="H29" s="2">
        <v>0.8</v>
      </c>
      <c r="I29" s="6">
        <f t="shared" si="0"/>
        <v>88.8888888888889</v>
      </c>
      <c r="J29" s="2" t="str">
        <f t="shared" si="1"/>
        <v>Leptoprosop</v>
      </c>
      <c r="K29" s="2" t="str">
        <f t="shared" si="3"/>
        <v>Leptoprosop</v>
      </c>
      <c r="L29" s="2" t="s">
        <v>234</v>
      </c>
      <c r="M29" s="2" t="str">
        <f t="shared" si="2"/>
        <v>True</v>
      </c>
    </row>
    <row r="30" spans="1:13" ht="30" x14ac:dyDescent="0.25">
      <c r="A30" s="2">
        <v>29</v>
      </c>
      <c r="B30" s="2"/>
      <c r="C30" s="2" t="s">
        <v>33</v>
      </c>
      <c r="D30" s="3" t="s">
        <v>142</v>
      </c>
      <c r="E30" s="2" t="s">
        <v>225</v>
      </c>
      <c r="F30" s="2" t="s">
        <v>227</v>
      </c>
      <c r="G30" s="2">
        <v>1.1000000000000001</v>
      </c>
      <c r="H30" s="2">
        <v>0.9</v>
      </c>
      <c r="I30" s="6">
        <f t="shared" si="0"/>
        <v>81.818181818181813</v>
      </c>
      <c r="J30" s="2" t="str">
        <f t="shared" si="1"/>
        <v>Euryprosop</v>
      </c>
      <c r="K30" s="2" t="str">
        <f>IF(I30&lt;=83.9,"Euryprosop",IF(I30&lt;=87.9,"Mesoprosop",IF(I30&lt;=150,"Leptoprosop")))</f>
        <v>Euryprosop</v>
      </c>
      <c r="L30" s="2" t="s">
        <v>235</v>
      </c>
      <c r="M30" s="2" t="str">
        <f t="shared" si="2"/>
        <v>True</v>
      </c>
    </row>
    <row r="31" spans="1:13" x14ac:dyDescent="0.25">
      <c r="A31" s="2">
        <v>30</v>
      </c>
      <c r="B31" s="2"/>
      <c r="C31" s="2" t="s">
        <v>34</v>
      </c>
      <c r="D31" s="3" t="s">
        <v>143</v>
      </c>
      <c r="E31" s="2" t="s">
        <v>224</v>
      </c>
      <c r="F31" s="2" t="s">
        <v>227</v>
      </c>
      <c r="G31" s="2">
        <v>1.05</v>
      </c>
      <c r="H31" s="2">
        <v>1</v>
      </c>
      <c r="I31" s="6">
        <f t="shared" si="0"/>
        <v>95.238095238095227</v>
      </c>
      <c r="J31" s="2" t="str">
        <f t="shared" si="1"/>
        <v>Leptoprosop</v>
      </c>
      <c r="K31" s="2" t="str">
        <f t="shared" si="3"/>
        <v>Leptoprosop</v>
      </c>
      <c r="L31" s="2" t="s">
        <v>234</v>
      </c>
      <c r="M31" s="2" t="str">
        <f t="shared" si="2"/>
        <v>True</v>
      </c>
    </row>
    <row r="32" spans="1:13" ht="30" x14ac:dyDescent="0.25">
      <c r="A32" s="2">
        <v>31</v>
      </c>
      <c r="B32" s="2"/>
      <c r="C32" s="2" t="s">
        <v>35</v>
      </c>
      <c r="D32" s="3" t="s">
        <v>144</v>
      </c>
      <c r="E32" s="2" t="s">
        <v>224</v>
      </c>
      <c r="F32" s="2" t="s">
        <v>228</v>
      </c>
      <c r="G32" s="2">
        <v>0.95</v>
      </c>
      <c r="H32" s="2">
        <v>0.9</v>
      </c>
      <c r="I32" s="6">
        <f t="shared" si="0"/>
        <v>94.736842105263165</v>
      </c>
      <c r="J32" s="2" t="str">
        <f t="shared" si="1"/>
        <v>Leptoprosop</v>
      </c>
      <c r="K32" s="2" t="str">
        <f t="shared" si="3"/>
        <v>Leptoprosop</v>
      </c>
      <c r="L32" s="2" t="s">
        <v>234</v>
      </c>
      <c r="M32" s="2" t="str">
        <f t="shared" si="2"/>
        <v>True</v>
      </c>
    </row>
    <row r="33" spans="1:13" ht="30" x14ac:dyDescent="0.25">
      <c r="A33" s="2">
        <v>32</v>
      </c>
      <c r="B33" s="2"/>
      <c r="C33" s="2" t="s">
        <v>36</v>
      </c>
      <c r="D33" s="3" t="s">
        <v>145</v>
      </c>
      <c r="E33" s="2" t="s">
        <v>225</v>
      </c>
      <c r="F33" s="2" t="s">
        <v>227</v>
      </c>
      <c r="G33" s="2">
        <v>0.9</v>
      </c>
      <c r="H33" s="2">
        <v>0.8</v>
      </c>
      <c r="I33" s="6">
        <f t="shared" si="0"/>
        <v>88.8888888888889</v>
      </c>
      <c r="J33" s="2" t="str">
        <f t="shared" si="1"/>
        <v>Euryprosop</v>
      </c>
      <c r="K33" s="2" t="str">
        <f t="shared" si="3"/>
        <v>Leptoprosop</v>
      </c>
      <c r="L33" s="2" t="s">
        <v>234</v>
      </c>
      <c r="M33" s="2" t="str">
        <f t="shared" si="2"/>
        <v>false</v>
      </c>
    </row>
    <row r="34" spans="1:13" ht="30" x14ac:dyDescent="0.25">
      <c r="A34" s="2">
        <v>33</v>
      </c>
      <c r="B34" s="2"/>
      <c r="C34" s="2" t="s">
        <v>37</v>
      </c>
      <c r="D34" s="3" t="s">
        <v>146</v>
      </c>
      <c r="E34" s="2" t="s">
        <v>224</v>
      </c>
      <c r="F34" s="2" t="s">
        <v>227</v>
      </c>
      <c r="G34" s="2">
        <v>1</v>
      </c>
      <c r="H34" s="2">
        <v>0.9</v>
      </c>
      <c r="I34" s="6">
        <f t="shared" si="0"/>
        <v>90</v>
      </c>
      <c r="J34" s="2" t="str">
        <f t="shared" si="1"/>
        <v>Leptoprosop</v>
      </c>
      <c r="K34" s="2" t="str">
        <f>IF(I34&lt;=83.9,"Euryprosop",IF(I34&lt;=87.9,"Mesoprosop",IF(I34&lt;=150,"Leptoprosop")))</f>
        <v>Leptoprosop</v>
      </c>
      <c r="L34" s="2" t="s">
        <v>235</v>
      </c>
      <c r="M34" s="2" t="str">
        <f t="shared" si="2"/>
        <v>True</v>
      </c>
    </row>
    <row r="35" spans="1:13" x14ac:dyDescent="0.25">
      <c r="A35" s="2">
        <v>34</v>
      </c>
      <c r="B35" s="2"/>
      <c r="C35" s="2" t="s">
        <v>38</v>
      </c>
      <c r="D35" s="3" t="s">
        <v>147</v>
      </c>
      <c r="E35" s="2" t="s">
        <v>225</v>
      </c>
      <c r="F35" s="2" t="s">
        <v>226</v>
      </c>
      <c r="G35" s="2">
        <v>1.1000000000000001</v>
      </c>
      <c r="H35" s="2">
        <v>0.85</v>
      </c>
      <c r="I35" s="6">
        <f t="shared" si="0"/>
        <v>77.272727272727266</v>
      </c>
      <c r="J35" s="2" t="str">
        <f t="shared" si="1"/>
        <v>Euryprosop</v>
      </c>
      <c r="K35" s="2" t="str">
        <f t="shared" si="3"/>
        <v>Euryprosop</v>
      </c>
      <c r="L35" s="2" t="s">
        <v>234</v>
      </c>
      <c r="M35" s="2" t="str">
        <f t="shared" si="2"/>
        <v>True</v>
      </c>
    </row>
    <row r="36" spans="1:13" ht="30" x14ac:dyDescent="0.25">
      <c r="A36" s="2">
        <v>35</v>
      </c>
      <c r="B36" s="2"/>
      <c r="C36" s="2" t="s">
        <v>39</v>
      </c>
      <c r="D36" s="3" t="s">
        <v>148</v>
      </c>
      <c r="E36" s="2" t="s">
        <v>223</v>
      </c>
      <c r="F36" s="2" t="s">
        <v>226</v>
      </c>
      <c r="G36" s="2">
        <v>1</v>
      </c>
      <c r="H36" s="2">
        <v>0.8</v>
      </c>
      <c r="I36" s="6">
        <f t="shared" si="0"/>
        <v>80</v>
      </c>
      <c r="J36" s="2" t="str">
        <f t="shared" si="1"/>
        <v>Mesoprosop</v>
      </c>
      <c r="K36" s="2" t="str">
        <f t="shared" si="3"/>
        <v>Euryprosop</v>
      </c>
      <c r="L36" s="2" t="s">
        <v>234</v>
      </c>
      <c r="M36" s="2" t="str">
        <f t="shared" si="2"/>
        <v>false</v>
      </c>
    </row>
    <row r="37" spans="1:13" ht="30" x14ac:dyDescent="0.25">
      <c r="A37" s="2">
        <v>36</v>
      </c>
      <c r="B37" s="2"/>
      <c r="C37" s="2" t="s">
        <v>40</v>
      </c>
      <c r="D37" s="3" t="s">
        <v>149</v>
      </c>
      <c r="E37" s="2" t="s">
        <v>224</v>
      </c>
      <c r="F37" s="2" t="s">
        <v>227</v>
      </c>
      <c r="G37" s="2">
        <v>1</v>
      </c>
      <c r="H37" s="2">
        <v>0.9</v>
      </c>
      <c r="I37" s="6">
        <f t="shared" si="0"/>
        <v>90</v>
      </c>
      <c r="J37" s="2" t="str">
        <f t="shared" si="1"/>
        <v>Leptoprosop</v>
      </c>
      <c r="K37" s="2" t="str">
        <f>IF(I37&lt;=83.9,"Euryprosop",IF(I37&lt;=87.9,"Mesoprosop",IF(I37&lt;=150,"Leptoprosop")))</f>
        <v>Leptoprosop</v>
      </c>
      <c r="L37" s="2" t="s">
        <v>235</v>
      </c>
      <c r="M37" s="2" t="str">
        <f t="shared" si="2"/>
        <v>True</v>
      </c>
    </row>
    <row r="38" spans="1:13" ht="30" x14ac:dyDescent="0.25">
      <c r="A38" s="2">
        <v>37</v>
      </c>
      <c r="B38" s="2"/>
      <c r="C38" s="2" t="s">
        <v>41</v>
      </c>
      <c r="D38" s="3" t="s">
        <v>150</v>
      </c>
      <c r="E38" s="2" t="s">
        <v>225</v>
      </c>
      <c r="F38" s="2" t="s">
        <v>227</v>
      </c>
      <c r="G38" s="2">
        <v>1</v>
      </c>
      <c r="H38" s="2">
        <v>0.8</v>
      </c>
      <c r="I38" s="6">
        <f t="shared" si="0"/>
        <v>80</v>
      </c>
      <c r="J38" s="2" t="str">
        <f t="shared" si="1"/>
        <v>Euryprosop</v>
      </c>
      <c r="K38" s="2" t="str">
        <f t="shared" si="3"/>
        <v>Euryprosop</v>
      </c>
      <c r="L38" s="2" t="s">
        <v>234</v>
      </c>
      <c r="M38" s="2" t="str">
        <f t="shared" si="2"/>
        <v>True</v>
      </c>
    </row>
    <row r="39" spans="1:13" x14ac:dyDescent="0.25">
      <c r="A39" s="2">
        <v>38</v>
      </c>
      <c r="B39" s="2"/>
      <c r="C39" s="2" t="s">
        <v>42</v>
      </c>
      <c r="D39" s="3" t="s">
        <v>151</v>
      </c>
      <c r="E39" s="2" t="s">
        <v>224</v>
      </c>
      <c r="F39" s="2" t="s">
        <v>229</v>
      </c>
      <c r="G39" s="2">
        <v>0.9</v>
      </c>
      <c r="H39" s="2">
        <v>0.9</v>
      </c>
      <c r="I39" s="6">
        <f t="shared" si="0"/>
        <v>100</v>
      </c>
      <c r="J39" s="2" t="str">
        <f t="shared" si="1"/>
        <v>Leptoprosop</v>
      </c>
      <c r="K39" s="2" t="str">
        <f t="shared" si="3"/>
        <v>Leptoprosop</v>
      </c>
      <c r="L39" s="2" t="s">
        <v>234</v>
      </c>
      <c r="M39" s="2" t="str">
        <f t="shared" si="2"/>
        <v>True</v>
      </c>
    </row>
    <row r="40" spans="1:13" ht="30" x14ac:dyDescent="0.25">
      <c r="A40" s="2">
        <v>39</v>
      </c>
      <c r="B40" s="2"/>
      <c r="C40" s="2" t="s">
        <v>43</v>
      </c>
      <c r="D40" s="3" t="s">
        <v>152</v>
      </c>
      <c r="E40" s="2" t="s">
        <v>224</v>
      </c>
      <c r="F40" s="2" t="s">
        <v>226</v>
      </c>
      <c r="G40" s="2">
        <v>0.8</v>
      </c>
      <c r="H40" s="2">
        <v>0.9</v>
      </c>
      <c r="I40" s="6">
        <f t="shared" si="0"/>
        <v>112.5</v>
      </c>
      <c r="J40" s="2" t="str">
        <f t="shared" si="1"/>
        <v>Leptoprosop</v>
      </c>
      <c r="K40" s="2" t="str">
        <f t="shared" si="3"/>
        <v>Leptoprosop</v>
      </c>
      <c r="L40" s="2" t="s">
        <v>234</v>
      </c>
      <c r="M40" s="2" t="str">
        <f t="shared" si="2"/>
        <v>True</v>
      </c>
    </row>
    <row r="41" spans="1:13" x14ac:dyDescent="0.25">
      <c r="A41" s="2">
        <v>40</v>
      </c>
      <c r="B41" s="2"/>
      <c r="C41" s="2" t="s">
        <v>44</v>
      </c>
      <c r="D41" s="3" t="s">
        <v>153</v>
      </c>
      <c r="E41" s="2" t="s">
        <v>224</v>
      </c>
      <c r="F41" s="2" t="s">
        <v>227</v>
      </c>
      <c r="G41" s="2">
        <v>0.9</v>
      </c>
      <c r="H41" s="2">
        <v>0.9</v>
      </c>
      <c r="I41" s="6">
        <f t="shared" si="0"/>
        <v>100</v>
      </c>
      <c r="J41" s="2" t="str">
        <f t="shared" si="1"/>
        <v>Leptoprosop</v>
      </c>
      <c r="K41" s="2" t="str">
        <f>IF(I41&lt;=83.9,"Euryprosop",IF(I41&lt;=87.9,"Mesoprosop",IF(I41&lt;=150,"Leptoprosop")))</f>
        <v>Leptoprosop</v>
      </c>
      <c r="L41" s="2" t="s">
        <v>235</v>
      </c>
      <c r="M41" s="2" t="str">
        <f t="shared" si="2"/>
        <v>True</v>
      </c>
    </row>
    <row r="42" spans="1:13" x14ac:dyDescent="0.25">
      <c r="A42" s="2">
        <v>41</v>
      </c>
      <c r="B42" s="2"/>
      <c r="C42" s="2" t="s">
        <v>45</v>
      </c>
      <c r="D42" s="3" t="s">
        <v>154</v>
      </c>
      <c r="E42" s="2" t="s">
        <v>225</v>
      </c>
      <c r="F42" s="2" t="s">
        <v>226</v>
      </c>
      <c r="G42" s="2">
        <v>0.9</v>
      </c>
      <c r="H42" s="2">
        <v>0.8</v>
      </c>
      <c r="I42" s="6">
        <f t="shared" si="0"/>
        <v>88.8888888888889</v>
      </c>
      <c r="J42" s="2" t="str">
        <f t="shared" si="1"/>
        <v>Euryprosop</v>
      </c>
      <c r="K42" s="2" t="str">
        <f t="shared" si="3"/>
        <v>Leptoprosop</v>
      </c>
      <c r="L42" s="2" t="s">
        <v>234</v>
      </c>
      <c r="M42" s="2" t="str">
        <f t="shared" si="2"/>
        <v>false</v>
      </c>
    </row>
    <row r="43" spans="1:13" ht="30" x14ac:dyDescent="0.25">
      <c r="A43" s="2">
        <v>42</v>
      </c>
      <c r="B43" s="2"/>
      <c r="C43" s="2" t="s">
        <v>46</v>
      </c>
      <c r="D43" s="3" t="s">
        <v>155</v>
      </c>
      <c r="E43" s="2" t="s">
        <v>224</v>
      </c>
      <c r="F43" s="2" t="s">
        <v>228</v>
      </c>
      <c r="G43" s="2">
        <v>0.9</v>
      </c>
      <c r="H43" s="2">
        <v>0.8</v>
      </c>
      <c r="I43" s="6">
        <f t="shared" si="0"/>
        <v>88.8888888888889</v>
      </c>
      <c r="J43" s="2" t="str">
        <f t="shared" si="1"/>
        <v>Leptoprosop</v>
      </c>
      <c r="K43" s="2" t="str">
        <f>IF(I43&lt;=83.9,"Euryprosop",IF(I43&lt;=87.9,"Mesoprosop",IF(I43&lt;=150,"Leptoprosop")))</f>
        <v>Leptoprosop</v>
      </c>
      <c r="L43" s="2" t="s">
        <v>235</v>
      </c>
      <c r="M43" s="2" t="str">
        <f t="shared" si="2"/>
        <v>True</v>
      </c>
    </row>
    <row r="44" spans="1:13" x14ac:dyDescent="0.25">
      <c r="A44" s="2">
        <v>43</v>
      </c>
      <c r="B44" s="2"/>
      <c r="C44" s="2" t="s">
        <v>47</v>
      </c>
      <c r="D44" s="3" t="s">
        <v>156</v>
      </c>
      <c r="E44" s="2" t="s">
        <v>225</v>
      </c>
      <c r="F44" s="2" t="s">
        <v>226</v>
      </c>
      <c r="G44" s="2">
        <v>0.9</v>
      </c>
      <c r="H44" s="2">
        <v>0.8</v>
      </c>
      <c r="I44" s="6">
        <f t="shared" si="0"/>
        <v>88.8888888888889</v>
      </c>
      <c r="J44" s="2" t="str">
        <f t="shared" si="1"/>
        <v>Euryprosop</v>
      </c>
      <c r="K44" s="2" t="str">
        <f t="shared" si="3"/>
        <v>Leptoprosop</v>
      </c>
      <c r="L44" s="2" t="s">
        <v>234</v>
      </c>
      <c r="M44" s="2" t="str">
        <f t="shared" si="2"/>
        <v>false</v>
      </c>
    </row>
    <row r="45" spans="1:13" x14ac:dyDescent="0.25">
      <c r="A45" s="2">
        <v>44</v>
      </c>
      <c r="B45" s="2"/>
      <c r="C45" s="2" t="s">
        <v>48</v>
      </c>
      <c r="D45" s="3" t="s">
        <v>157</v>
      </c>
      <c r="E45" s="2" t="s">
        <v>225</v>
      </c>
      <c r="F45" s="2" t="s">
        <v>226</v>
      </c>
      <c r="G45" s="2">
        <v>0.9</v>
      </c>
      <c r="H45" s="2">
        <v>0.8</v>
      </c>
      <c r="I45" s="6">
        <f t="shared" si="0"/>
        <v>88.8888888888889</v>
      </c>
      <c r="J45" s="2" t="str">
        <f t="shared" si="1"/>
        <v>Euryprosop</v>
      </c>
      <c r="K45" s="2" t="str">
        <f t="shared" si="3"/>
        <v>Leptoprosop</v>
      </c>
      <c r="L45" s="2" t="s">
        <v>234</v>
      </c>
      <c r="M45" s="2" t="str">
        <f t="shared" si="2"/>
        <v>false</v>
      </c>
    </row>
    <row r="46" spans="1:13" ht="30" x14ac:dyDescent="0.25">
      <c r="A46" s="2">
        <v>45</v>
      </c>
      <c r="B46" s="2"/>
      <c r="C46" s="2" t="s">
        <v>49</v>
      </c>
      <c r="D46" s="3" t="s">
        <v>158</v>
      </c>
      <c r="E46" s="2" t="s">
        <v>224</v>
      </c>
      <c r="F46" s="2" t="s">
        <v>227</v>
      </c>
      <c r="G46" s="2">
        <v>0.7</v>
      </c>
      <c r="H46" s="2">
        <v>0.7</v>
      </c>
      <c r="I46" s="6">
        <f t="shared" si="0"/>
        <v>100</v>
      </c>
      <c r="J46" s="2" t="str">
        <f t="shared" si="1"/>
        <v>Leptoprosop</v>
      </c>
      <c r="K46" s="2" t="str">
        <f>IF(I46&lt;=83.9,"Euryprosop",IF(I46&lt;=87.9,"Mesoprosop",IF(I46&lt;=150,"Leptoprosop")))</f>
        <v>Leptoprosop</v>
      </c>
      <c r="L46" s="2" t="s">
        <v>235</v>
      </c>
      <c r="M46" s="2" t="str">
        <f t="shared" si="2"/>
        <v>True</v>
      </c>
    </row>
    <row r="47" spans="1:13" ht="30" x14ac:dyDescent="0.25">
      <c r="A47" s="2">
        <v>46</v>
      </c>
      <c r="B47" s="2"/>
      <c r="C47" s="2" t="s">
        <v>50</v>
      </c>
      <c r="D47" s="3" t="s">
        <v>159</v>
      </c>
      <c r="E47" s="2" t="s">
        <v>225</v>
      </c>
      <c r="F47" s="2" t="s">
        <v>227</v>
      </c>
      <c r="G47" s="2">
        <v>0.95</v>
      </c>
      <c r="H47" s="2">
        <v>0.75</v>
      </c>
      <c r="I47" s="6">
        <f t="shared" si="0"/>
        <v>78.94736842105263</v>
      </c>
      <c r="J47" s="2" t="str">
        <f t="shared" si="1"/>
        <v>Euryprosop</v>
      </c>
      <c r="K47" s="2" t="str">
        <f t="shared" si="3"/>
        <v>Euryprosop</v>
      </c>
      <c r="L47" s="2" t="s">
        <v>234</v>
      </c>
      <c r="M47" s="2" t="str">
        <f t="shared" si="2"/>
        <v>True</v>
      </c>
    </row>
    <row r="48" spans="1:13" ht="30" x14ac:dyDescent="0.25">
      <c r="A48" s="2">
        <v>47</v>
      </c>
      <c r="B48" s="2"/>
      <c r="C48" s="2" t="s">
        <v>51</v>
      </c>
      <c r="D48" s="3" t="s">
        <v>160</v>
      </c>
      <c r="E48" s="2" t="s">
        <v>224</v>
      </c>
      <c r="F48" s="2" t="s">
        <v>226</v>
      </c>
      <c r="G48" s="2">
        <v>0.9</v>
      </c>
      <c r="H48" s="2">
        <v>0.8</v>
      </c>
      <c r="I48" s="6">
        <f t="shared" si="0"/>
        <v>88.8888888888889</v>
      </c>
      <c r="J48" s="2" t="str">
        <f t="shared" si="1"/>
        <v>Leptoprosop</v>
      </c>
      <c r="K48" s="2" t="str">
        <f t="shared" si="3"/>
        <v>Leptoprosop</v>
      </c>
      <c r="L48" s="2" t="s">
        <v>234</v>
      </c>
      <c r="M48" s="2" t="str">
        <f t="shared" si="2"/>
        <v>True</v>
      </c>
    </row>
    <row r="49" spans="1:13" ht="30" x14ac:dyDescent="0.25">
      <c r="A49" s="2">
        <v>48</v>
      </c>
      <c r="B49" s="2"/>
      <c r="C49" s="2" t="s">
        <v>52</v>
      </c>
      <c r="D49" s="3" t="s">
        <v>161</v>
      </c>
      <c r="E49" s="2" t="s">
        <v>224</v>
      </c>
      <c r="F49" s="2" t="s">
        <v>227</v>
      </c>
      <c r="G49" s="2">
        <v>0.75</v>
      </c>
      <c r="H49" s="2">
        <v>0.7</v>
      </c>
      <c r="I49" s="6">
        <f t="shared" si="0"/>
        <v>93.333333333333329</v>
      </c>
      <c r="J49" s="2" t="str">
        <f t="shared" si="1"/>
        <v>Leptoprosop</v>
      </c>
      <c r="K49" s="2" t="str">
        <f t="shared" si="3"/>
        <v>Leptoprosop</v>
      </c>
      <c r="L49" s="2" t="s">
        <v>234</v>
      </c>
      <c r="M49" s="2" t="str">
        <f t="shared" si="2"/>
        <v>True</v>
      </c>
    </row>
    <row r="50" spans="1:13" x14ac:dyDescent="0.25">
      <c r="A50" s="2">
        <v>49</v>
      </c>
      <c r="B50" s="2"/>
      <c r="C50" s="2" t="s">
        <v>53</v>
      </c>
      <c r="D50" s="3" t="s">
        <v>162</v>
      </c>
      <c r="E50" s="2" t="s">
        <v>225</v>
      </c>
      <c r="F50" s="2" t="s">
        <v>227</v>
      </c>
      <c r="G50" s="2">
        <v>1.1499999999999999</v>
      </c>
      <c r="H50" s="2">
        <v>0.9</v>
      </c>
      <c r="I50" s="6">
        <f t="shared" si="0"/>
        <v>78.260869565217391</v>
      </c>
      <c r="J50" s="2" t="str">
        <f t="shared" si="1"/>
        <v>Euryprosop</v>
      </c>
      <c r="K50" s="2" t="str">
        <f t="shared" si="3"/>
        <v>Euryprosop</v>
      </c>
      <c r="L50" s="2" t="s">
        <v>234</v>
      </c>
      <c r="M50" s="2" t="str">
        <f t="shared" si="2"/>
        <v>True</v>
      </c>
    </row>
    <row r="51" spans="1:13" ht="30" x14ac:dyDescent="0.25">
      <c r="A51" s="2">
        <v>50</v>
      </c>
      <c r="B51" s="2"/>
      <c r="C51" s="2" t="s">
        <v>54</v>
      </c>
      <c r="D51" s="3" t="s">
        <v>163</v>
      </c>
      <c r="E51" s="2" t="s">
        <v>224</v>
      </c>
      <c r="F51" s="2" t="s">
        <v>227</v>
      </c>
      <c r="G51" s="2">
        <v>0.8</v>
      </c>
      <c r="H51" s="2">
        <v>0.8</v>
      </c>
      <c r="I51" s="6">
        <f t="shared" si="0"/>
        <v>100</v>
      </c>
      <c r="J51" s="2" t="str">
        <f t="shared" si="1"/>
        <v>Leptoprosop</v>
      </c>
      <c r="K51" s="2" t="str">
        <f t="shared" si="3"/>
        <v>Leptoprosop</v>
      </c>
      <c r="L51" s="2" t="s">
        <v>234</v>
      </c>
      <c r="M51" s="2" t="str">
        <f t="shared" si="2"/>
        <v>True</v>
      </c>
    </row>
    <row r="52" spans="1:13" ht="60" x14ac:dyDescent="0.25">
      <c r="A52" s="2">
        <v>51</v>
      </c>
      <c r="B52" s="2"/>
      <c r="C52" s="2" t="s">
        <v>55</v>
      </c>
      <c r="D52" s="3" t="s">
        <v>164</v>
      </c>
      <c r="E52" s="2" t="s">
        <v>224</v>
      </c>
      <c r="F52" s="2" t="s">
        <v>227</v>
      </c>
      <c r="G52" s="2">
        <v>0.8</v>
      </c>
      <c r="H52" s="2">
        <v>0.75</v>
      </c>
      <c r="I52" s="6">
        <f t="shared" si="0"/>
        <v>93.75</v>
      </c>
      <c r="J52" s="2" t="str">
        <f t="shared" si="1"/>
        <v>Leptoprosop</v>
      </c>
      <c r="K52" s="2" t="str">
        <f>IF(I52&lt;=83.9,"Euryprosop",IF(I52&lt;=87.9,"Mesoprosop",IF(I52&lt;=150,"Leptoprosop")))</f>
        <v>Leptoprosop</v>
      </c>
      <c r="L52" s="2" t="s">
        <v>235</v>
      </c>
      <c r="M52" s="2" t="str">
        <f t="shared" si="2"/>
        <v>True</v>
      </c>
    </row>
    <row r="53" spans="1:13" ht="30" x14ac:dyDescent="0.25">
      <c r="A53" s="2">
        <v>52</v>
      </c>
      <c r="B53" s="2"/>
      <c r="C53" s="2" t="s">
        <v>56</v>
      </c>
      <c r="D53" s="3" t="s">
        <v>165</v>
      </c>
      <c r="E53" s="2" t="s">
        <v>225</v>
      </c>
      <c r="F53" s="2" t="s">
        <v>227</v>
      </c>
      <c r="G53" s="2">
        <v>1.1499999999999999</v>
      </c>
      <c r="H53" s="2">
        <v>0.95</v>
      </c>
      <c r="I53" s="6">
        <f t="shared" si="0"/>
        <v>82.608695652173907</v>
      </c>
      <c r="J53" s="2" t="str">
        <f t="shared" si="1"/>
        <v>Euryprosop</v>
      </c>
      <c r="K53" s="2" t="str">
        <f>IF(I53&lt;=83.9,"Euryprosop",IF(I53&lt;=87.9,"Mesoprosop",IF(I53&lt;=150,"Leptoprosop")))</f>
        <v>Euryprosop</v>
      </c>
      <c r="L53" s="2" t="s">
        <v>235</v>
      </c>
      <c r="M53" s="2" t="str">
        <f t="shared" si="2"/>
        <v>True</v>
      </c>
    </row>
    <row r="54" spans="1:13" x14ac:dyDescent="0.25">
      <c r="A54" s="2">
        <v>53</v>
      </c>
      <c r="B54" s="2"/>
      <c r="C54" s="2" t="s">
        <v>57</v>
      </c>
      <c r="D54" s="3" t="s">
        <v>166</v>
      </c>
      <c r="E54" s="2" t="s">
        <v>224</v>
      </c>
      <c r="F54" s="2" t="s">
        <v>228</v>
      </c>
      <c r="G54" s="2">
        <v>0.5</v>
      </c>
      <c r="H54" s="2">
        <v>0.6</v>
      </c>
      <c r="I54" s="6">
        <f t="shared" si="0"/>
        <v>120</v>
      </c>
      <c r="J54" s="2" t="str">
        <f t="shared" si="1"/>
        <v>Leptoprosop</v>
      </c>
      <c r="K54" s="2" t="str">
        <f t="shared" si="3"/>
        <v>Leptoprosop</v>
      </c>
      <c r="L54" s="2" t="s">
        <v>234</v>
      </c>
      <c r="M54" s="2" t="str">
        <f t="shared" si="2"/>
        <v>True</v>
      </c>
    </row>
    <row r="55" spans="1:13" x14ac:dyDescent="0.25">
      <c r="A55" s="2">
        <v>54</v>
      </c>
      <c r="B55" s="2"/>
      <c r="C55" s="2" t="s">
        <v>58</v>
      </c>
      <c r="D55" s="3" t="s">
        <v>167</v>
      </c>
      <c r="E55" s="2" t="s">
        <v>224</v>
      </c>
      <c r="F55" s="2" t="s">
        <v>228</v>
      </c>
      <c r="G55" s="2">
        <v>0.75</v>
      </c>
      <c r="H55" s="2">
        <v>0.8</v>
      </c>
      <c r="I55" s="6">
        <f t="shared" si="0"/>
        <v>106.66666666666667</v>
      </c>
      <c r="J55" s="2" t="str">
        <f t="shared" si="1"/>
        <v>Leptoprosop</v>
      </c>
      <c r="K55" s="2" t="str">
        <f t="shared" si="3"/>
        <v>Leptoprosop</v>
      </c>
      <c r="L55" s="2" t="s">
        <v>234</v>
      </c>
      <c r="M55" s="2" t="str">
        <f t="shared" si="2"/>
        <v>True</v>
      </c>
    </row>
    <row r="56" spans="1:13" x14ac:dyDescent="0.25">
      <c r="A56" s="2">
        <v>55</v>
      </c>
      <c r="B56" s="2"/>
      <c r="C56" s="2" t="s">
        <v>59</v>
      </c>
      <c r="D56" s="3" t="s">
        <v>168</v>
      </c>
      <c r="E56" s="2" t="s">
        <v>224</v>
      </c>
      <c r="F56" s="2" t="s">
        <v>227</v>
      </c>
      <c r="G56" s="2">
        <v>0.8</v>
      </c>
      <c r="H56" s="2">
        <v>0.7</v>
      </c>
      <c r="I56" s="6">
        <f t="shared" si="0"/>
        <v>87.499999999999986</v>
      </c>
      <c r="J56" s="2" t="str">
        <f t="shared" si="1"/>
        <v>Leptoprosop</v>
      </c>
      <c r="K56" s="2" t="str">
        <f t="shared" si="3"/>
        <v>Leptoprosop</v>
      </c>
      <c r="L56" s="2" t="s">
        <v>234</v>
      </c>
      <c r="M56" s="2" t="str">
        <f t="shared" si="2"/>
        <v>True</v>
      </c>
    </row>
    <row r="57" spans="1:13" ht="30" x14ac:dyDescent="0.25">
      <c r="A57" s="2">
        <v>56</v>
      </c>
      <c r="B57" s="2"/>
      <c r="C57" s="2" t="s">
        <v>60</v>
      </c>
      <c r="D57" s="3" t="s">
        <v>169</v>
      </c>
      <c r="E57" s="2" t="s">
        <v>225</v>
      </c>
      <c r="F57" s="2" t="s">
        <v>227</v>
      </c>
      <c r="G57" s="2">
        <v>0.75</v>
      </c>
      <c r="H57" s="2">
        <v>0.6</v>
      </c>
      <c r="I57" s="6">
        <f t="shared" si="0"/>
        <v>80</v>
      </c>
      <c r="J57" s="2" t="str">
        <f t="shared" si="1"/>
        <v>Euryprosop</v>
      </c>
      <c r="K57" s="2" t="str">
        <f>IF(I57&lt;=83.9,"Euryprosop",IF(I57&lt;=87.9,"Mesoprosop",IF(I57&lt;=150,"Leptoprosop")))</f>
        <v>Euryprosop</v>
      </c>
      <c r="L57" s="2" t="s">
        <v>235</v>
      </c>
      <c r="M57" s="2" t="str">
        <f t="shared" si="2"/>
        <v>True</v>
      </c>
    </row>
    <row r="58" spans="1:13" ht="30" x14ac:dyDescent="0.25">
      <c r="A58" s="2">
        <v>57</v>
      </c>
      <c r="B58" s="2"/>
      <c r="C58" s="2" t="s">
        <v>61</v>
      </c>
      <c r="D58" s="3" t="s">
        <v>170</v>
      </c>
      <c r="E58" s="2" t="s">
        <v>223</v>
      </c>
      <c r="F58" s="2" t="s">
        <v>226</v>
      </c>
      <c r="G58" s="2">
        <v>1.01</v>
      </c>
      <c r="H58" s="2">
        <v>0.85</v>
      </c>
      <c r="I58" s="6">
        <f t="shared" si="0"/>
        <v>84.158415841584159</v>
      </c>
      <c r="J58" s="2" t="str">
        <f t="shared" si="1"/>
        <v>Mesoprosop</v>
      </c>
      <c r="K58" s="2" t="str">
        <f t="shared" si="3"/>
        <v>Mesoprosop</v>
      </c>
      <c r="L58" s="2" t="s">
        <v>234</v>
      </c>
      <c r="M58" s="2" t="str">
        <f t="shared" si="2"/>
        <v>True</v>
      </c>
    </row>
    <row r="59" spans="1:13" x14ac:dyDescent="0.25">
      <c r="A59" s="2">
        <v>58</v>
      </c>
      <c r="B59" s="2"/>
      <c r="C59" s="2" t="s">
        <v>62</v>
      </c>
      <c r="D59" s="3" t="s">
        <v>171</v>
      </c>
      <c r="E59" s="2" t="s">
        <v>224</v>
      </c>
      <c r="F59" s="2" t="s">
        <v>227</v>
      </c>
      <c r="G59" s="2">
        <v>0.85</v>
      </c>
      <c r="H59" s="2">
        <v>0.8</v>
      </c>
      <c r="I59" s="6">
        <f t="shared" si="0"/>
        <v>94.117647058823536</v>
      </c>
      <c r="J59" s="2" t="str">
        <f t="shared" si="1"/>
        <v>Leptoprosop</v>
      </c>
      <c r="K59" s="2" t="str">
        <f>IF(I59&lt;=83.9,"Euryprosop",IF(I59&lt;=87.9,"Mesoprosop",IF(I59&lt;=150,"Leptoprosop")))</f>
        <v>Leptoprosop</v>
      </c>
      <c r="L59" s="2" t="s">
        <v>235</v>
      </c>
      <c r="M59" s="2" t="str">
        <f t="shared" si="2"/>
        <v>True</v>
      </c>
    </row>
    <row r="60" spans="1:13" ht="30" x14ac:dyDescent="0.25">
      <c r="A60" s="2">
        <v>59</v>
      </c>
      <c r="B60" s="2"/>
      <c r="C60" s="2" t="s">
        <v>63</v>
      </c>
      <c r="D60" s="3" t="s">
        <v>172</v>
      </c>
      <c r="E60" s="2" t="s">
        <v>224</v>
      </c>
      <c r="F60" s="2" t="s">
        <v>228</v>
      </c>
      <c r="G60" s="2">
        <v>0.7</v>
      </c>
      <c r="H60" s="2">
        <v>0.7</v>
      </c>
      <c r="I60" s="6">
        <f t="shared" si="0"/>
        <v>100</v>
      </c>
      <c r="J60" s="2" t="str">
        <f t="shared" si="1"/>
        <v>Leptoprosop</v>
      </c>
      <c r="K60" s="2" t="str">
        <f t="shared" si="3"/>
        <v>Leptoprosop</v>
      </c>
      <c r="L60" s="2" t="s">
        <v>234</v>
      </c>
      <c r="M60" s="2" t="str">
        <f t="shared" si="2"/>
        <v>True</v>
      </c>
    </row>
    <row r="61" spans="1:13" x14ac:dyDescent="0.25">
      <c r="A61" s="2">
        <v>60</v>
      </c>
      <c r="B61" s="2"/>
      <c r="C61" s="2" t="s">
        <v>64</v>
      </c>
      <c r="D61" s="3" t="s">
        <v>173</v>
      </c>
      <c r="E61" s="2" t="s">
        <v>224</v>
      </c>
      <c r="F61" s="2" t="s">
        <v>227</v>
      </c>
      <c r="G61" s="2">
        <v>0.9</v>
      </c>
      <c r="H61" s="2">
        <v>0.9</v>
      </c>
      <c r="I61" s="6">
        <f t="shared" si="0"/>
        <v>100</v>
      </c>
      <c r="J61" s="2" t="str">
        <f t="shared" si="1"/>
        <v>Leptoprosop</v>
      </c>
      <c r="K61" s="2" t="str">
        <f t="shared" si="3"/>
        <v>Leptoprosop</v>
      </c>
      <c r="L61" s="2" t="s">
        <v>234</v>
      </c>
      <c r="M61" s="2" t="str">
        <f t="shared" si="2"/>
        <v>True</v>
      </c>
    </row>
    <row r="62" spans="1:13" x14ac:dyDescent="0.25">
      <c r="A62" s="2">
        <v>61</v>
      </c>
      <c r="B62" s="2"/>
      <c r="C62" s="2" t="s">
        <v>65</v>
      </c>
      <c r="D62" s="4" t="s">
        <v>174</v>
      </c>
      <c r="E62" s="2" t="s">
        <v>223</v>
      </c>
      <c r="F62" s="2" t="s">
        <v>227</v>
      </c>
      <c r="G62" s="2">
        <v>1.01</v>
      </c>
      <c r="H62" s="2">
        <v>0.85</v>
      </c>
      <c r="I62" s="6">
        <f t="shared" si="0"/>
        <v>84.158415841584159</v>
      </c>
      <c r="J62" s="2" t="str">
        <f t="shared" si="1"/>
        <v>Mesoprosop</v>
      </c>
      <c r="K62" s="2" t="str">
        <f>IF(I62&lt;=83.9,"Euryprosop",IF(I62&lt;=87.9,"Mesoprosop",IF(I62&lt;=150,"Leptoprosop")))</f>
        <v>Mesoprosop</v>
      </c>
      <c r="L62" s="2" t="s">
        <v>235</v>
      </c>
      <c r="M62" s="2" t="str">
        <f t="shared" si="2"/>
        <v>True</v>
      </c>
    </row>
    <row r="63" spans="1:13" ht="25.5" x14ac:dyDescent="0.25">
      <c r="A63" s="2">
        <v>62</v>
      </c>
      <c r="B63" s="2"/>
      <c r="C63" s="2" t="s">
        <v>66</v>
      </c>
      <c r="D63" s="4" t="s">
        <v>175</v>
      </c>
      <c r="E63" s="2" t="s">
        <v>223</v>
      </c>
      <c r="F63" s="2" t="s">
        <v>227</v>
      </c>
      <c r="G63" s="2">
        <v>0.9</v>
      </c>
      <c r="H63" s="2">
        <v>0.79</v>
      </c>
      <c r="I63" s="6">
        <f t="shared" si="0"/>
        <v>87.777777777777771</v>
      </c>
      <c r="J63" s="2" t="str">
        <f t="shared" si="1"/>
        <v>Mesoprosop</v>
      </c>
      <c r="K63" s="2" t="str">
        <f>IF(I63&lt;=83.9,"Euryprosop",IF(I63&lt;=87.9,"Mesoprosop",IF(I63&lt;=150,"Leptoprosop")))</f>
        <v>Mesoprosop</v>
      </c>
      <c r="L63" s="2" t="s">
        <v>235</v>
      </c>
      <c r="M63" s="2" t="str">
        <f t="shared" si="2"/>
        <v>True</v>
      </c>
    </row>
    <row r="64" spans="1:13" x14ac:dyDescent="0.25">
      <c r="A64" s="2">
        <v>63</v>
      </c>
      <c r="B64" s="2"/>
      <c r="C64" s="2" t="s">
        <v>67</v>
      </c>
      <c r="D64" s="4" t="s">
        <v>176</v>
      </c>
      <c r="E64" s="2" t="s">
        <v>225</v>
      </c>
      <c r="F64" s="2" t="s">
        <v>227</v>
      </c>
      <c r="G64" s="2">
        <v>1</v>
      </c>
      <c r="H64" s="2">
        <v>0.8</v>
      </c>
      <c r="I64" s="6">
        <f t="shared" si="0"/>
        <v>80</v>
      </c>
      <c r="J64" s="2" t="str">
        <f t="shared" si="1"/>
        <v>Euryprosop</v>
      </c>
      <c r="K64" s="2" t="str">
        <f t="shared" si="3"/>
        <v>Euryprosop</v>
      </c>
      <c r="L64" s="2" t="s">
        <v>234</v>
      </c>
      <c r="M64" s="2" t="str">
        <f t="shared" si="2"/>
        <v>True</v>
      </c>
    </row>
    <row r="65" spans="1:13" ht="45" x14ac:dyDescent="0.25">
      <c r="A65" s="2">
        <v>64</v>
      </c>
      <c r="B65" s="2"/>
      <c r="C65" s="2" t="s">
        <v>68</v>
      </c>
      <c r="D65" s="5" t="s">
        <v>177</v>
      </c>
      <c r="E65" s="2" t="s">
        <v>224</v>
      </c>
      <c r="F65" s="2" t="s">
        <v>227</v>
      </c>
      <c r="G65" s="2">
        <v>0.7</v>
      </c>
      <c r="H65" s="2">
        <v>0.65</v>
      </c>
      <c r="I65" s="6">
        <f t="shared" si="0"/>
        <v>92.857142857142875</v>
      </c>
      <c r="J65" s="2" t="str">
        <f t="shared" si="1"/>
        <v>Leptoprosop</v>
      </c>
      <c r="K65" s="2" t="str">
        <f>IF(I65&lt;=83.9,"Euryprosop",IF(I65&lt;=87.9,"Mesoprosop",IF(I65&lt;=150,"Leptoprosop")))</f>
        <v>Leptoprosop</v>
      </c>
      <c r="L65" s="2" t="s">
        <v>235</v>
      </c>
      <c r="M65" s="2" t="str">
        <f t="shared" si="2"/>
        <v>True</v>
      </c>
    </row>
    <row r="66" spans="1:13" ht="25.5" x14ac:dyDescent="0.25">
      <c r="A66" s="2">
        <v>65</v>
      </c>
      <c r="B66" s="2"/>
      <c r="C66" s="2" t="s">
        <v>69</v>
      </c>
      <c r="D66" s="4" t="s">
        <v>178</v>
      </c>
      <c r="E66" s="2" t="s">
        <v>225</v>
      </c>
      <c r="F66" s="2" t="s">
        <v>227</v>
      </c>
      <c r="G66" s="2">
        <v>1.4</v>
      </c>
      <c r="H66" s="2">
        <v>1.1499999999999999</v>
      </c>
      <c r="I66" s="6">
        <f t="shared" si="0"/>
        <v>82.142857142857139</v>
      </c>
      <c r="J66" s="2" t="str">
        <f t="shared" si="1"/>
        <v>Euryprosop</v>
      </c>
      <c r="K66" s="2" t="str">
        <f>IF(I66&lt;=83.9,"Euryprosop",IF(I66&lt;=87.9,"Mesoprosop",IF(I66&lt;=150,"Leptoprosop")))</f>
        <v>Euryprosop</v>
      </c>
      <c r="L66" s="2" t="s">
        <v>235</v>
      </c>
      <c r="M66" s="2" t="str">
        <f t="shared" si="2"/>
        <v>True</v>
      </c>
    </row>
    <row r="67" spans="1:13" x14ac:dyDescent="0.25">
      <c r="A67" s="2">
        <v>66</v>
      </c>
      <c r="B67" s="2"/>
      <c r="C67" s="2" t="s">
        <v>70</v>
      </c>
      <c r="D67" s="4" t="s">
        <v>179</v>
      </c>
      <c r="E67" s="2" t="s">
        <v>224</v>
      </c>
      <c r="F67" s="2" t="s">
        <v>227</v>
      </c>
      <c r="G67" s="2">
        <v>0.75</v>
      </c>
      <c r="H67" s="2">
        <v>0.75</v>
      </c>
      <c r="I67" s="6">
        <f t="shared" ref="I67:I110" si="4">+H67/G67*100</f>
        <v>100</v>
      </c>
      <c r="J67" s="2" t="str">
        <f t="shared" ref="J67:J110" si="5">IF(E67="Kotak","Mesoprosop",IF(E67="Bulat","Euryprosop",IF(E67="Oval","Leptoprosop")))</f>
        <v>Leptoprosop</v>
      </c>
      <c r="K67" s="2" t="str">
        <f>IF(I67&lt;=83.9,"Euryprosop",IF(I67&lt;=87.9,"Mesoprosop",IF(I67&lt;=150,"Leptoprosop")))</f>
        <v>Leptoprosop</v>
      </c>
      <c r="L67" s="2" t="s">
        <v>235</v>
      </c>
      <c r="M67" s="2" t="str">
        <f t="shared" ref="M67:M110" si="6">IF(J67=K67,"True","false")</f>
        <v>True</v>
      </c>
    </row>
    <row r="68" spans="1:13" ht="25.5" x14ac:dyDescent="0.25">
      <c r="A68" s="2">
        <v>67</v>
      </c>
      <c r="B68" s="2"/>
      <c r="C68" s="2" t="s">
        <v>71</v>
      </c>
      <c r="D68" s="4" t="s">
        <v>180</v>
      </c>
      <c r="E68" s="2" t="s">
        <v>224</v>
      </c>
      <c r="F68" s="2" t="s">
        <v>227</v>
      </c>
      <c r="G68" s="2">
        <v>1</v>
      </c>
      <c r="H68" s="2">
        <v>0.9</v>
      </c>
      <c r="I68" s="6">
        <f t="shared" si="4"/>
        <v>90</v>
      </c>
      <c r="J68" s="2" t="str">
        <f t="shared" si="5"/>
        <v>Leptoprosop</v>
      </c>
      <c r="K68" s="2" t="str">
        <f>IF(I68&lt;=83.9,"Euryprosop",IF(I68&lt;=87.9,"Mesoprosop",IF(I68&lt;=150,"Leptoprosop")))</f>
        <v>Leptoprosop</v>
      </c>
      <c r="L68" s="2" t="s">
        <v>235</v>
      </c>
      <c r="M68" s="2" t="str">
        <f t="shared" si="6"/>
        <v>True</v>
      </c>
    </row>
    <row r="69" spans="1:13" ht="25.5" x14ac:dyDescent="0.25">
      <c r="A69" s="2">
        <v>68</v>
      </c>
      <c r="B69" s="2"/>
      <c r="C69" s="2" t="s">
        <v>72</v>
      </c>
      <c r="D69" s="4" t="s">
        <v>181</v>
      </c>
      <c r="E69" s="2" t="s">
        <v>224</v>
      </c>
      <c r="F69" s="2" t="s">
        <v>227</v>
      </c>
      <c r="G69" s="2">
        <v>1.1000000000000001</v>
      </c>
      <c r="H69" s="2">
        <v>1</v>
      </c>
      <c r="I69" s="6">
        <f t="shared" si="4"/>
        <v>90.909090909090907</v>
      </c>
      <c r="J69" s="2" t="str">
        <f t="shared" si="5"/>
        <v>Leptoprosop</v>
      </c>
      <c r="K69" s="2" t="str">
        <f>IF(I69&lt;=83.9,"Euryprosop",IF(I69&lt;=87.9,"Mesoprosop",IF(I69&lt;=150,"Leptoprosop")))</f>
        <v>Leptoprosop</v>
      </c>
      <c r="L69" s="2" t="s">
        <v>235</v>
      </c>
      <c r="M69" s="2" t="str">
        <f t="shared" si="6"/>
        <v>True</v>
      </c>
    </row>
    <row r="70" spans="1:13" ht="45" x14ac:dyDescent="0.25">
      <c r="A70" s="2">
        <v>69</v>
      </c>
      <c r="B70" s="2"/>
      <c r="C70" s="2" t="s">
        <v>73</v>
      </c>
      <c r="D70" s="5" t="s">
        <v>182</v>
      </c>
      <c r="E70" s="2" t="s">
        <v>224</v>
      </c>
      <c r="F70" s="2" t="s">
        <v>227</v>
      </c>
      <c r="G70" s="2">
        <v>0.8</v>
      </c>
      <c r="H70" s="2">
        <v>0.7</v>
      </c>
      <c r="I70" s="6">
        <f t="shared" si="4"/>
        <v>87.499999999999986</v>
      </c>
      <c r="J70" s="2" t="str">
        <f t="shared" si="5"/>
        <v>Leptoprosop</v>
      </c>
      <c r="K70" s="2" t="str">
        <f t="shared" ref="K70:K110" si="7">IF(I70&lt;=80.9,"Euryprosop",IF(I70&lt;=84.9,"Mesoprosop",IF(I70&lt;=150,"Leptoprosop")))</f>
        <v>Leptoprosop</v>
      </c>
      <c r="L70" s="2" t="s">
        <v>234</v>
      </c>
      <c r="M70" s="2" t="str">
        <f t="shared" si="6"/>
        <v>True</v>
      </c>
    </row>
    <row r="71" spans="1:13" x14ac:dyDescent="0.25">
      <c r="A71" s="2">
        <v>70</v>
      </c>
      <c r="B71" s="2"/>
      <c r="C71" s="2" t="s">
        <v>74</v>
      </c>
      <c r="D71" s="4" t="s">
        <v>183</v>
      </c>
      <c r="E71" s="2" t="s">
        <v>224</v>
      </c>
      <c r="F71" s="2" t="s">
        <v>227</v>
      </c>
      <c r="G71" s="2">
        <v>0.67</v>
      </c>
      <c r="H71" s="2">
        <v>0.6</v>
      </c>
      <c r="I71" s="6">
        <f t="shared" si="4"/>
        <v>89.552238805970148</v>
      </c>
      <c r="J71" s="2" t="str">
        <f t="shared" si="5"/>
        <v>Leptoprosop</v>
      </c>
      <c r="K71" s="2" t="str">
        <f>IF(I71&lt;=83.9,"Euryprosop",IF(I71&lt;=87.9,"Mesoprosop",IF(I71&lt;=150,"Leptoprosop")))</f>
        <v>Leptoprosop</v>
      </c>
      <c r="L71" s="2" t="s">
        <v>235</v>
      </c>
      <c r="M71" s="2" t="str">
        <f t="shared" si="6"/>
        <v>True</v>
      </c>
    </row>
    <row r="72" spans="1:13" ht="25.5" x14ac:dyDescent="0.25">
      <c r="A72" s="2">
        <v>71</v>
      </c>
      <c r="B72" s="2"/>
      <c r="C72" s="2" t="s">
        <v>75</v>
      </c>
      <c r="D72" s="4" t="s">
        <v>184</v>
      </c>
      <c r="E72" s="2" t="s">
        <v>224</v>
      </c>
      <c r="F72" s="2" t="s">
        <v>227</v>
      </c>
      <c r="G72" s="2">
        <v>0.8</v>
      </c>
      <c r="H72" s="2">
        <v>0.75</v>
      </c>
      <c r="I72" s="6">
        <f t="shared" si="4"/>
        <v>93.75</v>
      </c>
      <c r="J72" s="2" t="str">
        <f t="shared" si="5"/>
        <v>Leptoprosop</v>
      </c>
      <c r="K72" s="2" t="str">
        <f>IF(I72&lt;=83.9,"Euryprosop",IF(I72&lt;=87.9,"Mesoprosop",IF(I72&lt;=150,"Leptoprosop")))</f>
        <v>Leptoprosop</v>
      </c>
      <c r="L72" s="2" t="s">
        <v>235</v>
      </c>
      <c r="M72" s="2" t="str">
        <f t="shared" si="6"/>
        <v>True</v>
      </c>
    </row>
    <row r="73" spans="1:13" x14ac:dyDescent="0.25">
      <c r="A73" s="2">
        <v>72</v>
      </c>
      <c r="B73" s="2"/>
      <c r="C73" s="2" t="s">
        <v>76</v>
      </c>
      <c r="D73" s="4" t="s">
        <v>185</v>
      </c>
      <c r="E73" s="2" t="s">
        <v>224</v>
      </c>
      <c r="F73" s="2" t="s">
        <v>227</v>
      </c>
      <c r="G73" s="2">
        <v>0.7</v>
      </c>
      <c r="H73" s="2">
        <v>0.65</v>
      </c>
      <c r="I73" s="6">
        <f t="shared" si="4"/>
        <v>92.857142857142875</v>
      </c>
      <c r="J73" s="2" t="str">
        <f t="shared" si="5"/>
        <v>Leptoprosop</v>
      </c>
      <c r="K73" s="2" t="str">
        <f>IF(I73&lt;=83.9,"Euryprosop",IF(I73&lt;=87.9,"Mesoprosop",IF(I73&lt;=150,"Leptoprosop")))</f>
        <v>Leptoprosop</v>
      </c>
      <c r="L73" s="2" t="s">
        <v>235</v>
      </c>
      <c r="M73" s="2" t="str">
        <f t="shared" si="6"/>
        <v>True</v>
      </c>
    </row>
    <row r="74" spans="1:13" x14ac:dyDescent="0.25">
      <c r="A74" s="2">
        <v>73</v>
      </c>
      <c r="B74" s="2"/>
      <c r="C74" s="2" t="s">
        <v>77</v>
      </c>
      <c r="D74" s="4" t="s">
        <v>186</v>
      </c>
      <c r="E74" s="2" t="s">
        <v>224</v>
      </c>
      <c r="F74" s="2" t="s">
        <v>227</v>
      </c>
      <c r="G74" s="2">
        <v>0.75</v>
      </c>
      <c r="H74" s="2">
        <v>0.8</v>
      </c>
      <c r="I74" s="6">
        <f t="shared" si="4"/>
        <v>106.66666666666667</v>
      </c>
      <c r="J74" s="2" t="str">
        <f t="shared" si="5"/>
        <v>Leptoprosop</v>
      </c>
      <c r="K74" s="2" t="str">
        <f>IF(I74&lt;=83.9,"Euryprosop",IF(I74&lt;=87.9,"Mesoprosop",IF(I74&lt;=150,"Leptoprosop")))</f>
        <v>Leptoprosop</v>
      </c>
      <c r="L74" s="2" t="s">
        <v>235</v>
      </c>
      <c r="M74" s="2" t="str">
        <f t="shared" si="6"/>
        <v>True</v>
      </c>
    </row>
    <row r="75" spans="1:13" ht="25.5" x14ac:dyDescent="0.25">
      <c r="A75" s="2">
        <v>74</v>
      </c>
      <c r="B75" s="2"/>
      <c r="C75" s="2" t="s">
        <v>78</v>
      </c>
      <c r="D75" s="4" t="s">
        <v>187</v>
      </c>
      <c r="E75" s="2" t="s">
        <v>224</v>
      </c>
      <c r="F75" s="2" t="s">
        <v>227</v>
      </c>
      <c r="G75" s="2">
        <v>0.95</v>
      </c>
      <c r="H75" s="2">
        <v>0.9</v>
      </c>
      <c r="I75" s="6">
        <f t="shared" si="4"/>
        <v>94.736842105263165</v>
      </c>
      <c r="J75" s="2" t="str">
        <f t="shared" si="5"/>
        <v>Leptoprosop</v>
      </c>
      <c r="K75" s="2" t="str">
        <f>IF(I75&lt;=83.9,"Euryprosop",IF(I75&lt;=87.9,"Mesoprosop",IF(I75&lt;=150,"Leptoprosop")))</f>
        <v>Leptoprosop</v>
      </c>
      <c r="L75" s="2" t="s">
        <v>235</v>
      </c>
      <c r="M75" s="2" t="str">
        <f t="shared" si="6"/>
        <v>True</v>
      </c>
    </row>
    <row r="76" spans="1:13" x14ac:dyDescent="0.25">
      <c r="A76" s="2">
        <v>75</v>
      </c>
      <c r="B76" s="2"/>
      <c r="C76" s="2" t="s">
        <v>79</v>
      </c>
      <c r="D76" s="4" t="s">
        <v>188</v>
      </c>
      <c r="E76" s="2" t="s">
        <v>224</v>
      </c>
      <c r="F76" s="2" t="s">
        <v>226</v>
      </c>
      <c r="G76" s="2">
        <v>0.9</v>
      </c>
      <c r="H76" s="2">
        <v>0.85</v>
      </c>
      <c r="I76" s="6">
        <f t="shared" si="4"/>
        <v>94.444444444444443</v>
      </c>
      <c r="J76" s="2" t="str">
        <f t="shared" si="5"/>
        <v>Leptoprosop</v>
      </c>
      <c r="K76" s="2" t="str">
        <f t="shared" si="7"/>
        <v>Leptoprosop</v>
      </c>
      <c r="L76" s="2" t="s">
        <v>234</v>
      </c>
      <c r="M76" s="2" t="str">
        <f t="shared" si="6"/>
        <v>True</v>
      </c>
    </row>
    <row r="77" spans="1:13" x14ac:dyDescent="0.25">
      <c r="A77" s="2">
        <v>76</v>
      </c>
      <c r="B77" s="2"/>
      <c r="C77" s="2" t="s">
        <v>80</v>
      </c>
      <c r="D77" s="4" t="s">
        <v>189</v>
      </c>
      <c r="E77" s="2" t="s">
        <v>225</v>
      </c>
      <c r="F77" s="2" t="s">
        <v>226</v>
      </c>
      <c r="G77" s="2">
        <v>0.95</v>
      </c>
      <c r="H77" s="2">
        <v>0.85</v>
      </c>
      <c r="I77" s="6">
        <f t="shared" si="4"/>
        <v>89.473684210526315</v>
      </c>
      <c r="J77" s="2" t="str">
        <f t="shared" si="5"/>
        <v>Euryprosop</v>
      </c>
      <c r="K77" s="2" t="str">
        <f t="shared" si="7"/>
        <v>Leptoprosop</v>
      </c>
      <c r="L77" s="2" t="s">
        <v>234</v>
      </c>
      <c r="M77" s="2" t="str">
        <f t="shared" si="6"/>
        <v>false</v>
      </c>
    </row>
    <row r="78" spans="1:13" ht="38.25" x14ac:dyDescent="0.25">
      <c r="A78" s="2">
        <v>77</v>
      </c>
      <c r="B78" s="2"/>
      <c r="C78" s="2" t="s">
        <v>81</v>
      </c>
      <c r="D78" s="4" t="s">
        <v>190</v>
      </c>
      <c r="E78" s="2" t="s">
        <v>224</v>
      </c>
      <c r="F78" s="2" t="s">
        <v>228</v>
      </c>
      <c r="G78" s="2">
        <v>0.8</v>
      </c>
      <c r="H78" s="2">
        <v>0.8</v>
      </c>
      <c r="I78" s="6">
        <f t="shared" si="4"/>
        <v>100</v>
      </c>
      <c r="J78" s="2" t="str">
        <f t="shared" si="5"/>
        <v>Leptoprosop</v>
      </c>
      <c r="K78" s="2" t="str">
        <f t="shared" si="7"/>
        <v>Leptoprosop</v>
      </c>
      <c r="L78" s="2" t="s">
        <v>234</v>
      </c>
      <c r="M78" s="2" t="str">
        <f t="shared" si="6"/>
        <v>True</v>
      </c>
    </row>
    <row r="79" spans="1:13" x14ac:dyDescent="0.25">
      <c r="A79" s="2">
        <v>78</v>
      </c>
      <c r="B79" s="2"/>
      <c r="C79" s="2" t="s">
        <v>82</v>
      </c>
      <c r="D79" s="3" t="s">
        <v>191</v>
      </c>
      <c r="E79" s="2" t="s">
        <v>224</v>
      </c>
      <c r="F79" s="2" t="s">
        <v>227</v>
      </c>
      <c r="G79" s="2">
        <v>1</v>
      </c>
      <c r="H79" s="2">
        <v>0.9</v>
      </c>
      <c r="I79" s="6">
        <f t="shared" si="4"/>
        <v>90</v>
      </c>
      <c r="J79" s="2" t="str">
        <f t="shared" si="5"/>
        <v>Leptoprosop</v>
      </c>
      <c r="K79" s="2" t="str">
        <f t="shared" si="7"/>
        <v>Leptoprosop</v>
      </c>
      <c r="L79" s="2" t="s">
        <v>234</v>
      </c>
      <c r="M79" s="2" t="str">
        <f t="shared" si="6"/>
        <v>True</v>
      </c>
    </row>
    <row r="80" spans="1:13" ht="30" x14ac:dyDescent="0.25">
      <c r="A80" s="2">
        <v>79</v>
      </c>
      <c r="B80" s="2"/>
      <c r="C80" s="2" t="s">
        <v>83</v>
      </c>
      <c r="D80" s="3" t="s">
        <v>192</v>
      </c>
      <c r="E80" s="2" t="s">
        <v>225</v>
      </c>
      <c r="F80" s="2" t="s">
        <v>226</v>
      </c>
      <c r="G80" s="2">
        <v>0.7</v>
      </c>
      <c r="H80" s="2">
        <v>0.65</v>
      </c>
      <c r="I80" s="6">
        <f t="shared" si="4"/>
        <v>92.857142857142875</v>
      </c>
      <c r="J80" s="2" t="str">
        <f t="shared" si="5"/>
        <v>Euryprosop</v>
      </c>
      <c r="K80" s="2" t="str">
        <f t="shared" si="7"/>
        <v>Leptoprosop</v>
      </c>
      <c r="L80" s="2" t="s">
        <v>234</v>
      </c>
      <c r="M80" s="2" t="str">
        <f t="shared" si="6"/>
        <v>false</v>
      </c>
    </row>
    <row r="81" spans="1:13" ht="30" x14ac:dyDescent="0.25">
      <c r="A81" s="2">
        <v>80</v>
      </c>
      <c r="B81" s="2"/>
      <c r="C81" s="2" t="s">
        <v>84</v>
      </c>
      <c r="D81" s="3" t="s">
        <v>193</v>
      </c>
      <c r="E81" s="2" t="s">
        <v>225</v>
      </c>
      <c r="F81" s="2" t="s">
        <v>227</v>
      </c>
      <c r="G81" s="2">
        <v>0.9</v>
      </c>
      <c r="H81" s="2">
        <v>0.89</v>
      </c>
      <c r="I81" s="6">
        <f t="shared" si="4"/>
        <v>98.888888888888886</v>
      </c>
      <c r="J81" s="2" t="str">
        <f t="shared" si="5"/>
        <v>Euryprosop</v>
      </c>
      <c r="K81" s="2" t="str">
        <f t="shared" si="7"/>
        <v>Leptoprosop</v>
      </c>
      <c r="L81" s="2" t="s">
        <v>234</v>
      </c>
      <c r="M81" s="2" t="str">
        <f t="shared" si="6"/>
        <v>false</v>
      </c>
    </row>
    <row r="82" spans="1:13" x14ac:dyDescent="0.25">
      <c r="A82" s="2">
        <v>81</v>
      </c>
      <c r="B82" s="2"/>
      <c r="C82" s="2" t="s">
        <v>85</v>
      </c>
      <c r="D82" s="3" t="s">
        <v>194</v>
      </c>
      <c r="E82" s="2" t="s">
        <v>224</v>
      </c>
      <c r="F82" s="2" t="s">
        <v>228</v>
      </c>
      <c r="G82" s="2">
        <v>0.81</v>
      </c>
      <c r="H82" s="2">
        <v>0.8</v>
      </c>
      <c r="I82" s="6">
        <f t="shared" si="4"/>
        <v>98.76543209876543</v>
      </c>
      <c r="J82" s="2" t="str">
        <f t="shared" si="5"/>
        <v>Leptoprosop</v>
      </c>
      <c r="K82" s="2" t="str">
        <f t="shared" si="7"/>
        <v>Leptoprosop</v>
      </c>
      <c r="L82" s="2" t="s">
        <v>234</v>
      </c>
      <c r="M82" s="2" t="str">
        <f t="shared" si="6"/>
        <v>True</v>
      </c>
    </row>
    <row r="83" spans="1:13" x14ac:dyDescent="0.25">
      <c r="A83" s="2">
        <v>82</v>
      </c>
      <c r="B83" s="2"/>
      <c r="C83" s="2" t="s">
        <v>86</v>
      </c>
      <c r="D83" s="3" t="s">
        <v>195</v>
      </c>
      <c r="E83" s="2" t="s">
        <v>224</v>
      </c>
      <c r="F83" s="2" t="s">
        <v>227</v>
      </c>
      <c r="G83" s="2">
        <v>0.7</v>
      </c>
      <c r="H83" s="2">
        <v>0.8</v>
      </c>
      <c r="I83" s="6">
        <f t="shared" si="4"/>
        <v>114.28571428571431</v>
      </c>
      <c r="J83" s="2" t="str">
        <f t="shared" si="5"/>
        <v>Leptoprosop</v>
      </c>
      <c r="K83" s="2" t="str">
        <f t="shared" si="7"/>
        <v>Leptoprosop</v>
      </c>
      <c r="L83" s="2" t="s">
        <v>234</v>
      </c>
      <c r="M83" s="2" t="str">
        <f t="shared" si="6"/>
        <v>True</v>
      </c>
    </row>
    <row r="84" spans="1:13" ht="30" x14ac:dyDescent="0.25">
      <c r="A84" s="2">
        <v>83</v>
      </c>
      <c r="B84" s="2"/>
      <c r="C84" s="2" t="s">
        <v>87</v>
      </c>
      <c r="D84" s="3" t="s">
        <v>196</v>
      </c>
      <c r="E84" s="2" t="s">
        <v>224</v>
      </c>
      <c r="F84" s="2" t="s">
        <v>227</v>
      </c>
      <c r="G84" s="2">
        <v>0.8</v>
      </c>
      <c r="H84" s="2">
        <v>0.8</v>
      </c>
      <c r="I84" s="6">
        <f t="shared" si="4"/>
        <v>100</v>
      </c>
      <c r="J84" s="2" t="str">
        <f t="shared" si="5"/>
        <v>Leptoprosop</v>
      </c>
      <c r="K84" s="2" t="str">
        <f t="shared" si="7"/>
        <v>Leptoprosop</v>
      </c>
      <c r="L84" s="2" t="s">
        <v>234</v>
      </c>
      <c r="M84" s="2" t="str">
        <f t="shared" si="6"/>
        <v>True</v>
      </c>
    </row>
    <row r="85" spans="1:13" x14ac:dyDescent="0.25">
      <c r="A85" s="2">
        <v>84</v>
      </c>
      <c r="B85" s="2"/>
      <c r="C85" s="2" t="s">
        <v>88</v>
      </c>
      <c r="D85" s="3" t="s">
        <v>197</v>
      </c>
      <c r="E85" s="2" t="s">
        <v>225</v>
      </c>
      <c r="F85" s="2" t="s">
        <v>227</v>
      </c>
      <c r="G85" s="2">
        <v>1</v>
      </c>
      <c r="H85" s="2">
        <v>0.9</v>
      </c>
      <c r="I85" s="6">
        <f t="shared" si="4"/>
        <v>90</v>
      </c>
      <c r="J85" s="2" t="str">
        <f t="shared" si="5"/>
        <v>Euryprosop</v>
      </c>
      <c r="K85" s="2" t="str">
        <f>IF(I85&lt;=83.9,"Euryprosop",IF(I85&lt;=87.9,"Mesoprosop",IF(I85&lt;=150,"Leptoprosop")))</f>
        <v>Leptoprosop</v>
      </c>
      <c r="L85" s="2" t="s">
        <v>235</v>
      </c>
      <c r="M85" s="2" t="str">
        <f t="shared" si="6"/>
        <v>false</v>
      </c>
    </row>
    <row r="86" spans="1:13" ht="30" x14ac:dyDescent="0.25">
      <c r="A86" s="2">
        <v>85</v>
      </c>
      <c r="B86" s="2"/>
      <c r="C86" s="2" t="s">
        <v>89</v>
      </c>
      <c r="D86" s="3" t="s">
        <v>198</v>
      </c>
      <c r="E86" s="2" t="s">
        <v>225</v>
      </c>
      <c r="F86" s="2" t="s">
        <v>227</v>
      </c>
      <c r="G86" s="2">
        <v>1</v>
      </c>
      <c r="H86" s="2">
        <v>0.8</v>
      </c>
      <c r="I86" s="6">
        <f t="shared" si="4"/>
        <v>80</v>
      </c>
      <c r="J86" s="2" t="str">
        <f t="shared" si="5"/>
        <v>Euryprosop</v>
      </c>
      <c r="K86" s="2" t="str">
        <f t="shared" si="7"/>
        <v>Euryprosop</v>
      </c>
      <c r="L86" s="2" t="s">
        <v>234</v>
      </c>
      <c r="M86" s="2" t="str">
        <f t="shared" si="6"/>
        <v>True</v>
      </c>
    </row>
    <row r="87" spans="1:13" x14ac:dyDescent="0.25">
      <c r="A87" s="2">
        <v>86</v>
      </c>
      <c r="B87" s="2"/>
      <c r="C87" s="2" t="s">
        <v>90</v>
      </c>
      <c r="D87" s="3" t="s">
        <v>199</v>
      </c>
      <c r="E87" s="2" t="s">
        <v>223</v>
      </c>
      <c r="F87" s="2" t="s">
        <v>227</v>
      </c>
      <c r="G87" s="2">
        <v>0.9</v>
      </c>
      <c r="H87" s="2">
        <v>0.79</v>
      </c>
      <c r="I87" s="6">
        <f t="shared" si="4"/>
        <v>87.777777777777771</v>
      </c>
      <c r="J87" s="2" t="str">
        <f t="shared" si="5"/>
        <v>Mesoprosop</v>
      </c>
      <c r="K87" s="2" t="str">
        <f>IF(I87&lt;=83.9,"Euryprosop",IF(I87&lt;=87.9,"Mesoprosop",IF(I87&lt;=150,"Leptoprosop")))</f>
        <v>Mesoprosop</v>
      </c>
      <c r="L87" s="2" t="s">
        <v>235</v>
      </c>
      <c r="M87" s="2" t="str">
        <f t="shared" si="6"/>
        <v>True</v>
      </c>
    </row>
    <row r="88" spans="1:13" x14ac:dyDescent="0.25">
      <c r="A88" s="2">
        <v>87</v>
      </c>
      <c r="B88" s="2"/>
      <c r="C88" s="2" t="s">
        <v>91</v>
      </c>
      <c r="D88" s="3" t="s">
        <v>200</v>
      </c>
      <c r="E88" s="2" t="s">
        <v>224</v>
      </c>
      <c r="F88" s="2" t="s">
        <v>227</v>
      </c>
      <c r="G88" s="2">
        <v>0.87</v>
      </c>
      <c r="H88" s="2">
        <v>0.8</v>
      </c>
      <c r="I88" s="6">
        <f t="shared" si="4"/>
        <v>91.954022988505756</v>
      </c>
      <c r="J88" s="2" t="str">
        <f t="shared" si="5"/>
        <v>Leptoprosop</v>
      </c>
      <c r="K88" s="2" t="str">
        <f t="shared" si="7"/>
        <v>Leptoprosop</v>
      </c>
      <c r="L88" s="2" t="s">
        <v>234</v>
      </c>
      <c r="M88" s="2" t="str">
        <f t="shared" si="6"/>
        <v>True</v>
      </c>
    </row>
    <row r="89" spans="1:13" x14ac:dyDescent="0.25">
      <c r="A89" s="2">
        <v>88</v>
      </c>
      <c r="B89" s="2"/>
      <c r="C89" s="2" t="s">
        <v>92</v>
      </c>
      <c r="D89" s="3" t="s">
        <v>201</v>
      </c>
      <c r="E89" s="2" t="s">
        <v>224</v>
      </c>
      <c r="F89" s="2" t="s">
        <v>228</v>
      </c>
      <c r="G89" s="2">
        <v>0.8</v>
      </c>
      <c r="H89" s="2">
        <v>0.9</v>
      </c>
      <c r="I89" s="6">
        <f t="shared" si="4"/>
        <v>112.5</v>
      </c>
      <c r="J89" s="2" t="str">
        <f t="shared" si="5"/>
        <v>Leptoprosop</v>
      </c>
      <c r="K89" s="2" t="str">
        <f t="shared" si="7"/>
        <v>Leptoprosop</v>
      </c>
      <c r="L89" s="2" t="s">
        <v>234</v>
      </c>
      <c r="M89" s="2" t="str">
        <f t="shared" si="6"/>
        <v>True</v>
      </c>
    </row>
    <row r="90" spans="1:13" x14ac:dyDescent="0.25">
      <c r="A90" s="2">
        <v>89</v>
      </c>
      <c r="B90" s="2"/>
      <c r="C90" s="2" t="s">
        <v>93</v>
      </c>
      <c r="D90" s="3" t="s">
        <v>202</v>
      </c>
      <c r="E90" s="2" t="s">
        <v>223</v>
      </c>
      <c r="F90" s="2" t="s">
        <v>227</v>
      </c>
      <c r="G90" s="2">
        <v>0.9</v>
      </c>
      <c r="H90" s="2">
        <v>0.79</v>
      </c>
      <c r="I90" s="6">
        <f t="shared" si="4"/>
        <v>87.777777777777771</v>
      </c>
      <c r="J90" s="2" t="str">
        <f t="shared" si="5"/>
        <v>Mesoprosop</v>
      </c>
      <c r="K90" s="2" t="str">
        <f>IF(I90&lt;=83.9,"Euryprosop",IF(I90&lt;=87.9,"Mesoprosop",IF(I90&lt;=150,"Leptoprosop")))</f>
        <v>Mesoprosop</v>
      </c>
      <c r="L90" s="2" t="s">
        <v>235</v>
      </c>
      <c r="M90" s="2" t="str">
        <f t="shared" si="6"/>
        <v>True</v>
      </c>
    </row>
    <row r="91" spans="1:13" ht="30" x14ac:dyDescent="0.25">
      <c r="A91" s="2">
        <v>90</v>
      </c>
      <c r="B91" s="2"/>
      <c r="C91" s="2" t="s">
        <v>94</v>
      </c>
      <c r="D91" s="3" t="s">
        <v>203</v>
      </c>
      <c r="E91" s="2" t="s">
        <v>225</v>
      </c>
      <c r="F91" s="2" t="s">
        <v>227</v>
      </c>
      <c r="G91" s="2">
        <v>1.1000000000000001</v>
      </c>
      <c r="H91" s="2">
        <v>0.9</v>
      </c>
      <c r="I91" s="6">
        <f t="shared" si="4"/>
        <v>81.818181818181813</v>
      </c>
      <c r="J91" s="2" t="str">
        <f t="shared" si="5"/>
        <v>Euryprosop</v>
      </c>
      <c r="K91" s="2" t="str">
        <f>IF(I91&lt;=83.9,"Euryprosop",IF(I91&lt;=87.9,"Mesoprosop",IF(I91&lt;=150,"Leptoprosop")))</f>
        <v>Euryprosop</v>
      </c>
      <c r="L91" s="2" t="s">
        <v>235</v>
      </c>
      <c r="M91" s="2" t="str">
        <f t="shared" si="6"/>
        <v>True</v>
      </c>
    </row>
    <row r="92" spans="1:13" ht="30" x14ac:dyDescent="0.25">
      <c r="A92" s="2">
        <v>91</v>
      </c>
      <c r="B92" s="2"/>
      <c r="C92" s="2" t="s">
        <v>95</v>
      </c>
      <c r="D92" s="3" t="s">
        <v>204</v>
      </c>
      <c r="E92" s="2" t="s">
        <v>224</v>
      </c>
      <c r="F92" s="2" t="s">
        <v>228</v>
      </c>
      <c r="G92" s="2">
        <v>0.95</v>
      </c>
      <c r="H92" s="2">
        <v>0.95</v>
      </c>
      <c r="I92" s="6">
        <f t="shared" si="4"/>
        <v>100</v>
      </c>
      <c r="J92" s="2" t="str">
        <f t="shared" si="5"/>
        <v>Leptoprosop</v>
      </c>
      <c r="K92" s="2" t="str">
        <f>IF(I92&lt;=83.9,"Euryprosop",IF(I92&lt;=87.9,"Mesoprosop",IF(I92&lt;=150,"Leptoprosop")))</f>
        <v>Leptoprosop</v>
      </c>
      <c r="L92" s="2" t="s">
        <v>235</v>
      </c>
      <c r="M92" s="2" t="str">
        <f t="shared" si="6"/>
        <v>True</v>
      </c>
    </row>
    <row r="93" spans="1:13" x14ac:dyDescent="0.25">
      <c r="A93" s="2">
        <v>92</v>
      </c>
      <c r="B93" s="2"/>
      <c r="C93" s="2" t="s">
        <v>96</v>
      </c>
      <c r="D93" s="3" t="s">
        <v>205</v>
      </c>
      <c r="E93" s="2" t="s">
        <v>224</v>
      </c>
      <c r="F93" s="2" t="s">
        <v>227</v>
      </c>
      <c r="G93" s="2">
        <v>0.9</v>
      </c>
      <c r="H93" s="2">
        <v>0.85</v>
      </c>
      <c r="I93" s="6">
        <f t="shared" si="4"/>
        <v>94.444444444444443</v>
      </c>
      <c r="J93" s="2" t="str">
        <f t="shared" si="5"/>
        <v>Leptoprosop</v>
      </c>
      <c r="K93" s="2" t="str">
        <f>IF(I93&lt;=83.9,"Euryprosop",IF(I93&lt;=87.9,"Mesoprosop",IF(I93&lt;=150,"Leptoprosop")))</f>
        <v>Leptoprosop</v>
      </c>
      <c r="L93" s="2" t="s">
        <v>235</v>
      </c>
      <c r="M93" s="2" t="str">
        <f t="shared" si="6"/>
        <v>True</v>
      </c>
    </row>
    <row r="94" spans="1:13" x14ac:dyDescent="0.25">
      <c r="A94" s="2">
        <v>93</v>
      </c>
      <c r="B94" s="2"/>
      <c r="C94" s="2" t="s">
        <v>97</v>
      </c>
      <c r="D94" s="3" t="s">
        <v>206</v>
      </c>
      <c r="E94" s="2" t="s">
        <v>224</v>
      </c>
      <c r="F94" s="2" t="s">
        <v>227</v>
      </c>
      <c r="G94" s="2">
        <v>1</v>
      </c>
      <c r="H94" s="2">
        <v>0.9</v>
      </c>
      <c r="I94" s="6">
        <f t="shared" si="4"/>
        <v>90</v>
      </c>
      <c r="J94" s="2" t="str">
        <f t="shared" si="5"/>
        <v>Leptoprosop</v>
      </c>
      <c r="K94" s="2" t="str">
        <f>IF(I94&lt;=83.9,"Euryprosop",IF(I94&lt;=87.9,"Mesoprosop",IF(I94&lt;=150,"Leptoprosop")))</f>
        <v>Leptoprosop</v>
      </c>
      <c r="L94" s="2" t="s">
        <v>235</v>
      </c>
      <c r="M94" s="2" t="str">
        <f t="shared" si="6"/>
        <v>True</v>
      </c>
    </row>
    <row r="95" spans="1:13" x14ac:dyDescent="0.25">
      <c r="A95" s="2">
        <v>94</v>
      </c>
      <c r="B95" s="2"/>
      <c r="C95" s="2" t="s">
        <v>98</v>
      </c>
      <c r="D95" s="3" t="s">
        <v>207</v>
      </c>
      <c r="E95" s="2" t="s">
        <v>225</v>
      </c>
      <c r="F95" s="2" t="s">
        <v>226</v>
      </c>
      <c r="G95" s="2">
        <v>1.19</v>
      </c>
      <c r="H95" s="2">
        <v>0.9</v>
      </c>
      <c r="I95" s="6">
        <f t="shared" si="4"/>
        <v>75.630252100840352</v>
      </c>
      <c r="J95" s="2" t="str">
        <f t="shared" si="5"/>
        <v>Euryprosop</v>
      </c>
      <c r="K95" s="2" t="str">
        <f t="shared" si="7"/>
        <v>Euryprosop</v>
      </c>
      <c r="L95" s="2" t="s">
        <v>234</v>
      </c>
      <c r="M95" s="2" t="str">
        <f t="shared" si="6"/>
        <v>True</v>
      </c>
    </row>
    <row r="96" spans="1:13" x14ac:dyDescent="0.25">
      <c r="A96" s="2">
        <v>95</v>
      </c>
      <c r="B96" s="2"/>
      <c r="C96" s="2" t="s">
        <v>99</v>
      </c>
      <c r="D96" s="3" t="s">
        <v>208</v>
      </c>
      <c r="E96" s="2" t="s">
        <v>225</v>
      </c>
      <c r="F96" s="2" t="s">
        <v>226</v>
      </c>
      <c r="G96" s="2">
        <v>1</v>
      </c>
      <c r="H96" s="2">
        <v>0.8</v>
      </c>
      <c r="I96" s="6">
        <f t="shared" si="4"/>
        <v>80</v>
      </c>
      <c r="J96" s="2" t="str">
        <f t="shared" si="5"/>
        <v>Euryprosop</v>
      </c>
      <c r="K96" s="2" t="str">
        <f t="shared" si="7"/>
        <v>Euryprosop</v>
      </c>
      <c r="L96" s="2" t="s">
        <v>234</v>
      </c>
      <c r="M96" s="2" t="str">
        <f t="shared" si="6"/>
        <v>True</v>
      </c>
    </row>
    <row r="97" spans="1:13" x14ac:dyDescent="0.25">
      <c r="A97" s="2">
        <v>96</v>
      </c>
      <c r="B97" s="2"/>
      <c r="C97" s="2" t="s">
        <v>100</v>
      </c>
      <c r="D97" s="3" t="s">
        <v>209</v>
      </c>
      <c r="E97" s="2" t="s">
        <v>224</v>
      </c>
      <c r="F97" s="2" t="s">
        <v>230</v>
      </c>
      <c r="G97" s="2">
        <v>1.05</v>
      </c>
      <c r="H97" s="2">
        <v>1.25</v>
      </c>
      <c r="I97" s="6">
        <f t="shared" si="4"/>
        <v>119.04761904761905</v>
      </c>
      <c r="J97" s="2" t="str">
        <f t="shared" si="5"/>
        <v>Leptoprosop</v>
      </c>
      <c r="K97" s="2" t="str">
        <f t="shared" si="7"/>
        <v>Leptoprosop</v>
      </c>
      <c r="L97" s="2" t="s">
        <v>234</v>
      </c>
      <c r="M97" s="2" t="str">
        <f t="shared" si="6"/>
        <v>True</v>
      </c>
    </row>
    <row r="98" spans="1:13" x14ac:dyDescent="0.25">
      <c r="A98" s="2">
        <v>97</v>
      </c>
      <c r="B98" s="2"/>
      <c r="C98" s="2" t="s">
        <v>101</v>
      </c>
      <c r="D98" s="3" t="s">
        <v>210</v>
      </c>
      <c r="E98" s="2" t="s">
        <v>224</v>
      </c>
      <c r="F98" s="2" t="s">
        <v>227</v>
      </c>
      <c r="G98" s="2">
        <v>1</v>
      </c>
      <c r="H98" s="2">
        <v>0.95</v>
      </c>
      <c r="I98" s="6">
        <f t="shared" si="4"/>
        <v>95</v>
      </c>
      <c r="J98" s="2" t="str">
        <f t="shared" si="5"/>
        <v>Leptoprosop</v>
      </c>
      <c r="K98" s="2" t="str">
        <f>IF(I98&lt;=83.9,"Euryprosop",IF(I98&lt;=87.9,"Mesoprosop",IF(I98&lt;=150,"Leptoprosop")))</f>
        <v>Leptoprosop</v>
      </c>
      <c r="L98" s="2" t="s">
        <v>235</v>
      </c>
      <c r="M98" s="2" t="str">
        <f t="shared" si="6"/>
        <v>True</v>
      </c>
    </row>
    <row r="99" spans="1:13" ht="45" x14ac:dyDescent="0.25">
      <c r="A99" s="2">
        <v>98</v>
      </c>
      <c r="B99" s="2"/>
      <c r="C99" s="2" t="s">
        <v>102</v>
      </c>
      <c r="D99" s="3" t="s">
        <v>211</v>
      </c>
      <c r="E99" s="2" t="s">
        <v>224</v>
      </c>
      <c r="F99" s="2" t="s">
        <v>227</v>
      </c>
      <c r="G99" s="2">
        <v>0.9</v>
      </c>
      <c r="H99" s="2">
        <v>0.8</v>
      </c>
      <c r="I99" s="6">
        <f t="shared" si="4"/>
        <v>88.8888888888889</v>
      </c>
      <c r="J99" s="2" t="str">
        <f t="shared" si="5"/>
        <v>Leptoprosop</v>
      </c>
      <c r="K99" s="2" t="str">
        <f t="shared" si="7"/>
        <v>Leptoprosop</v>
      </c>
      <c r="L99" s="2" t="s">
        <v>234</v>
      </c>
      <c r="M99" s="2" t="str">
        <f t="shared" si="6"/>
        <v>True</v>
      </c>
    </row>
    <row r="100" spans="1:13" x14ac:dyDescent="0.25">
      <c r="A100" s="2">
        <v>99</v>
      </c>
      <c r="B100" s="2"/>
      <c r="C100" s="2" t="s">
        <v>103</v>
      </c>
      <c r="D100" s="3" t="s">
        <v>212</v>
      </c>
      <c r="E100" s="2" t="s">
        <v>224</v>
      </c>
      <c r="F100" s="2" t="s">
        <v>227</v>
      </c>
      <c r="G100" s="2">
        <v>0.95</v>
      </c>
      <c r="H100" s="2">
        <v>0.9</v>
      </c>
      <c r="I100" s="6">
        <f t="shared" si="4"/>
        <v>94.736842105263165</v>
      </c>
      <c r="J100" s="2" t="str">
        <f t="shared" si="5"/>
        <v>Leptoprosop</v>
      </c>
      <c r="K100" s="2" t="str">
        <f>IF(I100&lt;=83.9,"Euryprosop",IF(I100&lt;=87.9,"Mesoprosop",IF(I100&lt;=150,"Leptoprosop")))</f>
        <v>Leptoprosop</v>
      </c>
      <c r="L100" s="2" t="s">
        <v>235</v>
      </c>
      <c r="M100" s="2" t="str">
        <f t="shared" si="6"/>
        <v>True</v>
      </c>
    </row>
    <row r="101" spans="1:13" x14ac:dyDescent="0.25">
      <c r="A101" s="2">
        <v>100</v>
      </c>
      <c r="B101" s="2"/>
      <c r="C101" s="2" t="s">
        <v>104</v>
      </c>
      <c r="D101" s="3" t="s">
        <v>213</v>
      </c>
      <c r="E101" s="2" t="s">
        <v>225</v>
      </c>
      <c r="F101" s="2" t="s">
        <v>226</v>
      </c>
      <c r="G101" s="2">
        <v>0.9</v>
      </c>
      <c r="H101" s="2">
        <v>0.8</v>
      </c>
      <c r="I101" s="6">
        <f t="shared" si="4"/>
        <v>88.8888888888889</v>
      </c>
      <c r="J101" s="2" t="str">
        <f t="shared" si="5"/>
        <v>Euryprosop</v>
      </c>
      <c r="K101" s="2" t="str">
        <f t="shared" si="7"/>
        <v>Leptoprosop</v>
      </c>
      <c r="L101" s="2" t="s">
        <v>234</v>
      </c>
      <c r="M101" s="2" t="str">
        <f t="shared" si="6"/>
        <v>false</v>
      </c>
    </row>
    <row r="102" spans="1:13" x14ac:dyDescent="0.25">
      <c r="A102" s="2">
        <v>101</v>
      </c>
      <c r="B102" s="2"/>
      <c r="C102" s="2" t="s">
        <v>105</v>
      </c>
      <c r="D102" s="3" t="s">
        <v>214</v>
      </c>
      <c r="E102" s="2" t="s">
        <v>224</v>
      </c>
      <c r="F102" s="2" t="s">
        <v>228</v>
      </c>
      <c r="G102" s="2">
        <v>0.9</v>
      </c>
      <c r="H102" s="2">
        <v>0.8</v>
      </c>
      <c r="I102" s="6">
        <f t="shared" si="4"/>
        <v>88.8888888888889</v>
      </c>
      <c r="J102" s="2" t="str">
        <f t="shared" si="5"/>
        <v>Leptoprosop</v>
      </c>
      <c r="K102" s="2" t="str">
        <f>IF(I102&lt;=83.9,"Euryprosop",IF(I102&lt;=87.9,"Mesoprosop",IF(I102&lt;=150,"Leptoprosop")))</f>
        <v>Leptoprosop</v>
      </c>
      <c r="L102" s="2" t="s">
        <v>235</v>
      </c>
      <c r="M102" s="2" t="str">
        <f t="shared" si="6"/>
        <v>True</v>
      </c>
    </row>
    <row r="103" spans="1:13" x14ac:dyDescent="0.25">
      <c r="A103" s="2">
        <v>102</v>
      </c>
      <c r="B103" s="2"/>
      <c r="C103" s="2" t="s">
        <v>106</v>
      </c>
      <c r="D103" s="3" t="s">
        <v>215</v>
      </c>
      <c r="E103" s="2" t="s">
        <v>225</v>
      </c>
      <c r="F103" s="2" t="s">
        <v>226</v>
      </c>
      <c r="G103" s="2">
        <v>1</v>
      </c>
      <c r="H103" s="2">
        <v>0.8</v>
      </c>
      <c r="I103" s="6">
        <f t="shared" si="4"/>
        <v>80</v>
      </c>
      <c r="J103" s="2" t="str">
        <f t="shared" si="5"/>
        <v>Euryprosop</v>
      </c>
      <c r="K103" s="2" t="str">
        <f t="shared" si="7"/>
        <v>Euryprosop</v>
      </c>
      <c r="L103" s="2" t="s">
        <v>234</v>
      </c>
      <c r="M103" s="2" t="str">
        <f t="shared" si="6"/>
        <v>True</v>
      </c>
    </row>
    <row r="104" spans="1:13" x14ac:dyDescent="0.25">
      <c r="A104" s="2">
        <v>103</v>
      </c>
      <c r="B104" s="2"/>
      <c r="C104" s="2" t="s">
        <v>107</v>
      </c>
      <c r="D104" s="3" t="s">
        <v>216</v>
      </c>
      <c r="E104" s="2" t="s">
        <v>224</v>
      </c>
      <c r="F104" s="2" t="s">
        <v>227</v>
      </c>
      <c r="G104" s="2">
        <v>0.9</v>
      </c>
      <c r="H104" s="2">
        <v>0.8</v>
      </c>
      <c r="I104" s="6">
        <f t="shared" si="4"/>
        <v>88.8888888888889</v>
      </c>
      <c r="J104" s="2" t="str">
        <f t="shared" si="5"/>
        <v>Leptoprosop</v>
      </c>
      <c r="K104" s="2" t="str">
        <f>IF(I104&lt;=83.9,"Euryprosop",IF(I104&lt;=87.9,"Mesoprosop",IF(I104&lt;=150,"Leptoprosop")))</f>
        <v>Leptoprosop</v>
      </c>
      <c r="L104" s="2" t="s">
        <v>235</v>
      </c>
      <c r="M104" s="2" t="str">
        <f t="shared" si="6"/>
        <v>True</v>
      </c>
    </row>
    <row r="105" spans="1:13" x14ac:dyDescent="0.25">
      <c r="A105" s="2">
        <v>104</v>
      </c>
      <c r="B105" s="2"/>
      <c r="C105" s="2" t="s">
        <v>108</v>
      </c>
      <c r="D105" s="3" t="s">
        <v>217</v>
      </c>
      <c r="E105" s="2" t="s">
        <v>223</v>
      </c>
      <c r="F105" s="2" t="s">
        <v>227</v>
      </c>
      <c r="G105" s="2">
        <v>0.93</v>
      </c>
      <c r="H105" s="2">
        <v>0.8</v>
      </c>
      <c r="I105" s="6">
        <f t="shared" si="4"/>
        <v>86.021505376344081</v>
      </c>
      <c r="J105" s="2" t="str">
        <f t="shared" si="5"/>
        <v>Mesoprosop</v>
      </c>
      <c r="K105" s="2" t="str">
        <f>IF(I105&lt;=83.9,"Euryprosop",IF(I105&lt;=87.9,"Mesoprosop",IF(I105&lt;=150,"Leptoprosop")))</f>
        <v>Mesoprosop</v>
      </c>
      <c r="L105" s="2" t="s">
        <v>235</v>
      </c>
      <c r="M105" s="2" t="str">
        <f t="shared" si="6"/>
        <v>True</v>
      </c>
    </row>
    <row r="106" spans="1:13" x14ac:dyDescent="0.25">
      <c r="A106" s="2">
        <v>105</v>
      </c>
      <c r="B106" s="2"/>
      <c r="C106" s="2" t="s">
        <v>109</v>
      </c>
      <c r="D106" s="3" t="s">
        <v>218</v>
      </c>
      <c r="E106" s="2" t="s">
        <v>224</v>
      </c>
      <c r="F106" s="2" t="s">
        <v>227</v>
      </c>
      <c r="G106" s="2">
        <v>0.92</v>
      </c>
      <c r="H106" s="2">
        <v>0.85</v>
      </c>
      <c r="I106" s="6">
        <f t="shared" si="4"/>
        <v>92.391304347826079</v>
      </c>
      <c r="J106" s="2" t="str">
        <f t="shared" si="5"/>
        <v>Leptoprosop</v>
      </c>
      <c r="K106" s="2" t="str">
        <f t="shared" si="7"/>
        <v>Leptoprosop</v>
      </c>
      <c r="L106" s="2" t="s">
        <v>234</v>
      </c>
      <c r="M106" s="2" t="str">
        <f t="shared" si="6"/>
        <v>True</v>
      </c>
    </row>
    <row r="107" spans="1:13" x14ac:dyDescent="0.25">
      <c r="A107" s="2">
        <v>106</v>
      </c>
      <c r="B107" s="2"/>
      <c r="C107" s="2" t="s">
        <v>110</v>
      </c>
      <c r="D107" s="3" t="s">
        <v>219</v>
      </c>
      <c r="E107" s="2" t="s">
        <v>225</v>
      </c>
      <c r="F107" s="2" t="s">
        <v>226</v>
      </c>
      <c r="G107" s="2">
        <v>1.1000000000000001</v>
      </c>
      <c r="H107" s="2">
        <v>0.88</v>
      </c>
      <c r="I107" s="6">
        <f t="shared" si="4"/>
        <v>80</v>
      </c>
      <c r="J107" s="2" t="str">
        <f t="shared" si="5"/>
        <v>Euryprosop</v>
      </c>
      <c r="K107" s="2" t="str">
        <f t="shared" si="7"/>
        <v>Euryprosop</v>
      </c>
      <c r="L107" s="2" t="s">
        <v>234</v>
      </c>
      <c r="M107" s="2" t="str">
        <f t="shared" si="6"/>
        <v>True</v>
      </c>
    </row>
    <row r="108" spans="1:13" x14ac:dyDescent="0.25">
      <c r="A108" s="2">
        <v>107</v>
      </c>
      <c r="B108" s="2"/>
      <c r="C108" s="2" t="s">
        <v>111</v>
      </c>
      <c r="D108" s="3" t="s">
        <v>220</v>
      </c>
      <c r="E108" s="2" t="s">
        <v>225</v>
      </c>
      <c r="F108" s="2" t="s">
        <v>226</v>
      </c>
      <c r="G108" s="2">
        <v>1.1000000000000001</v>
      </c>
      <c r="H108" s="2">
        <v>0.85</v>
      </c>
      <c r="I108" s="6">
        <f>+H108/G108*100</f>
        <v>77.272727272727266</v>
      </c>
      <c r="J108" s="2" t="str">
        <f t="shared" si="5"/>
        <v>Euryprosop</v>
      </c>
      <c r="K108" s="2" t="str">
        <f t="shared" si="7"/>
        <v>Euryprosop</v>
      </c>
      <c r="L108" s="2" t="s">
        <v>234</v>
      </c>
      <c r="M108" s="2" t="str">
        <f t="shared" si="6"/>
        <v>True</v>
      </c>
    </row>
    <row r="109" spans="1:13" x14ac:dyDescent="0.25">
      <c r="A109" s="2">
        <v>108</v>
      </c>
      <c r="B109" s="2"/>
      <c r="C109" s="2" t="s">
        <v>112</v>
      </c>
      <c r="D109" s="3" t="s">
        <v>221</v>
      </c>
      <c r="E109" s="2" t="s">
        <v>225</v>
      </c>
      <c r="F109" s="2" t="s">
        <v>227</v>
      </c>
      <c r="G109" s="2">
        <v>1.05</v>
      </c>
      <c r="H109" s="2">
        <v>0.86</v>
      </c>
      <c r="I109" s="6">
        <f t="shared" si="4"/>
        <v>81.904761904761898</v>
      </c>
      <c r="J109" s="2" t="str">
        <f t="shared" si="5"/>
        <v>Euryprosop</v>
      </c>
      <c r="K109" s="2" t="str">
        <f>IF(I109&lt;=83.9,"Euryprosop",IF(I109&lt;=87.9,"Mesoprosop",IF(I109&lt;=150,"Leptoprosop")))</f>
        <v>Euryprosop</v>
      </c>
      <c r="L109" s="2" t="s">
        <v>235</v>
      </c>
      <c r="M109" s="2" t="str">
        <f t="shared" si="6"/>
        <v>True</v>
      </c>
    </row>
    <row r="110" spans="1:13" x14ac:dyDescent="0.25">
      <c r="A110" s="2">
        <v>109</v>
      </c>
      <c r="B110" s="2"/>
      <c r="C110" s="2" t="s">
        <v>113</v>
      </c>
      <c r="D110" s="3" t="s">
        <v>222</v>
      </c>
      <c r="E110" s="2" t="s">
        <v>224</v>
      </c>
      <c r="F110" s="2" t="s">
        <v>228</v>
      </c>
      <c r="G110" s="2">
        <v>0.9</v>
      </c>
      <c r="H110" s="2">
        <v>0.8</v>
      </c>
      <c r="I110" s="6">
        <f t="shared" si="4"/>
        <v>88.8888888888889</v>
      </c>
      <c r="J110" s="2" t="str">
        <f t="shared" si="5"/>
        <v>Leptoprosop</v>
      </c>
      <c r="K110" s="2" t="str">
        <f t="shared" si="7"/>
        <v>Leptoprosop</v>
      </c>
      <c r="L110" s="2" t="s">
        <v>234</v>
      </c>
      <c r="M110" s="2" t="str">
        <f t="shared" si="6"/>
        <v>True</v>
      </c>
    </row>
  </sheetData>
  <autoFilter ref="A1:M110" xr:uid="{84C66872-356C-4411-A174-C09A0DE9D67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DDCD-F1D7-4B6F-AC21-271865DF9136}">
  <dimension ref="A1:S110"/>
  <sheetViews>
    <sheetView topLeftCell="C1" zoomScale="85" zoomScaleNormal="85" workbookViewId="0">
      <selection activeCell="O6" sqref="O6"/>
    </sheetView>
  </sheetViews>
  <sheetFormatPr defaultRowHeight="15" x14ac:dyDescent="0.25"/>
  <cols>
    <col min="1" max="1" width="4.28515625" customWidth="1"/>
    <col min="2" max="2" width="16.140625" customWidth="1"/>
    <col min="4" max="4" width="15.5703125" customWidth="1"/>
    <col min="5" max="5" width="11.5703125" customWidth="1"/>
    <col min="6" max="6" width="12.42578125" customWidth="1"/>
    <col min="7" max="7" width="8.42578125" customWidth="1"/>
    <col min="9" max="9" width="10" customWidth="1"/>
    <col min="10" max="10" width="15" customWidth="1"/>
    <col min="11" max="11" width="12.85546875" customWidth="1"/>
    <col min="14" max="15" width="16.140625" style="14" customWidth="1"/>
    <col min="16" max="16" width="16.140625" style="22" customWidth="1"/>
    <col min="17" max="17" width="10.5703125" style="14" customWidth="1"/>
    <col min="18" max="18" width="11" style="14" customWidth="1"/>
    <col min="19" max="19" width="16" customWidth="1"/>
  </cols>
  <sheetData>
    <row r="1" spans="1:1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231</v>
      </c>
      <c r="F1" s="1" t="s">
        <v>4</v>
      </c>
      <c r="G1" s="1" t="s">
        <v>255</v>
      </c>
      <c r="H1" s="1" t="s">
        <v>256</v>
      </c>
      <c r="I1" s="1" t="s">
        <v>251</v>
      </c>
      <c r="J1" s="7" t="s">
        <v>232</v>
      </c>
      <c r="K1" s="7" t="s">
        <v>250</v>
      </c>
      <c r="L1" s="7" t="s">
        <v>233</v>
      </c>
      <c r="M1" s="7" t="s">
        <v>253</v>
      </c>
      <c r="N1" s="16" t="s">
        <v>248</v>
      </c>
      <c r="O1" s="16" t="s">
        <v>249</v>
      </c>
      <c r="P1" s="7"/>
      <c r="Q1" s="16" t="s">
        <v>252</v>
      </c>
      <c r="R1" s="16" t="s">
        <v>254</v>
      </c>
      <c r="S1" s="15" t="s">
        <v>236</v>
      </c>
    </row>
    <row r="2" spans="1:19" x14ac:dyDescent="0.25">
      <c r="A2" s="2">
        <v>1</v>
      </c>
      <c r="B2" s="2"/>
      <c r="C2" s="2" t="s">
        <v>5</v>
      </c>
      <c r="D2" s="3" t="s">
        <v>114</v>
      </c>
      <c r="E2" s="2" t="s">
        <v>223</v>
      </c>
      <c r="F2" s="2" t="s">
        <v>226</v>
      </c>
      <c r="G2" s="2">
        <v>0.96</v>
      </c>
      <c r="H2" s="2">
        <v>0.8</v>
      </c>
      <c r="I2" s="6">
        <f t="shared" ref="I2:I66" si="0">+H2/G2*100</f>
        <v>83.333333333333343</v>
      </c>
      <c r="J2" s="2" t="str">
        <f>IF(E2="Kotak","Mesoprosop",IF(E2="Bulat","Euryprosop",IF(E2="Oval","Leptoprosop")))</f>
        <v>Mesoprosop</v>
      </c>
      <c r="K2" s="2" t="str">
        <f>IF(I2&lt;=80.9,"Euryprosop",IF(I2&lt;=84.9,"Mesoprosop",IF(I2&lt;=150,"Leptoprosop")))</f>
        <v>Mesoprosop</v>
      </c>
      <c r="L2" s="2" t="s">
        <v>234</v>
      </c>
      <c r="M2" s="2" t="str">
        <f>IF(J2=K2,"True","false")</f>
        <v>True</v>
      </c>
      <c r="N2" s="17">
        <v>82.700834470000004</v>
      </c>
      <c r="O2" s="17" t="str">
        <f>IF(N2&lt;=80.9,"Euryprosop",IF(N2&lt;=84.9,"Mesoprosop",IF(N2&lt;=150,"Leptoprosop")))</f>
        <v>Mesoprosop</v>
      </c>
      <c r="P2" s="21" t="str">
        <f>IF(O2="Mesoprosop","Kotak",IF(O2="Euryprosop","Bulat",IF(O2="Leptoprosop","Oval")))</f>
        <v>Kotak</v>
      </c>
      <c r="Q2" s="17" t="str">
        <f>IF(J2=O2,"True","false")</f>
        <v>True</v>
      </c>
      <c r="R2" s="17" t="str">
        <f>IF(K2=O2,"True","false")</f>
        <v>True</v>
      </c>
    </row>
    <row r="3" spans="1:19" x14ac:dyDescent="0.25">
      <c r="A3" s="2">
        <v>2</v>
      </c>
      <c r="B3" s="2"/>
      <c r="C3" s="2" t="s">
        <v>6</v>
      </c>
      <c r="D3" s="3" t="s">
        <v>115</v>
      </c>
      <c r="E3" s="2" t="s">
        <v>224</v>
      </c>
      <c r="F3" s="2" t="s">
        <v>227</v>
      </c>
      <c r="G3" s="2">
        <v>1</v>
      </c>
      <c r="H3" s="2">
        <v>0.9</v>
      </c>
      <c r="I3" s="6">
        <f t="shared" si="0"/>
        <v>90</v>
      </c>
      <c r="J3" s="2" t="str">
        <f t="shared" ref="J3:J66" si="1">IF(E3="Kotak","Mesoprosop",IF(E3="Bulat","Euryprosop",IF(E3="Oval","Leptoprosop")))</f>
        <v>Leptoprosop</v>
      </c>
      <c r="K3" s="2" t="str">
        <f>IF(I3&lt;=83.9,"Euryprosop",IF(I3&lt;=87.9,"Mesoprosop",IF(I3&lt;=150,"Leptoprosop")))</f>
        <v>Leptoprosop</v>
      </c>
      <c r="L3" s="2" t="s">
        <v>235</v>
      </c>
      <c r="M3" s="2" t="str">
        <f t="shared" ref="M3:M66" si="2">IF(J3=K3,"True","false")</f>
        <v>True</v>
      </c>
      <c r="N3" s="18">
        <v>86.376648290000006</v>
      </c>
      <c r="O3" s="18" t="str">
        <f>IF(N3&lt;=83.9,"Euryprosop",IF(N3&lt;=87.9,"Mesoprosop",IF(N3&lt;=150,"Leptoprosop")))</f>
        <v>Mesoprosop</v>
      </c>
      <c r="P3" s="21" t="str">
        <f t="shared" ref="P3:P66" si="3">IF(O3="Mesoprosop","Kotak",IF(O3="Euryprosop","Bulat",IF(O3="Leptoprosop","Oval")))</f>
        <v>Kotak</v>
      </c>
      <c r="Q3" s="17" t="str">
        <f t="shared" ref="Q3:Q66" si="4">IF(J3=O3,"True","false")</f>
        <v>false</v>
      </c>
      <c r="R3" s="17" t="str">
        <f t="shared" ref="R3:R66" si="5">IF(K3=O3,"True","false")</f>
        <v>false</v>
      </c>
    </row>
    <row r="4" spans="1:19" ht="30" x14ac:dyDescent="0.25">
      <c r="A4" s="2">
        <v>3</v>
      </c>
      <c r="B4" s="2"/>
      <c r="C4" s="2" t="s">
        <v>7</v>
      </c>
      <c r="D4" s="3" t="s">
        <v>116</v>
      </c>
      <c r="E4" s="2" t="s">
        <v>223</v>
      </c>
      <c r="F4" s="2" t="s">
        <v>228</v>
      </c>
      <c r="G4" s="2">
        <v>1</v>
      </c>
      <c r="H4" s="2">
        <v>0.8</v>
      </c>
      <c r="I4" s="6">
        <f t="shared" si="0"/>
        <v>80</v>
      </c>
      <c r="J4" s="2" t="str">
        <f t="shared" si="1"/>
        <v>Mesoprosop</v>
      </c>
      <c r="K4" s="2" t="str">
        <f t="shared" ref="K4:K64" si="6">IF(I4&lt;=80.9,"Euryprosop",IF(I4&lt;=84.9,"Mesoprosop",IF(I4&lt;=150,"Leptoprosop")))</f>
        <v>Euryprosop</v>
      </c>
      <c r="L4" s="2" t="s">
        <v>234</v>
      </c>
      <c r="M4" s="2" t="str">
        <f t="shared" si="2"/>
        <v>false</v>
      </c>
      <c r="N4" s="19">
        <v>84.792768559999999</v>
      </c>
      <c r="O4" s="17" t="str">
        <f t="shared" ref="O4:O5" si="7">IF(N4&lt;=80.9,"Euryprosop",IF(N4&lt;=84.9,"Mesoprosop",IF(N4&lt;=150,"Leptoprosop")))</f>
        <v>Mesoprosop</v>
      </c>
      <c r="P4" s="21" t="str">
        <f t="shared" si="3"/>
        <v>Kotak</v>
      </c>
      <c r="Q4" s="17" t="str">
        <f t="shared" si="4"/>
        <v>True</v>
      </c>
      <c r="R4" s="17" t="str">
        <f t="shared" si="5"/>
        <v>false</v>
      </c>
      <c r="S4" t="s">
        <v>237</v>
      </c>
    </row>
    <row r="5" spans="1:19" ht="30" x14ac:dyDescent="0.25">
      <c r="A5" s="2">
        <v>4</v>
      </c>
      <c r="B5" s="2"/>
      <c r="C5" s="2" t="s">
        <v>8</v>
      </c>
      <c r="D5" s="3" t="s">
        <v>117</v>
      </c>
      <c r="E5" s="2" t="s">
        <v>225</v>
      </c>
      <c r="F5" s="2" t="s">
        <v>226</v>
      </c>
      <c r="G5" s="2">
        <v>1</v>
      </c>
      <c r="H5" s="2">
        <v>0.8</v>
      </c>
      <c r="I5" s="6">
        <f t="shared" si="0"/>
        <v>80</v>
      </c>
      <c r="J5" s="2" t="str">
        <f t="shared" si="1"/>
        <v>Euryprosop</v>
      </c>
      <c r="K5" s="2" t="str">
        <f t="shared" si="6"/>
        <v>Euryprosop</v>
      </c>
      <c r="L5" s="2" t="s">
        <v>234</v>
      </c>
      <c r="M5" s="2" t="str">
        <f t="shared" si="2"/>
        <v>True</v>
      </c>
      <c r="N5" s="19">
        <v>85.031801869999995</v>
      </c>
      <c r="O5" s="17" t="str">
        <f t="shared" si="7"/>
        <v>Leptoprosop</v>
      </c>
      <c r="P5" s="21" t="str">
        <f t="shared" si="3"/>
        <v>Oval</v>
      </c>
      <c r="Q5" s="17" t="str">
        <f t="shared" si="4"/>
        <v>false</v>
      </c>
      <c r="R5" s="17" t="str">
        <f t="shared" si="5"/>
        <v>false</v>
      </c>
      <c r="S5" t="s">
        <v>238</v>
      </c>
    </row>
    <row r="6" spans="1:19" x14ac:dyDescent="0.25">
      <c r="A6" s="2">
        <v>5</v>
      </c>
      <c r="B6" s="2"/>
      <c r="C6" s="2" t="s">
        <v>9</v>
      </c>
      <c r="D6" s="3" t="s">
        <v>118</v>
      </c>
      <c r="E6" s="2" t="s">
        <v>224</v>
      </c>
      <c r="F6" s="2" t="s">
        <v>227</v>
      </c>
      <c r="G6" s="2">
        <v>1</v>
      </c>
      <c r="H6" s="2">
        <v>0.9</v>
      </c>
      <c r="I6" s="6">
        <f t="shared" si="0"/>
        <v>90</v>
      </c>
      <c r="J6" s="2" t="str">
        <f t="shared" si="1"/>
        <v>Leptoprosop</v>
      </c>
      <c r="K6" s="2" t="str">
        <f>IF(I6&lt;=83.9,"Euryprosop",IF(I6&lt;=87.9,"Mesoprosop",IF(I6&lt;=150,"Leptoprosop")))</f>
        <v>Leptoprosop</v>
      </c>
      <c r="L6" s="2" t="s">
        <v>235</v>
      </c>
      <c r="M6" s="2" t="str">
        <f t="shared" si="2"/>
        <v>True</v>
      </c>
      <c r="N6" s="18">
        <v>85.633058090000006</v>
      </c>
      <c r="O6" s="18" t="str">
        <f t="shared" ref="O6:O8" si="8">IF(N6&lt;=83.9,"Euryprosop",IF(N6&lt;=87.9,"Mesoprosop",IF(N6&lt;=150,"Leptoprosop")))</f>
        <v>Mesoprosop</v>
      </c>
      <c r="P6" s="21" t="str">
        <f t="shared" si="3"/>
        <v>Kotak</v>
      </c>
      <c r="Q6" s="17" t="str">
        <f t="shared" si="4"/>
        <v>false</v>
      </c>
      <c r="R6" s="17" t="str">
        <f t="shared" si="5"/>
        <v>false</v>
      </c>
    </row>
    <row r="7" spans="1:19" x14ac:dyDescent="0.25">
      <c r="A7" s="2">
        <v>6</v>
      </c>
      <c r="B7" s="2"/>
      <c r="C7" s="2" t="s">
        <v>10</v>
      </c>
      <c r="D7" s="3" t="s">
        <v>119</v>
      </c>
      <c r="E7" s="2" t="s">
        <v>224</v>
      </c>
      <c r="F7" s="2" t="s">
        <v>227</v>
      </c>
      <c r="G7" s="2">
        <v>0.9</v>
      </c>
      <c r="H7" s="2">
        <v>0.9</v>
      </c>
      <c r="I7" s="6">
        <f t="shared" si="0"/>
        <v>100</v>
      </c>
      <c r="J7" s="2" t="str">
        <f t="shared" si="1"/>
        <v>Leptoprosop</v>
      </c>
      <c r="K7" s="2" t="str">
        <f>IF(I7&lt;=83.9,"Euryprosop",IF(I7&lt;=87.9,"Mesoprosop",IF(I7&lt;=150,"Leptoprosop")))</f>
        <v>Leptoprosop</v>
      </c>
      <c r="L7" s="2" t="s">
        <v>235</v>
      </c>
      <c r="M7" s="2" t="str">
        <f t="shared" si="2"/>
        <v>True</v>
      </c>
      <c r="N7" s="18">
        <v>86.772248259999998</v>
      </c>
      <c r="O7" s="18" t="str">
        <f t="shared" si="8"/>
        <v>Mesoprosop</v>
      </c>
      <c r="P7" s="21" t="str">
        <f t="shared" si="3"/>
        <v>Kotak</v>
      </c>
      <c r="Q7" s="17" t="str">
        <f t="shared" si="4"/>
        <v>false</v>
      </c>
      <c r="R7" s="17" t="str">
        <f t="shared" si="5"/>
        <v>false</v>
      </c>
    </row>
    <row r="8" spans="1:19" x14ac:dyDescent="0.25">
      <c r="A8" s="2">
        <v>7</v>
      </c>
      <c r="B8" s="2"/>
      <c r="C8" s="2" t="s">
        <v>11</v>
      </c>
      <c r="D8" s="3" t="s">
        <v>120</v>
      </c>
      <c r="E8" s="2" t="s">
        <v>224</v>
      </c>
      <c r="F8" s="2" t="s">
        <v>227</v>
      </c>
      <c r="G8" s="2">
        <v>1</v>
      </c>
      <c r="H8" s="2">
        <v>0.9</v>
      </c>
      <c r="I8" s="6">
        <f t="shared" si="0"/>
        <v>90</v>
      </c>
      <c r="J8" s="2" t="str">
        <f t="shared" si="1"/>
        <v>Leptoprosop</v>
      </c>
      <c r="K8" s="2" t="str">
        <f>IF(I8&lt;=83.9,"Euryprosop",IF(I8&lt;=87.9,"Mesoprosop",IF(I8&lt;=150,"Leptoprosop")))</f>
        <v>Leptoprosop</v>
      </c>
      <c r="L8" s="2" t="s">
        <v>235</v>
      </c>
      <c r="M8" s="2" t="str">
        <f t="shared" si="2"/>
        <v>True</v>
      </c>
      <c r="N8" s="18">
        <v>92.33593673</v>
      </c>
      <c r="O8" s="18" t="str">
        <f t="shared" si="8"/>
        <v>Leptoprosop</v>
      </c>
      <c r="P8" s="21" t="str">
        <f t="shared" si="3"/>
        <v>Oval</v>
      </c>
      <c r="Q8" s="17" t="str">
        <f t="shared" si="4"/>
        <v>True</v>
      </c>
      <c r="R8" s="17" t="str">
        <f t="shared" si="5"/>
        <v>True</v>
      </c>
    </row>
    <row r="9" spans="1:19" ht="30" x14ac:dyDescent="0.25">
      <c r="A9" s="2">
        <v>8</v>
      </c>
      <c r="B9" s="2"/>
      <c r="C9" s="2" t="s">
        <v>12</v>
      </c>
      <c r="D9" s="3" t="s">
        <v>121</v>
      </c>
      <c r="E9" s="2" t="s">
        <v>224</v>
      </c>
      <c r="F9" s="2" t="s">
        <v>228</v>
      </c>
      <c r="G9" s="2">
        <v>0.8</v>
      </c>
      <c r="H9" s="2">
        <v>0.7</v>
      </c>
      <c r="I9" s="6">
        <f t="shared" si="0"/>
        <v>87.499999999999986</v>
      </c>
      <c r="J9" s="2" t="str">
        <f t="shared" si="1"/>
        <v>Leptoprosop</v>
      </c>
      <c r="K9" s="2" t="str">
        <f t="shared" si="6"/>
        <v>Leptoprosop</v>
      </c>
      <c r="L9" s="2" t="s">
        <v>234</v>
      </c>
      <c r="M9" s="2" t="str">
        <f t="shared" si="2"/>
        <v>True</v>
      </c>
      <c r="N9" s="18">
        <v>94.048322020000001</v>
      </c>
      <c r="O9" s="17" t="str">
        <f t="shared" ref="O9:O11" si="9">IF(N9&lt;=80.9,"Euryprosop",IF(N9&lt;=84.9,"Mesoprosop",IF(N9&lt;=150,"Leptoprosop")))</f>
        <v>Leptoprosop</v>
      </c>
      <c r="P9" s="21" t="str">
        <f t="shared" si="3"/>
        <v>Oval</v>
      </c>
      <c r="Q9" s="17" t="str">
        <f t="shared" si="4"/>
        <v>True</v>
      </c>
      <c r="R9" s="17" t="str">
        <f t="shared" si="5"/>
        <v>True</v>
      </c>
    </row>
    <row r="10" spans="1:19" ht="30" x14ac:dyDescent="0.25">
      <c r="A10" s="2">
        <v>9</v>
      </c>
      <c r="B10" s="2"/>
      <c r="C10" s="2" t="s">
        <v>13</v>
      </c>
      <c r="D10" s="3" t="s">
        <v>122</v>
      </c>
      <c r="E10" s="2" t="s">
        <v>224</v>
      </c>
      <c r="F10" s="2" t="s">
        <v>227</v>
      </c>
      <c r="G10" s="2">
        <v>0.8</v>
      </c>
      <c r="H10" s="2">
        <v>0.7</v>
      </c>
      <c r="I10" s="6">
        <f t="shared" si="0"/>
        <v>87.499999999999986</v>
      </c>
      <c r="J10" s="2" t="str">
        <f t="shared" si="1"/>
        <v>Leptoprosop</v>
      </c>
      <c r="K10" s="2" t="str">
        <f t="shared" si="6"/>
        <v>Leptoprosop</v>
      </c>
      <c r="L10" s="2" t="s">
        <v>234</v>
      </c>
      <c r="M10" s="2" t="str">
        <f t="shared" si="2"/>
        <v>True</v>
      </c>
      <c r="N10" s="20">
        <v>96.136473196989201</v>
      </c>
      <c r="O10" s="17" t="str">
        <f t="shared" si="9"/>
        <v>Leptoprosop</v>
      </c>
      <c r="P10" s="21" t="str">
        <f t="shared" si="3"/>
        <v>Oval</v>
      </c>
      <c r="Q10" s="17" t="str">
        <f t="shared" si="4"/>
        <v>True</v>
      </c>
      <c r="R10" s="17" t="str">
        <f t="shared" si="5"/>
        <v>True</v>
      </c>
    </row>
    <row r="11" spans="1:19" ht="30" x14ac:dyDescent="0.25">
      <c r="A11" s="2">
        <v>10</v>
      </c>
      <c r="B11" s="2"/>
      <c r="C11" s="2" t="s">
        <v>14</v>
      </c>
      <c r="D11" s="3" t="s">
        <v>123</v>
      </c>
      <c r="E11" s="2" t="s">
        <v>224</v>
      </c>
      <c r="F11" s="2" t="s">
        <v>227</v>
      </c>
      <c r="G11" s="2">
        <v>0.9</v>
      </c>
      <c r="H11" s="2">
        <v>0.8</v>
      </c>
      <c r="I11" s="6">
        <f t="shared" si="0"/>
        <v>88.8888888888889</v>
      </c>
      <c r="J11" s="2" t="str">
        <f t="shared" si="1"/>
        <v>Leptoprosop</v>
      </c>
      <c r="K11" s="2" t="str">
        <f t="shared" si="6"/>
        <v>Leptoprosop</v>
      </c>
      <c r="L11" s="2" t="s">
        <v>234</v>
      </c>
      <c r="M11" s="2" t="str">
        <f t="shared" si="2"/>
        <v>True</v>
      </c>
      <c r="N11" s="18">
        <v>93.984962409999994</v>
      </c>
      <c r="O11" s="17" t="str">
        <f t="shared" si="9"/>
        <v>Leptoprosop</v>
      </c>
      <c r="P11" s="21" t="str">
        <f t="shared" si="3"/>
        <v>Oval</v>
      </c>
      <c r="Q11" s="17" t="str">
        <f t="shared" si="4"/>
        <v>True</v>
      </c>
      <c r="R11" s="17" t="str">
        <f t="shared" si="5"/>
        <v>True</v>
      </c>
    </row>
    <row r="12" spans="1:19" x14ac:dyDescent="0.25">
      <c r="A12" s="2">
        <v>11</v>
      </c>
      <c r="B12" s="2"/>
      <c r="C12" s="2" t="s">
        <v>15</v>
      </c>
      <c r="D12" s="3" t="s">
        <v>124</v>
      </c>
      <c r="E12" s="2" t="s">
        <v>224</v>
      </c>
      <c r="F12" s="2" t="s">
        <v>227</v>
      </c>
      <c r="G12" s="2">
        <v>0.8</v>
      </c>
      <c r="H12" s="2">
        <v>0.75</v>
      </c>
      <c r="I12" s="6">
        <f t="shared" si="0"/>
        <v>93.75</v>
      </c>
      <c r="J12" s="2" t="str">
        <f t="shared" si="1"/>
        <v>Leptoprosop</v>
      </c>
      <c r="K12" s="2" t="str">
        <f>IF(I12&lt;=83.9,"Euryprosop",IF(I12&lt;=87.9,"Mesoprosop",IF(I12&lt;=150,"Leptoprosop")))</f>
        <v>Leptoprosop</v>
      </c>
      <c r="L12" s="2" t="s">
        <v>235</v>
      </c>
      <c r="M12" s="2" t="str">
        <f t="shared" si="2"/>
        <v>True</v>
      </c>
      <c r="N12" s="18">
        <v>85.899978660000002</v>
      </c>
      <c r="O12" s="18" t="str">
        <f t="shared" ref="O12:O14" si="10">IF(N12&lt;=83.9,"Euryprosop",IF(N12&lt;=87.9,"Mesoprosop",IF(N12&lt;=150,"Leptoprosop")))</f>
        <v>Mesoprosop</v>
      </c>
      <c r="P12" s="21" t="str">
        <f t="shared" si="3"/>
        <v>Kotak</v>
      </c>
      <c r="Q12" s="17" t="str">
        <f t="shared" si="4"/>
        <v>false</v>
      </c>
      <c r="R12" s="17" t="str">
        <f t="shared" si="5"/>
        <v>false</v>
      </c>
    </row>
    <row r="13" spans="1:19" x14ac:dyDescent="0.25">
      <c r="A13" s="2">
        <v>12</v>
      </c>
      <c r="B13" s="2"/>
      <c r="C13" s="2" t="s">
        <v>16</v>
      </c>
      <c r="D13" s="3" t="s">
        <v>125</v>
      </c>
      <c r="E13" s="2" t="s">
        <v>225</v>
      </c>
      <c r="F13" s="2" t="s">
        <v>227</v>
      </c>
      <c r="G13" s="2">
        <v>1</v>
      </c>
      <c r="H13" s="2">
        <v>0.8</v>
      </c>
      <c r="I13" s="6">
        <f t="shared" si="0"/>
        <v>80</v>
      </c>
      <c r="J13" s="2" t="str">
        <f t="shared" si="1"/>
        <v>Euryprosop</v>
      </c>
      <c r="K13" s="2" t="str">
        <f>IF(I13&lt;=83.9,"Euryprosop",IF(I13&lt;=87.9,"Mesoprosop",IF(I13&lt;=150,"Leptoprosop")))</f>
        <v>Euryprosop</v>
      </c>
      <c r="L13" s="2" t="s">
        <v>235</v>
      </c>
      <c r="M13" s="2" t="str">
        <f t="shared" si="2"/>
        <v>True</v>
      </c>
      <c r="N13" s="18">
        <v>89.618884946597802</v>
      </c>
      <c r="O13" s="18" t="str">
        <f t="shared" si="10"/>
        <v>Leptoprosop</v>
      </c>
      <c r="P13" s="21" t="str">
        <f t="shared" si="3"/>
        <v>Oval</v>
      </c>
      <c r="Q13" s="17" t="str">
        <f t="shared" si="4"/>
        <v>false</v>
      </c>
      <c r="R13" s="17" t="str">
        <f t="shared" si="5"/>
        <v>false</v>
      </c>
    </row>
    <row r="14" spans="1:19" x14ac:dyDescent="0.25">
      <c r="A14" s="2">
        <v>13</v>
      </c>
      <c r="B14" s="2"/>
      <c r="C14" s="2" t="s">
        <v>17</v>
      </c>
      <c r="D14" s="3" t="s">
        <v>126</v>
      </c>
      <c r="E14" s="2" t="s">
        <v>224</v>
      </c>
      <c r="F14" s="2" t="s">
        <v>227</v>
      </c>
      <c r="G14" s="2">
        <v>0.8</v>
      </c>
      <c r="H14" s="2">
        <v>0.8</v>
      </c>
      <c r="I14" s="6">
        <f t="shared" si="0"/>
        <v>100</v>
      </c>
      <c r="J14" s="2" t="str">
        <f t="shared" si="1"/>
        <v>Leptoprosop</v>
      </c>
      <c r="K14" s="2" t="str">
        <f>IF(I14&lt;=83.9,"Euryprosop",IF(I14&lt;=87.9,"Mesoprosop",IF(I14&lt;=150,"Leptoprosop")))</f>
        <v>Leptoprosop</v>
      </c>
      <c r="L14" s="2" t="s">
        <v>235</v>
      </c>
      <c r="M14" s="2" t="str">
        <f t="shared" si="2"/>
        <v>True</v>
      </c>
      <c r="N14" s="18">
        <v>92.582536790000006</v>
      </c>
      <c r="O14" s="18" t="str">
        <f t="shared" si="10"/>
        <v>Leptoprosop</v>
      </c>
      <c r="P14" s="21" t="str">
        <f t="shared" si="3"/>
        <v>Oval</v>
      </c>
      <c r="Q14" s="17" t="str">
        <f t="shared" si="4"/>
        <v>True</v>
      </c>
      <c r="R14" s="17" t="str">
        <f t="shared" si="5"/>
        <v>True</v>
      </c>
    </row>
    <row r="15" spans="1:19" ht="30" x14ac:dyDescent="0.25">
      <c r="A15" s="2">
        <v>14</v>
      </c>
      <c r="B15" s="2"/>
      <c r="C15" s="2" t="s">
        <v>18</v>
      </c>
      <c r="D15" s="3" t="s">
        <v>127</v>
      </c>
      <c r="E15" s="2" t="s">
        <v>224</v>
      </c>
      <c r="F15" s="2" t="s">
        <v>228</v>
      </c>
      <c r="G15" s="2">
        <v>0.8</v>
      </c>
      <c r="H15" s="2">
        <v>0.9</v>
      </c>
      <c r="I15" s="6">
        <f t="shared" si="0"/>
        <v>112.5</v>
      </c>
      <c r="J15" s="2" t="str">
        <f t="shared" si="1"/>
        <v>Leptoprosop</v>
      </c>
      <c r="K15" s="2" t="str">
        <f t="shared" si="6"/>
        <v>Leptoprosop</v>
      </c>
      <c r="L15" s="2" t="s">
        <v>234</v>
      </c>
      <c r="M15" s="2" t="str">
        <f t="shared" si="2"/>
        <v>True</v>
      </c>
      <c r="N15" s="18">
        <v>88.413933439999994</v>
      </c>
      <c r="O15" s="17" t="str">
        <f t="shared" ref="O15:O16" si="11">IF(N15&lt;=80.9,"Euryprosop",IF(N15&lt;=84.9,"Mesoprosop",IF(N15&lt;=150,"Leptoprosop")))</f>
        <v>Leptoprosop</v>
      </c>
      <c r="P15" s="21" t="str">
        <f t="shared" si="3"/>
        <v>Oval</v>
      </c>
      <c r="Q15" s="17" t="str">
        <f t="shared" si="4"/>
        <v>True</v>
      </c>
      <c r="R15" s="17" t="str">
        <f t="shared" si="5"/>
        <v>True</v>
      </c>
    </row>
    <row r="16" spans="1:19" ht="30" x14ac:dyDescent="0.25">
      <c r="A16" s="2">
        <v>15</v>
      </c>
      <c r="B16" s="2"/>
      <c r="C16" s="2" t="s">
        <v>19</v>
      </c>
      <c r="D16" s="3" t="s">
        <v>128</v>
      </c>
      <c r="E16" s="2" t="s">
        <v>224</v>
      </c>
      <c r="F16" s="2" t="s">
        <v>228</v>
      </c>
      <c r="G16" s="2">
        <v>0.6</v>
      </c>
      <c r="H16" s="2">
        <v>0.8</v>
      </c>
      <c r="I16" s="6">
        <f t="shared" si="0"/>
        <v>133.33333333333334</v>
      </c>
      <c r="J16" s="2" t="str">
        <f t="shared" si="1"/>
        <v>Leptoprosop</v>
      </c>
      <c r="K16" s="2" t="str">
        <f t="shared" si="6"/>
        <v>Leptoprosop</v>
      </c>
      <c r="L16" s="2" t="s">
        <v>234</v>
      </c>
      <c r="M16" s="2" t="str">
        <f t="shared" si="2"/>
        <v>True</v>
      </c>
      <c r="N16" s="18">
        <v>102.44852969999999</v>
      </c>
      <c r="O16" s="17" t="str">
        <f t="shared" si="11"/>
        <v>Leptoprosop</v>
      </c>
      <c r="P16" s="21" t="str">
        <f t="shared" si="3"/>
        <v>Oval</v>
      </c>
      <c r="Q16" s="17" t="str">
        <f t="shared" si="4"/>
        <v>True</v>
      </c>
      <c r="R16" s="17" t="str">
        <f t="shared" si="5"/>
        <v>True</v>
      </c>
    </row>
    <row r="17" spans="1:18" x14ac:dyDescent="0.25">
      <c r="A17" s="2">
        <v>16</v>
      </c>
      <c r="B17" s="2"/>
      <c r="C17" s="2" t="s">
        <v>20</v>
      </c>
      <c r="D17" s="3" t="s">
        <v>129</v>
      </c>
      <c r="E17" s="2" t="s">
        <v>223</v>
      </c>
      <c r="F17" s="2" t="s">
        <v>227</v>
      </c>
      <c r="G17" s="2">
        <v>1</v>
      </c>
      <c r="H17" s="2">
        <v>0.85</v>
      </c>
      <c r="I17" s="6">
        <f t="shared" si="0"/>
        <v>85</v>
      </c>
      <c r="J17" s="2" t="str">
        <f t="shared" si="1"/>
        <v>Mesoprosop</v>
      </c>
      <c r="K17" s="2" t="str">
        <f>IF(I17&lt;=83.9,"Euryprosop",IF(I17&lt;=87.9,"Mesoprosop",IF(I17&lt;=150,"Leptoprosop")))</f>
        <v>Mesoprosop</v>
      </c>
      <c r="L17" s="2" t="s">
        <v>235</v>
      </c>
      <c r="M17" s="2" t="str">
        <f t="shared" si="2"/>
        <v>True</v>
      </c>
      <c r="N17" s="18">
        <v>81.296043460000007</v>
      </c>
      <c r="O17" s="18" t="str">
        <f t="shared" ref="O17:O19" si="12">IF(N17&lt;=83.9,"Euryprosop",IF(N17&lt;=87.9,"Mesoprosop",IF(N17&lt;=150,"Leptoprosop")))</f>
        <v>Euryprosop</v>
      </c>
      <c r="P17" s="21" t="str">
        <f t="shared" si="3"/>
        <v>Bulat</v>
      </c>
      <c r="Q17" s="17" t="str">
        <f t="shared" si="4"/>
        <v>false</v>
      </c>
      <c r="R17" s="17" t="str">
        <f t="shared" si="5"/>
        <v>false</v>
      </c>
    </row>
    <row r="18" spans="1:18" ht="30" x14ac:dyDescent="0.25">
      <c r="A18" s="2">
        <v>17</v>
      </c>
      <c r="B18" s="2"/>
      <c r="C18" s="2" t="s">
        <v>21</v>
      </c>
      <c r="D18" s="3" t="s">
        <v>130</v>
      </c>
      <c r="E18" s="2" t="s">
        <v>224</v>
      </c>
      <c r="F18" s="2" t="s">
        <v>227</v>
      </c>
      <c r="G18" s="2">
        <v>0.9</v>
      </c>
      <c r="H18" s="2">
        <v>0.8</v>
      </c>
      <c r="I18" s="6">
        <f t="shared" si="0"/>
        <v>88.8888888888889</v>
      </c>
      <c r="J18" s="2" t="str">
        <f t="shared" si="1"/>
        <v>Leptoprosop</v>
      </c>
      <c r="K18" s="2" t="str">
        <f>IF(I18&lt;=83.9,"Euryprosop",IF(I18&lt;=87.9,"Mesoprosop",IF(I18&lt;=150,"Leptoprosop")))</f>
        <v>Leptoprosop</v>
      </c>
      <c r="L18" s="2" t="s">
        <v>235</v>
      </c>
      <c r="M18" s="2" t="str">
        <f t="shared" si="2"/>
        <v>True</v>
      </c>
      <c r="N18" s="18">
        <v>91.120655029999995</v>
      </c>
      <c r="O18" s="18" t="str">
        <f t="shared" si="12"/>
        <v>Leptoprosop</v>
      </c>
      <c r="P18" s="21" t="str">
        <f t="shared" si="3"/>
        <v>Oval</v>
      </c>
      <c r="Q18" s="17" t="str">
        <f t="shared" si="4"/>
        <v>True</v>
      </c>
      <c r="R18" s="17" t="str">
        <f t="shared" si="5"/>
        <v>True</v>
      </c>
    </row>
    <row r="19" spans="1:18" x14ac:dyDescent="0.25">
      <c r="A19" s="2">
        <v>18</v>
      </c>
      <c r="B19" s="2"/>
      <c r="C19" s="2" t="s">
        <v>22</v>
      </c>
      <c r="D19" s="3" t="s">
        <v>131</v>
      </c>
      <c r="E19" s="2" t="s">
        <v>223</v>
      </c>
      <c r="F19" s="2" t="s">
        <v>227</v>
      </c>
      <c r="G19" s="2">
        <v>0.95</v>
      </c>
      <c r="H19" s="2">
        <v>0.8</v>
      </c>
      <c r="I19" s="6">
        <f t="shared" si="0"/>
        <v>84.21052631578948</v>
      </c>
      <c r="J19" s="2" t="str">
        <f t="shared" si="1"/>
        <v>Mesoprosop</v>
      </c>
      <c r="K19" s="2" t="str">
        <f>IF(I19&lt;=83.9,"Euryprosop",IF(I19&lt;=87.9,"Mesoprosop",IF(I19&lt;=150,"Leptoprosop")))</f>
        <v>Mesoprosop</v>
      </c>
      <c r="L19" s="2" t="s">
        <v>235</v>
      </c>
      <c r="M19" s="2" t="str">
        <f t="shared" si="2"/>
        <v>True</v>
      </c>
      <c r="N19" s="18">
        <v>84.489526119999994</v>
      </c>
      <c r="O19" s="18" t="str">
        <f t="shared" si="12"/>
        <v>Mesoprosop</v>
      </c>
      <c r="P19" s="21" t="str">
        <f t="shared" si="3"/>
        <v>Kotak</v>
      </c>
      <c r="Q19" s="17" t="str">
        <f t="shared" si="4"/>
        <v>True</v>
      </c>
      <c r="R19" s="17" t="str">
        <f t="shared" si="5"/>
        <v>True</v>
      </c>
    </row>
    <row r="20" spans="1:18" x14ac:dyDescent="0.25">
      <c r="A20" s="2">
        <v>19</v>
      </c>
      <c r="B20" s="2"/>
      <c r="C20" s="2" t="s">
        <v>23</v>
      </c>
      <c r="D20" s="3" t="s">
        <v>132</v>
      </c>
      <c r="E20" s="2" t="s">
        <v>225</v>
      </c>
      <c r="F20" s="2" t="s">
        <v>229</v>
      </c>
      <c r="G20" s="2">
        <v>1.1000000000000001</v>
      </c>
      <c r="H20" s="2">
        <v>1</v>
      </c>
      <c r="I20" s="6">
        <f t="shared" si="0"/>
        <v>90.909090909090907</v>
      </c>
      <c r="J20" s="2" t="str">
        <f t="shared" si="1"/>
        <v>Euryprosop</v>
      </c>
      <c r="K20" s="2" t="str">
        <f t="shared" si="6"/>
        <v>Leptoprosop</v>
      </c>
      <c r="L20" s="2" t="s">
        <v>234</v>
      </c>
      <c r="M20" s="2" t="str">
        <f t="shared" si="2"/>
        <v>false</v>
      </c>
      <c r="N20" s="18">
        <v>97.171029799999999</v>
      </c>
      <c r="O20" s="17" t="str">
        <f t="shared" ref="O20:O21" si="13">IF(N20&lt;=80.9,"Euryprosop",IF(N20&lt;=84.9,"Mesoprosop",IF(N20&lt;=150,"Leptoprosop")))</f>
        <v>Leptoprosop</v>
      </c>
      <c r="P20" s="21" t="str">
        <f t="shared" si="3"/>
        <v>Oval</v>
      </c>
      <c r="Q20" s="17" t="str">
        <f t="shared" si="4"/>
        <v>false</v>
      </c>
      <c r="R20" s="17" t="str">
        <f t="shared" si="5"/>
        <v>True</v>
      </c>
    </row>
    <row r="21" spans="1:18" ht="30" x14ac:dyDescent="0.25">
      <c r="A21" s="2">
        <v>20</v>
      </c>
      <c r="B21" s="2"/>
      <c r="C21" s="2" t="s">
        <v>24</v>
      </c>
      <c r="D21" s="3" t="s">
        <v>133</v>
      </c>
      <c r="E21" s="2" t="s">
        <v>225</v>
      </c>
      <c r="F21" s="2" t="s">
        <v>229</v>
      </c>
      <c r="G21" s="2">
        <v>1.2</v>
      </c>
      <c r="H21" s="2">
        <v>0.9</v>
      </c>
      <c r="I21" s="6">
        <f t="shared" si="0"/>
        <v>75</v>
      </c>
      <c r="J21" s="2" t="str">
        <f t="shared" si="1"/>
        <v>Euryprosop</v>
      </c>
      <c r="K21" s="2" t="str">
        <f t="shared" si="6"/>
        <v>Euryprosop</v>
      </c>
      <c r="L21" s="2" t="s">
        <v>234</v>
      </c>
      <c r="M21" s="2" t="str">
        <f t="shared" si="2"/>
        <v>True</v>
      </c>
      <c r="N21" s="18">
        <v>89.585459110000002</v>
      </c>
      <c r="O21" s="17" t="str">
        <f t="shared" si="13"/>
        <v>Leptoprosop</v>
      </c>
      <c r="P21" s="21" t="str">
        <f t="shared" si="3"/>
        <v>Oval</v>
      </c>
      <c r="Q21" s="17" t="str">
        <f t="shared" si="4"/>
        <v>false</v>
      </c>
      <c r="R21" s="17" t="str">
        <f t="shared" si="5"/>
        <v>false</v>
      </c>
    </row>
    <row r="22" spans="1:18" x14ac:dyDescent="0.25">
      <c r="A22" s="2">
        <v>21</v>
      </c>
      <c r="B22" s="2"/>
      <c r="C22" s="2" t="s">
        <v>25</v>
      </c>
      <c r="D22" s="3" t="s">
        <v>134</v>
      </c>
      <c r="E22" s="2" t="s">
        <v>224</v>
      </c>
      <c r="F22" s="2" t="s">
        <v>227</v>
      </c>
      <c r="G22" s="2">
        <v>0.9</v>
      </c>
      <c r="H22" s="2">
        <v>0.9</v>
      </c>
      <c r="I22" s="6">
        <f t="shared" si="0"/>
        <v>100</v>
      </c>
      <c r="J22" s="2" t="str">
        <f t="shared" si="1"/>
        <v>Leptoprosop</v>
      </c>
      <c r="K22" s="2" t="str">
        <f>IF(I22&lt;=83.9,"Euryprosop",IF(I22&lt;=87.9,"Mesoprosop",IF(I22&lt;=150,"Leptoprosop")))</f>
        <v>Leptoprosop</v>
      </c>
      <c r="L22" s="2" t="s">
        <v>235</v>
      </c>
      <c r="M22" s="2" t="str">
        <f t="shared" si="2"/>
        <v>True</v>
      </c>
      <c r="N22" s="18">
        <v>93.493717320000002</v>
      </c>
      <c r="O22" s="18" t="str">
        <f t="shared" ref="O22:O23" si="14">IF(N22&lt;=83.9,"Euryprosop",IF(N22&lt;=87.9,"Mesoprosop",IF(N22&lt;=150,"Leptoprosop")))</f>
        <v>Leptoprosop</v>
      </c>
      <c r="P22" s="21" t="str">
        <f t="shared" si="3"/>
        <v>Oval</v>
      </c>
      <c r="Q22" s="17" t="str">
        <f t="shared" si="4"/>
        <v>True</v>
      </c>
      <c r="R22" s="17" t="str">
        <f t="shared" si="5"/>
        <v>True</v>
      </c>
    </row>
    <row r="23" spans="1:18" x14ac:dyDescent="0.25">
      <c r="A23" s="2">
        <v>22</v>
      </c>
      <c r="B23" s="2"/>
      <c r="C23" s="2" t="s">
        <v>26</v>
      </c>
      <c r="D23" s="3" t="s">
        <v>135</v>
      </c>
      <c r="E23" s="2" t="s">
        <v>224</v>
      </c>
      <c r="F23" s="2" t="s">
        <v>227</v>
      </c>
      <c r="G23" s="2">
        <v>0.9</v>
      </c>
      <c r="H23" s="2">
        <v>0.8</v>
      </c>
      <c r="I23" s="6">
        <f t="shared" si="0"/>
        <v>88.8888888888889</v>
      </c>
      <c r="J23" s="2" t="str">
        <f t="shared" si="1"/>
        <v>Leptoprosop</v>
      </c>
      <c r="K23" s="2" t="str">
        <f>IF(I23&lt;=83.9,"Euryprosop",IF(I23&lt;=87.9,"Mesoprosop",IF(I23&lt;=150,"Leptoprosop")))</f>
        <v>Leptoprosop</v>
      </c>
      <c r="L23" s="2" t="s">
        <v>235</v>
      </c>
      <c r="M23" s="2" t="str">
        <f t="shared" si="2"/>
        <v>True</v>
      </c>
      <c r="N23" s="18">
        <v>86.353724889999995</v>
      </c>
      <c r="O23" s="18" t="str">
        <f t="shared" si="14"/>
        <v>Mesoprosop</v>
      </c>
      <c r="P23" s="21" t="str">
        <f t="shared" si="3"/>
        <v>Kotak</v>
      </c>
      <c r="Q23" s="17" t="str">
        <f t="shared" si="4"/>
        <v>false</v>
      </c>
      <c r="R23" s="17" t="str">
        <f t="shared" si="5"/>
        <v>false</v>
      </c>
    </row>
    <row r="24" spans="1:18" x14ac:dyDescent="0.25">
      <c r="A24" s="2">
        <v>23</v>
      </c>
      <c r="B24" s="2"/>
      <c r="C24" s="2" t="s">
        <v>27</v>
      </c>
      <c r="D24" s="3" t="s">
        <v>136</v>
      </c>
      <c r="E24" s="2" t="s">
        <v>225</v>
      </c>
      <c r="F24" s="2" t="s">
        <v>226</v>
      </c>
      <c r="G24" s="2">
        <v>1</v>
      </c>
      <c r="H24" s="2">
        <v>0.8</v>
      </c>
      <c r="I24" s="6">
        <f t="shared" si="0"/>
        <v>80</v>
      </c>
      <c r="J24" s="2" t="str">
        <f t="shared" si="1"/>
        <v>Euryprosop</v>
      </c>
      <c r="K24" s="2" t="str">
        <f t="shared" si="6"/>
        <v>Euryprosop</v>
      </c>
      <c r="L24" s="2" t="s">
        <v>234</v>
      </c>
      <c r="M24" s="2" t="str">
        <f t="shared" si="2"/>
        <v>True</v>
      </c>
      <c r="N24" s="18">
        <v>82.159004120000006</v>
      </c>
      <c r="O24" s="17" t="str">
        <f>IF(N24&lt;=80.9,"Euryprosop",IF(N24&lt;=84.9,"Mesoprosop",IF(N24&lt;=150,"Leptoprosop")))</f>
        <v>Mesoprosop</v>
      </c>
      <c r="P24" s="21" t="str">
        <f t="shared" si="3"/>
        <v>Kotak</v>
      </c>
      <c r="Q24" s="17" t="str">
        <f t="shared" si="4"/>
        <v>false</v>
      </c>
      <c r="R24" s="17" t="str">
        <f t="shared" si="5"/>
        <v>false</v>
      </c>
    </row>
    <row r="25" spans="1:18" x14ac:dyDescent="0.25">
      <c r="A25" s="2">
        <v>24</v>
      </c>
      <c r="B25" s="2"/>
      <c r="C25" s="2" t="s">
        <v>28</v>
      </c>
      <c r="D25" s="3" t="s">
        <v>137</v>
      </c>
      <c r="E25" s="2" t="s">
        <v>225</v>
      </c>
      <c r="F25" s="2" t="s">
        <v>227</v>
      </c>
      <c r="G25" s="2">
        <v>1.05</v>
      </c>
      <c r="H25" s="2">
        <v>0.9</v>
      </c>
      <c r="I25" s="6">
        <f t="shared" si="0"/>
        <v>85.714285714285708</v>
      </c>
      <c r="J25" s="2" t="str">
        <f t="shared" si="1"/>
        <v>Euryprosop</v>
      </c>
      <c r="K25" s="2" t="str">
        <f>IF(I25&lt;=83.9,"Euryprosop",IF(I25&lt;=87.9,"Mesoprosop",IF(I25&lt;=150,"Leptoprosop")))</f>
        <v>Mesoprosop</v>
      </c>
      <c r="L25" s="2" t="s">
        <v>235</v>
      </c>
      <c r="M25" s="2" t="str">
        <f t="shared" si="2"/>
        <v>false</v>
      </c>
      <c r="N25" s="18">
        <v>90.917625740000005</v>
      </c>
      <c r="O25" s="18" t="str">
        <f t="shared" ref="O25:O26" si="15">IF(N25&lt;=83.9,"Euryprosop",IF(N25&lt;=87.9,"Mesoprosop",IF(N25&lt;=150,"Leptoprosop")))</f>
        <v>Leptoprosop</v>
      </c>
      <c r="P25" s="21" t="str">
        <f t="shared" si="3"/>
        <v>Oval</v>
      </c>
      <c r="Q25" s="17" t="str">
        <f t="shared" si="4"/>
        <v>false</v>
      </c>
      <c r="R25" s="17" t="str">
        <f t="shared" si="5"/>
        <v>false</v>
      </c>
    </row>
    <row r="26" spans="1:18" x14ac:dyDescent="0.25">
      <c r="A26" s="2">
        <v>25</v>
      </c>
      <c r="B26" s="2"/>
      <c r="C26" s="2" t="s">
        <v>29</v>
      </c>
      <c r="D26" s="3" t="s">
        <v>138</v>
      </c>
      <c r="E26" s="2" t="s">
        <v>224</v>
      </c>
      <c r="F26" s="2" t="s">
        <v>227</v>
      </c>
      <c r="G26" s="2">
        <v>0.95</v>
      </c>
      <c r="H26" s="2">
        <v>0.9</v>
      </c>
      <c r="I26" s="6">
        <f t="shared" si="0"/>
        <v>94.736842105263165</v>
      </c>
      <c r="J26" s="2" t="str">
        <f t="shared" si="1"/>
        <v>Leptoprosop</v>
      </c>
      <c r="K26" s="2" t="str">
        <f>IF(I26&lt;=83.9,"Euryprosop",IF(I26&lt;=87.9,"Mesoprosop",IF(I26&lt;=150,"Leptoprosop")))</f>
        <v>Leptoprosop</v>
      </c>
      <c r="L26" s="2" t="s">
        <v>235</v>
      </c>
      <c r="M26" s="2" t="str">
        <f t="shared" si="2"/>
        <v>True</v>
      </c>
      <c r="N26" s="18">
        <v>88.980335670000002</v>
      </c>
      <c r="O26" s="18" t="str">
        <f t="shared" si="15"/>
        <v>Leptoprosop</v>
      </c>
      <c r="P26" s="21" t="str">
        <f t="shared" si="3"/>
        <v>Oval</v>
      </c>
      <c r="Q26" s="17" t="str">
        <f t="shared" si="4"/>
        <v>True</v>
      </c>
      <c r="R26" s="17" t="str">
        <f t="shared" si="5"/>
        <v>True</v>
      </c>
    </row>
    <row r="27" spans="1:18" ht="30" x14ac:dyDescent="0.25">
      <c r="A27" s="2">
        <v>26</v>
      </c>
      <c r="B27" s="2"/>
      <c r="C27" s="2" t="s">
        <v>30</v>
      </c>
      <c r="D27" s="3" t="s">
        <v>139</v>
      </c>
      <c r="E27" s="2" t="s">
        <v>224</v>
      </c>
      <c r="F27" s="2" t="s">
        <v>228</v>
      </c>
      <c r="G27" s="2">
        <v>0.9</v>
      </c>
      <c r="H27" s="2">
        <v>1</v>
      </c>
      <c r="I27" s="6">
        <f t="shared" si="0"/>
        <v>111.11111111111111</v>
      </c>
      <c r="J27" s="2" t="str">
        <f t="shared" si="1"/>
        <v>Leptoprosop</v>
      </c>
      <c r="K27" s="2" t="str">
        <f t="shared" si="6"/>
        <v>Leptoprosop</v>
      </c>
      <c r="L27" s="2" t="s">
        <v>234</v>
      </c>
      <c r="M27" s="2" t="str">
        <f t="shared" si="2"/>
        <v>True</v>
      </c>
      <c r="N27" s="18">
        <v>93.126317220000004</v>
      </c>
      <c r="O27" s="17" t="str">
        <f t="shared" ref="O27:O29" si="16">IF(N27&lt;=80.9,"Euryprosop",IF(N27&lt;=84.9,"Mesoprosop",IF(N27&lt;=150,"Leptoprosop")))</f>
        <v>Leptoprosop</v>
      </c>
      <c r="P27" s="21" t="str">
        <f t="shared" si="3"/>
        <v>Oval</v>
      </c>
      <c r="Q27" s="17" t="str">
        <f t="shared" si="4"/>
        <v>True</v>
      </c>
      <c r="R27" s="17" t="str">
        <f t="shared" si="5"/>
        <v>True</v>
      </c>
    </row>
    <row r="28" spans="1:18" x14ac:dyDescent="0.25">
      <c r="A28" s="2">
        <v>27</v>
      </c>
      <c r="B28" s="2"/>
      <c r="C28" s="2" t="s">
        <v>31</v>
      </c>
      <c r="D28" s="3" t="s">
        <v>140</v>
      </c>
      <c r="E28" s="2" t="s">
        <v>224</v>
      </c>
      <c r="F28" s="2" t="s">
        <v>228</v>
      </c>
      <c r="G28" s="2">
        <v>0.95</v>
      </c>
      <c r="H28" s="2">
        <v>0.85</v>
      </c>
      <c r="I28" s="6">
        <f t="shared" si="0"/>
        <v>89.473684210526315</v>
      </c>
      <c r="J28" s="2" t="str">
        <f t="shared" si="1"/>
        <v>Leptoprosop</v>
      </c>
      <c r="K28" s="2" t="str">
        <f t="shared" si="6"/>
        <v>Leptoprosop</v>
      </c>
      <c r="L28" s="2" t="s">
        <v>234</v>
      </c>
      <c r="M28" s="2" t="str">
        <f t="shared" si="2"/>
        <v>True</v>
      </c>
      <c r="N28" s="18">
        <v>86.797390910000004</v>
      </c>
      <c r="O28" s="17" t="str">
        <f t="shared" si="16"/>
        <v>Leptoprosop</v>
      </c>
      <c r="P28" s="21" t="str">
        <f t="shared" si="3"/>
        <v>Oval</v>
      </c>
      <c r="Q28" s="17" t="str">
        <f t="shared" si="4"/>
        <v>True</v>
      </c>
      <c r="R28" s="17" t="str">
        <f t="shared" si="5"/>
        <v>True</v>
      </c>
    </row>
    <row r="29" spans="1:18" x14ac:dyDescent="0.25">
      <c r="A29" s="2">
        <v>28</v>
      </c>
      <c r="B29" s="2"/>
      <c r="C29" s="2" t="s">
        <v>32</v>
      </c>
      <c r="D29" s="3" t="s">
        <v>141</v>
      </c>
      <c r="E29" s="2" t="s">
        <v>224</v>
      </c>
      <c r="F29" s="2" t="s">
        <v>226</v>
      </c>
      <c r="G29" s="2">
        <v>0.9</v>
      </c>
      <c r="H29" s="2">
        <v>0.8</v>
      </c>
      <c r="I29" s="6">
        <f t="shared" si="0"/>
        <v>88.8888888888889</v>
      </c>
      <c r="J29" s="2" t="str">
        <f t="shared" si="1"/>
        <v>Leptoprosop</v>
      </c>
      <c r="K29" s="2" t="str">
        <f t="shared" si="6"/>
        <v>Leptoprosop</v>
      </c>
      <c r="L29" s="2" t="s">
        <v>234</v>
      </c>
      <c r="M29" s="2" t="str">
        <f t="shared" si="2"/>
        <v>True</v>
      </c>
      <c r="N29" s="18">
        <v>89.919778910000005</v>
      </c>
      <c r="O29" s="17" t="str">
        <f t="shared" si="16"/>
        <v>Leptoprosop</v>
      </c>
      <c r="P29" s="21" t="str">
        <f t="shared" si="3"/>
        <v>Oval</v>
      </c>
      <c r="Q29" s="17" t="str">
        <f t="shared" si="4"/>
        <v>True</v>
      </c>
      <c r="R29" s="17" t="str">
        <f t="shared" si="5"/>
        <v>True</v>
      </c>
    </row>
    <row r="30" spans="1:18" ht="30" x14ac:dyDescent="0.25">
      <c r="A30" s="2">
        <v>29</v>
      </c>
      <c r="B30" s="2"/>
      <c r="C30" s="2" t="s">
        <v>33</v>
      </c>
      <c r="D30" s="3" t="s">
        <v>142</v>
      </c>
      <c r="E30" s="2" t="s">
        <v>225</v>
      </c>
      <c r="F30" s="2" t="s">
        <v>227</v>
      </c>
      <c r="G30" s="2">
        <v>1.1000000000000001</v>
      </c>
      <c r="H30" s="2">
        <v>0.9</v>
      </c>
      <c r="I30" s="6">
        <f t="shared" si="0"/>
        <v>81.818181818181813</v>
      </c>
      <c r="J30" s="2" t="str">
        <f t="shared" si="1"/>
        <v>Euryprosop</v>
      </c>
      <c r="K30" s="2" t="str">
        <f>IF(I30&lt;=83.9,"Euryprosop",IF(I30&lt;=87.9,"Mesoprosop",IF(I30&lt;=150,"Leptoprosop")))</f>
        <v>Euryprosop</v>
      </c>
      <c r="L30" s="2" t="s">
        <v>235</v>
      </c>
      <c r="M30" s="2" t="str">
        <f t="shared" si="2"/>
        <v>True</v>
      </c>
      <c r="N30" s="18">
        <v>86.429399970000006</v>
      </c>
      <c r="O30" s="18" t="str">
        <f>IF(N30&lt;=83.9,"Euryprosop",IF(N30&lt;=87.9,"Mesoprosop",IF(N30&lt;=150,"Leptoprosop")))</f>
        <v>Mesoprosop</v>
      </c>
      <c r="P30" s="21" t="str">
        <f t="shared" si="3"/>
        <v>Kotak</v>
      </c>
      <c r="Q30" s="17" t="str">
        <f t="shared" si="4"/>
        <v>false</v>
      </c>
      <c r="R30" s="17" t="str">
        <f t="shared" si="5"/>
        <v>false</v>
      </c>
    </row>
    <row r="31" spans="1:18" x14ac:dyDescent="0.25">
      <c r="A31" s="2">
        <v>30</v>
      </c>
      <c r="B31" s="2"/>
      <c r="C31" s="2" t="s">
        <v>34</v>
      </c>
      <c r="D31" s="3" t="s">
        <v>143</v>
      </c>
      <c r="E31" s="2" t="s">
        <v>224</v>
      </c>
      <c r="F31" s="2" t="s">
        <v>227</v>
      </c>
      <c r="G31" s="2">
        <v>1.05</v>
      </c>
      <c r="H31" s="2">
        <v>1</v>
      </c>
      <c r="I31" s="6">
        <f t="shared" si="0"/>
        <v>95.238095238095227</v>
      </c>
      <c r="J31" s="2" t="str">
        <f t="shared" si="1"/>
        <v>Leptoprosop</v>
      </c>
      <c r="K31" s="2" t="str">
        <f t="shared" si="6"/>
        <v>Leptoprosop</v>
      </c>
      <c r="L31" s="2" t="s">
        <v>234</v>
      </c>
      <c r="M31" s="2" t="str">
        <f t="shared" si="2"/>
        <v>True</v>
      </c>
      <c r="N31" s="18">
        <v>85.23803341</v>
      </c>
      <c r="O31" s="17" t="str">
        <f t="shared" ref="O31:O33" si="17">IF(N31&lt;=80.9,"Euryprosop",IF(N31&lt;=84.9,"Mesoprosop",IF(N31&lt;=150,"Leptoprosop")))</f>
        <v>Leptoprosop</v>
      </c>
      <c r="P31" s="21" t="str">
        <f t="shared" si="3"/>
        <v>Oval</v>
      </c>
      <c r="Q31" s="17" t="str">
        <f t="shared" si="4"/>
        <v>True</v>
      </c>
      <c r="R31" s="17" t="str">
        <f t="shared" si="5"/>
        <v>True</v>
      </c>
    </row>
    <row r="32" spans="1:18" ht="30" x14ac:dyDescent="0.25">
      <c r="A32" s="2">
        <v>31</v>
      </c>
      <c r="B32" s="2"/>
      <c r="C32" s="2" t="s">
        <v>35</v>
      </c>
      <c r="D32" s="3" t="s">
        <v>144</v>
      </c>
      <c r="E32" s="2" t="s">
        <v>224</v>
      </c>
      <c r="F32" s="2" t="s">
        <v>228</v>
      </c>
      <c r="G32" s="2">
        <v>0.95</v>
      </c>
      <c r="H32" s="2">
        <v>0.9</v>
      </c>
      <c r="I32" s="6">
        <f t="shared" si="0"/>
        <v>94.736842105263165</v>
      </c>
      <c r="J32" s="2" t="str">
        <f t="shared" si="1"/>
        <v>Leptoprosop</v>
      </c>
      <c r="K32" s="2" t="str">
        <f t="shared" si="6"/>
        <v>Leptoprosop</v>
      </c>
      <c r="L32" s="2" t="s">
        <v>234</v>
      </c>
      <c r="M32" s="2" t="str">
        <f t="shared" si="2"/>
        <v>True</v>
      </c>
      <c r="N32" s="18">
        <v>89.147286820000005</v>
      </c>
      <c r="O32" s="17" t="str">
        <f t="shared" si="17"/>
        <v>Leptoprosop</v>
      </c>
      <c r="P32" s="21" t="str">
        <f t="shared" si="3"/>
        <v>Oval</v>
      </c>
      <c r="Q32" s="17" t="str">
        <f t="shared" si="4"/>
        <v>True</v>
      </c>
      <c r="R32" s="17" t="str">
        <f t="shared" si="5"/>
        <v>True</v>
      </c>
    </row>
    <row r="33" spans="1:18" ht="30" x14ac:dyDescent="0.25">
      <c r="A33" s="2">
        <v>32</v>
      </c>
      <c r="B33" s="2"/>
      <c r="C33" s="2" t="s">
        <v>36</v>
      </c>
      <c r="D33" s="3" t="s">
        <v>145</v>
      </c>
      <c r="E33" s="2" t="s">
        <v>225</v>
      </c>
      <c r="F33" s="2" t="s">
        <v>227</v>
      </c>
      <c r="G33" s="2">
        <v>0.9</v>
      </c>
      <c r="H33" s="2">
        <v>0.8</v>
      </c>
      <c r="I33" s="6">
        <f t="shared" si="0"/>
        <v>88.8888888888889</v>
      </c>
      <c r="J33" s="2" t="str">
        <f t="shared" si="1"/>
        <v>Euryprosop</v>
      </c>
      <c r="K33" s="2" t="str">
        <f t="shared" si="6"/>
        <v>Leptoprosop</v>
      </c>
      <c r="L33" s="2" t="s">
        <v>234</v>
      </c>
      <c r="M33" s="2" t="str">
        <f t="shared" si="2"/>
        <v>false</v>
      </c>
      <c r="N33" s="18">
        <v>89.234737420000002</v>
      </c>
      <c r="O33" s="17" t="str">
        <f t="shared" si="17"/>
        <v>Leptoprosop</v>
      </c>
      <c r="P33" s="21" t="str">
        <f t="shared" si="3"/>
        <v>Oval</v>
      </c>
      <c r="Q33" s="17" t="str">
        <f t="shared" si="4"/>
        <v>false</v>
      </c>
      <c r="R33" s="17" t="str">
        <f t="shared" si="5"/>
        <v>True</v>
      </c>
    </row>
    <row r="34" spans="1:18" ht="30" x14ac:dyDescent="0.25">
      <c r="A34" s="2">
        <v>33</v>
      </c>
      <c r="B34" s="2"/>
      <c r="C34" s="2" t="s">
        <v>37</v>
      </c>
      <c r="D34" s="3" t="s">
        <v>146</v>
      </c>
      <c r="E34" s="2" t="s">
        <v>224</v>
      </c>
      <c r="F34" s="2" t="s">
        <v>227</v>
      </c>
      <c r="G34" s="2">
        <v>1</v>
      </c>
      <c r="H34" s="2">
        <v>0.9</v>
      </c>
      <c r="I34" s="6">
        <f t="shared" si="0"/>
        <v>90</v>
      </c>
      <c r="J34" s="2" t="str">
        <f t="shared" si="1"/>
        <v>Leptoprosop</v>
      </c>
      <c r="K34" s="2" t="str">
        <f>IF(I34&lt;=83.9,"Euryprosop",IF(I34&lt;=87.9,"Mesoprosop",IF(I34&lt;=150,"Leptoprosop")))</f>
        <v>Leptoprosop</v>
      </c>
      <c r="L34" s="2" t="s">
        <v>235</v>
      </c>
      <c r="M34" s="2" t="str">
        <f t="shared" si="2"/>
        <v>True</v>
      </c>
      <c r="N34" s="18">
        <v>84.886348190000007</v>
      </c>
      <c r="O34" s="18" t="str">
        <f>IF(N34&lt;=83.9,"Euryprosop",IF(N34&lt;=87.9,"Mesoprosop",IF(N34&lt;=150,"Leptoprosop")))</f>
        <v>Mesoprosop</v>
      </c>
      <c r="P34" s="21" t="str">
        <f t="shared" si="3"/>
        <v>Kotak</v>
      </c>
      <c r="Q34" s="17" t="str">
        <f t="shared" si="4"/>
        <v>false</v>
      </c>
      <c r="R34" s="17" t="str">
        <f t="shared" si="5"/>
        <v>false</v>
      </c>
    </row>
    <row r="35" spans="1:18" x14ac:dyDescent="0.25">
      <c r="A35" s="2">
        <v>34</v>
      </c>
      <c r="B35" s="2"/>
      <c r="C35" s="2" t="s">
        <v>38</v>
      </c>
      <c r="D35" s="3" t="s">
        <v>147</v>
      </c>
      <c r="E35" s="2" t="s">
        <v>225</v>
      </c>
      <c r="F35" s="2" t="s">
        <v>226</v>
      </c>
      <c r="G35" s="2">
        <v>1.1000000000000001</v>
      </c>
      <c r="H35" s="2">
        <v>0.85</v>
      </c>
      <c r="I35" s="6">
        <f t="shared" si="0"/>
        <v>77.272727272727266</v>
      </c>
      <c r="J35" s="2" t="str">
        <f t="shared" si="1"/>
        <v>Euryprosop</v>
      </c>
      <c r="K35" s="2" t="str">
        <f t="shared" si="6"/>
        <v>Euryprosop</v>
      </c>
      <c r="L35" s="2" t="s">
        <v>234</v>
      </c>
      <c r="M35" s="2" t="str">
        <f t="shared" si="2"/>
        <v>True</v>
      </c>
      <c r="N35" s="18">
        <v>84.452941159999995</v>
      </c>
      <c r="O35" s="17" t="str">
        <f t="shared" ref="O35:O36" si="18">IF(N35&lt;=80.9,"Euryprosop",IF(N35&lt;=84.9,"Mesoprosop",IF(N35&lt;=150,"Leptoprosop")))</f>
        <v>Mesoprosop</v>
      </c>
      <c r="P35" s="21" t="str">
        <f t="shared" si="3"/>
        <v>Kotak</v>
      </c>
      <c r="Q35" s="17" t="str">
        <f t="shared" si="4"/>
        <v>false</v>
      </c>
      <c r="R35" s="17" t="str">
        <f t="shared" si="5"/>
        <v>false</v>
      </c>
    </row>
    <row r="36" spans="1:18" ht="30" x14ac:dyDescent="0.25">
      <c r="A36" s="2">
        <v>35</v>
      </c>
      <c r="B36" s="2"/>
      <c r="C36" s="2" t="s">
        <v>39</v>
      </c>
      <c r="D36" s="3" t="s">
        <v>148</v>
      </c>
      <c r="E36" s="2" t="s">
        <v>223</v>
      </c>
      <c r="F36" s="2" t="s">
        <v>226</v>
      </c>
      <c r="G36" s="2">
        <v>1</v>
      </c>
      <c r="H36" s="2">
        <v>0.8</v>
      </c>
      <c r="I36" s="6">
        <f t="shared" si="0"/>
        <v>80</v>
      </c>
      <c r="J36" s="2" t="str">
        <f t="shared" si="1"/>
        <v>Mesoprosop</v>
      </c>
      <c r="K36" s="2" t="str">
        <f t="shared" si="6"/>
        <v>Euryprosop</v>
      </c>
      <c r="L36" s="2" t="s">
        <v>234</v>
      </c>
      <c r="M36" s="2" t="str">
        <f t="shared" si="2"/>
        <v>false</v>
      </c>
      <c r="N36" s="18">
        <v>81.429626940000006</v>
      </c>
      <c r="O36" s="17" t="str">
        <f t="shared" si="18"/>
        <v>Mesoprosop</v>
      </c>
      <c r="P36" s="21" t="str">
        <f t="shared" si="3"/>
        <v>Kotak</v>
      </c>
      <c r="Q36" s="17" t="str">
        <f t="shared" si="4"/>
        <v>True</v>
      </c>
      <c r="R36" s="17" t="str">
        <f t="shared" si="5"/>
        <v>false</v>
      </c>
    </row>
    <row r="37" spans="1:18" ht="30" x14ac:dyDescent="0.25">
      <c r="A37" s="2">
        <v>36</v>
      </c>
      <c r="B37" s="2"/>
      <c r="C37" s="2" t="s">
        <v>40</v>
      </c>
      <c r="D37" s="3" t="s">
        <v>149</v>
      </c>
      <c r="E37" s="2" t="s">
        <v>224</v>
      </c>
      <c r="F37" s="2" t="s">
        <v>227</v>
      </c>
      <c r="G37" s="2">
        <v>1</v>
      </c>
      <c r="H37" s="2">
        <v>0.9</v>
      </c>
      <c r="I37" s="6">
        <f t="shared" si="0"/>
        <v>90</v>
      </c>
      <c r="J37" s="2" t="str">
        <f t="shared" si="1"/>
        <v>Leptoprosop</v>
      </c>
      <c r="K37" s="2" t="str">
        <f>IF(I37&lt;=83.9,"Euryprosop",IF(I37&lt;=87.9,"Mesoprosop",IF(I37&lt;=150,"Leptoprosop")))</f>
        <v>Leptoprosop</v>
      </c>
      <c r="L37" s="2" t="s">
        <v>235</v>
      </c>
      <c r="M37" s="2" t="str">
        <f t="shared" si="2"/>
        <v>True</v>
      </c>
      <c r="N37" s="18">
        <v>86.395236980000007</v>
      </c>
      <c r="O37" s="18" t="str">
        <f>IF(N37&lt;=83.9,"Euryprosop",IF(N37&lt;=87.9,"Mesoprosop",IF(N37&lt;=150,"Leptoprosop")))</f>
        <v>Mesoprosop</v>
      </c>
      <c r="P37" s="21" t="str">
        <f t="shared" si="3"/>
        <v>Kotak</v>
      </c>
      <c r="Q37" s="17" t="str">
        <f t="shared" si="4"/>
        <v>false</v>
      </c>
      <c r="R37" s="17" t="str">
        <f t="shared" si="5"/>
        <v>false</v>
      </c>
    </row>
    <row r="38" spans="1:18" ht="30" x14ac:dyDescent="0.25">
      <c r="A38" s="2">
        <v>37</v>
      </c>
      <c r="B38" s="2"/>
      <c r="C38" s="2" t="s">
        <v>41</v>
      </c>
      <c r="D38" s="3" t="s">
        <v>150</v>
      </c>
      <c r="E38" s="2" t="s">
        <v>225</v>
      </c>
      <c r="F38" s="2" t="s">
        <v>227</v>
      </c>
      <c r="G38" s="2">
        <v>1</v>
      </c>
      <c r="H38" s="2">
        <v>0.8</v>
      </c>
      <c r="I38" s="6">
        <f t="shared" si="0"/>
        <v>80</v>
      </c>
      <c r="J38" s="2" t="str">
        <f t="shared" si="1"/>
        <v>Euryprosop</v>
      </c>
      <c r="K38" s="2" t="str">
        <f t="shared" si="6"/>
        <v>Euryprosop</v>
      </c>
      <c r="L38" s="2" t="s">
        <v>234</v>
      </c>
      <c r="M38" s="2" t="str">
        <f t="shared" si="2"/>
        <v>True</v>
      </c>
      <c r="N38" s="18">
        <v>84.662511800000004</v>
      </c>
      <c r="O38" s="17" t="str">
        <f t="shared" ref="O38:O40" si="19">IF(N38&lt;=80.9,"Euryprosop",IF(N38&lt;=84.9,"Mesoprosop",IF(N38&lt;=150,"Leptoprosop")))</f>
        <v>Mesoprosop</v>
      </c>
      <c r="P38" s="21" t="str">
        <f t="shared" si="3"/>
        <v>Kotak</v>
      </c>
      <c r="Q38" s="17" t="str">
        <f t="shared" si="4"/>
        <v>false</v>
      </c>
      <c r="R38" s="17" t="str">
        <f t="shared" si="5"/>
        <v>false</v>
      </c>
    </row>
    <row r="39" spans="1:18" x14ac:dyDescent="0.25">
      <c r="A39" s="2">
        <v>38</v>
      </c>
      <c r="B39" s="2"/>
      <c r="C39" s="2" t="s">
        <v>42</v>
      </c>
      <c r="D39" s="3" t="s">
        <v>151</v>
      </c>
      <c r="E39" s="2" t="s">
        <v>224</v>
      </c>
      <c r="F39" s="2" t="s">
        <v>229</v>
      </c>
      <c r="G39" s="2">
        <v>0.9</v>
      </c>
      <c r="H39" s="2">
        <v>0.9</v>
      </c>
      <c r="I39" s="6">
        <f t="shared" si="0"/>
        <v>100</v>
      </c>
      <c r="J39" s="2" t="str">
        <f t="shared" si="1"/>
        <v>Leptoprosop</v>
      </c>
      <c r="K39" s="2" t="str">
        <f t="shared" si="6"/>
        <v>Leptoprosop</v>
      </c>
      <c r="L39" s="2" t="s">
        <v>234</v>
      </c>
      <c r="M39" s="2" t="str">
        <f t="shared" si="2"/>
        <v>True</v>
      </c>
      <c r="N39" s="18">
        <v>101.5289361</v>
      </c>
      <c r="O39" s="17" t="str">
        <f t="shared" si="19"/>
        <v>Leptoprosop</v>
      </c>
      <c r="P39" s="21" t="str">
        <f t="shared" si="3"/>
        <v>Oval</v>
      </c>
      <c r="Q39" s="17" t="str">
        <f t="shared" si="4"/>
        <v>True</v>
      </c>
      <c r="R39" s="17" t="str">
        <f t="shared" si="5"/>
        <v>True</v>
      </c>
    </row>
    <row r="40" spans="1:18" ht="30" x14ac:dyDescent="0.25">
      <c r="A40" s="2">
        <v>39</v>
      </c>
      <c r="B40" s="2"/>
      <c r="C40" s="2" t="s">
        <v>43</v>
      </c>
      <c r="D40" s="3" t="s">
        <v>152</v>
      </c>
      <c r="E40" s="2" t="s">
        <v>224</v>
      </c>
      <c r="F40" s="2" t="s">
        <v>226</v>
      </c>
      <c r="G40" s="2">
        <v>0.8</v>
      </c>
      <c r="H40" s="2">
        <v>0.9</v>
      </c>
      <c r="I40" s="6">
        <f t="shared" si="0"/>
        <v>112.5</v>
      </c>
      <c r="J40" s="2" t="str">
        <f t="shared" si="1"/>
        <v>Leptoprosop</v>
      </c>
      <c r="K40" s="2" t="str">
        <f t="shared" si="6"/>
        <v>Leptoprosop</v>
      </c>
      <c r="L40" s="2" t="s">
        <v>234</v>
      </c>
      <c r="M40" s="2" t="str">
        <f t="shared" si="2"/>
        <v>True</v>
      </c>
      <c r="N40" s="18">
        <v>85.231970230000002</v>
      </c>
      <c r="O40" s="17" t="str">
        <f t="shared" si="19"/>
        <v>Leptoprosop</v>
      </c>
      <c r="P40" s="21" t="str">
        <f t="shared" si="3"/>
        <v>Oval</v>
      </c>
      <c r="Q40" s="17" t="str">
        <f t="shared" si="4"/>
        <v>True</v>
      </c>
      <c r="R40" s="17" t="str">
        <f t="shared" si="5"/>
        <v>True</v>
      </c>
    </row>
    <row r="41" spans="1:18" x14ac:dyDescent="0.25">
      <c r="A41" s="2">
        <v>40</v>
      </c>
      <c r="B41" s="2"/>
      <c r="C41" s="2" t="s">
        <v>44</v>
      </c>
      <c r="D41" s="3" t="s">
        <v>153</v>
      </c>
      <c r="E41" s="2" t="s">
        <v>224</v>
      </c>
      <c r="F41" s="2" t="s">
        <v>227</v>
      </c>
      <c r="G41" s="2">
        <v>0.9</v>
      </c>
      <c r="H41" s="2">
        <v>0.9</v>
      </c>
      <c r="I41" s="6">
        <f t="shared" si="0"/>
        <v>100</v>
      </c>
      <c r="J41" s="2" t="str">
        <f t="shared" si="1"/>
        <v>Leptoprosop</v>
      </c>
      <c r="K41" s="2" t="str">
        <f>IF(I41&lt;=83.9,"Euryprosop",IF(I41&lt;=87.9,"Mesoprosop",IF(I41&lt;=150,"Leptoprosop")))</f>
        <v>Leptoprosop</v>
      </c>
      <c r="L41" s="2" t="s">
        <v>235</v>
      </c>
      <c r="M41" s="2" t="str">
        <f t="shared" si="2"/>
        <v>True</v>
      </c>
      <c r="N41" s="19">
        <v>89.654713979999997</v>
      </c>
      <c r="O41" s="18" t="str">
        <f>IF(N41&lt;=83.9,"Euryprosop",IF(N41&lt;=87.9,"Mesoprosop",IF(N41&lt;=150,"Leptoprosop")))</f>
        <v>Leptoprosop</v>
      </c>
      <c r="P41" s="21" t="str">
        <f t="shared" si="3"/>
        <v>Oval</v>
      </c>
      <c r="Q41" s="17" t="str">
        <f t="shared" si="4"/>
        <v>True</v>
      </c>
      <c r="R41" s="17" t="str">
        <f t="shared" si="5"/>
        <v>True</v>
      </c>
    </row>
    <row r="42" spans="1:18" x14ac:dyDescent="0.25">
      <c r="A42" s="2">
        <v>41</v>
      </c>
      <c r="B42" s="2"/>
      <c r="C42" s="2" t="s">
        <v>45</v>
      </c>
      <c r="D42" s="3" t="s">
        <v>154</v>
      </c>
      <c r="E42" s="2" t="s">
        <v>225</v>
      </c>
      <c r="F42" s="2" t="s">
        <v>226</v>
      </c>
      <c r="G42" s="2">
        <v>0.9</v>
      </c>
      <c r="H42" s="2">
        <v>0.8</v>
      </c>
      <c r="I42" s="6">
        <f t="shared" si="0"/>
        <v>88.8888888888889</v>
      </c>
      <c r="J42" s="2" t="str">
        <f t="shared" si="1"/>
        <v>Euryprosop</v>
      </c>
      <c r="K42" s="2" t="str">
        <f t="shared" si="6"/>
        <v>Leptoprosop</v>
      </c>
      <c r="L42" s="2" t="s">
        <v>234</v>
      </c>
      <c r="M42" s="2" t="str">
        <f t="shared" si="2"/>
        <v>false</v>
      </c>
      <c r="N42" s="18">
        <v>92.484259379999997</v>
      </c>
      <c r="O42" s="17" t="str">
        <f>IF(N42&lt;=80.9,"Euryprosop",IF(N42&lt;=84.9,"Mesoprosop",IF(N42&lt;=150,"Leptoprosop")))</f>
        <v>Leptoprosop</v>
      </c>
      <c r="P42" s="21" t="str">
        <f t="shared" si="3"/>
        <v>Oval</v>
      </c>
      <c r="Q42" s="17" t="str">
        <f t="shared" si="4"/>
        <v>false</v>
      </c>
      <c r="R42" s="17" t="str">
        <f t="shared" si="5"/>
        <v>True</v>
      </c>
    </row>
    <row r="43" spans="1:18" ht="30" x14ac:dyDescent="0.25">
      <c r="A43" s="2">
        <v>42</v>
      </c>
      <c r="B43" s="2"/>
      <c r="C43" s="2" t="s">
        <v>46</v>
      </c>
      <c r="D43" s="3" t="s">
        <v>155</v>
      </c>
      <c r="E43" s="2" t="s">
        <v>224</v>
      </c>
      <c r="F43" s="2" t="s">
        <v>228</v>
      </c>
      <c r="G43" s="2">
        <v>0.9</v>
      </c>
      <c r="H43" s="2">
        <v>0.8</v>
      </c>
      <c r="I43" s="6">
        <f t="shared" si="0"/>
        <v>88.8888888888889</v>
      </c>
      <c r="J43" s="2" t="str">
        <f t="shared" si="1"/>
        <v>Leptoprosop</v>
      </c>
      <c r="K43" s="2" t="str">
        <f>IF(I43&lt;=83.9,"Euryprosop",IF(I43&lt;=87.9,"Mesoprosop",IF(I43&lt;=150,"Leptoprosop")))</f>
        <v>Leptoprosop</v>
      </c>
      <c r="L43" s="2" t="s">
        <v>235</v>
      </c>
      <c r="M43" s="2" t="str">
        <f t="shared" si="2"/>
        <v>True</v>
      </c>
      <c r="N43" s="19">
        <v>88.809105680000002</v>
      </c>
      <c r="O43" s="18" t="str">
        <f>IF(N43&lt;=83.9,"Euryprosop",IF(N43&lt;=87.9,"Mesoprosop",IF(N43&lt;=150,"Leptoprosop")))</f>
        <v>Leptoprosop</v>
      </c>
      <c r="P43" s="21" t="str">
        <f t="shared" si="3"/>
        <v>Oval</v>
      </c>
      <c r="Q43" s="17" t="str">
        <f t="shared" si="4"/>
        <v>True</v>
      </c>
      <c r="R43" s="17" t="str">
        <f t="shared" si="5"/>
        <v>True</v>
      </c>
    </row>
    <row r="44" spans="1:18" x14ac:dyDescent="0.25">
      <c r="A44" s="2">
        <v>43</v>
      </c>
      <c r="B44" s="2"/>
      <c r="C44" s="2" t="s">
        <v>47</v>
      </c>
      <c r="D44" s="3" t="s">
        <v>156</v>
      </c>
      <c r="E44" s="2" t="s">
        <v>225</v>
      </c>
      <c r="F44" s="2" t="s">
        <v>226</v>
      </c>
      <c r="G44" s="2">
        <v>0.9</v>
      </c>
      <c r="H44" s="2">
        <v>0.8</v>
      </c>
      <c r="I44" s="6">
        <f t="shared" si="0"/>
        <v>88.8888888888889</v>
      </c>
      <c r="J44" s="2" t="str">
        <f t="shared" si="1"/>
        <v>Euryprosop</v>
      </c>
      <c r="K44" s="2" t="str">
        <f t="shared" si="6"/>
        <v>Leptoprosop</v>
      </c>
      <c r="L44" s="2" t="s">
        <v>234</v>
      </c>
      <c r="M44" s="2" t="str">
        <f t="shared" si="2"/>
        <v>false</v>
      </c>
      <c r="N44" s="18">
        <v>87.059640020000003</v>
      </c>
      <c r="O44" s="17" t="str">
        <f t="shared" ref="O44:O45" si="20">IF(N44&lt;=80.9,"Euryprosop",IF(N44&lt;=84.9,"Mesoprosop",IF(N44&lt;=150,"Leptoprosop")))</f>
        <v>Leptoprosop</v>
      </c>
      <c r="P44" s="21" t="str">
        <f t="shared" si="3"/>
        <v>Oval</v>
      </c>
      <c r="Q44" s="17" t="str">
        <f t="shared" si="4"/>
        <v>false</v>
      </c>
      <c r="R44" s="17" t="str">
        <f t="shared" si="5"/>
        <v>True</v>
      </c>
    </row>
    <row r="45" spans="1:18" x14ac:dyDescent="0.25">
      <c r="A45" s="2">
        <v>44</v>
      </c>
      <c r="B45" s="2"/>
      <c r="C45" s="2" t="s">
        <v>48</v>
      </c>
      <c r="D45" s="3" t="s">
        <v>157</v>
      </c>
      <c r="E45" s="2" t="s">
        <v>225</v>
      </c>
      <c r="F45" s="2" t="s">
        <v>226</v>
      </c>
      <c r="G45" s="2">
        <v>0.9</v>
      </c>
      <c r="H45" s="2">
        <v>0.8</v>
      </c>
      <c r="I45" s="6">
        <f t="shared" si="0"/>
        <v>88.8888888888889</v>
      </c>
      <c r="J45" s="2" t="str">
        <f t="shared" si="1"/>
        <v>Euryprosop</v>
      </c>
      <c r="K45" s="2" t="str">
        <f t="shared" si="6"/>
        <v>Leptoprosop</v>
      </c>
      <c r="L45" s="2" t="s">
        <v>234</v>
      </c>
      <c r="M45" s="2" t="str">
        <f t="shared" si="2"/>
        <v>false</v>
      </c>
      <c r="N45" s="18">
        <v>81.797059270000005</v>
      </c>
      <c r="O45" s="17" t="str">
        <f t="shared" si="20"/>
        <v>Mesoprosop</v>
      </c>
      <c r="P45" s="21" t="str">
        <f t="shared" si="3"/>
        <v>Kotak</v>
      </c>
      <c r="Q45" s="17" t="str">
        <f t="shared" si="4"/>
        <v>false</v>
      </c>
      <c r="R45" s="17" t="str">
        <f t="shared" si="5"/>
        <v>false</v>
      </c>
    </row>
    <row r="46" spans="1:18" ht="30" x14ac:dyDescent="0.25">
      <c r="A46" s="2">
        <v>45</v>
      </c>
      <c r="B46" s="2"/>
      <c r="C46" s="2" t="s">
        <v>49</v>
      </c>
      <c r="D46" s="3" t="s">
        <v>158</v>
      </c>
      <c r="E46" s="2" t="s">
        <v>224</v>
      </c>
      <c r="F46" s="2" t="s">
        <v>227</v>
      </c>
      <c r="G46" s="2">
        <v>0.7</v>
      </c>
      <c r="H46" s="2">
        <v>0.7</v>
      </c>
      <c r="I46" s="6">
        <f t="shared" si="0"/>
        <v>100</v>
      </c>
      <c r="J46" s="2" t="str">
        <f t="shared" si="1"/>
        <v>Leptoprosop</v>
      </c>
      <c r="K46" s="2" t="str">
        <f>IF(I46&lt;=83.9,"Euryprosop",IF(I46&lt;=87.9,"Mesoprosop",IF(I46&lt;=150,"Leptoprosop")))</f>
        <v>Leptoprosop</v>
      </c>
      <c r="L46" s="2" t="s">
        <v>235</v>
      </c>
      <c r="M46" s="2" t="str">
        <f t="shared" si="2"/>
        <v>True</v>
      </c>
      <c r="N46" s="18">
        <v>94.944651449999995</v>
      </c>
      <c r="O46" s="18" t="str">
        <f>IF(N46&lt;=83.9,"Euryprosop",IF(N46&lt;=87.9,"Mesoprosop",IF(N46&lt;=150,"Leptoprosop")))</f>
        <v>Leptoprosop</v>
      </c>
      <c r="P46" s="21" t="str">
        <f t="shared" si="3"/>
        <v>Oval</v>
      </c>
      <c r="Q46" s="17" t="str">
        <f t="shared" si="4"/>
        <v>True</v>
      </c>
      <c r="R46" s="17" t="str">
        <f t="shared" si="5"/>
        <v>True</v>
      </c>
    </row>
    <row r="47" spans="1:18" ht="30" x14ac:dyDescent="0.25">
      <c r="A47" s="2">
        <v>46</v>
      </c>
      <c r="B47" s="2"/>
      <c r="C47" s="2" t="s">
        <v>50</v>
      </c>
      <c r="D47" s="3" t="s">
        <v>159</v>
      </c>
      <c r="E47" s="2" t="s">
        <v>225</v>
      </c>
      <c r="F47" s="2" t="s">
        <v>227</v>
      </c>
      <c r="G47" s="2">
        <v>0.95</v>
      </c>
      <c r="H47" s="2">
        <v>0.75</v>
      </c>
      <c r="I47" s="6">
        <f t="shared" si="0"/>
        <v>78.94736842105263</v>
      </c>
      <c r="J47" s="2" t="str">
        <f t="shared" si="1"/>
        <v>Euryprosop</v>
      </c>
      <c r="K47" s="2" t="str">
        <f t="shared" si="6"/>
        <v>Euryprosop</v>
      </c>
      <c r="L47" s="2" t="s">
        <v>234</v>
      </c>
      <c r="M47" s="2" t="str">
        <f t="shared" si="2"/>
        <v>True</v>
      </c>
      <c r="N47" s="18">
        <v>87.511279189999996</v>
      </c>
      <c r="O47" s="17" t="str">
        <f t="shared" ref="O47:O51" si="21">IF(N47&lt;=80.9,"Euryprosop",IF(N47&lt;=84.9,"Mesoprosop",IF(N47&lt;=150,"Leptoprosop")))</f>
        <v>Leptoprosop</v>
      </c>
      <c r="P47" s="21" t="str">
        <f t="shared" si="3"/>
        <v>Oval</v>
      </c>
      <c r="Q47" s="17" t="str">
        <f t="shared" si="4"/>
        <v>false</v>
      </c>
      <c r="R47" s="17" t="str">
        <f t="shared" si="5"/>
        <v>false</v>
      </c>
    </row>
    <row r="48" spans="1:18" ht="30" x14ac:dyDescent="0.25">
      <c r="A48" s="2">
        <v>47</v>
      </c>
      <c r="B48" s="2"/>
      <c r="C48" s="2" t="s">
        <v>51</v>
      </c>
      <c r="D48" s="3" t="s">
        <v>160</v>
      </c>
      <c r="E48" s="2" t="s">
        <v>224</v>
      </c>
      <c r="F48" s="2" t="s">
        <v>226</v>
      </c>
      <c r="G48" s="2">
        <v>0.9</v>
      </c>
      <c r="H48" s="2">
        <v>0.8</v>
      </c>
      <c r="I48" s="6">
        <f t="shared" si="0"/>
        <v>88.8888888888889</v>
      </c>
      <c r="J48" s="2" t="str">
        <f t="shared" si="1"/>
        <v>Leptoprosop</v>
      </c>
      <c r="K48" s="2" t="str">
        <f t="shared" si="6"/>
        <v>Leptoprosop</v>
      </c>
      <c r="L48" s="2" t="s">
        <v>234</v>
      </c>
      <c r="M48" s="2" t="str">
        <f t="shared" si="2"/>
        <v>True</v>
      </c>
      <c r="N48" s="18">
        <v>99.912566310000003</v>
      </c>
      <c r="O48" s="17" t="str">
        <f t="shared" si="21"/>
        <v>Leptoprosop</v>
      </c>
      <c r="P48" s="21" t="str">
        <f t="shared" si="3"/>
        <v>Oval</v>
      </c>
      <c r="Q48" s="17" t="str">
        <f t="shared" si="4"/>
        <v>True</v>
      </c>
      <c r="R48" s="17" t="str">
        <f t="shared" si="5"/>
        <v>True</v>
      </c>
    </row>
    <row r="49" spans="1:18" ht="30" x14ac:dyDescent="0.25">
      <c r="A49" s="2">
        <v>48</v>
      </c>
      <c r="B49" s="2"/>
      <c r="C49" s="2" t="s">
        <v>52</v>
      </c>
      <c r="D49" s="3" t="s">
        <v>161</v>
      </c>
      <c r="E49" s="2" t="s">
        <v>224</v>
      </c>
      <c r="F49" s="2" t="s">
        <v>227</v>
      </c>
      <c r="G49" s="2">
        <v>0.75</v>
      </c>
      <c r="H49" s="2">
        <v>0.7</v>
      </c>
      <c r="I49" s="6">
        <f t="shared" si="0"/>
        <v>93.333333333333329</v>
      </c>
      <c r="J49" s="2" t="str">
        <f t="shared" si="1"/>
        <v>Leptoprosop</v>
      </c>
      <c r="K49" s="2" t="str">
        <f t="shared" si="6"/>
        <v>Leptoprosop</v>
      </c>
      <c r="L49" s="2" t="s">
        <v>234</v>
      </c>
      <c r="M49" s="2" t="str">
        <f t="shared" si="2"/>
        <v>True</v>
      </c>
      <c r="N49" s="18">
        <v>91.265700319999993</v>
      </c>
      <c r="O49" s="17" t="str">
        <f t="shared" si="21"/>
        <v>Leptoprosop</v>
      </c>
      <c r="P49" s="21" t="str">
        <f t="shared" si="3"/>
        <v>Oval</v>
      </c>
      <c r="Q49" s="17" t="str">
        <f t="shared" si="4"/>
        <v>True</v>
      </c>
      <c r="R49" s="17" t="str">
        <f t="shared" si="5"/>
        <v>True</v>
      </c>
    </row>
    <row r="50" spans="1:18" x14ac:dyDescent="0.25">
      <c r="A50" s="2">
        <v>49</v>
      </c>
      <c r="B50" s="2"/>
      <c r="C50" s="2" t="s">
        <v>53</v>
      </c>
      <c r="D50" s="3" t="s">
        <v>162</v>
      </c>
      <c r="E50" s="2" t="s">
        <v>225</v>
      </c>
      <c r="F50" s="2" t="s">
        <v>227</v>
      </c>
      <c r="G50" s="2">
        <v>1.1499999999999999</v>
      </c>
      <c r="H50" s="2">
        <v>0.9</v>
      </c>
      <c r="I50" s="6">
        <f t="shared" si="0"/>
        <v>78.260869565217391</v>
      </c>
      <c r="J50" s="2" t="str">
        <f t="shared" si="1"/>
        <v>Euryprosop</v>
      </c>
      <c r="K50" s="2" t="str">
        <f t="shared" si="6"/>
        <v>Euryprosop</v>
      </c>
      <c r="L50" s="2" t="s">
        <v>234</v>
      </c>
      <c r="M50" s="2" t="str">
        <f t="shared" si="2"/>
        <v>True</v>
      </c>
      <c r="N50" s="18">
        <v>87.780020199999996</v>
      </c>
      <c r="O50" s="17" t="str">
        <f t="shared" si="21"/>
        <v>Leptoprosop</v>
      </c>
      <c r="P50" s="21" t="str">
        <f t="shared" si="3"/>
        <v>Oval</v>
      </c>
      <c r="Q50" s="17" t="str">
        <f t="shared" si="4"/>
        <v>false</v>
      </c>
      <c r="R50" s="17" t="str">
        <f t="shared" si="5"/>
        <v>false</v>
      </c>
    </row>
    <row r="51" spans="1:18" ht="30" x14ac:dyDescent="0.25">
      <c r="A51" s="2">
        <v>50</v>
      </c>
      <c r="B51" s="2"/>
      <c r="C51" s="2" t="s">
        <v>54</v>
      </c>
      <c r="D51" s="3" t="s">
        <v>163</v>
      </c>
      <c r="E51" s="2" t="s">
        <v>224</v>
      </c>
      <c r="F51" s="2" t="s">
        <v>227</v>
      </c>
      <c r="G51" s="2">
        <v>0.8</v>
      </c>
      <c r="H51" s="2">
        <v>0.8</v>
      </c>
      <c r="I51" s="6">
        <f t="shared" si="0"/>
        <v>100</v>
      </c>
      <c r="J51" s="2" t="str">
        <f t="shared" si="1"/>
        <v>Leptoprosop</v>
      </c>
      <c r="K51" s="2" t="str">
        <f t="shared" si="6"/>
        <v>Leptoprosop</v>
      </c>
      <c r="L51" s="2" t="s">
        <v>234</v>
      </c>
      <c r="M51" s="2" t="str">
        <f t="shared" si="2"/>
        <v>True</v>
      </c>
      <c r="N51" s="18">
        <v>100.40172</v>
      </c>
      <c r="O51" s="17" t="str">
        <f t="shared" si="21"/>
        <v>Leptoprosop</v>
      </c>
      <c r="P51" s="21" t="str">
        <f t="shared" si="3"/>
        <v>Oval</v>
      </c>
      <c r="Q51" s="17" t="str">
        <f t="shared" si="4"/>
        <v>True</v>
      </c>
      <c r="R51" s="17" t="str">
        <f t="shared" si="5"/>
        <v>True</v>
      </c>
    </row>
    <row r="52" spans="1:18" ht="60" x14ac:dyDescent="0.25">
      <c r="A52" s="2">
        <v>51</v>
      </c>
      <c r="B52" s="2"/>
      <c r="C52" s="2" t="s">
        <v>55</v>
      </c>
      <c r="D52" s="3" t="s">
        <v>164</v>
      </c>
      <c r="E52" s="2" t="s">
        <v>224</v>
      </c>
      <c r="F52" s="2" t="s">
        <v>227</v>
      </c>
      <c r="G52" s="2">
        <v>0.8</v>
      </c>
      <c r="H52" s="2">
        <v>0.75</v>
      </c>
      <c r="I52" s="6">
        <f t="shared" si="0"/>
        <v>93.75</v>
      </c>
      <c r="J52" s="2" t="str">
        <f t="shared" si="1"/>
        <v>Leptoprosop</v>
      </c>
      <c r="K52" s="2" t="str">
        <f>IF(I52&lt;=83.9,"Euryprosop",IF(I52&lt;=87.9,"Mesoprosop",IF(I52&lt;=150,"Leptoprosop")))</f>
        <v>Leptoprosop</v>
      </c>
      <c r="L52" s="2" t="s">
        <v>235</v>
      </c>
      <c r="M52" s="2" t="str">
        <f t="shared" si="2"/>
        <v>True</v>
      </c>
      <c r="N52" s="18">
        <v>82.081088429999994</v>
      </c>
      <c r="O52" s="18" t="str">
        <f t="shared" ref="O52:O53" si="22">IF(N52&lt;=83.9,"Euryprosop",IF(N52&lt;=87.9,"Mesoprosop",IF(N52&lt;=150,"Leptoprosop")))</f>
        <v>Euryprosop</v>
      </c>
      <c r="P52" s="21" t="str">
        <f t="shared" si="3"/>
        <v>Bulat</v>
      </c>
      <c r="Q52" s="17" t="str">
        <f t="shared" si="4"/>
        <v>false</v>
      </c>
      <c r="R52" s="17" t="str">
        <f t="shared" si="5"/>
        <v>false</v>
      </c>
    </row>
    <row r="53" spans="1:18" ht="30" x14ac:dyDescent="0.25">
      <c r="A53" s="2">
        <v>52</v>
      </c>
      <c r="B53" s="2"/>
      <c r="C53" s="2" t="s">
        <v>56</v>
      </c>
      <c r="D53" s="3" t="s">
        <v>165</v>
      </c>
      <c r="E53" s="2" t="s">
        <v>225</v>
      </c>
      <c r="F53" s="2" t="s">
        <v>227</v>
      </c>
      <c r="G53" s="2">
        <v>1.1499999999999999</v>
      </c>
      <c r="H53" s="2">
        <v>0.95</v>
      </c>
      <c r="I53" s="6">
        <f t="shared" si="0"/>
        <v>82.608695652173907</v>
      </c>
      <c r="J53" s="2" t="str">
        <f t="shared" si="1"/>
        <v>Euryprosop</v>
      </c>
      <c r="K53" s="2" t="str">
        <f>IF(I53&lt;=83.9,"Euryprosop",IF(I53&lt;=87.9,"Mesoprosop",IF(I53&lt;=150,"Leptoprosop")))</f>
        <v>Euryprosop</v>
      </c>
      <c r="L53" s="2" t="s">
        <v>235</v>
      </c>
      <c r="M53" s="2" t="str">
        <f t="shared" si="2"/>
        <v>True</v>
      </c>
      <c r="N53" s="18">
        <v>94.476173439999997</v>
      </c>
      <c r="O53" s="18" t="str">
        <f t="shared" si="22"/>
        <v>Leptoprosop</v>
      </c>
      <c r="P53" s="21" t="str">
        <f t="shared" si="3"/>
        <v>Oval</v>
      </c>
      <c r="Q53" s="17" t="str">
        <f t="shared" si="4"/>
        <v>false</v>
      </c>
      <c r="R53" s="17" t="str">
        <f t="shared" si="5"/>
        <v>false</v>
      </c>
    </row>
    <row r="54" spans="1:18" x14ac:dyDescent="0.25">
      <c r="A54" s="2">
        <v>53</v>
      </c>
      <c r="B54" s="2"/>
      <c r="C54" s="2" t="s">
        <v>57</v>
      </c>
      <c r="D54" s="3" t="s">
        <v>166</v>
      </c>
      <c r="E54" s="2" t="s">
        <v>224</v>
      </c>
      <c r="F54" s="2" t="s">
        <v>228</v>
      </c>
      <c r="G54" s="2">
        <v>0.5</v>
      </c>
      <c r="H54" s="2">
        <v>0.6</v>
      </c>
      <c r="I54" s="6">
        <f t="shared" si="0"/>
        <v>120</v>
      </c>
      <c r="J54" s="2" t="str">
        <f t="shared" si="1"/>
        <v>Leptoprosop</v>
      </c>
      <c r="K54" s="2" t="str">
        <f t="shared" si="6"/>
        <v>Leptoprosop</v>
      </c>
      <c r="L54" s="2" t="s">
        <v>234</v>
      </c>
      <c r="M54" s="2" t="str">
        <f t="shared" si="2"/>
        <v>True</v>
      </c>
      <c r="N54" s="18">
        <v>95.245868669999993</v>
      </c>
      <c r="O54" s="17" t="str">
        <f t="shared" ref="O54:O56" si="23">IF(N54&lt;=80.9,"Euryprosop",IF(N54&lt;=84.9,"Mesoprosop",IF(N54&lt;=150,"Leptoprosop")))</f>
        <v>Leptoprosop</v>
      </c>
      <c r="P54" s="21" t="str">
        <f t="shared" si="3"/>
        <v>Oval</v>
      </c>
      <c r="Q54" s="17" t="str">
        <f t="shared" si="4"/>
        <v>True</v>
      </c>
      <c r="R54" s="17" t="str">
        <f t="shared" si="5"/>
        <v>True</v>
      </c>
    </row>
    <row r="55" spans="1:18" x14ac:dyDescent="0.25">
      <c r="A55" s="2">
        <v>54</v>
      </c>
      <c r="B55" s="2"/>
      <c r="C55" s="2" t="s">
        <v>58</v>
      </c>
      <c r="D55" s="3" t="s">
        <v>167</v>
      </c>
      <c r="E55" s="2" t="s">
        <v>224</v>
      </c>
      <c r="F55" s="2" t="s">
        <v>228</v>
      </c>
      <c r="G55" s="2">
        <v>0.75</v>
      </c>
      <c r="H55" s="2">
        <v>0.8</v>
      </c>
      <c r="I55" s="6">
        <f t="shared" si="0"/>
        <v>106.66666666666667</v>
      </c>
      <c r="J55" s="2" t="str">
        <f t="shared" si="1"/>
        <v>Leptoprosop</v>
      </c>
      <c r="K55" s="2" t="str">
        <f t="shared" si="6"/>
        <v>Leptoprosop</v>
      </c>
      <c r="L55" s="2" t="s">
        <v>234</v>
      </c>
      <c r="M55" s="2" t="str">
        <f t="shared" si="2"/>
        <v>True</v>
      </c>
      <c r="N55" s="18">
        <v>96.416982880000006</v>
      </c>
      <c r="O55" s="17" t="str">
        <f t="shared" si="23"/>
        <v>Leptoprosop</v>
      </c>
      <c r="P55" s="21" t="str">
        <f t="shared" si="3"/>
        <v>Oval</v>
      </c>
      <c r="Q55" s="17" t="str">
        <f t="shared" si="4"/>
        <v>True</v>
      </c>
      <c r="R55" s="17" t="str">
        <f t="shared" si="5"/>
        <v>True</v>
      </c>
    </row>
    <row r="56" spans="1:18" x14ac:dyDescent="0.25">
      <c r="A56" s="2">
        <v>55</v>
      </c>
      <c r="B56" s="2"/>
      <c r="C56" s="2" t="s">
        <v>59</v>
      </c>
      <c r="D56" s="3" t="s">
        <v>168</v>
      </c>
      <c r="E56" s="2" t="s">
        <v>224</v>
      </c>
      <c r="F56" s="2" t="s">
        <v>227</v>
      </c>
      <c r="G56" s="2">
        <v>0.8</v>
      </c>
      <c r="H56" s="2">
        <v>0.7</v>
      </c>
      <c r="I56" s="6">
        <f t="shared" si="0"/>
        <v>87.499999999999986</v>
      </c>
      <c r="J56" s="2" t="str">
        <f t="shared" si="1"/>
        <v>Leptoprosop</v>
      </c>
      <c r="K56" s="2" t="str">
        <f t="shared" si="6"/>
        <v>Leptoprosop</v>
      </c>
      <c r="L56" s="2" t="s">
        <v>234</v>
      </c>
      <c r="M56" s="2" t="str">
        <f t="shared" si="2"/>
        <v>True</v>
      </c>
      <c r="N56" s="18">
        <v>86.812660170000001</v>
      </c>
      <c r="O56" s="17" t="str">
        <f t="shared" si="23"/>
        <v>Leptoprosop</v>
      </c>
      <c r="P56" s="21" t="str">
        <f t="shared" si="3"/>
        <v>Oval</v>
      </c>
      <c r="Q56" s="17" t="str">
        <f t="shared" si="4"/>
        <v>True</v>
      </c>
      <c r="R56" s="17" t="str">
        <f t="shared" si="5"/>
        <v>True</v>
      </c>
    </row>
    <row r="57" spans="1:18" ht="30" x14ac:dyDescent="0.25">
      <c r="A57" s="2">
        <v>56</v>
      </c>
      <c r="B57" s="2"/>
      <c r="C57" s="2" t="s">
        <v>60</v>
      </c>
      <c r="D57" s="3" t="s">
        <v>169</v>
      </c>
      <c r="E57" s="2" t="s">
        <v>225</v>
      </c>
      <c r="F57" s="2" t="s">
        <v>227</v>
      </c>
      <c r="G57" s="2">
        <v>0.75</v>
      </c>
      <c r="H57" s="2">
        <v>0.6</v>
      </c>
      <c r="I57" s="6">
        <f t="shared" si="0"/>
        <v>80</v>
      </c>
      <c r="J57" s="2" t="str">
        <f t="shared" si="1"/>
        <v>Euryprosop</v>
      </c>
      <c r="K57" s="2" t="str">
        <f>IF(I57&lt;=83.9,"Euryprosop",IF(I57&lt;=87.9,"Mesoprosop",IF(I57&lt;=150,"Leptoprosop")))</f>
        <v>Euryprosop</v>
      </c>
      <c r="L57" s="2" t="s">
        <v>235</v>
      </c>
      <c r="M57" s="2" t="str">
        <f t="shared" si="2"/>
        <v>True</v>
      </c>
      <c r="N57" s="18">
        <v>80.4368415</v>
      </c>
      <c r="O57" s="18" t="str">
        <f>IF(N57&lt;=83.9,"Euryprosop",IF(N57&lt;=87.9,"Mesoprosop",IF(N57&lt;=150,"Leptoprosop")))</f>
        <v>Euryprosop</v>
      </c>
      <c r="P57" s="21" t="str">
        <f t="shared" si="3"/>
        <v>Bulat</v>
      </c>
      <c r="Q57" s="17" t="str">
        <f t="shared" si="4"/>
        <v>True</v>
      </c>
      <c r="R57" s="17" t="str">
        <f t="shared" si="5"/>
        <v>True</v>
      </c>
    </row>
    <row r="58" spans="1:18" ht="30" x14ac:dyDescent="0.25">
      <c r="A58" s="2">
        <v>57</v>
      </c>
      <c r="B58" s="2"/>
      <c r="C58" s="2" t="s">
        <v>61</v>
      </c>
      <c r="D58" s="3" t="s">
        <v>170</v>
      </c>
      <c r="E58" s="2" t="s">
        <v>223</v>
      </c>
      <c r="F58" s="2" t="s">
        <v>226</v>
      </c>
      <c r="G58" s="2">
        <v>1.01</v>
      </c>
      <c r="H58" s="2">
        <v>0.85</v>
      </c>
      <c r="I58" s="6">
        <f t="shared" si="0"/>
        <v>84.158415841584159</v>
      </c>
      <c r="J58" s="2" t="str">
        <f t="shared" si="1"/>
        <v>Mesoprosop</v>
      </c>
      <c r="K58" s="2" t="str">
        <f t="shared" si="6"/>
        <v>Mesoprosop</v>
      </c>
      <c r="L58" s="2" t="s">
        <v>234</v>
      </c>
      <c r="M58" s="2" t="str">
        <f t="shared" si="2"/>
        <v>True</v>
      </c>
      <c r="N58" s="18">
        <v>93.077347939999996</v>
      </c>
      <c r="O58" s="17" t="str">
        <f>IF(N58&lt;=80.9,"Euryprosop",IF(N58&lt;=84.9,"Mesoprosop",IF(N58&lt;=150,"Leptoprosop")))</f>
        <v>Leptoprosop</v>
      </c>
      <c r="P58" s="21" t="str">
        <f t="shared" si="3"/>
        <v>Oval</v>
      </c>
      <c r="Q58" s="17" t="str">
        <f t="shared" si="4"/>
        <v>false</v>
      </c>
      <c r="R58" s="17" t="str">
        <f t="shared" si="5"/>
        <v>false</v>
      </c>
    </row>
    <row r="59" spans="1:18" x14ac:dyDescent="0.25">
      <c r="A59" s="2">
        <v>58</v>
      </c>
      <c r="B59" s="2"/>
      <c r="C59" s="2" t="s">
        <v>62</v>
      </c>
      <c r="D59" s="3" t="s">
        <v>171</v>
      </c>
      <c r="E59" s="2" t="s">
        <v>224</v>
      </c>
      <c r="F59" s="2" t="s">
        <v>227</v>
      </c>
      <c r="G59" s="2">
        <v>0.85</v>
      </c>
      <c r="H59" s="2">
        <v>0.8</v>
      </c>
      <c r="I59" s="6">
        <f t="shared" si="0"/>
        <v>94.117647058823536</v>
      </c>
      <c r="J59" s="2" t="str">
        <f t="shared" si="1"/>
        <v>Leptoprosop</v>
      </c>
      <c r="K59" s="2" t="str">
        <f>IF(I59&lt;=83.9,"Euryprosop",IF(I59&lt;=87.9,"Mesoprosop",IF(I59&lt;=150,"Leptoprosop")))</f>
        <v>Leptoprosop</v>
      </c>
      <c r="L59" s="2" t="s">
        <v>235</v>
      </c>
      <c r="M59" s="2" t="str">
        <f t="shared" si="2"/>
        <v>True</v>
      </c>
      <c r="N59" s="18">
        <v>94.562935449999998</v>
      </c>
      <c r="O59" s="18" t="str">
        <f>IF(N59&lt;=83.9,"Euryprosop",IF(N59&lt;=87.9,"Mesoprosop",IF(N59&lt;=150,"Leptoprosop")))</f>
        <v>Leptoprosop</v>
      </c>
      <c r="P59" s="21" t="str">
        <f t="shared" si="3"/>
        <v>Oval</v>
      </c>
      <c r="Q59" s="17" t="str">
        <f t="shared" si="4"/>
        <v>True</v>
      </c>
      <c r="R59" s="17" t="str">
        <f t="shared" si="5"/>
        <v>True</v>
      </c>
    </row>
    <row r="60" spans="1:18" ht="30" x14ac:dyDescent="0.25">
      <c r="A60" s="2">
        <v>59</v>
      </c>
      <c r="B60" s="2"/>
      <c r="C60" s="2" t="s">
        <v>63</v>
      </c>
      <c r="D60" s="3" t="s">
        <v>172</v>
      </c>
      <c r="E60" s="2" t="s">
        <v>224</v>
      </c>
      <c r="F60" s="2" t="s">
        <v>228</v>
      </c>
      <c r="G60" s="2">
        <v>0.7</v>
      </c>
      <c r="H60" s="2">
        <v>0.7</v>
      </c>
      <c r="I60" s="6">
        <f t="shared" si="0"/>
        <v>100</v>
      </c>
      <c r="J60" s="2" t="str">
        <f t="shared" si="1"/>
        <v>Leptoprosop</v>
      </c>
      <c r="K60" s="2" t="str">
        <f t="shared" si="6"/>
        <v>Leptoprosop</v>
      </c>
      <c r="L60" s="2" t="s">
        <v>234</v>
      </c>
      <c r="M60" s="2" t="str">
        <f t="shared" si="2"/>
        <v>True</v>
      </c>
      <c r="N60" s="18">
        <v>91.859407630000007</v>
      </c>
      <c r="O60" s="17" t="str">
        <f t="shared" ref="O60:O61" si="24">IF(N60&lt;=80.9,"Euryprosop",IF(N60&lt;=84.9,"Mesoprosop",IF(N60&lt;=150,"Leptoprosop")))</f>
        <v>Leptoprosop</v>
      </c>
      <c r="P60" s="21" t="str">
        <f t="shared" si="3"/>
        <v>Oval</v>
      </c>
      <c r="Q60" s="17" t="str">
        <f t="shared" si="4"/>
        <v>True</v>
      </c>
      <c r="R60" s="17" t="str">
        <f t="shared" si="5"/>
        <v>True</v>
      </c>
    </row>
    <row r="61" spans="1:18" x14ac:dyDescent="0.25">
      <c r="A61" s="2">
        <v>60</v>
      </c>
      <c r="B61" s="2"/>
      <c r="C61" s="2" t="s">
        <v>64</v>
      </c>
      <c r="D61" s="3" t="s">
        <v>173</v>
      </c>
      <c r="E61" s="2" t="s">
        <v>224</v>
      </c>
      <c r="F61" s="2" t="s">
        <v>227</v>
      </c>
      <c r="G61" s="2">
        <v>0.9</v>
      </c>
      <c r="H61" s="2">
        <v>0.9</v>
      </c>
      <c r="I61" s="6">
        <f t="shared" si="0"/>
        <v>100</v>
      </c>
      <c r="J61" s="2" t="str">
        <f t="shared" si="1"/>
        <v>Leptoprosop</v>
      </c>
      <c r="K61" s="2" t="str">
        <f t="shared" si="6"/>
        <v>Leptoprosop</v>
      </c>
      <c r="L61" s="2" t="s">
        <v>234</v>
      </c>
      <c r="M61" s="2" t="str">
        <f t="shared" si="2"/>
        <v>True</v>
      </c>
      <c r="N61" s="18">
        <v>91.75091587</v>
      </c>
      <c r="O61" s="17" t="str">
        <f t="shared" si="24"/>
        <v>Leptoprosop</v>
      </c>
      <c r="P61" s="21" t="str">
        <f t="shared" si="3"/>
        <v>Oval</v>
      </c>
      <c r="Q61" s="17" t="str">
        <f t="shared" si="4"/>
        <v>True</v>
      </c>
      <c r="R61" s="17" t="str">
        <f t="shared" si="5"/>
        <v>True</v>
      </c>
    </row>
    <row r="62" spans="1:18" x14ac:dyDescent="0.25">
      <c r="A62" s="2">
        <v>61</v>
      </c>
      <c r="B62" s="2"/>
      <c r="C62" s="2" t="s">
        <v>65</v>
      </c>
      <c r="D62" s="4" t="s">
        <v>174</v>
      </c>
      <c r="E62" s="2" t="s">
        <v>223</v>
      </c>
      <c r="F62" s="2" t="s">
        <v>227</v>
      </c>
      <c r="G62" s="2">
        <v>1.01</v>
      </c>
      <c r="H62" s="2">
        <v>0.85</v>
      </c>
      <c r="I62" s="6">
        <f t="shared" si="0"/>
        <v>84.158415841584159</v>
      </c>
      <c r="J62" s="2" t="str">
        <f t="shared" si="1"/>
        <v>Mesoprosop</v>
      </c>
      <c r="K62" s="2" t="str">
        <f>IF(I62&lt;=83.9,"Euryprosop",IF(I62&lt;=87.9,"Mesoprosop",IF(I62&lt;=150,"Leptoprosop")))</f>
        <v>Mesoprosop</v>
      </c>
      <c r="L62" s="2" t="s">
        <v>235</v>
      </c>
      <c r="M62" s="2" t="str">
        <f t="shared" si="2"/>
        <v>True</v>
      </c>
      <c r="N62" s="18">
        <v>84.616205309999998</v>
      </c>
      <c r="O62" s="18" t="str">
        <f t="shared" ref="O62:O63" si="25">IF(N62&lt;=83.9,"Euryprosop",IF(N62&lt;=87.9,"Mesoprosop",IF(N62&lt;=150,"Leptoprosop")))</f>
        <v>Mesoprosop</v>
      </c>
      <c r="P62" s="21" t="str">
        <f t="shared" si="3"/>
        <v>Kotak</v>
      </c>
      <c r="Q62" s="17" t="str">
        <f t="shared" si="4"/>
        <v>True</v>
      </c>
      <c r="R62" s="17" t="str">
        <f t="shared" si="5"/>
        <v>True</v>
      </c>
    </row>
    <row r="63" spans="1:18" ht="25.5" x14ac:dyDescent="0.25">
      <c r="A63" s="2">
        <v>62</v>
      </c>
      <c r="B63" s="2"/>
      <c r="C63" s="2" t="s">
        <v>66</v>
      </c>
      <c r="D63" s="4" t="s">
        <v>175</v>
      </c>
      <c r="E63" s="2" t="s">
        <v>223</v>
      </c>
      <c r="F63" s="2" t="s">
        <v>227</v>
      </c>
      <c r="G63" s="2">
        <v>0.9</v>
      </c>
      <c r="H63" s="2">
        <v>0.79</v>
      </c>
      <c r="I63" s="6">
        <f t="shared" si="0"/>
        <v>87.777777777777771</v>
      </c>
      <c r="J63" s="2" t="str">
        <f t="shared" si="1"/>
        <v>Mesoprosop</v>
      </c>
      <c r="K63" s="2" t="str">
        <f>IF(I63&lt;=83.9,"Euryprosop",IF(I63&lt;=87.9,"Mesoprosop",IF(I63&lt;=150,"Leptoprosop")))</f>
        <v>Mesoprosop</v>
      </c>
      <c r="L63" s="2" t="s">
        <v>235</v>
      </c>
      <c r="M63" s="2" t="str">
        <f t="shared" si="2"/>
        <v>True</v>
      </c>
      <c r="N63" s="18">
        <v>82.332912359999995</v>
      </c>
      <c r="O63" s="18" t="str">
        <f t="shared" si="25"/>
        <v>Euryprosop</v>
      </c>
      <c r="P63" s="21" t="str">
        <f t="shared" si="3"/>
        <v>Bulat</v>
      </c>
      <c r="Q63" s="17" t="str">
        <f t="shared" si="4"/>
        <v>false</v>
      </c>
      <c r="R63" s="17" t="str">
        <f t="shared" si="5"/>
        <v>false</v>
      </c>
    </row>
    <row r="64" spans="1:18" x14ac:dyDescent="0.25">
      <c r="A64" s="2">
        <v>63</v>
      </c>
      <c r="B64" s="2"/>
      <c r="C64" s="2" t="s">
        <v>67</v>
      </c>
      <c r="D64" s="4" t="s">
        <v>176</v>
      </c>
      <c r="E64" s="2" t="s">
        <v>225</v>
      </c>
      <c r="F64" s="2" t="s">
        <v>227</v>
      </c>
      <c r="G64" s="2">
        <v>1</v>
      </c>
      <c r="H64" s="2">
        <v>0.8</v>
      </c>
      <c r="I64" s="6">
        <f t="shared" si="0"/>
        <v>80</v>
      </c>
      <c r="J64" s="2" t="str">
        <f t="shared" si="1"/>
        <v>Euryprosop</v>
      </c>
      <c r="K64" s="2" t="str">
        <f t="shared" si="6"/>
        <v>Euryprosop</v>
      </c>
      <c r="L64" s="2" t="s">
        <v>234</v>
      </c>
      <c r="M64" s="2" t="str">
        <f t="shared" si="2"/>
        <v>True</v>
      </c>
      <c r="N64" s="18">
        <v>80.022181130000007</v>
      </c>
      <c r="O64" s="17" t="str">
        <f>IF(N64&lt;=80.9,"Euryprosop",IF(N64&lt;=84.9,"Mesoprosop",IF(N64&lt;=150,"Leptoprosop")))</f>
        <v>Euryprosop</v>
      </c>
      <c r="P64" s="21" t="str">
        <f t="shared" si="3"/>
        <v>Bulat</v>
      </c>
      <c r="Q64" s="17" t="str">
        <f t="shared" si="4"/>
        <v>True</v>
      </c>
      <c r="R64" s="17" t="str">
        <f t="shared" si="5"/>
        <v>True</v>
      </c>
    </row>
    <row r="65" spans="1:18" ht="45" x14ac:dyDescent="0.25">
      <c r="A65" s="2">
        <v>64</v>
      </c>
      <c r="B65" s="2"/>
      <c r="C65" s="2" t="s">
        <v>68</v>
      </c>
      <c r="D65" s="5" t="s">
        <v>177</v>
      </c>
      <c r="E65" s="2" t="s">
        <v>224</v>
      </c>
      <c r="F65" s="2" t="s">
        <v>227</v>
      </c>
      <c r="G65" s="2">
        <v>0.7</v>
      </c>
      <c r="H65" s="2">
        <v>0.65</v>
      </c>
      <c r="I65" s="6">
        <f t="shared" si="0"/>
        <v>92.857142857142875</v>
      </c>
      <c r="J65" s="2" t="str">
        <f t="shared" si="1"/>
        <v>Leptoprosop</v>
      </c>
      <c r="K65" s="2" t="str">
        <f>IF(I65&lt;=83.9,"Euryprosop",IF(I65&lt;=87.9,"Mesoprosop",IF(I65&lt;=150,"Leptoprosop")))</f>
        <v>Leptoprosop</v>
      </c>
      <c r="L65" s="2" t="s">
        <v>235</v>
      </c>
      <c r="M65" s="2" t="str">
        <f t="shared" si="2"/>
        <v>True</v>
      </c>
      <c r="N65" s="18">
        <v>75.936684659999997</v>
      </c>
      <c r="O65" s="18" t="str">
        <f t="shared" ref="O65:O69" si="26">IF(N65&lt;=83.9,"Euryprosop",IF(N65&lt;=87.9,"Mesoprosop",IF(N65&lt;=150,"Leptoprosop")))</f>
        <v>Euryprosop</v>
      </c>
      <c r="P65" s="21" t="str">
        <f t="shared" si="3"/>
        <v>Bulat</v>
      </c>
      <c r="Q65" s="17" t="str">
        <f t="shared" si="4"/>
        <v>false</v>
      </c>
      <c r="R65" s="17" t="str">
        <f t="shared" si="5"/>
        <v>false</v>
      </c>
    </row>
    <row r="66" spans="1:18" ht="25.5" x14ac:dyDescent="0.25">
      <c r="A66" s="2">
        <v>65</v>
      </c>
      <c r="B66" s="2"/>
      <c r="C66" s="2" t="s">
        <v>69</v>
      </c>
      <c r="D66" s="4" t="s">
        <v>178</v>
      </c>
      <c r="E66" s="2" t="s">
        <v>225</v>
      </c>
      <c r="F66" s="2" t="s">
        <v>227</v>
      </c>
      <c r="G66" s="2">
        <v>1.4</v>
      </c>
      <c r="H66" s="2">
        <v>1.1499999999999999</v>
      </c>
      <c r="I66" s="6">
        <f t="shared" si="0"/>
        <v>82.142857142857139</v>
      </c>
      <c r="J66" s="2" t="str">
        <f t="shared" si="1"/>
        <v>Euryprosop</v>
      </c>
      <c r="K66" s="2" t="str">
        <f>IF(I66&lt;=83.9,"Euryprosop",IF(I66&lt;=87.9,"Mesoprosop",IF(I66&lt;=150,"Leptoprosop")))</f>
        <v>Euryprosop</v>
      </c>
      <c r="L66" s="2" t="s">
        <v>235</v>
      </c>
      <c r="M66" s="2" t="str">
        <f t="shared" si="2"/>
        <v>True</v>
      </c>
      <c r="N66" s="19">
        <v>80.714859529999998</v>
      </c>
      <c r="O66" s="18" t="str">
        <f t="shared" si="26"/>
        <v>Euryprosop</v>
      </c>
      <c r="P66" s="21" t="str">
        <f t="shared" si="3"/>
        <v>Bulat</v>
      </c>
      <c r="Q66" s="17" t="str">
        <f t="shared" si="4"/>
        <v>True</v>
      </c>
      <c r="R66" s="17" t="str">
        <f t="shared" si="5"/>
        <v>True</v>
      </c>
    </row>
    <row r="67" spans="1:18" x14ac:dyDescent="0.25">
      <c r="A67" s="2">
        <v>66</v>
      </c>
      <c r="B67" s="2"/>
      <c r="C67" s="2" t="s">
        <v>70</v>
      </c>
      <c r="D67" s="4" t="s">
        <v>179</v>
      </c>
      <c r="E67" s="2" t="s">
        <v>224</v>
      </c>
      <c r="F67" s="2" t="s">
        <v>227</v>
      </c>
      <c r="G67" s="2">
        <v>0.75</v>
      </c>
      <c r="H67" s="2">
        <v>0.75</v>
      </c>
      <c r="I67" s="6">
        <f t="shared" ref="I67:I110" si="27">+H67/G67*100</f>
        <v>100</v>
      </c>
      <c r="J67" s="2" t="str">
        <f t="shared" ref="J67:J110" si="28">IF(E67="Kotak","Mesoprosop",IF(E67="Bulat","Euryprosop",IF(E67="Oval","Leptoprosop")))</f>
        <v>Leptoprosop</v>
      </c>
      <c r="K67" s="2" t="str">
        <f>IF(I67&lt;=83.9,"Euryprosop",IF(I67&lt;=87.9,"Mesoprosop",IF(I67&lt;=150,"Leptoprosop")))</f>
        <v>Leptoprosop</v>
      </c>
      <c r="L67" s="2" t="s">
        <v>235</v>
      </c>
      <c r="M67" s="2" t="str">
        <f t="shared" ref="M67:M110" si="29">IF(J67=K67,"True","false")</f>
        <v>True</v>
      </c>
      <c r="N67" s="18">
        <v>83.523569550000005</v>
      </c>
      <c r="O67" s="18" t="str">
        <f t="shared" si="26"/>
        <v>Euryprosop</v>
      </c>
      <c r="P67" s="21" t="str">
        <f t="shared" ref="P67:P110" si="30">IF(O67="Mesoprosop","Kotak",IF(O67="Euryprosop","Bulat",IF(O67="Leptoprosop","Oval")))</f>
        <v>Bulat</v>
      </c>
      <c r="Q67" s="17" t="str">
        <f t="shared" ref="Q67:Q110" si="31">IF(J67=O67,"True","false")</f>
        <v>false</v>
      </c>
      <c r="R67" s="17" t="str">
        <f t="shared" ref="R67:R110" si="32">IF(K67=O67,"True","false")</f>
        <v>false</v>
      </c>
    </row>
    <row r="68" spans="1:18" ht="25.5" x14ac:dyDescent="0.25">
      <c r="A68" s="2">
        <v>67</v>
      </c>
      <c r="B68" s="2"/>
      <c r="C68" s="2" t="s">
        <v>71</v>
      </c>
      <c r="D68" s="4" t="s">
        <v>180</v>
      </c>
      <c r="E68" s="2" t="s">
        <v>224</v>
      </c>
      <c r="F68" s="2" t="s">
        <v>227</v>
      </c>
      <c r="G68" s="2">
        <v>1</v>
      </c>
      <c r="H68" s="2">
        <v>0.9</v>
      </c>
      <c r="I68" s="6">
        <f t="shared" si="27"/>
        <v>90</v>
      </c>
      <c r="J68" s="2" t="str">
        <f t="shared" si="28"/>
        <v>Leptoprosop</v>
      </c>
      <c r="K68" s="2" t="str">
        <f>IF(I68&lt;=83.9,"Euryprosop",IF(I68&lt;=87.9,"Mesoprosop",IF(I68&lt;=150,"Leptoprosop")))</f>
        <v>Leptoprosop</v>
      </c>
      <c r="L68" s="2" t="s">
        <v>235</v>
      </c>
      <c r="M68" s="2" t="str">
        <f t="shared" si="29"/>
        <v>True</v>
      </c>
      <c r="N68" s="18">
        <v>89.987609226414094</v>
      </c>
      <c r="O68" s="18" t="str">
        <f t="shared" si="26"/>
        <v>Leptoprosop</v>
      </c>
      <c r="P68" s="21" t="str">
        <f t="shared" si="30"/>
        <v>Oval</v>
      </c>
      <c r="Q68" s="17" t="str">
        <f t="shared" si="31"/>
        <v>True</v>
      </c>
      <c r="R68" s="17" t="str">
        <f t="shared" si="32"/>
        <v>True</v>
      </c>
    </row>
    <row r="69" spans="1:18" ht="25.5" x14ac:dyDescent="0.25">
      <c r="A69" s="2">
        <v>68</v>
      </c>
      <c r="B69" s="2"/>
      <c r="C69" s="2" t="s">
        <v>72</v>
      </c>
      <c r="D69" s="4" t="s">
        <v>181</v>
      </c>
      <c r="E69" s="2" t="s">
        <v>224</v>
      </c>
      <c r="F69" s="2" t="s">
        <v>227</v>
      </c>
      <c r="G69" s="2">
        <v>1.1000000000000001</v>
      </c>
      <c r="H69" s="2">
        <v>1</v>
      </c>
      <c r="I69" s="6">
        <f t="shared" si="27"/>
        <v>90.909090909090907</v>
      </c>
      <c r="J69" s="2" t="str">
        <f t="shared" si="28"/>
        <v>Leptoprosop</v>
      </c>
      <c r="K69" s="2" t="str">
        <f>IF(I69&lt;=83.9,"Euryprosop",IF(I69&lt;=87.9,"Mesoprosop",IF(I69&lt;=150,"Leptoprosop")))</f>
        <v>Leptoprosop</v>
      </c>
      <c r="L69" s="2" t="s">
        <v>235</v>
      </c>
      <c r="M69" s="2" t="str">
        <f t="shared" si="29"/>
        <v>True</v>
      </c>
      <c r="N69" s="18">
        <v>89.951850125401705</v>
      </c>
      <c r="O69" s="18" t="str">
        <f t="shared" si="26"/>
        <v>Leptoprosop</v>
      </c>
      <c r="P69" s="21" t="str">
        <f t="shared" si="30"/>
        <v>Oval</v>
      </c>
      <c r="Q69" s="17" t="str">
        <f t="shared" si="31"/>
        <v>True</v>
      </c>
      <c r="R69" s="17" t="str">
        <f t="shared" si="32"/>
        <v>True</v>
      </c>
    </row>
    <row r="70" spans="1:18" ht="45" x14ac:dyDescent="0.25">
      <c r="A70" s="2">
        <v>69</v>
      </c>
      <c r="B70" s="2"/>
      <c r="C70" s="2" t="s">
        <v>73</v>
      </c>
      <c r="D70" s="5" t="s">
        <v>182</v>
      </c>
      <c r="E70" s="2" t="s">
        <v>224</v>
      </c>
      <c r="F70" s="2" t="s">
        <v>227</v>
      </c>
      <c r="G70" s="2">
        <v>0.8</v>
      </c>
      <c r="H70" s="2">
        <v>0.7</v>
      </c>
      <c r="I70" s="6">
        <f t="shared" si="27"/>
        <v>87.499999999999986</v>
      </c>
      <c r="J70" s="2" t="str">
        <f t="shared" si="28"/>
        <v>Leptoprosop</v>
      </c>
      <c r="K70" s="2" t="str">
        <f t="shared" ref="K70:K110" si="33">IF(I70&lt;=80.9,"Euryprosop",IF(I70&lt;=84.9,"Mesoprosop",IF(I70&lt;=150,"Leptoprosop")))</f>
        <v>Leptoprosop</v>
      </c>
      <c r="L70" s="2" t="s">
        <v>234</v>
      </c>
      <c r="M70" s="2" t="str">
        <f t="shared" si="29"/>
        <v>True</v>
      </c>
      <c r="N70" s="18">
        <v>83.270102039999998</v>
      </c>
      <c r="O70" s="17" t="str">
        <f>IF(N70&lt;=80.9,"Euryprosop",IF(N70&lt;=84.9,"Mesoprosop",IF(N70&lt;=150,"Leptoprosop")))</f>
        <v>Mesoprosop</v>
      </c>
      <c r="P70" s="21" t="str">
        <f t="shared" si="30"/>
        <v>Kotak</v>
      </c>
      <c r="Q70" s="17" t="str">
        <f t="shared" si="31"/>
        <v>false</v>
      </c>
      <c r="R70" s="17" t="str">
        <f t="shared" si="32"/>
        <v>false</v>
      </c>
    </row>
    <row r="71" spans="1:18" x14ac:dyDescent="0.25">
      <c r="A71" s="2">
        <v>70</v>
      </c>
      <c r="B71" s="2"/>
      <c r="C71" s="2" t="s">
        <v>74</v>
      </c>
      <c r="D71" s="4" t="s">
        <v>183</v>
      </c>
      <c r="E71" s="2" t="s">
        <v>224</v>
      </c>
      <c r="F71" s="2" t="s">
        <v>227</v>
      </c>
      <c r="G71" s="2">
        <v>0.67</v>
      </c>
      <c r="H71" s="2">
        <v>0.6</v>
      </c>
      <c r="I71" s="6">
        <f t="shared" si="27"/>
        <v>89.552238805970148</v>
      </c>
      <c r="J71" s="2" t="str">
        <f t="shared" si="28"/>
        <v>Leptoprosop</v>
      </c>
      <c r="K71" s="2" t="str">
        <f>IF(I71&lt;=83.9,"Euryprosop",IF(I71&lt;=87.9,"Mesoprosop",IF(I71&lt;=150,"Leptoprosop")))</f>
        <v>Leptoprosop</v>
      </c>
      <c r="L71" s="2" t="s">
        <v>235</v>
      </c>
      <c r="M71" s="2" t="str">
        <f t="shared" si="29"/>
        <v>True</v>
      </c>
      <c r="N71" s="18">
        <v>91.928977320000001</v>
      </c>
      <c r="O71" s="18" t="str">
        <f t="shared" ref="O71:O75" si="34">IF(N71&lt;=83.9,"Euryprosop",IF(N71&lt;=87.9,"Mesoprosop",IF(N71&lt;=150,"Leptoprosop")))</f>
        <v>Leptoprosop</v>
      </c>
      <c r="P71" s="21" t="str">
        <f t="shared" si="30"/>
        <v>Oval</v>
      </c>
      <c r="Q71" s="17" t="str">
        <f t="shared" si="31"/>
        <v>True</v>
      </c>
      <c r="R71" s="17" t="str">
        <f t="shared" si="32"/>
        <v>True</v>
      </c>
    </row>
    <row r="72" spans="1:18" ht="25.5" x14ac:dyDescent="0.25">
      <c r="A72" s="2">
        <v>71</v>
      </c>
      <c r="B72" s="2"/>
      <c r="C72" s="2" t="s">
        <v>75</v>
      </c>
      <c r="D72" s="4" t="s">
        <v>184</v>
      </c>
      <c r="E72" s="2" t="s">
        <v>224</v>
      </c>
      <c r="F72" s="2" t="s">
        <v>227</v>
      </c>
      <c r="G72" s="2">
        <v>0.8</v>
      </c>
      <c r="H72" s="2">
        <v>0.75</v>
      </c>
      <c r="I72" s="6">
        <f t="shared" si="27"/>
        <v>93.75</v>
      </c>
      <c r="J72" s="2" t="str">
        <f t="shared" si="28"/>
        <v>Leptoprosop</v>
      </c>
      <c r="K72" s="2" t="str">
        <f>IF(I72&lt;=83.9,"Euryprosop",IF(I72&lt;=87.9,"Mesoprosop",IF(I72&lt;=150,"Leptoprosop")))</f>
        <v>Leptoprosop</v>
      </c>
      <c r="L72" s="2" t="s">
        <v>235</v>
      </c>
      <c r="M72" s="2" t="str">
        <f t="shared" si="29"/>
        <v>True</v>
      </c>
      <c r="N72" s="18">
        <v>99.024526420000001</v>
      </c>
      <c r="O72" s="18" t="str">
        <f t="shared" si="34"/>
        <v>Leptoprosop</v>
      </c>
      <c r="P72" s="21" t="str">
        <f t="shared" si="30"/>
        <v>Oval</v>
      </c>
      <c r="Q72" s="17" t="str">
        <f t="shared" si="31"/>
        <v>True</v>
      </c>
      <c r="R72" s="17" t="str">
        <f t="shared" si="32"/>
        <v>True</v>
      </c>
    </row>
    <row r="73" spans="1:18" x14ac:dyDescent="0.25">
      <c r="A73" s="2">
        <v>72</v>
      </c>
      <c r="B73" s="2"/>
      <c r="C73" s="2" t="s">
        <v>76</v>
      </c>
      <c r="D73" s="4" t="s">
        <v>185</v>
      </c>
      <c r="E73" s="2" t="s">
        <v>224</v>
      </c>
      <c r="F73" s="2" t="s">
        <v>227</v>
      </c>
      <c r="G73" s="2">
        <v>0.7</v>
      </c>
      <c r="H73" s="2">
        <v>0.65</v>
      </c>
      <c r="I73" s="6">
        <f t="shared" si="27"/>
        <v>92.857142857142875</v>
      </c>
      <c r="J73" s="2" t="str">
        <f t="shared" si="28"/>
        <v>Leptoprosop</v>
      </c>
      <c r="K73" s="2" t="str">
        <f>IF(I73&lt;=83.9,"Euryprosop",IF(I73&lt;=87.9,"Mesoprosop",IF(I73&lt;=150,"Leptoprosop")))</f>
        <v>Leptoprosop</v>
      </c>
      <c r="L73" s="2" t="s">
        <v>235</v>
      </c>
      <c r="M73" s="2" t="str">
        <f t="shared" si="29"/>
        <v>True</v>
      </c>
      <c r="N73" s="18">
        <v>92.764944959999994</v>
      </c>
      <c r="O73" s="18" t="str">
        <f t="shared" si="34"/>
        <v>Leptoprosop</v>
      </c>
      <c r="P73" s="21" t="str">
        <f t="shared" si="30"/>
        <v>Oval</v>
      </c>
      <c r="Q73" s="17" t="str">
        <f t="shared" si="31"/>
        <v>True</v>
      </c>
      <c r="R73" s="17" t="str">
        <f t="shared" si="32"/>
        <v>True</v>
      </c>
    </row>
    <row r="74" spans="1:18" x14ac:dyDescent="0.25">
      <c r="A74" s="2">
        <v>73</v>
      </c>
      <c r="B74" s="2"/>
      <c r="C74" s="2" t="s">
        <v>77</v>
      </c>
      <c r="D74" s="4" t="s">
        <v>186</v>
      </c>
      <c r="E74" s="2" t="s">
        <v>224</v>
      </c>
      <c r="F74" s="2" t="s">
        <v>227</v>
      </c>
      <c r="G74" s="2">
        <v>0.75</v>
      </c>
      <c r="H74" s="2">
        <v>0.8</v>
      </c>
      <c r="I74" s="6">
        <f t="shared" si="27"/>
        <v>106.66666666666667</v>
      </c>
      <c r="J74" s="2" t="str">
        <f t="shared" si="28"/>
        <v>Leptoprosop</v>
      </c>
      <c r="K74" s="2" t="str">
        <f>IF(I74&lt;=83.9,"Euryprosop",IF(I74&lt;=87.9,"Mesoprosop",IF(I74&lt;=150,"Leptoprosop")))</f>
        <v>Leptoprosop</v>
      </c>
      <c r="L74" s="2" t="s">
        <v>235</v>
      </c>
      <c r="M74" s="2" t="str">
        <f t="shared" si="29"/>
        <v>True</v>
      </c>
      <c r="N74" s="18">
        <v>90.654205610000005</v>
      </c>
      <c r="O74" s="18" t="str">
        <f t="shared" si="34"/>
        <v>Leptoprosop</v>
      </c>
      <c r="P74" s="21" t="str">
        <f t="shared" si="30"/>
        <v>Oval</v>
      </c>
      <c r="Q74" s="17" t="str">
        <f t="shared" si="31"/>
        <v>True</v>
      </c>
      <c r="R74" s="17" t="str">
        <f t="shared" si="32"/>
        <v>True</v>
      </c>
    </row>
    <row r="75" spans="1:18" ht="25.5" x14ac:dyDescent="0.25">
      <c r="A75" s="2">
        <v>74</v>
      </c>
      <c r="B75" s="2"/>
      <c r="C75" s="2" t="s">
        <v>78</v>
      </c>
      <c r="D75" s="4" t="s">
        <v>187</v>
      </c>
      <c r="E75" s="2" t="s">
        <v>224</v>
      </c>
      <c r="F75" s="2" t="s">
        <v>227</v>
      </c>
      <c r="G75" s="2">
        <v>0.95</v>
      </c>
      <c r="H75" s="2">
        <v>0.9</v>
      </c>
      <c r="I75" s="6">
        <f t="shared" si="27"/>
        <v>94.736842105263165</v>
      </c>
      <c r="J75" s="2" t="str">
        <f t="shared" si="28"/>
        <v>Leptoprosop</v>
      </c>
      <c r="K75" s="2" t="str">
        <f>IF(I75&lt;=83.9,"Euryprosop",IF(I75&lt;=87.9,"Mesoprosop",IF(I75&lt;=150,"Leptoprosop")))</f>
        <v>Leptoprosop</v>
      </c>
      <c r="L75" s="2" t="s">
        <v>235</v>
      </c>
      <c r="M75" s="2" t="str">
        <f t="shared" si="29"/>
        <v>True</v>
      </c>
      <c r="N75" s="18">
        <v>98.891663159999993</v>
      </c>
      <c r="O75" s="18" t="str">
        <f t="shared" si="34"/>
        <v>Leptoprosop</v>
      </c>
      <c r="P75" s="21" t="str">
        <f t="shared" si="30"/>
        <v>Oval</v>
      </c>
      <c r="Q75" s="17" t="str">
        <f t="shared" si="31"/>
        <v>True</v>
      </c>
      <c r="R75" s="17" t="str">
        <f t="shared" si="32"/>
        <v>True</v>
      </c>
    </row>
    <row r="76" spans="1:18" x14ac:dyDescent="0.25">
      <c r="A76" s="2">
        <v>75</v>
      </c>
      <c r="B76" s="2"/>
      <c r="C76" s="2" t="s">
        <v>79</v>
      </c>
      <c r="D76" s="4" t="s">
        <v>188</v>
      </c>
      <c r="E76" s="2" t="s">
        <v>224</v>
      </c>
      <c r="F76" s="2" t="s">
        <v>226</v>
      </c>
      <c r="G76" s="2">
        <v>0.9</v>
      </c>
      <c r="H76" s="2">
        <v>0.85</v>
      </c>
      <c r="I76" s="6">
        <f t="shared" si="27"/>
        <v>94.444444444444443</v>
      </c>
      <c r="J76" s="2" t="str">
        <f t="shared" si="28"/>
        <v>Leptoprosop</v>
      </c>
      <c r="K76" s="2" t="str">
        <f t="shared" si="33"/>
        <v>Leptoprosop</v>
      </c>
      <c r="L76" s="2" t="s">
        <v>234</v>
      </c>
      <c r="M76" s="2" t="str">
        <f t="shared" si="29"/>
        <v>True</v>
      </c>
      <c r="N76" s="18">
        <v>89.329138099999994</v>
      </c>
      <c r="O76" s="17" t="str">
        <f t="shared" ref="O76:O84" si="35">IF(N76&lt;=80.9,"Euryprosop",IF(N76&lt;=84.9,"Mesoprosop",IF(N76&lt;=150,"Leptoprosop")))</f>
        <v>Leptoprosop</v>
      </c>
      <c r="P76" s="21" t="str">
        <f t="shared" si="30"/>
        <v>Oval</v>
      </c>
      <c r="Q76" s="17" t="str">
        <f t="shared" si="31"/>
        <v>True</v>
      </c>
      <c r="R76" s="17" t="str">
        <f t="shared" si="32"/>
        <v>True</v>
      </c>
    </row>
    <row r="77" spans="1:18" x14ac:dyDescent="0.25">
      <c r="A77" s="2">
        <v>76</v>
      </c>
      <c r="B77" s="2"/>
      <c r="C77" s="2" t="s">
        <v>80</v>
      </c>
      <c r="D77" s="4" t="s">
        <v>189</v>
      </c>
      <c r="E77" s="2" t="s">
        <v>225</v>
      </c>
      <c r="F77" s="2" t="s">
        <v>226</v>
      </c>
      <c r="G77" s="2">
        <v>0.95</v>
      </c>
      <c r="H77" s="2">
        <v>0.85</v>
      </c>
      <c r="I77" s="6">
        <f t="shared" si="27"/>
        <v>89.473684210526315</v>
      </c>
      <c r="J77" s="2" t="str">
        <f t="shared" si="28"/>
        <v>Euryprosop</v>
      </c>
      <c r="K77" s="2" t="str">
        <f t="shared" si="33"/>
        <v>Leptoprosop</v>
      </c>
      <c r="L77" s="2" t="s">
        <v>234</v>
      </c>
      <c r="M77" s="2" t="str">
        <f t="shared" si="29"/>
        <v>false</v>
      </c>
      <c r="N77" s="18">
        <v>92.354814520000005</v>
      </c>
      <c r="O77" s="17" t="str">
        <f t="shared" si="35"/>
        <v>Leptoprosop</v>
      </c>
      <c r="P77" s="21" t="str">
        <f t="shared" si="30"/>
        <v>Oval</v>
      </c>
      <c r="Q77" s="17" t="str">
        <f t="shared" si="31"/>
        <v>false</v>
      </c>
      <c r="R77" s="17" t="str">
        <f t="shared" si="32"/>
        <v>True</v>
      </c>
    </row>
    <row r="78" spans="1:18" ht="38.25" x14ac:dyDescent="0.25">
      <c r="A78" s="2">
        <v>77</v>
      </c>
      <c r="B78" s="2"/>
      <c r="C78" s="2" t="s">
        <v>81</v>
      </c>
      <c r="D78" s="4" t="s">
        <v>190</v>
      </c>
      <c r="E78" s="2" t="s">
        <v>224</v>
      </c>
      <c r="F78" s="2" t="s">
        <v>228</v>
      </c>
      <c r="G78" s="2">
        <v>0.8</v>
      </c>
      <c r="H78" s="2">
        <v>0.8</v>
      </c>
      <c r="I78" s="6">
        <f t="shared" si="27"/>
        <v>100</v>
      </c>
      <c r="J78" s="2" t="str">
        <f t="shared" si="28"/>
        <v>Leptoprosop</v>
      </c>
      <c r="K78" s="2" t="str">
        <f t="shared" si="33"/>
        <v>Leptoprosop</v>
      </c>
      <c r="L78" s="2" t="s">
        <v>234</v>
      </c>
      <c r="M78" s="2" t="str">
        <f t="shared" si="29"/>
        <v>True</v>
      </c>
      <c r="N78" s="18">
        <v>98.931046019999997</v>
      </c>
      <c r="O78" s="17" t="str">
        <f t="shared" si="35"/>
        <v>Leptoprosop</v>
      </c>
      <c r="P78" s="21" t="str">
        <f t="shared" si="30"/>
        <v>Oval</v>
      </c>
      <c r="Q78" s="17" t="str">
        <f t="shared" si="31"/>
        <v>True</v>
      </c>
      <c r="R78" s="17" t="str">
        <f t="shared" si="32"/>
        <v>True</v>
      </c>
    </row>
    <row r="79" spans="1:18" x14ac:dyDescent="0.25">
      <c r="A79" s="2">
        <v>78</v>
      </c>
      <c r="B79" s="2"/>
      <c r="C79" s="2" t="s">
        <v>82</v>
      </c>
      <c r="D79" s="3" t="s">
        <v>191</v>
      </c>
      <c r="E79" s="2" t="s">
        <v>224</v>
      </c>
      <c r="F79" s="2" t="s">
        <v>227</v>
      </c>
      <c r="G79" s="2">
        <v>1</v>
      </c>
      <c r="H79" s="2">
        <v>0.9</v>
      </c>
      <c r="I79" s="6">
        <f t="shared" si="27"/>
        <v>90</v>
      </c>
      <c r="J79" s="2" t="str">
        <f t="shared" si="28"/>
        <v>Leptoprosop</v>
      </c>
      <c r="K79" s="2" t="str">
        <f t="shared" si="33"/>
        <v>Leptoprosop</v>
      </c>
      <c r="L79" s="2" t="s">
        <v>234</v>
      </c>
      <c r="M79" s="2" t="str">
        <f t="shared" si="29"/>
        <v>True</v>
      </c>
      <c r="N79" s="18">
        <v>93.757435580000006</v>
      </c>
      <c r="O79" s="17" t="str">
        <f t="shared" si="35"/>
        <v>Leptoprosop</v>
      </c>
      <c r="P79" s="21" t="str">
        <f t="shared" si="30"/>
        <v>Oval</v>
      </c>
      <c r="Q79" s="17" t="str">
        <f t="shared" si="31"/>
        <v>True</v>
      </c>
      <c r="R79" s="17" t="str">
        <f t="shared" si="32"/>
        <v>True</v>
      </c>
    </row>
    <row r="80" spans="1:18" ht="30" x14ac:dyDescent="0.25">
      <c r="A80" s="2">
        <v>79</v>
      </c>
      <c r="B80" s="2"/>
      <c r="C80" s="2" t="s">
        <v>83</v>
      </c>
      <c r="D80" s="3" t="s">
        <v>192</v>
      </c>
      <c r="E80" s="2" t="s">
        <v>225</v>
      </c>
      <c r="F80" s="2" t="s">
        <v>226</v>
      </c>
      <c r="G80" s="2">
        <v>0.7</v>
      </c>
      <c r="H80" s="2">
        <v>0.65</v>
      </c>
      <c r="I80" s="6">
        <f t="shared" si="27"/>
        <v>92.857142857142875</v>
      </c>
      <c r="J80" s="2" t="str">
        <f t="shared" si="28"/>
        <v>Euryprosop</v>
      </c>
      <c r="K80" s="2" t="str">
        <f t="shared" si="33"/>
        <v>Leptoprosop</v>
      </c>
      <c r="L80" s="2" t="s">
        <v>234</v>
      </c>
      <c r="M80" s="2" t="str">
        <f t="shared" si="29"/>
        <v>false</v>
      </c>
      <c r="N80" s="18">
        <v>85.459761209999996</v>
      </c>
      <c r="O80" s="17" t="str">
        <f t="shared" si="35"/>
        <v>Leptoprosop</v>
      </c>
      <c r="P80" s="21" t="str">
        <f t="shared" si="30"/>
        <v>Oval</v>
      </c>
      <c r="Q80" s="17" t="str">
        <f t="shared" si="31"/>
        <v>false</v>
      </c>
      <c r="R80" s="17" t="str">
        <f t="shared" si="32"/>
        <v>True</v>
      </c>
    </row>
    <row r="81" spans="1:18" ht="30" x14ac:dyDescent="0.25">
      <c r="A81" s="2">
        <v>80</v>
      </c>
      <c r="B81" s="2"/>
      <c r="C81" s="2" t="s">
        <v>84</v>
      </c>
      <c r="D81" s="3" t="s">
        <v>193</v>
      </c>
      <c r="E81" s="2" t="s">
        <v>225</v>
      </c>
      <c r="F81" s="2" t="s">
        <v>227</v>
      </c>
      <c r="G81" s="2">
        <v>0.9</v>
      </c>
      <c r="H81" s="2">
        <v>0.89</v>
      </c>
      <c r="I81" s="6">
        <f t="shared" si="27"/>
        <v>98.888888888888886</v>
      </c>
      <c r="J81" s="2" t="str">
        <f t="shared" si="28"/>
        <v>Euryprosop</v>
      </c>
      <c r="K81" s="2" t="str">
        <f t="shared" si="33"/>
        <v>Leptoprosop</v>
      </c>
      <c r="L81" s="2" t="s">
        <v>234</v>
      </c>
      <c r="M81" s="2" t="str">
        <f t="shared" si="29"/>
        <v>false</v>
      </c>
      <c r="N81" s="19">
        <v>81.734307729999998</v>
      </c>
      <c r="O81" s="17" t="str">
        <f t="shared" si="35"/>
        <v>Mesoprosop</v>
      </c>
      <c r="P81" s="21" t="str">
        <f t="shared" si="30"/>
        <v>Kotak</v>
      </c>
      <c r="Q81" s="17" t="str">
        <f t="shared" si="31"/>
        <v>false</v>
      </c>
      <c r="R81" s="17" t="str">
        <f t="shared" si="32"/>
        <v>false</v>
      </c>
    </row>
    <row r="82" spans="1:18" x14ac:dyDescent="0.25">
      <c r="A82" s="2">
        <v>81</v>
      </c>
      <c r="B82" s="2"/>
      <c r="C82" s="2" t="s">
        <v>85</v>
      </c>
      <c r="D82" s="3" t="s">
        <v>194</v>
      </c>
      <c r="E82" s="2" t="s">
        <v>224</v>
      </c>
      <c r="F82" s="2" t="s">
        <v>228</v>
      </c>
      <c r="G82" s="2">
        <v>0.81</v>
      </c>
      <c r="H82" s="2">
        <v>0.8</v>
      </c>
      <c r="I82" s="6">
        <f t="shared" si="27"/>
        <v>98.76543209876543</v>
      </c>
      <c r="J82" s="2" t="str">
        <f t="shared" si="28"/>
        <v>Leptoprosop</v>
      </c>
      <c r="K82" s="2" t="str">
        <f t="shared" si="33"/>
        <v>Leptoprosop</v>
      </c>
      <c r="L82" s="2" t="s">
        <v>234</v>
      </c>
      <c r="M82" s="2" t="str">
        <f t="shared" si="29"/>
        <v>True</v>
      </c>
      <c r="N82" s="18">
        <v>88.540897020000003</v>
      </c>
      <c r="O82" s="17" t="str">
        <f t="shared" si="35"/>
        <v>Leptoprosop</v>
      </c>
      <c r="P82" s="21" t="str">
        <f t="shared" si="30"/>
        <v>Oval</v>
      </c>
      <c r="Q82" s="17" t="str">
        <f t="shared" si="31"/>
        <v>True</v>
      </c>
      <c r="R82" s="17" t="str">
        <f t="shared" si="32"/>
        <v>True</v>
      </c>
    </row>
    <row r="83" spans="1:18" x14ac:dyDescent="0.25">
      <c r="A83" s="2">
        <v>82</v>
      </c>
      <c r="B83" s="2"/>
      <c r="C83" s="2" t="s">
        <v>86</v>
      </c>
      <c r="D83" s="3" t="s">
        <v>195</v>
      </c>
      <c r="E83" s="2" t="s">
        <v>224</v>
      </c>
      <c r="F83" s="2" t="s">
        <v>227</v>
      </c>
      <c r="G83" s="2">
        <v>0.7</v>
      </c>
      <c r="H83" s="2">
        <v>0.8</v>
      </c>
      <c r="I83" s="6">
        <f t="shared" si="27"/>
        <v>114.28571428571431</v>
      </c>
      <c r="J83" s="2" t="str">
        <f t="shared" si="28"/>
        <v>Leptoprosop</v>
      </c>
      <c r="K83" s="2" t="str">
        <f t="shared" si="33"/>
        <v>Leptoprosop</v>
      </c>
      <c r="L83" s="2" t="s">
        <v>234</v>
      </c>
      <c r="M83" s="2" t="str">
        <f t="shared" si="29"/>
        <v>True</v>
      </c>
      <c r="N83" s="18">
        <v>89.629342422759294</v>
      </c>
      <c r="O83" s="17" t="str">
        <f t="shared" si="35"/>
        <v>Leptoprosop</v>
      </c>
      <c r="P83" s="21" t="str">
        <f t="shared" si="30"/>
        <v>Oval</v>
      </c>
      <c r="Q83" s="17" t="str">
        <f t="shared" si="31"/>
        <v>True</v>
      </c>
      <c r="R83" s="17" t="str">
        <f t="shared" si="32"/>
        <v>True</v>
      </c>
    </row>
    <row r="84" spans="1:18" ht="30" x14ac:dyDescent="0.25">
      <c r="A84" s="2">
        <v>83</v>
      </c>
      <c r="B84" s="2"/>
      <c r="C84" s="2" t="s">
        <v>87</v>
      </c>
      <c r="D84" s="3" t="s">
        <v>196</v>
      </c>
      <c r="E84" s="2" t="s">
        <v>224</v>
      </c>
      <c r="F84" s="2" t="s">
        <v>227</v>
      </c>
      <c r="G84" s="2">
        <v>0.8</v>
      </c>
      <c r="H84" s="2">
        <v>0.8</v>
      </c>
      <c r="I84" s="6">
        <f t="shared" si="27"/>
        <v>100</v>
      </c>
      <c r="J84" s="2" t="str">
        <f t="shared" si="28"/>
        <v>Leptoprosop</v>
      </c>
      <c r="K84" s="2" t="str">
        <f t="shared" si="33"/>
        <v>Leptoprosop</v>
      </c>
      <c r="L84" s="2" t="s">
        <v>234</v>
      </c>
      <c r="M84" s="2" t="str">
        <f t="shared" si="29"/>
        <v>True</v>
      </c>
      <c r="N84" s="19">
        <v>85.05342263</v>
      </c>
      <c r="O84" s="17" t="str">
        <f t="shared" si="35"/>
        <v>Leptoprosop</v>
      </c>
      <c r="P84" s="21" t="str">
        <f t="shared" si="30"/>
        <v>Oval</v>
      </c>
      <c r="Q84" s="17" t="str">
        <f t="shared" si="31"/>
        <v>True</v>
      </c>
      <c r="R84" s="17" t="str">
        <f t="shared" si="32"/>
        <v>True</v>
      </c>
    </row>
    <row r="85" spans="1:18" x14ac:dyDescent="0.25">
      <c r="A85" s="2">
        <v>84</v>
      </c>
      <c r="B85" s="2"/>
      <c r="C85" s="2" t="s">
        <v>88</v>
      </c>
      <c r="D85" s="3" t="s">
        <v>197</v>
      </c>
      <c r="E85" s="2" t="s">
        <v>225</v>
      </c>
      <c r="F85" s="2" t="s">
        <v>227</v>
      </c>
      <c r="G85" s="2">
        <v>1</v>
      </c>
      <c r="H85" s="2">
        <v>0.9</v>
      </c>
      <c r="I85" s="6">
        <f t="shared" si="27"/>
        <v>90</v>
      </c>
      <c r="J85" s="2" t="str">
        <f t="shared" si="28"/>
        <v>Euryprosop</v>
      </c>
      <c r="K85" s="2" t="str">
        <f>IF(I85&lt;=83.9,"Euryprosop",IF(I85&lt;=87.9,"Mesoprosop",IF(I85&lt;=150,"Leptoprosop")))</f>
        <v>Leptoprosop</v>
      </c>
      <c r="L85" s="2" t="s">
        <v>235</v>
      </c>
      <c r="M85" s="2" t="str">
        <f t="shared" si="29"/>
        <v>false</v>
      </c>
      <c r="N85" s="18">
        <v>84.78768771</v>
      </c>
      <c r="O85" s="18" t="str">
        <f>IF(N85&lt;=83.9,"Euryprosop",IF(N85&lt;=87.9,"Mesoprosop",IF(N85&lt;=150,"Leptoprosop")))</f>
        <v>Mesoprosop</v>
      </c>
      <c r="P85" s="21" t="str">
        <f t="shared" si="30"/>
        <v>Kotak</v>
      </c>
      <c r="Q85" s="17" t="str">
        <f t="shared" si="31"/>
        <v>false</v>
      </c>
      <c r="R85" s="17" t="str">
        <f t="shared" si="32"/>
        <v>false</v>
      </c>
    </row>
    <row r="86" spans="1:18" ht="30" x14ac:dyDescent="0.25">
      <c r="A86" s="2">
        <v>85</v>
      </c>
      <c r="B86" s="2"/>
      <c r="C86" s="2" t="s">
        <v>89</v>
      </c>
      <c r="D86" s="3" t="s">
        <v>198</v>
      </c>
      <c r="E86" s="2" t="s">
        <v>225</v>
      </c>
      <c r="F86" s="2" t="s">
        <v>227</v>
      </c>
      <c r="G86" s="2">
        <v>1</v>
      </c>
      <c r="H86" s="2">
        <v>0.8</v>
      </c>
      <c r="I86" s="6">
        <f t="shared" si="27"/>
        <v>80</v>
      </c>
      <c r="J86" s="2" t="str">
        <f t="shared" si="28"/>
        <v>Euryprosop</v>
      </c>
      <c r="K86" s="2" t="str">
        <f t="shared" si="33"/>
        <v>Euryprosop</v>
      </c>
      <c r="L86" s="2" t="s">
        <v>234</v>
      </c>
      <c r="M86" s="2" t="str">
        <f t="shared" si="29"/>
        <v>True</v>
      </c>
      <c r="N86" s="18">
        <v>85.726908109999997</v>
      </c>
      <c r="O86" s="17" t="str">
        <f>IF(N86&lt;=80.9,"Euryprosop",IF(N86&lt;=84.9,"Mesoprosop",IF(N86&lt;=150,"Leptoprosop")))</f>
        <v>Leptoprosop</v>
      </c>
      <c r="P86" s="21" t="str">
        <f t="shared" si="30"/>
        <v>Oval</v>
      </c>
      <c r="Q86" s="17" t="str">
        <f t="shared" si="31"/>
        <v>false</v>
      </c>
      <c r="R86" s="17" t="str">
        <f t="shared" si="32"/>
        <v>false</v>
      </c>
    </row>
    <row r="87" spans="1:18" x14ac:dyDescent="0.25">
      <c r="A87" s="2">
        <v>86</v>
      </c>
      <c r="B87" s="2"/>
      <c r="C87" s="2" t="s">
        <v>90</v>
      </c>
      <c r="D87" s="3" t="s">
        <v>199</v>
      </c>
      <c r="E87" s="2" t="s">
        <v>223</v>
      </c>
      <c r="F87" s="2" t="s">
        <v>227</v>
      </c>
      <c r="G87" s="2">
        <v>0.9</v>
      </c>
      <c r="H87" s="2">
        <v>0.79</v>
      </c>
      <c r="I87" s="6">
        <f t="shared" si="27"/>
        <v>87.777777777777771</v>
      </c>
      <c r="J87" s="2" t="str">
        <f t="shared" si="28"/>
        <v>Mesoprosop</v>
      </c>
      <c r="K87" s="2" t="str">
        <f>IF(I87&lt;=83.9,"Euryprosop",IF(I87&lt;=87.9,"Mesoprosop",IF(I87&lt;=150,"Leptoprosop")))</f>
        <v>Mesoprosop</v>
      </c>
      <c r="L87" s="2" t="s">
        <v>235</v>
      </c>
      <c r="M87" s="2" t="str">
        <f t="shared" si="29"/>
        <v>True</v>
      </c>
      <c r="N87" s="18">
        <v>84.376041909999998</v>
      </c>
      <c r="O87" s="18" t="str">
        <f>IF(N87&lt;=83.9,"Euryprosop",IF(N87&lt;=87.9,"Mesoprosop",IF(N87&lt;=150,"Leptoprosop")))</f>
        <v>Mesoprosop</v>
      </c>
      <c r="P87" s="21" t="str">
        <f t="shared" si="30"/>
        <v>Kotak</v>
      </c>
      <c r="Q87" s="17" t="str">
        <f t="shared" si="31"/>
        <v>True</v>
      </c>
      <c r="R87" s="17" t="str">
        <f t="shared" si="32"/>
        <v>True</v>
      </c>
    </row>
    <row r="88" spans="1:18" x14ac:dyDescent="0.25">
      <c r="A88" s="2">
        <v>87</v>
      </c>
      <c r="B88" s="2"/>
      <c r="C88" s="2" t="s">
        <v>91</v>
      </c>
      <c r="D88" s="3" t="s">
        <v>200</v>
      </c>
      <c r="E88" s="2" t="s">
        <v>224</v>
      </c>
      <c r="F88" s="2" t="s">
        <v>227</v>
      </c>
      <c r="G88" s="2">
        <v>0.87</v>
      </c>
      <c r="H88" s="2">
        <v>0.8</v>
      </c>
      <c r="I88" s="6">
        <f t="shared" si="27"/>
        <v>91.954022988505756</v>
      </c>
      <c r="J88" s="2" t="str">
        <f t="shared" si="28"/>
        <v>Leptoprosop</v>
      </c>
      <c r="K88" s="2" t="str">
        <f t="shared" si="33"/>
        <v>Leptoprosop</v>
      </c>
      <c r="L88" s="2" t="s">
        <v>234</v>
      </c>
      <c r="M88" s="2" t="str">
        <f t="shared" si="29"/>
        <v>True</v>
      </c>
      <c r="N88" s="18">
        <v>81.97471462</v>
      </c>
      <c r="O88" s="17" t="str">
        <f t="shared" ref="O88:O89" si="36">IF(N88&lt;=80.9,"Euryprosop",IF(N88&lt;=84.9,"Mesoprosop",IF(N88&lt;=150,"Leptoprosop")))</f>
        <v>Mesoprosop</v>
      </c>
      <c r="P88" s="21" t="str">
        <f t="shared" si="30"/>
        <v>Kotak</v>
      </c>
      <c r="Q88" s="17" t="str">
        <f t="shared" si="31"/>
        <v>false</v>
      </c>
      <c r="R88" s="17" t="str">
        <f t="shared" si="32"/>
        <v>false</v>
      </c>
    </row>
    <row r="89" spans="1:18" x14ac:dyDescent="0.25">
      <c r="A89" s="2">
        <v>88</v>
      </c>
      <c r="B89" s="2"/>
      <c r="C89" s="2" t="s">
        <v>92</v>
      </c>
      <c r="D89" s="3" t="s">
        <v>201</v>
      </c>
      <c r="E89" s="2" t="s">
        <v>224</v>
      </c>
      <c r="F89" s="2" t="s">
        <v>228</v>
      </c>
      <c r="G89" s="2">
        <v>0.8</v>
      </c>
      <c r="H89" s="2">
        <v>0.9</v>
      </c>
      <c r="I89" s="6">
        <f t="shared" si="27"/>
        <v>112.5</v>
      </c>
      <c r="J89" s="2" t="str">
        <f t="shared" si="28"/>
        <v>Leptoprosop</v>
      </c>
      <c r="K89" s="2" t="str">
        <f t="shared" si="33"/>
        <v>Leptoprosop</v>
      </c>
      <c r="L89" s="2" t="s">
        <v>234</v>
      </c>
      <c r="M89" s="2" t="str">
        <f t="shared" si="29"/>
        <v>True</v>
      </c>
      <c r="N89" s="18">
        <v>92.270991550000005</v>
      </c>
      <c r="O89" s="17" t="str">
        <f t="shared" si="36"/>
        <v>Leptoprosop</v>
      </c>
      <c r="P89" s="21" t="str">
        <f t="shared" si="30"/>
        <v>Oval</v>
      </c>
      <c r="Q89" s="17" t="str">
        <f t="shared" si="31"/>
        <v>True</v>
      </c>
      <c r="R89" s="17" t="str">
        <f t="shared" si="32"/>
        <v>True</v>
      </c>
    </row>
    <row r="90" spans="1:18" x14ac:dyDescent="0.25">
      <c r="A90" s="2">
        <v>89</v>
      </c>
      <c r="B90" s="2"/>
      <c r="C90" s="2" t="s">
        <v>93</v>
      </c>
      <c r="D90" s="3" t="s">
        <v>202</v>
      </c>
      <c r="E90" s="2" t="s">
        <v>223</v>
      </c>
      <c r="F90" s="2" t="s">
        <v>227</v>
      </c>
      <c r="G90" s="2">
        <v>0.9</v>
      </c>
      <c r="H90" s="2">
        <v>0.79</v>
      </c>
      <c r="I90" s="6">
        <f t="shared" si="27"/>
        <v>87.777777777777771</v>
      </c>
      <c r="J90" s="2" t="str">
        <f t="shared" si="28"/>
        <v>Mesoprosop</v>
      </c>
      <c r="K90" s="2" t="str">
        <f>IF(I90&lt;=83.9,"Euryprosop",IF(I90&lt;=87.9,"Mesoprosop",IF(I90&lt;=150,"Leptoprosop")))</f>
        <v>Mesoprosop</v>
      </c>
      <c r="L90" s="2" t="s">
        <v>235</v>
      </c>
      <c r="M90" s="2" t="str">
        <f t="shared" si="29"/>
        <v>True</v>
      </c>
      <c r="N90" s="18">
        <v>84.589336660000001</v>
      </c>
      <c r="O90" s="18" t="str">
        <f t="shared" ref="O90:O94" si="37">IF(N90&lt;=83.9,"Euryprosop",IF(N90&lt;=87.9,"Mesoprosop",IF(N90&lt;=150,"Leptoprosop")))</f>
        <v>Mesoprosop</v>
      </c>
      <c r="P90" s="21" t="str">
        <f t="shared" si="30"/>
        <v>Kotak</v>
      </c>
      <c r="Q90" s="17" t="str">
        <f t="shared" si="31"/>
        <v>True</v>
      </c>
      <c r="R90" s="17" t="str">
        <f t="shared" si="32"/>
        <v>True</v>
      </c>
    </row>
    <row r="91" spans="1:18" ht="30" x14ac:dyDescent="0.25">
      <c r="A91" s="2">
        <v>90</v>
      </c>
      <c r="B91" s="2"/>
      <c r="C91" s="2" t="s">
        <v>94</v>
      </c>
      <c r="D91" s="3" t="s">
        <v>203</v>
      </c>
      <c r="E91" s="2" t="s">
        <v>225</v>
      </c>
      <c r="F91" s="2" t="s">
        <v>227</v>
      </c>
      <c r="G91" s="2">
        <v>1.1000000000000001</v>
      </c>
      <c r="H91" s="2">
        <v>0.9</v>
      </c>
      <c r="I91" s="6">
        <f t="shared" si="27"/>
        <v>81.818181818181813</v>
      </c>
      <c r="J91" s="2" t="str">
        <f t="shared" si="28"/>
        <v>Euryprosop</v>
      </c>
      <c r="K91" s="2" t="str">
        <f>IF(I91&lt;=83.9,"Euryprosop",IF(I91&lt;=87.9,"Mesoprosop",IF(I91&lt;=150,"Leptoprosop")))</f>
        <v>Euryprosop</v>
      </c>
      <c r="L91" s="2" t="s">
        <v>235</v>
      </c>
      <c r="M91" s="2" t="str">
        <f t="shared" si="29"/>
        <v>True</v>
      </c>
      <c r="N91" s="18">
        <v>78.298835490000002</v>
      </c>
      <c r="O91" s="18" t="str">
        <f t="shared" si="37"/>
        <v>Euryprosop</v>
      </c>
      <c r="P91" s="21" t="str">
        <f t="shared" si="30"/>
        <v>Bulat</v>
      </c>
      <c r="Q91" s="17" t="str">
        <f t="shared" si="31"/>
        <v>True</v>
      </c>
      <c r="R91" s="17" t="str">
        <f t="shared" si="32"/>
        <v>True</v>
      </c>
    </row>
    <row r="92" spans="1:18" ht="30" x14ac:dyDescent="0.25">
      <c r="A92" s="2">
        <v>91</v>
      </c>
      <c r="B92" s="2"/>
      <c r="C92" s="2" t="s">
        <v>95</v>
      </c>
      <c r="D92" s="3" t="s">
        <v>204</v>
      </c>
      <c r="E92" s="2" t="s">
        <v>224</v>
      </c>
      <c r="F92" s="2" t="s">
        <v>228</v>
      </c>
      <c r="G92" s="2">
        <v>0.95</v>
      </c>
      <c r="H92" s="2">
        <v>0.95</v>
      </c>
      <c r="I92" s="6">
        <f t="shared" si="27"/>
        <v>100</v>
      </c>
      <c r="J92" s="2" t="str">
        <f t="shared" si="28"/>
        <v>Leptoprosop</v>
      </c>
      <c r="K92" s="2" t="str">
        <f>IF(I92&lt;=83.9,"Euryprosop",IF(I92&lt;=87.9,"Mesoprosop",IF(I92&lt;=150,"Leptoprosop")))</f>
        <v>Leptoprosop</v>
      </c>
      <c r="L92" s="2" t="s">
        <v>235</v>
      </c>
      <c r="M92" s="2" t="str">
        <f t="shared" si="29"/>
        <v>True</v>
      </c>
      <c r="N92" s="18">
        <v>91.011892354129699</v>
      </c>
      <c r="O92" s="18" t="str">
        <f t="shared" si="37"/>
        <v>Leptoprosop</v>
      </c>
      <c r="P92" s="21" t="str">
        <f t="shared" si="30"/>
        <v>Oval</v>
      </c>
      <c r="Q92" s="17" t="str">
        <f t="shared" si="31"/>
        <v>True</v>
      </c>
      <c r="R92" s="17" t="str">
        <f t="shared" si="32"/>
        <v>True</v>
      </c>
    </row>
    <row r="93" spans="1:18" x14ac:dyDescent="0.25">
      <c r="A93" s="2">
        <v>92</v>
      </c>
      <c r="B93" s="2"/>
      <c r="C93" s="2" t="s">
        <v>96</v>
      </c>
      <c r="D93" s="3" t="s">
        <v>205</v>
      </c>
      <c r="E93" s="2" t="s">
        <v>224</v>
      </c>
      <c r="F93" s="2" t="s">
        <v>227</v>
      </c>
      <c r="G93" s="2">
        <v>0.9</v>
      </c>
      <c r="H93" s="2">
        <v>0.85</v>
      </c>
      <c r="I93" s="6">
        <f t="shared" si="27"/>
        <v>94.444444444444443</v>
      </c>
      <c r="J93" s="2" t="str">
        <f t="shared" si="28"/>
        <v>Leptoprosop</v>
      </c>
      <c r="K93" s="2" t="str">
        <f>IF(I93&lt;=83.9,"Euryprosop",IF(I93&lt;=87.9,"Mesoprosop",IF(I93&lt;=150,"Leptoprosop")))</f>
        <v>Leptoprosop</v>
      </c>
      <c r="L93" s="2" t="s">
        <v>235</v>
      </c>
      <c r="M93" s="2" t="str">
        <f t="shared" si="29"/>
        <v>True</v>
      </c>
      <c r="N93" s="19">
        <v>87.620745962806595</v>
      </c>
      <c r="O93" s="18" t="str">
        <f t="shared" si="37"/>
        <v>Mesoprosop</v>
      </c>
      <c r="P93" s="21" t="str">
        <f t="shared" si="30"/>
        <v>Kotak</v>
      </c>
      <c r="Q93" s="17" t="str">
        <f t="shared" si="31"/>
        <v>false</v>
      </c>
      <c r="R93" s="17" t="str">
        <f t="shared" si="32"/>
        <v>false</v>
      </c>
    </row>
    <row r="94" spans="1:18" x14ac:dyDescent="0.25">
      <c r="A94" s="2">
        <v>93</v>
      </c>
      <c r="B94" s="2"/>
      <c r="C94" s="2" t="s">
        <v>97</v>
      </c>
      <c r="D94" s="3" t="s">
        <v>206</v>
      </c>
      <c r="E94" s="2" t="s">
        <v>224</v>
      </c>
      <c r="F94" s="2" t="s">
        <v>227</v>
      </c>
      <c r="G94" s="2">
        <v>1</v>
      </c>
      <c r="H94" s="2">
        <v>0.9</v>
      </c>
      <c r="I94" s="6">
        <f t="shared" si="27"/>
        <v>90</v>
      </c>
      <c r="J94" s="2" t="str">
        <f t="shared" si="28"/>
        <v>Leptoprosop</v>
      </c>
      <c r="K94" s="2" t="str">
        <f>IF(I94&lt;=83.9,"Euryprosop",IF(I94&lt;=87.9,"Mesoprosop",IF(I94&lt;=150,"Leptoprosop")))</f>
        <v>Leptoprosop</v>
      </c>
      <c r="L94" s="2" t="s">
        <v>235</v>
      </c>
      <c r="M94" s="2" t="str">
        <f t="shared" si="29"/>
        <v>True</v>
      </c>
      <c r="N94" s="18">
        <v>85.151036250000004</v>
      </c>
      <c r="O94" s="18" t="str">
        <f t="shared" si="37"/>
        <v>Mesoprosop</v>
      </c>
      <c r="P94" s="21" t="str">
        <f t="shared" si="30"/>
        <v>Kotak</v>
      </c>
      <c r="Q94" s="17" t="str">
        <f t="shared" si="31"/>
        <v>false</v>
      </c>
      <c r="R94" s="17" t="str">
        <f t="shared" si="32"/>
        <v>false</v>
      </c>
    </row>
    <row r="95" spans="1:18" x14ac:dyDescent="0.25">
      <c r="A95" s="2">
        <v>94</v>
      </c>
      <c r="B95" s="2"/>
      <c r="C95" s="2" t="s">
        <v>98</v>
      </c>
      <c r="D95" s="3" t="s">
        <v>207</v>
      </c>
      <c r="E95" s="2" t="s">
        <v>225</v>
      </c>
      <c r="F95" s="2" t="s">
        <v>226</v>
      </c>
      <c r="G95" s="2">
        <v>1.19</v>
      </c>
      <c r="H95" s="2">
        <v>0.9</v>
      </c>
      <c r="I95" s="6">
        <f t="shared" si="27"/>
        <v>75.630252100840352</v>
      </c>
      <c r="J95" s="2" t="str">
        <f t="shared" si="28"/>
        <v>Euryprosop</v>
      </c>
      <c r="K95" s="2" t="str">
        <f t="shared" si="33"/>
        <v>Euryprosop</v>
      </c>
      <c r="L95" s="2" t="s">
        <v>234</v>
      </c>
      <c r="M95" s="2" t="str">
        <f t="shared" si="29"/>
        <v>True</v>
      </c>
      <c r="N95" s="18">
        <v>83.849954580000002</v>
      </c>
      <c r="O95" s="17" t="str">
        <f t="shared" ref="O95:O97" si="38">IF(N95&lt;=80.9,"Euryprosop",IF(N95&lt;=84.9,"Mesoprosop",IF(N95&lt;=150,"Leptoprosop")))</f>
        <v>Mesoprosop</v>
      </c>
      <c r="P95" s="21" t="str">
        <f t="shared" si="30"/>
        <v>Kotak</v>
      </c>
      <c r="Q95" s="17" t="str">
        <f t="shared" si="31"/>
        <v>false</v>
      </c>
      <c r="R95" s="17" t="str">
        <f t="shared" si="32"/>
        <v>false</v>
      </c>
    </row>
    <row r="96" spans="1:18" x14ac:dyDescent="0.25">
      <c r="A96" s="2">
        <v>95</v>
      </c>
      <c r="B96" s="2"/>
      <c r="C96" s="2" t="s">
        <v>99</v>
      </c>
      <c r="D96" s="3" t="s">
        <v>208</v>
      </c>
      <c r="E96" s="2" t="s">
        <v>225</v>
      </c>
      <c r="F96" s="2" t="s">
        <v>226</v>
      </c>
      <c r="G96" s="2">
        <v>1</v>
      </c>
      <c r="H96" s="2">
        <v>0.8</v>
      </c>
      <c r="I96" s="6">
        <f t="shared" si="27"/>
        <v>80</v>
      </c>
      <c r="J96" s="2" t="str">
        <f t="shared" si="28"/>
        <v>Euryprosop</v>
      </c>
      <c r="K96" s="2" t="str">
        <f t="shared" si="33"/>
        <v>Euryprosop</v>
      </c>
      <c r="L96" s="2" t="s">
        <v>234</v>
      </c>
      <c r="M96" s="2" t="str">
        <f t="shared" si="29"/>
        <v>True</v>
      </c>
      <c r="N96" s="19">
        <v>84.719600810000003</v>
      </c>
      <c r="O96" s="17" t="str">
        <f t="shared" si="38"/>
        <v>Mesoprosop</v>
      </c>
      <c r="P96" s="21" t="str">
        <f t="shared" si="30"/>
        <v>Kotak</v>
      </c>
      <c r="Q96" s="17" t="str">
        <f t="shared" si="31"/>
        <v>false</v>
      </c>
      <c r="R96" s="17" t="str">
        <f t="shared" si="32"/>
        <v>false</v>
      </c>
    </row>
    <row r="97" spans="1:18" x14ac:dyDescent="0.25">
      <c r="A97" s="2">
        <v>96</v>
      </c>
      <c r="B97" s="2"/>
      <c r="C97" s="2" t="s">
        <v>100</v>
      </c>
      <c r="D97" s="3" t="s">
        <v>209</v>
      </c>
      <c r="E97" s="2" t="s">
        <v>224</v>
      </c>
      <c r="F97" s="2" t="s">
        <v>230</v>
      </c>
      <c r="G97" s="2">
        <v>1.05</v>
      </c>
      <c r="H97" s="2">
        <v>1.25</v>
      </c>
      <c r="I97" s="6">
        <f t="shared" si="27"/>
        <v>119.04761904761905</v>
      </c>
      <c r="J97" s="2" t="str">
        <f t="shared" si="28"/>
        <v>Leptoprosop</v>
      </c>
      <c r="K97" s="2" t="str">
        <f t="shared" si="33"/>
        <v>Leptoprosop</v>
      </c>
      <c r="L97" s="2" t="s">
        <v>234</v>
      </c>
      <c r="M97" s="2" t="str">
        <f t="shared" si="29"/>
        <v>True</v>
      </c>
      <c r="N97" s="18">
        <v>107.1100788</v>
      </c>
      <c r="O97" s="17" t="str">
        <f t="shared" si="38"/>
        <v>Leptoprosop</v>
      </c>
      <c r="P97" s="21" t="str">
        <f t="shared" si="30"/>
        <v>Oval</v>
      </c>
      <c r="Q97" s="17" t="str">
        <f t="shared" si="31"/>
        <v>True</v>
      </c>
      <c r="R97" s="17" t="str">
        <f t="shared" si="32"/>
        <v>True</v>
      </c>
    </row>
    <row r="98" spans="1:18" x14ac:dyDescent="0.25">
      <c r="A98" s="2">
        <v>97</v>
      </c>
      <c r="B98" s="2"/>
      <c r="C98" s="2" t="s">
        <v>101</v>
      </c>
      <c r="D98" s="3" t="s">
        <v>210</v>
      </c>
      <c r="E98" s="2" t="s">
        <v>224</v>
      </c>
      <c r="F98" s="2" t="s">
        <v>227</v>
      </c>
      <c r="G98" s="2">
        <v>1</v>
      </c>
      <c r="H98" s="2">
        <v>0.95</v>
      </c>
      <c r="I98" s="6">
        <f t="shared" si="27"/>
        <v>95</v>
      </c>
      <c r="J98" s="2" t="str">
        <f t="shared" si="28"/>
        <v>Leptoprosop</v>
      </c>
      <c r="K98" s="2" t="str">
        <f>IF(I98&lt;=83.9,"Euryprosop",IF(I98&lt;=87.9,"Mesoprosop",IF(I98&lt;=150,"Leptoprosop")))</f>
        <v>Leptoprosop</v>
      </c>
      <c r="L98" s="2" t="s">
        <v>235</v>
      </c>
      <c r="M98" s="2" t="str">
        <f t="shared" si="29"/>
        <v>True</v>
      </c>
      <c r="N98" s="18">
        <v>94.106242449999996</v>
      </c>
      <c r="O98" s="18" t="str">
        <f>IF(N98&lt;=83.9,"Euryprosop",IF(N98&lt;=87.9,"Mesoprosop",IF(N98&lt;=150,"Leptoprosop")))</f>
        <v>Leptoprosop</v>
      </c>
      <c r="P98" s="21" t="str">
        <f t="shared" si="30"/>
        <v>Oval</v>
      </c>
      <c r="Q98" s="17" t="str">
        <f t="shared" si="31"/>
        <v>True</v>
      </c>
      <c r="R98" s="17" t="str">
        <f t="shared" si="32"/>
        <v>True</v>
      </c>
    </row>
    <row r="99" spans="1:18" ht="45" x14ac:dyDescent="0.25">
      <c r="A99" s="2">
        <v>98</v>
      </c>
      <c r="B99" s="2"/>
      <c r="C99" s="2" t="s">
        <v>102</v>
      </c>
      <c r="D99" s="3" t="s">
        <v>211</v>
      </c>
      <c r="E99" s="2" t="s">
        <v>224</v>
      </c>
      <c r="F99" s="2" t="s">
        <v>227</v>
      </c>
      <c r="G99" s="2">
        <v>0.9</v>
      </c>
      <c r="H99" s="2">
        <v>0.8</v>
      </c>
      <c r="I99" s="6">
        <f t="shared" si="27"/>
        <v>88.8888888888889</v>
      </c>
      <c r="J99" s="2" t="str">
        <f t="shared" si="28"/>
        <v>Leptoprosop</v>
      </c>
      <c r="K99" s="2" t="str">
        <f t="shared" si="33"/>
        <v>Leptoprosop</v>
      </c>
      <c r="L99" s="2" t="s">
        <v>234</v>
      </c>
      <c r="M99" s="2" t="str">
        <f t="shared" si="29"/>
        <v>True</v>
      </c>
      <c r="N99" s="18">
        <v>90.005618130000002</v>
      </c>
      <c r="O99" s="17" t="str">
        <f>IF(N99&lt;=80.9,"Euryprosop",IF(N99&lt;=84.9,"Mesoprosop",IF(N99&lt;=150,"Leptoprosop")))</f>
        <v>Leptoprosop</v>
      </c>
      <c r="P99" s="21" t="str">
        <f t="shared" si="30"/>
        <v>Oval</v>
      </c>
      <c r="Q99" s="17" t="str">
        <f t="shared" si="31"/>
        <v>True</v>
      </c>
      <c r="R99" s="17" t="str">
        <f t="shared" si="32"/>
        <v>True</v>
      </c>
    </row>
    <row r="100" spans="1:18" x14ac:dyDescent="0.25">
      <c r="A100" s="2">
        <v>99</v>
      </c>
      <c r="B100" s="2"/>
      <c r="C100" s="2" t="s">
        <v>103</v>
      </c>
      <c r="D100" s="3" t="s">
        <v>212</v>
      </c>
      <c r="E100" s="2" t="s">
        <v>224</v>
      </c>
      <c r="F100" s="2" t="s">
        <v>227</v>
      </c>
      <c r="G100" s="2">
        <v>0.95</v>
      </c>
      <c r="H100" s="2">
        <v>0.9</v>
      </c>
      <c r="I100" s="6">
        <f t="shared" si="27"/>
        <v>94.736842105263165</v>
      </c>
      <c r="J100" s="2" t="str">
        <f t="shared" si="28"/>
        <v>Leptoprosop</v>
      </c>
      <c r="K100" s="2" t="str">
        <f>IF(I100&lt;=83.9,"Euryprosop",IF(I100&lt;=87.9,"Mesoprosop",IF(I100&lt;=150,"Leptoprosop")))</f>
        <v>Leptoprosop</v>
      </c>
      <c r="L100" s="2" t="s">
        <v>235</v>
      </c>
      <c r="M100" s="2" t="str">
        <f t="shared" si="29"/>
        <v>True</v>
      </c>
      <c r="N100" s="18">
        <v>90.686775879999999</v>
      </c>
      <c r="O100" s="18" t="str">
        <f>IF(N100&lt;=83.9,"Euryprosop",IF(N100&lt;=87.9,"Mesoprosop",IF(N100&lt;=150,"Leptoprosop")))</f>
        <v>Leptoprosop</v>
      </c>
      <c r="P100" s="21" t="str">
        <f t="shared" si="30"/>
        <v>Oval</v>
      </c>
      <c r="Q100" s="17" t="str">
        <f t="shared" si="31"/>
        <v>True</v>
      </c>
      <c r="R100" s="17" t="str">
        <f t="shared" si="32"/>
        <v>True</v>
      </c>
    </row>
    <row r="101" spans="1:18" x14ac:dyDescent="0.25">
      <c r="A101" s="2">
        <v>100</v>
      </c>
      <c r="B101" s="2"/>
      <c r="C101" s="2" t="s">
        <v>104</v>
      </c>
      <c r="D101" s="3" t="s">
        <v>213</v>
      </c>
      <c r="E101" s="2" t="s">
        <v>225</v>
      </c>
      <c r="F101" s="2" t="s">
        <v>226</v>
      </c>
      <c r="G101" s="2">
        <v>0.9</v>
      </c>
      <c r="H101" s="2">
        <v>0.8</v>
      </c>
      <c r="I101" s="6">
        <f t="shared" si="27"/>
        <v>88.8888888888889</v>
      </c>
      <c r="J101" s="2" t="str">
        <f t="shared" si="28"/>
        <v>Euryprosop</v>
      </c>
      <c r="K101" s="2" t="str">
        <f t="shared" si="33"/>
        <v>Leptoprosop</v>
      </c>
      <c r="L101" s="2" t="s">
        <v>234</v>
      </c>
      <c r="M101" s="2" t="str">
        <f t="shared" si="29"/>
        <v>false</v>
      </c>
      <c r="N101" s="19">
        <v>96.739130434782595</v>
      </c>
      <c r="O101" s="17" t="str">
        <f>IF(N101&lt;=80.9,"Euryprosop",IF(N101&lt;=84.9,"Mesoprosop",IF(N101&lt;=150,"Leptoprosop")))</f>
        <v>Leptoprosop</v>
      </c>
      <c r="P101" s="21" t="str">
        <f t="shared" si="30"/>
        <v>Oval</v>
      </c>
      <c r="Q101" s="17" t="str">
        <f t="shared" si="31"/>
        <v>false</v>
      </c>
      <c r="R101" s="17" t="str">
        <f t="shared" si="32"/>
        <v>True</v>
      </c>
    </row>
    <row r="102" spans="1:18" x14ac:dyDescent="0.25">
      <c r="A102" s="2">
        <v>101</v>
      </c>
      <c r="B102" s="2"/>
      <c r="C102" s="2" t="s">
        <v>105</v>
      </c>
      <c r="D102" s="3" t="s">
        <v>214</v>
      </c>
      <c r="E102" s="2" t="s">
        <v>224</v>
      </c>
      <c r="F102" s="2" t="s">
        <v>228</v>
      </c>
      <c r="G102" s="2">
        <v>0.9</v>
      </c>
      <c r="H102" s="2">
        <v>0.8</v>
      </c>
      <c r="I102" s="6">
        <f t="shared" si="27"/>
        <v>88.8888888888889</v>
      </c>
      <c r="J102" s="2" t="str">
        <f t="shared" si="28"/>
        <v>Leptoprosop</v>
      </c>
      <c r="K102" s="2" t="str">
        <f>IF(I102&lt;=83.9,"Euryprosop",IF(I102&lt;=87.9,"Mesoprosop",IF(I102&lt;=150,"Leptoprosop")))</f>
        <v>Leptoprosop</v>
      </c>
      <c r="L102" s="2" t="s">
        <v>235</v>
      </c>
      <c r="M102" s="2" t="str">
        <f t="shared" si="29"/>
        <v>True</v>
      </c>
      <c r="N102" s="18">
        <v>80.928074379999998</v>
      </c>
      <c r="O102" s="18" t="str">
        <f>IF(N102&lt;=83.9,"Euryprosop",IF(N102&lt;=87.9,"Mesoprosop",IF(N102&lt;=150,"Leptoprosop")))</f>
        <v>Euryprosop</v>
      </c>
      <c r="P102" s="21" t="str">
        <f t="shared" si="30"/>
        <v>Bulat</v>
      </c>
      <c r="Q102" s="17" t="str">
        <f t="shared" si="31"/>
        <v>false</v>
      </c>
      <c r="R102" s="17" t="str">
        <f t="shared" si="32"/>
        <v>false</v>
      </c>
    </row>
    <row r="103" spans="1:18" x14ac:dyDescent="0.25">
      <c r="A103" s="2">
        <v>102</v>
      </c>
      <c r="B103" s="2"/>
      <c r="C103" s="2" t="s">
        <v>106</v>
      </c>
      <c r="D103" s="3" t="s">
        <v>215</v>
      </c>
      <c r="E103" s="2" t="s">
        <v>225</v>
      </c>
      <c r="F103" s="2" t="s">
        <v>226</v>
      </c>
      <c r="G103" s="2">
        <v>1</v>
      </c>
      <c r="H103" s="2">
        <v>0.8</v>
      </c>
      <c r="I103" s="6">
        <f t="shared" si="27"/>
        <v>80</v>
      </c>
      <c r="J103" s="2" t="str">
        <f t="shared" si="28"/>
        <v>Euryprosop</v>
      </c>
      <c r="K103" s="2" t="str">
        <f t="shared" si="33"/>
        <v>Euryprosop</v>
      </c>
      <c r="L103" s="2" t="s">
        <v>234</v>
      </c>
      <c r="M103" s="2" t="str">
        <f t="shared" si="29"/>
        <v>True</v>
      </c>
      <c r="N103" s="18">
        <v>85.64109234</v>
      </c>
      <c r="O103" s="17" t="str">
        <f>IF(N103&lt;=80.9,"Euryprosop",IF(N103&lt;=84.9,"Mesoprosop",IF(N103&lt;=150,"Leptoprosop")))</f>
        <v>Leptoprosop</v>
      </c>
      <c r="P103" s="21" t="str">
        <f t="shared" si="30"/>
        <v>Oval</v>
      </c>
      <c r="Q103" s="17" t="str">
        <f t="shared" si="31"/>
        <v>false</v>
      </c>
      <c r="R103" s="17" t="str">
        <f t="shared" si="32"/>
        <v>false</v>
      </c>
    </row>
    <row r="104" spans="1:18" x14ac:dyDescent="0.25">
      <c r="A104" s="2">
        <v>103</v>
      </c>
      <c r="B104" s="2"/>
      <c r="C104" s="2" t="s">
        <v>107</v>
      </c>
      <c r="D104" s="3" t="s">
        <v>216</v>
      </c>
      <c r="E104" s="2" t="s">
        <v>224</v>
      </c>
      <c r="F104" s="2" t="s">
        <v>227</v>
      </c>
      <c r="G104" s="2">
        <v>0.9</v>
      </c>
      <c r="H104" s="2">
        <v>0.8</v>
      </c>
      <c r="I104" s="6">
        <f t="shared" si="27"/>
        <v>88.8888888888889</v>
      </c>
      <c r="J104" s="2" t="str">
        <f t="shared" si="28"/>
        <v>Leptoprosop</v>
      </c>
      <c r="K104" s="2" t="str">
        <f>IF(I104&lt;=83.9,"Euryprosop",IF(I104&lt;=87.9,"Mesoprosop",IF(I104&lt;=150,"Leptoprosop")))</f>
        <v>Leptoprosop</v>
      </c>
      <c r="L104" s="2" t="s">
        <v>235</v>
      </c>
      <c r="M104" s="2" t="str">
        <f t="shared" si="29"/>
        <v>True</v>
      </c>
      <c r="N104" s="18">
        <v>86.431557900000001</v>
      </c>
      <c r="O104" s="18" t="str">
        <f t="shared" ref="O104:O105" si="39">IF(N104&lt;=83.9,"Euryprosop",IF(N104&lt;=87.9,"Mesoprosop",IF(N104&lt;=150,"Leptoprosop")))</f>
        <v>Mesoprosop</v>
      </c>
      <c r="P104" s="21" t="str">
        <f t="shared" si="30"/>
        <v>Kotak</v>
      </c>
      <c r="Q104" s="17" t="str">
        <f t="shared" si="31"/>
        <v>false</v>
      </c>
      <c r="R104" s="17" t="str">
        <f t="shared" si="32"/>
        <v>false</v>
      </c>
    </row>
    <row r="105" spans="1:18" x14ac:dyDescent="0.25">
      <c r="A105" s="2">
        <v>104</v>
      </c>
      <c r="B105" s="2"/>
      <c r="C105" s="2" t="s">
        <v>108</v>
      </c>
      <c r="D105" s="3" t="s">
        <v>217</v>
      </c>
      <c r="E105" s="2" t="s">
        <v>223</v>
      </c>
      <c r="F105" s="2" t="s">
        <v>227</v>
      </c>
      <c r="G105" s="2">
        <v>0.93</v>
      </c>
      <c r="H105" s="2">
        <v>0.8</v>
      </c>
      <c r="I105" s="6">
        <f t="shared" si="27"/>
        <v>86.021505376344081</v>
      </c>
      <c r="J105" s="2" t="str">
        <f t="shared" si="28"/>
        <v>Mesoprosop</v>
      </c>
      <c r="K105" s="2" t="str">
        <f>IF(I105&lt;=83.9,"Euryprosop",IF(I105&lt;=87.9,"Mesoprosop",IF(I105&lt;=150,"Leptoprosop")))</f>
        <v>Mesoprosop</v>
      </c>
      <c r="L105" s="2" t="s">
        <v>235</v>
      </c>
      <c r="M105" s="2" t="str">
        <f t="shared" si="29"/>
        <v>True</v>
      </c>
      <c r="N105" s="18">
        <v>89.79485579</v>
      </c>
      <c r="O105" s="18" t="str">
        <f t="shared" si="39"/>
        <v>Leptoprosop</v>
      </c>
      <c r="P105" s="21" t="str">
        <f t="shared" si="30"/>
        <v>Oval</v>
      </c>
      <c r="Q105" s="17" t="str">
        <f t="shared" si="31"/>
        <v>false</v>
      </c>
      <c r="R105" s="17" t="str">
        <f t="shared" si="32"/>
        <v>false</v>
      </c>
    </row>
    <row r="106" spans="1:18" x14ac:dyDescent="0.25">
      <c r="A106" s="2">
        <v>105</v>
      </c>
      <c r="B106" s="2"/>
      <c r="C106" s="2" t="s">
        <v>109</v>
      </c>
      <c r="D106" s="3" t="s">
        <v>218</v>
      </c>
      <c r="E106" s="2" t="s">
        <v>224</v>
      </c>
      <c r="F106" s="2" t="s">
        <v>227</v>
      </c>
      <c r="G106" s="2">
        <v>0.92</v>
      </c>
      <c r="H106" s="2">
        <v>0.85</v>
      </c>
      <c r="I106" s="6">
        <f t="shared" si="27"/>
        <v>92.391304347826079</v>
      </c>
      <c r="J106" s="2" t="str">
        <f t="shared" si="28"/>
        <v>Leptoprosop</v>
      </c>
      <c r="K106" s="2" t="str">
        <f t="shared" si="33"/>
        <v>Leptoprosop</v>
      </c>
      <c r="L106" s="2" t="s">
        <v>234</v>
      </c>
      <c r="M106" s="2" t="str">
        <f t="shared" si="29"/>
        <v>True</v>
      </c>
      <c r="N106" s="18">
        <v>90.993686339999996</v>
      </c>
      <c r="O106" s="17" t="str">
        <f t="shared" ref="O106:O108" si="40">IF(N106&lt;=80.9,"Euryprosop",IF(N106&lt;=84.9,"Mesoprosop",IF(N106&lt;=150,"Leptoprosop")))</f>
        <v>Leptoprosop</v>
      </c>
      <c r="P106" s="21" t="str">
        <f t="shared" si="30"/>
        <v>Oval</v>
      </c>
      <c r="Q106" s="17" t="str">
        <f t="shared" si="31"/>
        <v>True</v>
      </c>
      <c r="R106" s="17" t="str">
        <f t="shared" si="32"/>
        <v>True</v>
      </c>
    </row>
    <row r="107" spans="1:18" x14ac:dyDescent="0.25">
      <c r="A107" s="2">
        <v>106</v>
      </c>
      <c r="B107" s="2"/>
      <c r="C107" s="2" t="s">
        <v>110</v>
      </c>
      <c r="D107" s="3" t="s">
        <v>219</v>
      </c>
      <c r="E107" s="2" t="s">
        <v>225</v>
      </c>
      <c r="F107" s="2" t="s">
        <v>226</v>
      </c>
      <c r="G107" s="2">
        <v>1.1000000000000001</v>
      </c>
      <c r="H107" s="2">
        <v>0.88</v>
      </c>
      <c r="I107" s="6">
        <f t="shared" si="27"/>
        <v>80</v>
      </c>
      <c r="J107" s="2" t="str">
        <f t="shared" si="28"/>
        <v>Euryprosop</v>
      </c>
      <c r="K107" s="2" t="str">
        <f t="shared" si="33"/>
        <v>Euryprosop</v>
      </c>
      <c r="L107" s="2" t="s">
        <v>234</v>
      </c>
      <c r="M107" s="2" t="str">
        <f t="shared" si="29"/>
        <v>True</v>
      </c>
      <c r="N107" s="18">
        <v>85.997906060000005</v>
      </c>
      <c r="O107" s="17" t="str">
        <f t="shared" si="40"/>
        <v>Leptoprosop</v>
      </c>
      <c r="P107" s="21" t="str">
        <f t="shared" si="30"/>
        <v>Oval</v>
      </c>
      <c r="Q107" s="17" t="str">
        <f t="shared" si="31"/>
        <v>false</v>
      </c>
      <c r="R107" s="17" t="str">
        <f t="shared" si="32"/>
        <v>false</v>
      </c>
    </row>
    <row r="108" spans="1:18" x14ac:dyDescent="0.25">
      <c r="A108" s="2">
        <v>107</v>
      </c>
      <c r="B108" s="2"/>
      <c r="C108" s="2" t="s">
        <v>111</v>
      </c>
      <c r="D108" s="3" t="s">
        <v>220</v>
      </c>
      <c r="E108" s="2" t="s">
        <v>225</v>
      </c>
      <c r="F108" s="2" t="s">
        <v>226</v>
      </c>
      <c r="G108" s="2">
        <v>1.1000000000000001</v>
      </c>
      <c r="H108" s="2">
        <v>0.85</v>
      </c>
      <c r="I108" s="6">
        <f>+H108/G108*100</f>
        <v>77.272727272727266</v>
      </c>
      <c r="J108" s="2" t="str">
        <f t="shared" si="28"/>
        <v>Euryprosop</v>
      </c>
      <c r="K108" s="2" t="str">
        <f t="shared" si="33"/>
        <v>Euryprosop</v>
      </c>
      <c r="L108" s="2" t="s">
        <v>234</v>
      </c>
      <c r="M108" s="2" t="str">
        <f t="shared" si="29"/>
        <v>True</v>
      </c>
      <c r="N108" s="18">
        <v>82.021475089999996</v>
      </c>
      <c r="O108" s="17" t="str">
        <f t="shared" si="40"/>
        <v>Mesoprosop</v>
      </c>
      <c r="P108" s="21" t="str">
        <f t="shared" si="30"/>
        <v>Kotak</v>
      </c>
      <c r="Q108" s="17" t="str">
        <f t="shared" si="31"/>
        <v>false</v>
      </c>
      <c r="R108" s="17" t="str">
        <f t="shared" si="32"/>
        <v>false</v>
      </c>
    </row>
    <row r="109" spans="1:18" x14ac:dyDescent="0.25">
      <c r="A109" s="2">
        <v>108</v>
      </c>
      <c r="B109" s="2"/>
      <c r="C109" s="2" t="s">
        <v>112</v>
      </c>
      <c r="D109" s="3" t="s">
        <v>221</v>
      </c>
      <c r="E109" s="2" t="s">
        <v>225</v>
      </c>
      <c r="F109" s="2" t="s">
        <v>227</v>
      </c>
      <c r="G109" s="2">
        <v>1.05</v>
      </c>
      <c r="H109" s="2">
        <v>0.86</v>
      </c>
      <c r="I109" s="6">
        <f t="shared" si="27"/>
        <v>81.904761904761898</v>
      </c>
      <c r="J109" s="2" t="str">
        <f t="shared" si="28"/>
        <v>Euryprosop</v>
      </c>
      <c r="K109" s="2" t="str">
        <f>IF(I109&lt;=83.9,"Euryprosop",IF(I109&lt;=87.9,"Mesoprosop",IF(I109&lt;=150,"Leptoprosop")))</f>
        <v>Euryprosop</v>
      </c>
      <c r="L109" s="2" t="s">
        <v>235</v>
      </c>
      <c r="M109" s="2" t="str">
        <f t="shared" si="29"/>
        <v>True</v>
      </c>
      <c r="N109" s="18">
        <v>78.243122439999993</v>
      </c>
      <c r="O109" s="18" t="str">
        <f>IF(N109&lt;=83.9,"Euryprosop",IF(N109&lt;=87.9,"Mesoprosop",IF(N109&lt;=150,"Leptoprosop")))</f>
        <v>Euryprosop</v>
      </c>
      <c r="P109" s="21" t="str">
        <f t="shared" si="30"/>
        <v>Bulat</v>
      </c>
      <c r="Q109" s="17" t="str">
        <f t="shared" si="31"/>
        <v>True</v>
      </c>
      <c r="R109" s="17" t="str">
        <f t="shared" si="32"/>
        <v>True</v>
      </c>
    </row>
    <row r="110" spans="1:18" x14ac:dyDescent="0.25">
      <c r="A110" s="2">
        <v>109</v>
      </c>
      <c r="B110" s="2"/>
      <c r="C110" s="2" t="s">
        <v>113</v>
      </c>
      <c r="D110" s="3" t="s">
        <v>222</v>
      </c>
      <c r="E110" s="2" t="s">
        <v>224</v>
      </c>
      <c r="F110" s="2" t="s">
        <v>228</v>
      </c>
      <c r="G110" s="2">
        <v>0.9</v>
      </c>
      <c r="H110" s="2">
        <v>0.8</v>
      </c>
      <c r="I110" s="6">
        <f t="shared" si="27"/>
        <v>88.8888888888889</v>
      </c>
      <c r="J110" s="2" t="str">
        <f t="shared" si="28"/>
        <v>Leptoprosop</v>
      </c>
      <c r="K110" s="2" t="str">
        <f t="shared" si="33"/>
        <v>Leptoprosop</v>
      </c>
      <c r="L110" s="2" t="s">
        <v>234</v>
      </c>
      <c r="M110" s="2" t="str">
        <f t="shared" si="29"/>
        <v>True</v>
      </c>
      <c r="N110" s="18">
        <v>86.669832170000006</v>
      </c>
      <c r="O110" s="17" t="str">
        <f>IF(N110&lt;=80.9,"Euryprosop",IF(N110&lt;=84.9,"Mesoprosop",IF(N110&lt;=150,"Leptoprosop")))</f>
        <v>Leptoprosop</v>
      </c>
      <c r="P110" s="21" t="str">
        <f t="shared" si="30"/>
        <v>Oval</v>
      </c>
      <c r="Q110" s="17" t="str">
        <f t="shared" si="31"/>
        <v>True</v>
      </c>
      <c r="R110" s="17" t="str">
        <f t="shared" si="32"/>
        <v>True</v>
      </c>
    </row>
  </sheetData>
  <autoFilter ref="A1:S110" xr:uid="{AE2DD6CC-F650-4D73-B7A9-477E111102C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0FD-EE4C-40B1-B4B3-1C5462B17CF6}">
  <dimension ref="A1:I110"/>
  <sheetViews>
    <sheetView topLeftCell="A89" workbookViewId="0">
      <selection activeCell="I1" sqref="I1:I110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6" width="11.5703125" bestFit="1" customWidth="1"/>
    <col min="7" max="7" width="18.85546875" bestFit="1" customWidth="1"/>
    <col min="9" max="9" width="10" customWidth="1"/>
  </cols>
  <sheetData>
    <row r="1" spans="1:9" x14ac:dyDescent="0.25">
      <c r="A1" t="s">
        <v>0</v>
      </c>
      <c r="B1" t="s">
        <v>246</v>
      </c>
      <c r="C1" t="s">
        <v>239</v>
      </c>
      <c r="D1" t="s">
        <v>240</v>
      </c>
      <c r="E1" t="s">
        <v>244</v>
      </c>
      <c r="F1" t="s">
        <v>245</v>
      </c>
      <c r="G1" t="s">
        <v>241</v>
      </c>
      <c r="H1" t="s">
        <v>243</v>
      </c>
      <c r="I1" t="s">
        <v>242</v>
      </c>
    </row>
    <row r="2" spans="1:9" x14ac:dyDescent="0.25">
      <c r="A2">
        <v>1</v>
      </c>
      <c r="B2" t="s">
        <v>5</v>
      </c>
      <c r="C2" s="9">
        <v>133.0150367</v>
      </c>
      <c r="D2" s="9">
        <v>110.0045454</v>
      </c>
      <c r="E2" s="8">
        <v>128.015624</v>
      </c>
      <c r="F2" s="9">
        <v>95.021050299999999</v>
      </c>
      <c r="G2" s="9">
        <v>82.700834470000004</v>
      </c>
      <c r="H2" s="2" t="s">
        <v>234</v>
      </c>
      <c r="I2" s="2" t="s">
        <v>226</v>
      </c>
    </row>
    <row r="3" spans="1:9" x14ac:dyDescent="0.25">
      <c r="A3">
        <v>2</v>
      </c>
      <c r="B3" t="s">
        <v>6</v>
      </c>
      <c r="C3">
        <v>139.00359710000001</v>
      </c>
      <c r="D3">
        <v>120.0666482</v>
      </c>
      <c r="E3">
        <v>136.01470509999999</v>
      </c>
      <c r="F3" s="11">
        <v>100.019998</v>
      </c>
      <c r="G3">
        <v>86.376648290000006</v>
      </c>
      <c r="H3" s="2" t="s">
        <v>235</v>
      </c>
      <c r="I3" s="2" t="s">
        <v>227</v>
      </c>
    </row>
    <row r="4" spans="1:9" x14ac:dyDescent="0.25">
      <c r="A4">
        <v>3</v>
      </c>
      <c r="B4" t="s">
        <v>7</v>
      </c>
      <c r="C4">
        <v>138.0036231</v>
      </c>
      <c r="D4">
        <v>117.0170928</v>
      </c>
      <c r="E4" s="12">
        <v>129.0620006</v>
      </c>
      <c r="F4" s="13">
        <v>96.046863560000006</v>
      </c>
      <c r="G4" s="10">
        <v>84.792768559999999</v>
      </c>
      <c r="H4" s="2" t="s">
        <v>234</v>
      </c>
      <c r="I4" s="2" t="s">
        <v>228</v>
      </c>
    </row>
    <row r="5" spans="1:9" x14ac:dyDescent="0.25">
      <c r="A5">
        <v>4</v>
      </c>
      <c r="B5" t="s">
        <v>8</v>
      </c>
      <c r="C5">
        <v>127.0983871</v>
      </c>
      <c r="D5">
        <v>108.07404870000001</v>
      </c>
      <c r="E5">
        <v>121.0371844</v>
      </c>
      <c r="F5">
        <v>86.005813759999995</v>
      </c>
      <c r="G5" s="10">
        <v>85.031801869999995</v>
      </c>
      <c r="H5" s="2" t="s">
        <v>234</v>
      </c>
      <c r="I5" s="2" t="s">
        <v>226</v>
      </c>
    </row>
    <row r="6" spans="1:9" x14ac:dyDescent="0.25">
      <c r="A6">
        <v>5</v>
      </c>
      <c r="B6" t="s">
        <v>9</v>
      </c>
      <c r="C6">
        <v>146.01369800000001</v>
      </c>
      <c r="D6">
        <v>125.0359948</v>
      </c>
      <c r="E6">
        <v>143.0139853</v>
      </c>
      <c r="F6">
        <v>101.04454459999999</v>
      </c>
      <c r="G6">
        <v>85.633058090000006</v>
      </c>
      <c r="H6" s="2" t="s">
        <v>235</v>
      </c>
      <c r="I6" s="2" t="s">
        <v>227</v>
      </c>
    </row>
    <row r="7" spans="1:9" x14ac:dyDescent="0.25">
      <c r="A7">
        <v>6</v>
      </c>
      <c r="B7" t="s">
        <v>10</v>
      </c>
      <c r="C7">
        <v>144.28097589999999</v>
      </c>
      <c r="D7">
        <v>125.1958466</v>
      </c>
      <c r="E7">
        <v>138.23168960000001</v>
      </c>
      <c r="F7">
        <v>98.127468120000003</v>
      </c>
      <c r="G7">
        <v>86.772248259999998</v>
      </c>
      <c r="H7" s="2" t="s">
        <v>235</v>
      </c>
      <c r="I7" s="2" t="s">
        <v>227</v>
      </c>
    </row>
    <row r="8" spans="1:9" x14ac:dyDescent="0.25">
      <c r="A8">
        <v>7</v>
      </c>
      <c r="B8" t="s">
        <v>11</v>
      </c>
      <c r="C8">
        <v>144.05554480000001</v>
      </c>
      <c r="D8">
        <v>133.0150367</v>
      </c>
      <c r="E8">
        <v>143.0559331</v>
      </c>
      <c r="F8">
        <v>101.0198</v>
      </c>
      <c r="G8">
        <v>92.33593673</v>
      </c>
      <c r="H8" s="2" t="s">
        <v>235</v>
      </c>
      <c r="I8" s="2" t="s">
        <v>227</v>
      </c>
    </row>
    <row r="9" spans="1:9" x14ac:dyDescent="0.25">
      <c r="A9">
        <v>8</v>
      </c>
      <c r="B9" t="s">
        <v>12</v>
      </c>
      <c r="C9">
        <v>117.0384552</v>
      </c>
      <c r="D9">
        <v>110.07270320000001</v>
      </c>
      <c r="E9">
        <v>111.1125555</v>
      </c>
      <c r="F9">
        <v>81.154174260000005</v>
      </c>
      <c r="G9">
        <v>94.048322020000001</v>
      </c>
      <c r="H9" s="2" t="s">
        <v>234</v>
      </c>
      <c r="I9" s="2" t="s">
        <v>228</v>
      </c>
    </row>
    <row r="10" spans="1:9" x14ac:dyDescent="0.25">
      <c r="A10">
        <v>9</v>
      </c>
      <c r="B10" t="s">
        <v>13</v>
      </c>
      <c r="C10">
        <v>318.78833102859898</v>
      </c>
      <c r="D10">
        <v>306.471858414439</v>
      </c>
      <c r="E10">
        <v>305.01475374151897</v>
      </c>
      <c r="F10">
        <v>214.84180226389799</v>
      </c>
      <c r="G10" s="13">
        <v>96.136473196989201</v>
      </c>
      <c r="H10" s="2" t="s">
        <v>234</v>
      </c>
      <c r="I10" s="2" t="s">
        <v>227</v>
      </c>
    </row>
    <row r="11" spans="1:9" x14ac:dyDescent="0.25">
      <c r="A11">
        <v>10</v>
      </c>
      <c r="B11" t="s">
        <v>14</v>
      </c>
      <c r="C11">
        <v>133</v>
      </c>
      <c r="D11">
        <v>125</v>
      </c>
      <c r="E11">
        <v>128</v>
      </c>
      <c r="F11">
        <v>95</v>
      </c>
      <c r="G11">
        <v>93.984962409999994</v>
      </c>
      <c r="H11" s="2" t="s">
        <v>234</v>
      </c>
      <c r="I11" s="2" t="s">
        <v>227</v>
      </c>
    </row>
    <row r="12" spans="1:9" x14ac:dyDescent="0.25">
      <c r="A12">
        <v>11</v>
      </c>
      <c r="B12" t="s">
        <v>15</v>
      </c>
      <c r="C12">
        <v>128.14054780000001</v>
      </c>
      <c r="D12">
        <v>110.07270320000001</v>
      </c>
      <c r="E12">
        <v>124.03628500000001</v>
      </c>
      <c r="F12">
        <v>90.005555380000004</v>
      </c>
      <c r="G12">
        <v>85.899978660000002</v>
      </c>
      <c r="H12" s="2" t="s">
        <v>235</v>
      </c>
      <c r="I12" s="2" t="s">
        <v>227</v>
      </c>
    </row>
    <row r="13" spans="1:9" x14ac:dyDescent="0.25">
      <c r="A13">
        <v>12</v>
      </c>
      <c r="B13" t="s">
        <v>16</v>
      </c>
      <c r="C13">
        <v>1044.76600250965</v>
      </c>
      <c r="D13">
        <v>936.30764175029503</v>
      </c>
      <c r="E13">
        <v>1006.68018754716</v>
      </c>
      <c r="F13">
        <v>739.60868031682799</v>
      </c>
      <c r="G13">
        <v>89.618884946597802</v>
      </c>
      <c r="H13" s="2" t="s">
        <v>235</v>
      </c>
      <c r="I13" s="2" t="s">
        <v>227</v>
      </c>
    </row>
    <row r="14" spans="1:9" x14ac:dyDescent="0.25">
      <c r="A14">
        <v>13</v>
      </c>
      <c r="B14" t="s">
        <v>17</v>
      </c>
      <c r="C14">
        <v>121.01652780000001</v>
      </c>
      <c r="D14">
        <v>112.04017140000001</v>
      </c>
      <c r="E14">
        <v>114</v>
      </c>
      <c r="F14">
        <v>87.005746939999995</v>
      </c>
      <c r="G14">
        <v>92.582536790000006</v>
      </c>
      <c r="H14" s="2" t="s">
        <v>235</v>
      </c>
      <c r="I14" s="2" t="s">
        <v>227</v>
      </c>
    </row>
    <row r="15" spans="1:9" x14ac:dyDescent="0.25">
      <c r="A15">
        <v>14</v>
      </c>
      <c r="B15" t="s">
        <v>18</v>
      </c>
      <c r="C15">
        <v>225.17992810000001</v>
      </c>
      <c r="D15">
        <v>199.09043170000001</v>
      </c>
      <c r="E15">
        <v>215.28121139999999</v>
      </c>
      <c r="F15">
        <v>141.2869421</v>
      </c>
      <c r="G15">
        <v>88.413933439999994</v>
      </c>
      <c r="H15" s="2" t="s">
        <v>234</v>
      </c>
      <c r="I15" s="2" t="s">
        <v>228</v>
      </c>
    </row>
    <row r="16" spans="1:9" x14ac:dyDescent="0.25">
      <c r="A16">
        <v>15</v>
      </c>
      <c r="B16" t="s">
        <v>19</v>
      </c>
      <c r="C16">
        <v>122.01639230000001</v>
      </c>
      <c r="D16">
        <v>125.0039999</v>
      </c>
      <c r="E16">
        <v>118.0381294</v>
      </c>
      <c r="F16">
        <v>72.111025510000005</v>
      </c>
      <c r="G16">
        <v>102.44852969999999</v>
      </c>
      <c r="H16" s="2" t="s">
        <v>234</v>
      </c>
      <c r="I16" s="2" t="s">
        <v>228</v>
      </c>
    </row>
    <row r="17" spans="1:9" x14ac:dyDescent="0.25">
      <c r="A17">
        <v>16</v>
      </c>
      <c r="B17" t="s">
        <v>20</v>
      </c>
      <c r="C17">
        <v>139.00359710000001</v>
      </c>
      <c r="D17">
        <v>113.0044247</v>
      </c>
      <c r="E17">
        <v>131</v>
      </c>
      <c r="F17">
        <v>94.005319</v>
      </c>
      <c r="G17">
        <v>81.296043460000007</v>
      </c>
      <c r="H17" s="2" t="s">
        <v>235</v>
      </c>
      <c r="I17" s="2" t="s">
        <v>227</v>
      </c>
    </row>
    <row r="18" spans="1:9" x14ac:dyDescent="0.25">
      <c r="A18">
        <v>17</v>
      </c>
      <c r="B18" t="s">
        <v>21</v>
      </c>
      <c r="C18">
        <v>135.00370369999999</v>
      </c>
      <c r="D18">
        <v>123.0162591</v>
      </c>
      <c r="E18">
        <v>128.015624</v>
      </c>
      <c r="F18">
        <v>96.02083107</v>
      </c>
      <c r="G18">
        <v>91.120655029999995</v>
      </c>
      <c r="H18" s="2" t="s">
        <v>235</v>
      </c>
      <c r="I18" s="2" t="s">
        <v>227</v>
      </c>
    </row>
    <row r="19" spans="1:9" x14ac:dyDescent="0.25">
      <c r="A19">
        <v>18</v>
      </c>
      <c r="B19" t="s">
        <v>22</v>
      </c>
      <c r="C19">
        <v>129.0155029</v>
      </c>
      <c r="D19">
        <v>109.00458709999999</v>
      </c>
      <c r="E19" s="11">
        <v>125.01599899999999</v>
      </c>
      <c r="F19">
        <v>95.021050299999999</v>
      </c>
      <c r="G19">
        <v>84.489526119999994</v>
      </c>
      <c r="H19" s="2" t="s">
        <v>235</v>
      </c>
      <c r="I19" s="2" t="s">
        <v>227</v>
      </c>
    </row>
    <row r="20" spans="1:9" x14ac:dyDescent="0.25">
      <c r="A20">
        <v>19</v>
      </c>
      <c r="B20" t="s">
        <v>23</v>
      </c>
      <c r="C20">
        <v>141.00354609999999</v>
      </c>
      <c r="D20">
        <v>137.01459779999999</v>
      </c>
      <c r="E20">
        <v>143.00349650000001</v>
      </c>
      <c r="F20">
        <v>103.0776406</v>
      </c>
      <c r="G20">
        <v>97.171029799999999</v>
      </c>
      <c r="H20" s="2" t="s">
        <v>234</v>
      </c>
      <c r="I20" s="2" t="s">
        <v>229</v>
      </c>
    </row>
    <row r="21" spans="1:9" x14ac:dyDescent="0.25">
      <c r="A21">
        <v>20</v>
      </c>
      <c r="B21" t="s">
        <v>24</v>
      </c>
      <c r="C21">
        <v>144.0138882</v>
      </c>
      <c r="D21">
        <v>129.0155029</v>
      </c>
      <c r="E21">
        <v>143.03146509999999</v>
      </c>
      <c r="F21">
        <v>99.020199959999999</v>
      </c>
      <c r="G21">
        <v>89.585459110000002</v>
      </c>
      <c r="H21" s="2" t="s">
        <v>234</v>
      </c>
      <c r="I21" s="2" t="s">
        <v>229</v>
      </c>
    </row>
    <row r="22" spans="1:9" x14ac:dyDescent="0.25">
      <c r="A22">
        <v>21</v>
      </c>
      <c r="B22" t="s">
        <v>25</v>
      </c>
      <c r="C22">
        <v>138.01449199999999</v>
      </c>
      <c r="D22">
        <v>129.03487899999999</v>
      </c>
      <c r="E22">
        <v>130.0346108</v>
      </c>
      <c r="F22">
        <v>90.04998612</v>
      </c>
      <c r="G22">
        <v>93.493717320000002</v>
      </c>
      <c r="H22" s="2" t="s">
        <v>235</v>
      </c>
      <c r="I22" s="2" t="s">
        <v>227</v>
      </c>
    </row>
    <row r="23" spans="1:9" x14ac:dyDescent="0.25">
      <c r="A23">
        <v>22</v>
      </c>
      <c r="B23" t="s">
        <v>26</v>
      </c>
      <c r="C23">
        <v>132.0151506</v>
      </c>
      <c r="D23">
        <v>114</v>
      </c>
      <c r="E23">
        <v>123.004065</v>
      </c>
      <c r="F23">
        <v>87.005746939999995</v>
      </c>
      <c r="G23">
        <v>86.353724889999995</v>
      </c>
      <c r="H23" s="2" t="s">
        <v>235</v>
      </c>
      <c r="I23" s="2" t="s">
        <v>227</v>
      </c>
    </row>
    <row r="24" spans="1:9" x14ac:dyDescent="0.25">
      <c r="A24">
        <v>23</v>
      </c>
      <c r="B24" t="s">
        <v>27</v>
      </c>
      <c r="C24">
        <v>140.05713119999999</v>
      </c>
      <c r="D24">
        <v>115.0695442</v>
      </c>
      <c r="E24">
        <v>132.0605922</v>
      </c>
      <c r="F24">
        <v>92.04890005</v>
      </c>
      <c r="G24">
        <v>82.159004120000006</v>
      </c>
      <c r="H24" s="2" t="s">
        <v>234</v>
      </c>
      <c r="I24" s="2" t="s">
        <v>226</v>
      </c>
    </row>
    <row r="25" spans="1:9" x14ac:dyDescent="0.25">
      <c r="A25">
        <v>24</v>
      </c>
      <c r="B25" t="s">
        <v>28</v>
      </c>
      <c r="C25">
        <v>143.00349650000001</v>
      </c>
      <c r="D25">
        <v>130.0153837</v>
      </c>
      <c r="E25">
        <v>139.00359710000001</v>
      </c>
      <c r="F25">
        <v>102</v>
      </c>
      <c r="G25">
        <v>90.917625740000005</v>
      </c>
      <c r="H25" s="2" t="s">
        <v>235</v>
      </c>
      <c r="I25" s="2" t="s">
        <v>227</v>
      </c>
    </row>
    <row r="26" spans="1:9" x14ac:dyDescent="0.25">
      <c r="A26">
        <v>25</v>
      </c>
      <c r="B26" t="s">
        <v>29</v>
      </c>
      <c r="C26">
        <v>136.00367639999999</v>
      </c>
      <c r="D26">
        <v>121.01652780000001</v>
      </c>
      <c r="E26">
        <v>132.0037878</v>
      </c>
      <c r="F26">
        <v>95.005263009999993</v>
      </c>
      <c r="G26">
        <v>88.980335670000002</v>
      </c>
      <c r="H26" s="2" t="s">
        <v>235</v>
      </c>
      <c r="I26" s="2" t="s">
        <v>227</v>
      </c>
    </row>
    <row r="27" spans="1:9" x14ac:dyDescent="0.25">
      <c r="A27">
        <v>26</v>
      </c>
      <c r="B27" t="s">
        <v>30</v>
      </c>
      <c r="C27">
        <v>144.08677940000001</v>
      </c>
      <c r="D27">
        <v>134.18271129999999</v>
      </c>
      <c r="E27">
        <v>140.05713119999999</v>
      </c>
      <c r="F27">
        <v>100.0449899</v>
      </c>
      <c r="G27">
        <v>93.126317220000004</v>
      </c>
      <c r="H27" s="2" t="s">
        <v>234</v>
      </c>
      <c r="I27" s="2" t="s">
        <v>228</v>
      </c>
    </row>
    <row r="28" spans="1:9" x14ac:dyDescent="0.25">
      <c r="A28">
        <v>27</v>
      </c>
      <c r="B28" t="s">
        <v>31</v>
      </c>
      <c r="C28">
        <v>143.4224529</v>
      </c>
      <c r="D28">
        <v>124.48694709999999</v>
      </c>
      <c r="E28">
        <v>140.35668849999999</v>
      </c>
      <c r="F28">
        <v>98.183501669999998</v>
      </c>
      <c r="G28">
        <v>86.797390910000004</v>
      </c>
      <c r="H28" s="2" t="s">
        <v>234</v>
      </c>
      <c r="I28" s="2" t="s">
        <v>228</v>
      </c>
    </row>
    <row r="29" spans="1:9" x14ac:dyDescent="0.25">
      <c r="A29">
        <v>28</v>
      </c>
      <c r="B29" t="s">
        <v>32</v>
      </c>
      <c r="C29">
        <v>129.0038759</v>
      </c>
      <c r="D29">
        <v>116</v>
      </c>
      <c r="E29">
        <v>123.004065</v>
      </c>
      <c r="F29">
        <v>91.021975370000007</v>
      </c>
      <c r="G29">
        <v>89.919778910000005</v>
      </c>
      <c r="H29" s="2" t="s">
        <v>234</v>
      </c>
      <c r="I29" s="2" t="s">
        <v>226</v>
      </c>
    </row>
    <row r="30" spans="1:9" x14ac:dyDescent="0.25">
      <c r="A30">
        <v>29</v>
      </c>
      <c r="B30" t="s">
        <v>33</v>
      </c>
      <c r="C30">
        <v>147.0136048</v>
      </c>
      <c r="D30">
        <v>127.0629765</v>
      </c>
      <c r="E30">
        <v>142.05632689999999</v>
      </c>
      <c r="F30">
        <v>103.0194156</v>
      </c>
      <c r="G30">
        <v>86.429399970000006</v>
      </c>
      <c r="H30" s="2" t="s">
        <v>235</v>
      </c>
      <c r="I30" s="2" t="s">
        <v>227</v>
      </c>
    </row>
    <row r="31" spans="1:9" x14ac:dyDescent="0.25">
      <c r="A31">
        <v>30</v>
      </c>
      <c r="B31" t="s">
        <v>34</v>
      </c>
      <c r="C31">
        <v>156.0512736</v>
      </c>
      <c r="D31">
        <v>133.0150367</v>
      </c>
      <c r="E31">
        <v>145.0137924</v>
      </c>
      <c r="F31">
        <v>99.020199959999999</v>
      </c>
      <c r="G31">
        <v>85.23803341</v>
      </c>
      <c r="H31" s="2" t="s">
        <v>234</v>
      </c>
      <c r="I31" s="2" t="s">
        <v>227</v>
      </c>
    </row>
    <row r="32" spans="1:9" x14ac:dyDescent="0.25">
      <c r="A32">
        <v>31</v>
      </c>
      <c r="B32" t="s">
        <v>35</v>
      </c>
      <c r="C32">
        <v>129</v>
      </c>
      <c r="D32">
        <v>115</v>
      </c>
      <c r="E32">
        <v>125</v>
      </c>
      <c r="F32">
        <v>84.00595217</v>
      </c>
      <c r="G32">
        <v>89.147286820000005</v>
      </c>
      <c r="H32" s="2" t="s">
        <v>234</v>
      </c>
      <c r="I32" s="2" t="s">
        <v>228</v>
      </c>
    </row>
    <row r="33" spans="1:9" x14ac:dyDescent="0.25">
      <c r="A33">
        <v>32</v>
      </c>
      <c r="B33" t="s">
        <v>36</v>
      </c>
      <c r="C33">
        <v>139</v>
      </c>
      <c r="D33">
        <v>124.03628500000001</v>
      </c>
      <c r="E33">
        <v>128</v>
      </c>
      <c r="F33">
        <v>90</v>
      </c>
      <c r="G33">
        <v>89.234737420000002</v>
      </c>
      <c r="H33" s="2" t="s">
        <v>234</v>
      </c>
      <c r="I33" s="2" t="s">
        <v>227</v>
      </c>
    </row>
    <row r="34" spans="1:9" x14ac:dyDescent="0.25">
      <c r="A34">
        <v>33</v>
      </c>
      <c r="B34" t="s">
        <v>37</v>
      </c>
      <c r="C34">
        <v>139.01438769999999</v>
      </c>
      <c r="D34">
        <v>118.00423720000001</v>
      </c>
      <c r="E34">
        <v>132</v>
      </c>
      <c r="F34">
        <v>95</v>
      </c>
      <c r="G34">
        <v>84.886348190000007</v>
      </c>
      <c r="H34" s="2" t="s">
        <v>235</v>
      </c>
      <c r="I34" s="2" t="s">
        <v>227</v>
      </c>
    </row>
    <row r="35" spans="1:9" x14ac:dyDescent="0.25">
      <c r="A35">
        <v>34</v>
      </c>
      <c r="B35" t="s">
        <v>38</v>
      </c>
      <c r="C35">
        <v>148.05404419999999</v>
      </c>
      <c r="D35">
        <v>125.0359948</v>
      </c>
      <c r="E35">
        <v>144.05554480000001</v>
      </c>
      <c r="F35">
        <v>102.0784012</v>
      </c>
      <c r="G35">
        <v>84.452941159999995</v>
      </c>
      <c r="H35" s="2" t="s">
        <v>234</v>
      </c>
      <c r="I35" s="2" t="s">
        <v>226</v>
      </c>
    </row>
    <row r="36" spans="1:9" x14ac:dyDescent="0.25">
      <c r="A36">
        <v>35</v>
      </c>
      <c r="B36" t="s">
        <v>39</v>
      </c>
      <c r="C36">
        <v>140.0035714</v>
      </c>
      <c r="D36">
        <v>114.0043859</v>
      </c>
      <c r="E36">
        <v>135.00370369999999</v>
      </c>
      <c r="F36">
        <v>97</v>
      </c>
      <c r="G36">
        <v>81.429626940000006</v>
      </c>
      <c r="H36" s="2" t="s">
        <v>234</v>
      </c>
      <c r="I36" s="2" t="s">
        <v>226</v>
      </c>
    </row>
    <row r="37" spans="1:9" x14ac:dyDescent="0.25">
      <c r="A37">
        <v>36</v>
      </c>
      <c r="B37" t="s">
        <v>40</v>
      </c>
      <c r="C37">
        <v>147.00340130000001</v>
      </c>
      <c r="D37">
        <v>127.0039369</v>
      </c>
      <c r="E37">
        <v>139.01438769999999</v>
      </c>
      <c r="F37">
        <v>100.019998</v>
      </c>
      <c r="G37">
        <v>86.395236980000007</v>
      </c>
      <c r="H37" s="2" t="s">
        <v>235</v>
      </c>
      <c r="I37" s="2" t="s">
        <v>227</v>
      </c>
    </row>
    <row r="38" spans="1:9" x14ac:dyDescent="0.25">
      <c r="A38">
        <v>37</v>
      </c>
      <c r="B38" t="s">
        <v>41</v>
      </c>
      <c r="C38">
        <v>137.01459779999999</v>
      </c>
      <c r="D38">
        <v>116</v>
      </c>
      <c r="E38">
        <v>128.00390619999999</v>
      </c>
      <c r="F38">
        <v>91</v>
      </c>
      <c r="G38">
        <v>84.662511800000004</v>
      </c>
      <c r="H38" s="2" t="s">
        <v>234</v>
      </c>
      <c r="I38" s="2" t="s">
        <v>227</v>
      </c>
    </row>
    <row r="39" spans="1:9" x14ac:dyDescent="0.25">
      <c r="A39">
        <v>38</v>
      </c>
      <c r="B39" t="s">
        <v>42</v>
      </c>
      <c r="C39">
        <v>132.0151506</v>
      </c>
      <c r="D39">
        <v>134.03357790000001</v>
      </c>
      <c r="E39">
        <v>132.0037878</v>
      </c>
      <c r="F39">
        <v>91.087869659999996</v>
      </c>
      <c r="G39">
        <v>101.5289361</v>
      </c>
      <c r="H39" s="2" t="s">
        <v>234</v>
      </c>
      <c r="I39" s="2" t="s">
        <v>229</v>
      </c>
    </row>
    <row r="40" spans="1:9" x14ac:dyDescent="0.25">
      <c r="A40">
        <v>39</v>
      </c>
      <c r="B40" t="s">
        <v>43</v>
      </c>
      <c r="C40">
        <v>150.4027925</v>
      </c>
      <c r="D40">
        <v>128.1912634</v>
      </c>
      <c r="E40">
        <v>147.48898260000001</v>
      </c>
      <c r="F40">
        <v>101.2422837</v>
      </c>
      <c r="G40">
        <v>85.231970230000002</v>
      </c>
      <c r="H40" s="2" t="s">
        <v>234</v>
      </c>
      <c r="I40" s="2" t="s">
        <v>226</v>
      </c>
    </row>
    <row r="41" spans="1:9" x14ac:dyDescent="0.25">
      <c r="A41">
        <v>40</v>
      </c>
      <c r="B41" t="s">
        <v>44</v>
      </c>
      <c r="C41">
        <v>135.00370369999999</v>
      </c>
      <c r="D41">
        <v>121.0371844</v>
      </c>
      <c r="E41">
        <v>126.0039682</v>
      </c>
      <c r="F41">
        <v>91.021975370000007</v>
      </c>
      <c r="G41" s="10">
        <v>89.654713979999997</v>
      </c>
      <c r="H41" s="2" t="s">
        <v>235</v>
      </c>
      <c r="I41" s="2" t="s">
        <v>227</v>
      </c>
    </row>
    <row r="42" spans="1:9" x14ac:dyDescent="0.25">
      <c r="A42">
        <v>41</v>
      </c>
      <c r="B42" t="s">
        <v>45</v>
      </c>
      <c r="C42">
        <v>133</v>
      </c>
      <c r="D42">
        <v>123.004065</v>
      </c>
      <c r="E42">
        <v>131.03434659999999</v>
      </c>
      <c r="F42">
        <v>91.087869659999996</v>
      </c>
      <c r="G42">
        <v>92.484259379999997</v>
      </c>
      <c r="H42" s="2" t="s">
        <v>234</v>
      </c>
      <c r="I42" s="2" t="s">
        <v>226</v>
      </c>
    </row>
    <row r="43" spans="1:9" x14ac:dyDescent="0.25">
      <c r="A43">
        <v>42</v>
      </c>
      <c r="B43" t="s">
        <v>46</v>
      </c>
      <c r="C43">
        <v>134</v>
      </c>
      <c r="D43">
        <v>119.0042016</v>
      </c>
      <c r="E43">
        <v>124.0040322</v>
      </c>
      <c r="F43">
        <v>92.021736559999994</v>
      </c>
      <c r="G43" s="10">
        <v>88.809105680000002</v>
      </c>
      <c r="H43" s="2" t="s">
        <v>235</v>
      </c>
      <c r="I43" s="2" t="s">
        <v>228</v>
      </c>
    </row>
    <row r="44" spans="1:9" x14ac:dyDescent="0.25">
      <c r="A44">
        <v>43</v>
      </c>
      <c r="B44" t="s">
        <v>47</v>
      </c>
      <c r="C44">
        <v>332.00602400000002</v>
      </c>
      <c r="D44">
        <v>289.04324939999998</v>
      </c>
      <c r="E44">
        <v>326.024539</v>
      </c>
      <c r="F44">
        <v>244.1003892</v>
      </c>
      <c r="G44">
        <v>87.059640020000003</v>
      </c>
      <c r="H44" s="2" t="s">
        <v>234</v>
      </c>
      <c r="I44" s="2" t="s">
        <v>226</v>
      </c>
    </row>
    <row r="45" spans="1:9" x14ac:dyDescent="0.25">
      <c r="A45">
        <v>44</v>
      </c>
      <c r="B45" t="s">
        <v>48</v>
      </c>
      <c r="C45">
        <v>44.011362169999998</v>
      </c>
      <c r="D45">
        <v>36</v>
      </c>
      <c r="E45">
        <v>41.012193310000001</v>
      </c>
      <c r="F45">
        <v>27</v>
      </c>
      <c r="G45">
        <v>81.797059270000005</v>
      </c>
      <c r="H45" s="2" t="s">
        <v>234</v>
      </c>
      <c r="I45" s="2" t="s">
        <v>226</v>
      </c>
    </row>
    <row r="46" spans="1:9" x14ac:dyDescent="0.25">
      <c r="A46">
        <v>45</v>
      </c>
      <c r="B46" t="s">
        <v>49</v>
      </c>
      <c r="C46">
        <v>99.00505038</v>
      </c>
      <c r="D46">
        <v>94</v>
      </c>
      <c r="E46">
        <v>94.02127419</v>
      </c>
      <c r="F46">
        <v>69.007245999999995</v>
      </c>
      <c r="G46">
        <v>94.944651449999995</v>
      </c>
      <c r="H46" s="2" t="s">
        <v>235</v>
      </c>
      <c r="I46" s="2" t="s">
        <v>227</v>
      </c>
    </row>
    <row r="47" spans="1:9" x14ac:dyDescent="0.25">
      <c r="A47">
        <v>46</v>
      </c>
      <c r="B47" t="s">
        <v>50</v>
      </c>
      <c r="C47">
        <v>128.00390619999999</v>
      </c>
      <c r="D47">
        <v>112.0178557</v>
      </c>
      <c r="E47">
        <v>129.0038759</v>
      </c>
      <c r="F47">
        <v>86</v>
      </c>
      <c r="G47">
        <v>87.511279189999996</v>
      </c>
      <c r="H47" s="2" t="s">
        <v>234</v>
      </c>
      <c r="I47" s="2" t="s">
        <v>227</v>
      </c>
    </row>
    <row r="48" spans="1:9" x14ac:dyDescent="0.25">
      <c r="A48">
        <v>47</v>
      </c>
      <c r="B48" t="s">
        <v>51</v>
      </c>
      <c r="C48">
        <v>364.3212868</v>
      </c>
      <c r="D48">
        <v>364.00274719999999</v>
      </c>
      <c r="E48">
        <v>347.38595249999997</v>
      </c>
      <c r="F48">
        <v>247.58432909999999</v>
      </c>
      <c r="G48">
        <v>99.912566310000003</v>
      </c>
      <c r="H48" s="2" t="s">
        <v>234</v>
      </c>
      <c r="I48" s="2" t="s">
        <v>226</v>
      </c>
    </row>
    <row r="49" spans="1:9" x14ac:dyDescent="0.25">
      <c r="A49">
        <v>48</v>
      </c>
      <c r="B49" t="s">
        <v>52</v>
      </c>
      <c r="C49">
        <v>137.0328428</v>
      </c>
      <c r="D49">
        <v>125.0639836</v>
      </c>
      <c r="E49">
        <v>130.1383879</v>
      </c>
      <c r="F49">
        <v>92.195444570000006</v>
      </c>
      <c r="G49">
        <v>91.265700319999993</v>
      </c>
      <c r="H49" s="2" t="s">
        <v>234</v>
      </c>
      <c r="I49" s="2" t="s">
        <v>227</v>
      </c>
    </row>
    <row r="50" spans="1:9" x14ac:dyDescent="0.25">
      <c r="A50">
        <v>49</v>
      </c>
      <c r="B50" t="s">
        <v>53</v>
      </c>
      <c r="C50">
        <v>82.054859699999994</v>
      </c>
      <c r="D50">
        <v>72.027772420000005</v>
      </c>
      <c r="E50">
        <v>78.160092120000002</v>
      </c>
      <c r="F50">
        <v>55.081757420000002</v>
      </c>
      <c r="G50">
        <v>87.780020199999996</v>
      </c>
      <c r="H50" s="2" t="s">
        <v>234</v>
      </c>
      <c r="I50" s="2" t="s">
        <v>227</v>
      </c>
    </row>
    <row r="51" spans="1:9" x14ac:dyDescent="0.25">
      <c r="A51">
        <v>50</v>
      </c>
      <c r="B51" t="s">
        <v>54</v>
      </c>
      <c r="C51">
        <v>309.46728419999999</v>
      </c>
      <c r="D51">
        <v>310.71047620000002</v>
      </c>
      <c r="E51">
        <v>299.71319620000003</v>
      </c>
      <c r="F51">
        <v>203.62956560000001</v>
      </c>
      <c r="G51">
        <v>100.40172</v>
      </c>
      <c r="H51" s="2" t="s">
        <v>234</v>
      </c>
      <c r="I51" s="2" t="s">
        <v>227</v>
      </c>
    </row>
    <row r="52" spans="1:9" x14ac:dyDescent="0.25">
      <c r="A52">
        <v>51</v>
      </c>
      <c r="B52" t="s">
        <v>55</v>
      </c>
      <c r="C52">
        <v>50.009999000000001</v>
      </c>
      <c r="D52">
        <v>41.048751500000002</v>
      </c>
      <c r="E52">
        <v>45.044422519999998</v>
      </c>
      <c r="F52">
        <v>32.015621189999997</v>
      </c>
      <c r="G52">
        <v>82.081088429999994</v>
      </c>
      <c r="H52" s="2" t="s">
        <v>235</v>
      </c>
      <c r="I52" s="2" t="s">
        <v>227</v>
      </c>
    </row>
    <row r="53" spans="1:9" x14ac:dyDescent="0.25">
      <c r="A53">
        <v>52</v>
      </c>
      <c r="B53" t="s">
        <v>56</v>
      </c>
      <c r="C53">
        <v>72.006944110000006</v>
      </c>
      <c r="D53">
        <v>68.029405409999995</v>
      </c>
      <c r="E53">
        <v>70</v>
      </c>
      <c r="F53">
        <v>52</v>
      </c>
      <c r="G53">
        <v>94.476173439999997</v>
      </c>
      <c r="H53" s="2" t="s">
        <v>235</v>
      </c>
      <c r="I53" s="2" t="s">
        <v>227</v>
      </c>
    </row>
    <row r="54" spans="1:9" x14ac:dyDescent="0.25">
      <c r="A54">
        <v>53</v>
      </c>
      <c r="B54" t="s">
        <v>57</v>
      </c>
      <c r="C54">
        <v>43.0464865</v>
      </c>
      <c r="D54">
        <v>41</v>
      </c>
      <c r="E54">
        <v>42.011903080000003</v>
      </c>
      <c r="F54">
        <v>28.017851449999998</v>
      </c>
      <c r="G54">
        <v>95.245868669999993</v>
      </c>
      <c r="H54" s="2" t="s">
        <v>234</v>
      </c>
      <c r="I54" s="2" t="s">
        <v>228</v>
      </c>
    </row>
    <row r="55" spans="1:9" x14ac:dyDescent="0.25">
      <c r="A55">
        <v>54</v>
      </c>
      <c r="B55" t="s">
        <v>58</v>
      </c>
      <c r="C55">
        <v>173.23394590000001</v>
      </c>
      <c r="D55">
        <v>167.02694389999999</v>
      </c>
      <c r="E55">
        <v>171.1432149</v>
      </c>
      <c r="F55">
        <v>113.039816</v>
      </c>
      <c r="G55">
        <v>96.416982880000006</v>
      </c>
      <c r="H55" s="2" t="s">
        <v>234</v>
      </c>
      <c r="I55" s="2" t="s">
        <v>228</v>
      </c>
    </row>
    <row r="56" spans="1:9" x14ac:dyDescent="0.25">
      <c r="A56">
        <v>55</v>
      </c>
      <c r="B56" t="s">
        <v>59</v>
      </c>
      <c r="C56">
        <v>53.037722420000001</v>
      </c>
      <c r="D56">
        <v>46.04345773</v>
      </c>
      <c r="E56">
        <v>51.039200620000003</v>
      </c>
      <c r="F56">
        <v>35.057096289999997</v>
      </c>
      <c r="G56">
        <v>86.812660170000001</v>
      </c>
      <c r="H56" s="2" t="s">
        <v>234</v>
      </c>
      <c r="I56" s="2" t="s">
        <v>227</v>
      </c>
    </row>
    <row r="57" spans="1:9" x14ac:dyDescent="0.25">
      <c r="A57">
        <v>56</v>
      </c>
      <c r="B57" t="s">
        <v>60</v>
      </c>
      <c r="C57">
        <v>216.3330765</v>
      </c>
      <c r="D57">
        <v>174.0114939</v>
      </c>
      <c r="E57">
        <v>206.47518009999999</v>
      </c>
      <c r="F57">
        <v>149.21461049999999</v>
      </c>
      <c r="G57">
        <v>80.4368415</v>
      </c>
      <c r="H57" s="2" t="s">
        <v>235</v>
      </c>
      <c r="I57" s="2" t="s">
        <v>227</v>
      </c>
    </row>
    <row r="58" spans="1:9" x14ac:dyDescent="0.25">
      <c r="A58">
        <v>57</v>
      </c>
      <c r="B58" t="s">
        <v>61</v>
      </c>
      <c r="C58">
        <v>130.0038461</v>
      </c>
      <c r="D58">
        <v>121.0041322</v>
      </c>
      <c r="E58">
        <v>126</v>
      </c>
      <c r="F58">
        <v>92.005434620000003</v>
      </c>
      <c r="G58">
        <v>93.077347939999996</v>
      </c>
      <c r="H58" s="2" t="s">
        <v>234</v>
      </c>
      <c r="I58" s="2" t="s">
        <v>226</v>
      </c>
    </row>
    <row r="59" spans="1:9" x14ac:dyDescent="0.25">
      <c r="A59">
        <v>58</v>
      </c>
      <c r="B59" t="s">
        <v>62</v>
      </c>
      <c r="C59">
        <v>55</v>
      </c>
      <c r="D59">
        <v>52.009614499999998</v>
      </c>
      <c r="E59">
        <v>52</v>
      </c>
      <c r="F59">
        <v>37.013511049999998</v>
      </c>
      <c r="G59">
        <v>94.562935449999998</v>
      </c>
      <c r="H59" s="2" t="s">
        <v>235</v>
      </c>
      <c r="I59" s="2" t="s">
        <v>227</v>
      </c>
    </row>
    <row r="60" spans="1:9" x14ac:dyDescent="0.25">
      <c r="A60">
        <v>59</v>
      </c>
      <c r="B60" t="s">
        <v>63</v>
      </c>
      <c r="C60">
        <v>49</v>
      </c>
      <c r="D60">
        <v>45.011109740000002</v>
      </c>
      <c r="E60">
        <v>47.010637090000003</v>
      </c>
      <c r="F60">
        <v>32</v>
      </c>
      <c r="G60">
        <v>91.859407630000007</v>
      </c>
      <c r="H60" s="2" t="s">
        <v>234</v>
      </c>
      <c r="I60" s="2" t="s">
        <v>228</v>
      </c>
    </row>
    <row r="61" spans="1:9" x14ac:dyDescent="0.25">
      <c r="A61">
        <v>60</v>
      </c>
      <c r="B61" t="s">
        <v>64</v>
      </c>
      <c r="C61">
        <v>61.073725940000003</v>
      </c>
      <c r="D61">
        <v>56.035702899999997</v>
      </c>
      <c r="E61">
        <v>59.033888570000002</v>
      </c>
      <c r="F61">
        <v>40</v>
      </c>
      <c r="G61">
        <v>91.75091587</v>
      </c>
      <c r="H61" s="2" t="s">
        <v>234</v>
      </c>
      <c r="I61" s="2" t="s">
        <v>227</v>
      </c>
    </row>
    <row r="62" spans="1:9" x14ac:dyDescent="0.25">
      <c r="A62">
        <v>61</v>
      </c>
      <c r="B62" t="s">
        <v>65</v>
      </c>
      <c r="C62">
        <v>143.00349650000001</v>
      </c>
      <c r="D62">
        <v>121.0041322</v>
      </c>
      <c r="E62">
        <v>138.01449199999999</v>
      </c>
      <c r="F62">
        <v>101.0198</v>
      </c>
      <c r="G62">
        <v>84.616205309999998</v>
      </c>
      <c r="H62" s="2" t="s">
        <v>235</v>
      </c>
      <c r="I62" s="2" t="s">
        <v>227</v>
      </c>
    </row>
    <row r="63" spans="1:9" x14ac:dyDescent="0.25">
      <c r="A63">
        <v>62</v>
      </c>
      <c r="B63" t="s">
        <v>66</v>
      </c>
      <c r="C63">
        <v>136.03308419999999</v>
      </c>
      <c r="D63">
        <v>112</v>
      </c>
      <c r="E63">
        <v>136.0588108</v>
      </c>
      <c r="F63">
        <v>97.020616369999999</v>
      </c>
      <c r="G63">
        <v>82.332912359999995</v>
      </c>
      <c r="H63" s="2" t="s">
        <v>235</v>
      </c>
      <c r="I63" s="2" t="s">
        <v>227</v>
      </c>
    </row>
    <row r="64" spans="1:9" x14ac:dyDescent="0.25">
      <c r="A64">
        <v>63</v>
      </c>
      <c r="B64" t="s">
        <v>67</v>
      </c>
      <c r="C64">
        <v>131.30879640000001</v>
      </c>
      <c r="D64">
        <v>105.0761629</v>
      </c>
      <c r="E64">
        <v>130.2459212</v>
      </c>
      <c r="F64">
        <v>93.085981759999996</v>
      </c>
      <c r="G64">
        <v>80.022181130000007</v>
      </c>
      <c r="H64" s="2" t="s">
        <v>234</v>
      </c>
      <c r="I64" s="2" t="s">
        <v>227</v>
      </c>
    </row>
    <row r="65" spans="1:9" x14ac:dyDescent="0.25">
      <c r="A65">
        <v>64</v>
      </c>
      <c r="B65" t="s">
        <v>68</v>
      </c>
      <c r="C65">
        <v>58.077534380000003</v>
      </c>
      <c r="D65">
        <v>44.102154140000003</v>
      </c>
      <c r="E65">
        <v>54.037024340000002</v>
      </c>
      <c r="F65">
        <v>39.051248379999997</v>
      </c>
      <c r="G65">
        <v>75.936684659999997</v>
      </c>
      <c r="H65" s="2" t="s">
        <v>235</v>
      </c>
      <c r="I65" s="2" t="s">
        <v>227</v>
      </c>
    </row>
    <row r="66" spans="1:9" x14ac:dyDescent="0.25">
      <c r="A66">
        <v>65</v>
      </c>
      <c r="B66" t="s">
        <v>69</v>
      </c>
      <c r="C66">
        <v>342.84107110000002</v>
      </c>
      <c r="D66">
        <v>276.72368890000001</v>
      </c>
      <c r="E66">
        <v>339.42598600000002</v>
      </c>
      <c r="F66">
        <v>232.10557940000001</v>
      </c>
      <c r="G66" s="10">
        <v>80.714859529999998</v>
      </c>
      <c r="H66" s="2" t="s">
        <v>235</v>
      </c>
      <c r="I66" s="2" t="s">
        <v>227</v>
      </c>
    </row>
    <row r="67" spans="1:9" x14ac:dyDescent="0.25">
      <c r="A67">
        <v>66</v>
      </c>
      <c r="B67" t="s">
        <v>70</v>
      </c>
      <c r="C67">
        <v>79.101201000000003</v>
      </c>
      <c r="D67">
        <v>66.068146639999995</v>
      </c>
      <c r="E67">
        <v>74.108029250000001</v>
      </c>
      <c r="F67">
        <v>54.037024340000002</v>
      </c>
      <c r="G67">
        <v>83.523569550000005</v>
      </c>
      <c r="H67" s="2" t="s">
        <v>235</v>
      </c>
      <c r="I67" s="2" t="s">
        <v>227</v>
      </c>
    </row>
    <row r="68" spans="1:9" x14ac:dyDescent="0.25">
      <c r="A68">
        <v>67</v>
      </c>
      <c r="B68" t="s">
        <v>71</v>
      </c>
      <c r="C68">
        <v>369.02167957993998</v>
      </c>
      <c r="D68">
        <v>332.07378698114599</v>
      </c>
      <c r="E68">
        <v>354.02259814876197</v>
      </c>
      <c r="F68">
        <v>254.04920783186799</v>
      </c>
      <c r="G68">
        <v>89.987609226414094</v>
      </c>
      <c r="H68" s="2" t="s">
        <v>235</v>
      </c>
      <c r="I68" s="2" t="s">
        <v>227</v>
      </c>
    </row>
    <row r="69" spans="1:9" x14ac:dyDescent="0.25">
      <c r="A69">
        <v>68</v>
      </c>
      <c r="B69" t="s">
        <v>72</v>
      </c>
      <c r="C69">
        <v>229.05457864884499</v>
      </c>
      <c r="D69">
        <v>206.03883129157899</v>
      </c>
      <c r="E69">
        <v>215.03720608303999</v>
      </c>
      <c r="F69">
        <v>161.00310556010999</v>
      </c>
      <c r="G69">
        <v>89.951850125401705</v>
      </c>
      <c r="H69" s="2" t="s">
        <v>235</v>
      </c>
      <c r="I69" s="2" t="s">
        <v>227</v>
      </c>
    </row>
    <row r="70" spans="1:9" x14ac:dyDescent="0.25">
      <c r="A70">
        <v>69</v>
      </c>
      <c r="B70" t="s">
        <v>73</v>
      </c>
      <c r="C70">
        <v>185.00270269999999</v>
      </c>
      <c r="D70">
        <v>154.05193929999999</v>
      </c>
      <c r="E70">
        <v>183.0437106</v>
      </c>
      <c r="F70">
        <v>135.05924630000001</v>
      </c>
      <c r="G70">
        <v>83.270102039999998</v>
      </c>
      <c r="H70" s="2" t="s">
        <v>234</v>
      </c>
      <c r="I70" s="2" t="s">
        <v>227</v>
      </c>
    </row>
    <row r="71" spans="1:9" x14ac:dyDescent="0.25">
      <c r="A71">
        <v>70</v>
      </c>
      <c r="B71" t="s">
        <v>74</v>
      </c>
      <c r="C71">
        <v>311.23142510000002</v>
      </c>
      <c r="D71">
        <v>286.11186620000001</v>
      </c>
      <c r="E71">
        <v>308.07953520000001</v>
      </c>
      <c r="F71">
        <v>221.50846480000001</v>
      </c>
      <c r="G71">
        <v>91.928977320000001</v>
      </c>
      <c r="H71" s="2" t="s">
        <v>235</v>
      </c>
      <c r="I71" s="2" t="s">
        <v>227</v>
      </c>
    </row>
    <row r="72" spans="1:9" x14ac:dyDescent="0.25">
      <c r="A72">
        <v>71</v>
      </c>
      <c r="B72" t="s">
        <v>75</v>
      </c>
      <c r="C72">
        <v>96.02083107</v>
      </c>
      <c r="D72">
        <v>95.084173239999998</v>
      </c>
      <c r="E72">
        <v>94.005319</v>
      </c>
      <c r="F72">
        <v>71.007041900000004</v>
      </c>
      <c r="G72">
        <v>99.024526420000001</v>
      </c>
      <c r="H72" s="2" t="s">
        <v>235</v>
      </c>
      <c r="I72" s="2" t="s">
        <v>227</v>
      </c>
    </row>
    <row r="73" spans="1:9" x14ac:dyDescent="0.25">
      <c r="A73">
        <v>72</v>
      </c>
      <c r="B73" t="s">
        <v>76</v>
      </c>
      <c r="C73">
        <v>69</v>
      </c>
      <c r="D73">
        <v>64.007812020000003</v>
      </c>
      <c r="E73">
        <v>68</v>
      </c>
      <c r="F73">
        <v>49.010203019999999</v>
      </c>
      <c r="G73">
        <v>92.764944959999994</v>
      </c>
      <c r="H73" s="2" t="s">
        <v>235</v>
      </c>
      <c r="I73" s="2" t="s">
        <v>227</v>
      </c>
    </row>
    <row r="74" spans="1:9" x14ac:dyDescent="0.25">
      <c r="A74">
        <v>73</v>
      </c>
      <c r="B74" t="s">
        <v>77</v>
      </c>
      <c r="C74">
        <v>107</v>
      </c>
      <c r="D74">
        <v>97</v>
      </c>
      <c r="E74">
        <v>101.0049504</v>
      </c>
      <c r="F74">
        <v>72.006944110000006</v>
      </c>
      <c r="G74">
        <v>90.654205610000005</v>
      </c>
      <c r="H74" s="2" t="s">
        <v>235</v>
      </c>
      <c r="I74" s="2" t="s">
        <v>227</v>
      </c>
    </row>
    <row r="75" spans="1:9" x14ac:dyDescent="0.25">
      <c r="A75">
        <v>74</v>
      </c>
      <c r="B75" t="s">
        <v>78</v>
      </c>
      <c r="C75">
        <v>270</v>
      </c>
      <c r="D75">
        <v>267.00749050000002</v>
      </c>
      <c r="E75">
        <v>262.04770559999997</v>
      </c>
      <c r="F75">
        <v>184.0978001</v>
      </c>
      <c r="G75">
        <v>98.891663159999993</v>
      </c>
      <c r="H75" s="2" t="s">
        <v>235</v>
      </c>
      <c r="I75" s="2" t="s">
        <v>227</v>
      </c>
    </row>
    <row r="76" spans="1:9" x14ac:dyDescent="0.25">
      <c r="A76">
        <v>75</v>
      </c>
      <c r="B76" t="s">
        <v>79</v>
      </c>
      <c r="C76">
        <v>140.0035714</v>
      </c>
      <c r="D76">
        <v>125.0639836</v>
      </c>
      <c r="E76">
        <v>136.00367639999999</v>
      </c>
      <c r="F76">
        <v>96.02083107</v>
      </c>
      <c r="G76">
        <v>89.329138099999994</v>
      </c>
      <c r="H76" s="2" t="s">
        <v>234</v>
      </c>
      <c r="I76" s="2" t="s">
        <v>226</v>
      </c>
    </row>
    <row r="77" spans="1:9" x14ac:dyDescent="0.25">
      <c r="A77">
        <v>76</v>
      </c>
      <c r="B77" t="s">
        <v>80</v>
      </c>
      <c r="C77">
        <v>131.03434659999999</v>
      </c>
      <c r="D77">
        <v>121.01652780000001</v>
      </c>
      <c r="E77">
        <v>130.0153837</v>
      </c>
      <c r="F77">
        <v>91.005494339999998</v>
      </c>
      <c r="G77">
        <v>92.354814520000005</v>
      </c>
      <c r="H77" s="2" t="s">
        <v>234</v>
      </c>
      <c r="I77" s="2" t="s">
        <v>226</v>
      </c>
    </row>
    <row r="78" spans="1:9" x14ac:dyDescent="0.25">
      <c r="A78">
        <v>77</v>
      </c>
      <c r="B78" t="s">
        <v>81</v>
      </c>
      <c r="C78">
        <v>95.021050299999999</v>
      </c>
      <c r="D78">
        <v>94.005319</v>
      </c>
      <c r="E78">
        <v>96.02083107</v>
      </c>
      <c r="F78">
        <v>67.007462270000005</v>
      </c>
      <c r="G78">
        <v>98.931046019999997</v>
      </c>
      <c r="H78" s="2" t="s">
        <v>234</v>
      </c>
      <c r="I78" s="2" t="s">
        <v>228</v>
      </c>
    </row>
    <row r="79" spans="1:9" x14ac:dyDescent="0.25">
      <c r="A79">
        <v>78</v>
      </c>
      <c r="B79" t="s">
        <v>82</v>
      </c>
      <c r="C79">
        <v>145.0551619</v>
      </c>
      <c r="D79">
        <v>136</v>
      </c>
      <c r="E79">
        <v>140.014285</v>
      </c>
      <c r="F79">
        <v>96.005208190000005</v>
      </c>
      <c r="G79">
        <v>93.757435580000006</v>
      </c>
      <c r="H79" s="2" t="s">
        <v>234</v>
      </c>
      <c r="I79" s="2" t="s">
        <v>227</v>
      </c>
    </row>
    <row r="80" spans="1:9" x14ac:dyDescent="0.25">
      <c r="A80">
        <v>79</v>
      </c>
      <c r="B80" t="s">
        <v>83</v>
      </c>
      <c r="C80">
        <v>55.00909016</v>
      </c>
      <c r="D80">
        <v>47.010637090000003</v>
      </c>
      <c r="E80">
        <v>54.009258469999999</v>
      </c>
      <c r="F80">
        <v>36.013886210000003</v>
      </c>
      <c r="G80">
        <v>85.459761209999996</v>
      </c>
      <c r="H80" s="2" t="s">
        <v>234</v>
      </c>
      <c r="I80" s="2" t="s">
        <v>226</v>
      </c>
    </row>
    <row r="81" spans="1:9" x14ac:dyDescent="0.25">
      <c r="A81">
        <v>80</v>
      </c>
      <c r="B81" t="s">
        <v>84</v>
      </c>
      <c r="C81">
        <v>219.0022831</v>
      </c>
      <c r="D81">
        <v>179</v>
      </c>
      <c r="E81">
        <v>214</v>
      </c>
      <c r="F81">
        <v>145.0551619</v>
      </c>
      <c r="G81" s="10">
        <v>81.734307729999998</v>
      </c>
      <c r="H81" s="2" t="s">
        <v>234</v>
      </c>
      <c r="I81" s="2" t="s">
        <v>227</v>
      </c>
    </row>
    <row r="82" spans="1:9" x14ac:dyDescent="0.25">
      <c r="A82">
        <v>81</v>
      </c>
      <c r="B82" t="s">
        <v>85</v>
      </c>
      <c r="C82">
        <v>140.08925730000001</v>
      </c>
      <c r="D82">
        <v>124.03628500000001</v>
      </c>
      <c r="E82">
        <v>135.0333292</v>
      </c>
      <c r="F82">
        <v>89.005617799999996</v>
      </c>
      <c r="G82">
        <v>88.540897020000003</v>
      </c>
      <c r="H82" s="2" t="s">
        <v>234</v>
      </c>
      <c r="I82" s="2" t="s">
        <v>228</v>
      </c>
    </row>
    <row r="83" spans="1:9" x14ac:dyDescent="0.25">
      <c r="A83">
        <v>82</v>
      </c>
      <c r="B83" t="s">
        <v>86</v>
      </c>
      <c r="C83">
        <v>115.0043477439</v>
      </c>
      <c r="D83">
        <v>103.077640640441</v>
      </c>
      <c r="E83">
        <v>109.00458705944401</v>
      </c>
      <c r="F83">
        <v>74.027022093286902</v>
      </c>
      <c r="G83">
        <v>89.629342422759294</v>
      </c>
      <c r="H83" s="2" t="s">
        <v>234</v>
      </c>
      <c r="I83" s="2" t="s">
        <v>227</v>
      </c>
    </row>
    <row r="84" spans="1:9" x14ac:dyDescent="0.25">
      <c r="A84">
        <v>83</v>
      </c>
      <c r="B84" t="s">
        <v>87</v>
      </c>
      <c r="C84">
        <v>408.14825739999998</v>
      </c>
      <c r="D84">
        <v>347.14406229999997</v>
      </c>
      <c r="E84">
        <v>390.15509739999999</v>
      </c>
      <c r="F84" t="s">
        <v>247</v>
      </c>
      <c r="G84" s="10">
        <v>85.05342263</v>
      </c>
      <c r="H84" s="2" t="s">
        <v>234</v>
      </c>
      <c r="I84" s="2" t="s">
        <v>227</v>
      </c>
    </row>
    <row r="85" spans="1:9" x14ac:dyDescent="0.25">
      <c r="A85">
        <v>84</v>
      </c>
      <c r="B85" t="s">
        <v>88</v>
      </c>
      <c r="C85">
        <v>139.17614739999999</v>
      </c>
      <c r="D85">
        <v>118.00423720000001</v>
      </c>
      <c r="E85">
        <v>136.23509089999999</v>
      </c>
      <c r="F85">
        <v>98.127468120000003</v>
      </c>
      <c r="G85">
        <v>84.78768771</v>
      </c>
      <c r="H85" s="2" t="s">
        <v>235</v>
      </c>
      <c r="I85" s="2" t="s">
        <v>227</v>
      </c>
    </row>
    <row r="86" spans="1:9" x14ac:dyDescent="0.25">
      <c r="A86">
        <v>85</v>
      </c>
      <c r="B86" t="s">
        <v>89</v>
      </c>
      <c r="C86">
        <v>140.05713119999999</v>
      </c>
      <c r="D86">
        <v>120.0666482</v>
      </c>
      <c r="E86">
        <v>135.0333292</v>
      </c>
      <c r="F86">
        <v>95.047356620000002</v>
      </c>
      <c r="G86">
        <v>85.726908109999997</v>
      </c>
      <c r="H86" s="2" t="s">
        <v>234</v>
      </c>
      <c r="I86" s="2" t="s">
        <v>227</v>
      </c>
    </row>
    <row r="87" spans="1:9" x14ac:dyDescent="0.25">
      <c r="A87">
        <v>86</v>
      </c>
      <c r="B87" t="s">
        <v>90</v>
      </c>
      <c r="C87">
        <v>128.00390619999999</v>
      </c>
      <c r="D87">
        <v>108.00462949999999</v>
      </c>
      <c r="E87">
        <v>124.0040322</v>
      </c>
      <c r="F87">
        <v>93.021502889999994</v>
      </c>
      <c r="G87">
        <v>84.376041909999998</v>
      </c>
      <c r="H87" s="2" t="s">
        <v>235</v>
      </c>
      <c r="I87" s="2" t="s">
        <v>227</v>
      </c>
    </row>
    <row r="88" spans="1:9" x14ac:dyDescent="0.25">
      <c r="A88">
        <v>87</v>
      </c>
      <c r="B88" t="s">
        <v>91</v>
      </c>
      <c r="C88">
        <v>128.14054780000001</v>
      </c>
      <c r="D88">
        <v>105.0428484</v>
      </c>
      <c r="E88">
        <v>121.148669</v>
      </c>
      <c r="F88">
        <v>88.051121510000002</v>
      </c>
      <c r="G88">
        <v>81.97471462</v>
      </c>
      <c r="H88" s="2" t="s">
        <v>234</v>
      </c>
      <c r="I88" s="2" t="s">
        <v>227</v>
      </c>
    </row>
    <row r="89" spans="1:9" x14ac:dyDescent="0.25">
      <c r="A89">
        <v>88</v>
      </c>
      <c r="B89" t="s">
        <v>92</v>
      </c>
      <c r="C89">
        <v>363.06748679999998</v>
      </c>
      <c r="D89">
        <v>335.00597010000001</v>
      </c>
      <c r="E89">
        <v>350.0057142</v>
      </c>
      <c r="F89">
        <v>231.01947970000001</v>
      </c>
      <c r="G89">
        <v>92.270991550000005</v>
      </c>
      <c r="H89" s="2" t="s">
        <v>234</v>
      </c>
      <c r="I89" s="2" t="s">
        <v>228</v>
      </c>
    </row>
    <row r="90" spans="1:9" x14ac:dyDescent="0.25">
      <c r="A90">
        <v>89</v>
      </c>
      <c r="B90" t="s">
        <v>93</v>
      </c>
      <c r="C90">
        <v>130.0615239</v>
      </c>
      <c r="D90">
        <v>110.0181803</v>
      </c>
      <c r="E90">
        <v>124.03628500000001</v>
      </c>
      <c r="F90">
        <v>90.04998612</v>
      </c>
      <c r="G90">
        <v>84.589336660000001</v>
      </c>
      <c r="H90" s="2" t="s">
        <v>235</v>
      </c>
      <c r="I90" s="2" t="s">
        <v>227</v>
      </c>
    </row>
    <row r="91" spans="1:9" x14ac:dyDescent="0.25">
      <c r="A91">
        <v>90</v>
      </c>
      <c r="B91" t="s">
        <v>94</v>
      </c>
      <c r="C91">
        <v>152.0032894</v>
      </c>
      <c r="D91">
        <v>119.0168055</v>
      </c>
      <c r="E91">
        <v>145.0137924</v>
      </c>
      <c r="F91">
        <v>102.019606</v>
      </c>
      <c r="G91">
        <v>78.298835490000002</v>
      </c>
      <c r="H91" s="2" t="s">
        <v>235</v>
      </c>
      <c r="I91" s="2" t="s">
        <v>227</v>
      </c>
    </row>
    <row r="92" spans="1:9" x14ac:dyDescent="0.25">
      <c r="A92">
        <v>91</v>
      </c>
      <c r="B92" t="s">
        <v>95</v>
      </c>
      <c r="C92">
        <v>189.066125998286</v>
      </c>
      <c r="D92">
        <v>172.072659071684</v>
      </c>
      <c r="E92">
        <v>179.00279327429499</v>
      </c>
      <c r="F92">
        <v>128.01562404644201</v>
      </c>
      <c r="G92">
        <v>91.011892354129699</v>
      </c>
      <c r="H92" s="2" t="s">
        <v>235</v>
      </c>
      <c r="I92" s="2" t="s">
        <v>228</v>
      </c>
    </row>
    <row r="93" spans="1:9" x14ac:dyDescent="0.25">
      <c r="A93">
        <v>92</v>
      </c>
      <c r="B93" t="s">
        <v>96</v>
      </c>
      <c r="C93">
        <v>186.04300578092099</v>
      </c>
      <c r="D93">
        <v>163.01226947686999</v>
      </c>
      <c r="E93">
        <v>174.01149387324901</v>
      </c>
      <c r="F93">
        <v>122.00409829181901</v>
      </c>
      <c r="G93" s="10">
        <v>87.620745962806595</v>
      </c>
      <c r="H93" s="2" t="s">
        <v>235</v>
      </c>
      <c r="I93" s="2" t="s">
        <v>227</v>
      </c>
    </row>
    <row r="94" spans="1:9" x14ac:dyDescent="0.25">
      <c r="A94">
        <v>93</v>
      </c>
      <c r="B94" t="s">
        <v>97</v>
      </c>
      <c r="C94">
        <v>135.05924630000001</v>
      </c>
      <c r="D94">
        <v>115.0043477</v>
      </c>
      <c r="E94">
        <v>130.1383879</v>
      </c>
      <c r="F94">
        <v>93.048374519999996</v>
      </c>
      <c r="G94">
        <v>85.151036250000004</v>
      </c>
      <c r="H94" s="2" t="s">
        <v>235</v>
      </c>
      <c r="I94" s="2" t="s">
        <v>227</v>
      </c>
    </row>
    <row r="95" spans="1:9" x14ac:dyDescent="0.25">
      <c r="A95">
        <v>94</v>
      </c>
      <c r="B95" t="s">
        <v>98</v>
      </c>
      <c r="C95">
        <v>148.00337830000001</v>
      </c>
      <c r="D95">
        <v>124.10076549999999</v>
      </c>
      <c r="E95">
        <v>142</v>
      </c>
      <c r="F95">
        <v>98.005101909999993</v>
      </c>
      <c r="G95">
        <v>83.849954580000002</v>
      </c>
      <c r="H95" s="2" t="s">
        <v>234</v>
      </c>
      <c r="I95" s="2" t="s">
        <v>226</v>
      </c>
    </row>
    <row r="96" spans="1:9" x14ac:dyDescent="0.25">
      <c r="A96">
        <v>95</v>
      </c>
      <c r="B96" t="s">
        <v>99</v>
      </c>
      <c r="C96">
        <v>137.00364959999999</v>
      </c>
      <c r="D96">
        <v>116.068945</v>
      </c>
      <c r="E96">
        <v>136</v>
      </c>
      <c r="F96">
        <v>97.020616369999999</v>
      </c>
      <c r="G96" s="10">
        <v>84.719600810000003</v>
      </c>
      <c r="H96" s="2" t="s">
        <v>234</v>
      </c>
      <c r="I96" s="2" t="s">
        <v>226</v>
      </c>
    </row>
    <row r="97" spans="1:9" x14ac:dyDescent="0.25">
      <c r="A97">
        <v>96</v>
      </c>
      <c r="B97" t="s">
        <v>100</v>
      </c>
      <c r="C97">
        <v>156.0512736</v>
      </c>
      <c r="D97">
        <v>167.1466422</v>
      </c>
      <c r="E97">
        <v>158.0031645</v>
      </c>
      <c r="F97">
        <v>103.00485430000001</v>
      </c>
      <c r="G97">
        <v>107.1100788</v>
      </c>
      <c r="H97" s="2" t="s">
        <v>234</v>
      </c>
      <c r="I97" s="2" t="s">
        <v>230</v>
      </c>
    </row>
    <row r="98" spans="1:9" x14ac:dyDescent="0.25">
      <c r="A98">
        <v>97</v>
      </c>
      <c r="B98" t="s">
        <v>101</v>
      </c>
      <c r="C98">
        <v>136.03308419999999</v>
      </c>
      <c r="D98">
        <v>128.15624</v>
      </c>
      <c r="E98">
        <v>136.01470509999999</v>
      </c>
      <c r="F98">
        <v>103.0194156</v>
      </c>
      <c r="G98">
        <v>94.106242449999996</v>
      </c>
      <c r="H98" s="2" t="s">
        <v>235</v>
      </c>
      <c r="I98" s="2" t="s">
        <v>227</v>
      </c>
    </row>
    <row r="99" spans="1:9" x14ac:dyDescent="0.25">
      <c r="A99">
        <v>98</v>
      </c>
      <c r="B99" t="s">
        <v>102</v>
      </c>
      <c r="C99">
        <v>130.0346108</v>
      </c>
      <c r="D99">
        <v>117.0384552</v>
      </c>
      <c r="E99">
        <v>123.03657990000001</v>
      </c>
      <c r="F99">
        <v>90.005555380000004</v>
      </c>
      <c r="G99">
        <v>90.005618130000002</v>
      </c>
      <c r="H99" s="2" t="s">
        <v>234</v>
      </c>
      <c r="I99" s="2" t="s">
        <v>227</v>
      </c>
    </row>
    <row r="100" spans="1:9" x14ac:dyDescent="0.25">
      <c r="A100">
        <v>99</v>
      </c>
      <c r="B100" t="s">
        <v>103</v>
      </c>
      <c r="C100">
        <v>129.0155029</v>
      </c>
      <c r="D100">
        <v>117</v>
      </c>
      <c r="E100">
        <v>124.01612799999999</v>
      </c>
      <c r="F100">
        <v>94.02127419</v>
      </c>
      <c r="G100">
        <v>90.686775879999999</v>
      </c>
      <c r="H100" s="2" t="s">
        <v>235</v>
      </c>
      <c r="I100" s="2" t="s">
        <v>227</v>
      </c>
    </row>
    <row r="101" spans="1:9" x14ac:dyDescent="0.25">
      <c r="A101">
        <v>100</v>
      </c>
      <c r="B101" t="s">
        <v>104</v>
      </c>
      <c r="C101">
        <v>92</v>
      </c>
      <c r="D101">
        <v>89</v>
      </c>
      <c r="E101">
        <v>90.022219479415199</v>
      </c>
      <c r="F101">
        <v>62.0322496770832</v>
      </c>
      <c r="G101" s="10">
        <v>96.739130434782595</v>
      </c>
      <c r="H101" s="2" t="s">
        <v>234</v>
      </c>
      <c r="I101" s="2" t="s">
        <v>226</v>
      </c>
    </row>
    <row r="102" spans="1:9" x14ac:dyDescent="0.25">
      <c r="A102">
        <v>101</v>
      </c>
      <c r="B102" t="s">
        <v>105</v>
      </c>
      <c r="C102" s="8">
        <v>131.00381669999999</v>
      </c>
      <c r="D102">
        <v>106.01886620000001</v>
      </c>
      <c r="E102">
        <v>127.0039369</v>
      </c>
      <c r="F102">
        <v>94</v>
      </c>
      <c r="G102">
        <v>80.928074379999998</v>
      </c>
      <c r="H102" s="2" t="s">
        <v>235</v>
      </c>
      <c r="I102" s="2" t="s">
        <v>228</v>
      </c>
    </row>
    <row r="103" spans="1:9" x14ac:dyDescent="0.25">
      <c r="A103">
        <v>102</v>
      </c>
      <c r="B103" t="s">
        <v>106</v>
      </c>
      <c r="C103">
        <v>146</v>
      </c>
      <c r="D103">
        <v>125.0359948</v>
      </c>
      <c r="E103">
        <v>140.03213919999999</v>
      </c>
      <c r="F103">
        <v>95.084173239999998</v>
      </c>
      <c r="G103">
        <v>85.64109234</v>
      </c>
      <c r="H103" s="2" t="s">
        <v>234</v>
      </c>
      <c r="I103" s="2" t="s">
        <v>226</v>
      </c>
    </row>
    <row r="104" spans="1:9" x14ac:dyDescent="0.25">
      <c r="A104">
        <v>103</v>
      </c>
      <c r="B104" t="s">
        <v>107</v>
      </c>
      <c r="C104">
        <v>140.014285</v>
      </c>
      <c r="D104">
        <v>121.01652780000001</v>
      </c>
      <c r="E104">
        <v>132.0151506</v>
      </c>
      <c r="F104">
        <v>99.020199959999999</v>
      </c>
      <c r="G104">
        <v>86.431557900000001</v>
      </c>
      <c r="H104" s="2" t="s">
        <v>235</v>
      </c>
      <c r="I104" s="2" t="s">
        <v>227</v>
      </c>
    </row>
    <row r="105" spans="1:9" x14ac:dyDescent="0.25">
      <c r="A105">
        <v>104</v>
      </c>
      <c r="B105" t="s">
        <v>108</v>
      </c>
      <c r="C105">
        <v>127</v>
      </c>
      <c r="D105">
        <v>114.03946689999999</v>
      </c>
      <c r="E105">
        <v>123.0162591</v>
      </c>
      <c r="F105">
        <v>96.02083107</v>
      </c>
      <c r="G105">
        <v>89.79485579</v>
      </c>
      <c r="H105" s="2" t="s">
        <v>235</v>
      </c>
      <c r="I105" s="2" t="s">
        <v>227</v>
      </c>
    </row>
    <row r="106" spans="1:9" x14ac:dyDescent="0.25">
      <c r="A106">
        <v>105</v>
      </c>
      <c r="B106" t="s">
        <v>109</v>
      </c>
      <c r="C106">
        <v>134.0932511</v>
      </c>
      <c r="D106">
        <v>122.01639230000001</v>
      </c>
      <c r="E106">
        <v>125.09996</v>
      </c>
      <c r="F106">
        <v>90.04998612</v>
      </c>
      <c r="G106">
        <v>90.993686339999996</v>
      </c>
      <c r="H106" s="2" t="s">
        <v>234</v>
      </c>
      <c r="I106" s="2" t="s">
        <v>227</v>
      </c>
    </row>
    <row r="107" spans="1:9" x14ac:dyDescent="0.25">
      <c r="A107">
        <v>106</v>
      </c>
      <c r="B107" t="s">
        <v>110</v>
      </c>
      <c r="C107">
        <v>143.03146509999999</v>
      </c>
      <c r="D107">
        <v>123.004065</v>
      </c>
      <c r="E107">
        <v>134.01492450000001</v>
      </c>
      <c r="F107">
        <v>98</v>
      </c>
      <c r="G107">
        <v>85.997906060000005</v>
      </c>
      <c r="H107" s="2" t="s">
        <v>234</v>
      </c>
      <c r="I107" s="2" t="s">
        <v>226</v>
      </c>
    </row>
    <row r="108" spans="1:9" x14ac:dyDescent="0.25">
      <c r="A108">
        <v>107</v>
      </c>
      <c r="B108" t="s">
        <v>111</v>
      </c>
      <c r="C108">
        <v>140.2283851</v>
      </c>
      <c r="D108">
        <v>115.01739000000001</v>
      </c>
      <c r="E108">
        <v>134.30189870000001</v>
      </c>
      <c r="F108">
        <v>98.183501669999998</v>
      </c>
      <c r="G108">
        <v>82.021475089999996</v>
      </c>
      <c r="H108" s="2" t="s">
        <v>234</v>
      </c>
      <c r="I108" s="2" t="s">
        <v>226</v>
      </c>
    </row>
    <row r="109" spans="1:9" x14ac:dyDescent="0.25">
      <c r="A109">
        <v>108</v>
      </c>
      <c r="B109" t="s">
        <v>112</v>
      </c>
      <c r="C109">
        <v>147</v>
      </c>
      <c r="D109">
        <v>115.01739000000001</v>
      </c>
      <c r="E109">
        <v>142.0035211</v>
      </c>
      <c r="F109">
        <v>101.0049504</v>
      </c>
      <c r="G109">
        <v>78.243122439999993</v>
      </c>
      <c r="H109" s="2" t="s">
        <v>235</v>
      </c>
      <c r="I109" s="2" t="s">
        <v>227</v>
      </c>
    </row>
    <row r="110" spans="1:9" x14ac:dyDescent="0.25">
      <c r="A110">
        <v>109</v>
      </c>
      <c r="B110" t="s">
        <v>113</v>
      </c>
      <c r="C110">
        <v>135</v>
      </c>
      <c r="D110">
        <v>117.0042734</v>
      </c>
      <c r="E110">
        <v>130.0038461</v>
      </c>
      <c r="F110">
        <v>94.005319</v>
      </c>
      <c r="G110">
        <v>86.669832170000006</v>
      </c>
      <c r="H110" s="2" t="s">
        <v>234</v>
      </c>
      <c r="I110" s="2" t="s">
        <v>228</v>
      </c>
    </row>
  </sheetData>
  <autoFilter ref="A1:I110" xr:uid="{F371F481-70BE-4B43-AD7A-39AE8A4AFFBB}">
    <sortState ref="A2:I110">
      <sortCondition ref="A1:A1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374E-28D4-48D3-81CC-40C93BD19059}">
  <dimension ref="A1:I301"/>
  <sheetViews>
    <sheetView topLeftCell="A282" workbookViewId="0">
      <selection sqref="A1:H301"/>
    </sheetView>
  </sheetViews>
  <sheetFormatPr defaultRowHeight="15" x14ac:dyDescent="0.25"/>
  <sheetData>
    <row r="1" spans="1:9" x14ac:dyDescent="0.25">
      <c r="A1" t="s">
        <v>0</v>
      </c>
      <c r="B1" t="s">
        <v>246</v>
      </c>
      <c r="C1" t="s">
        <v>239</v>
      </c>
      <c r="D1" t="s">
        <v>240</v>
      </c>
      <c r="E1" t="s">
        <v>244</v>
      </c>
      <c r="F1" t="s">
        <v>245</v>
      </c>
      <c r="G1" t="s">
        <v>241</v>
      </c>
      <c r="H1" t="s">
        <v>243</v>
      </c>
      <c r="I1" t="s">
        <v>242</v>
      </c>
    </row>
    <row r="2" spans="1:9" x14ac:dyDescent="0.25">
      <c r="A2">
        <v>1</v>
      </c>
      <c r="B2" s="2" t="s">
        <v>562</v>
      </c>
      <c r="C2" s="2">
        <v>131.095385120911</v>
      </c>
      <c r="D2" s="2">
        <v>122.00409829181901</v>
      </c>
      <c r="E2" s="2">
        <v>127.03542812932101</v>
      </c>
      <c r="F2" s="2">
        <v>94</v>
      </c>
      <c r="G2" s="2">
        <v>93.065135877432695</v>
      </c>
      <c r="H2" s="2" t="s">
        <v>234</v>
      </c>
    </row>
    <row r="3" spans="1:9" x14ac:dyDescent="0.25">
      <c r="A3">
        <v>2</v>
      </c>
      <c r="B3" s="2" t="s">
        <v>563</v>
      </c>
      <c r="C3" s="2">
        <v>382.020941834344</v>
      </c>
      <c r="D3" s="2">
        <v>339.00147492304501</v>
      </c>
      <c r="E3" s="2">
        <v>369.02167957993998</v>
      </c>
      <c r="F3" s="2">
        <v>254.031494110474</v>
      </c>
      <c r="G3" s="2">
        <v>88.738976794116596</v>
      </c>
      <c r="H3" s="2" t="s">
        <v>235</v>
      </c>
    </row>
    <row r="4" spans="1:9" x14ac:dyDescent="0.25">
      <c r="A4">
        <v>3</v>
      </c>
      <c r="B4" s="2" t="s">
        <v>564</v>
      </c>
      <c r="C4" s="2">
        <v>189.01058171435699</v>
      </c>
      <c r="D4" s="2">
        <v>176.04544867732301</v>
      </c>
      <c r="E4" s="2">
        <v>177</v>
      </c>
      <c r="F4" s="2">
        <v>130</v>
      </c>
      <c r="G4" s="2">
        <v>93.140525297875399</v>
      </c>
      <c r="H4" s="2" t="s">
        <v>235</v>
      </c>
    </row>
    <row r="5" spans="1:9" x14ac:dyDescent="0.25">
      <c r="A5">
        <v>4</v>
      </c>
      <c r="B5" s="2" t="s">
        <v>565</v>
      </c>
      <c r="C5" s="2">
        <v>267.00749053163202</v>
      </c>
      <c r="D5" s="2">
        <v>232.019395740959</v>
      </c>
      <c r="E5" s="2">
        <v>259</v>
      </c>
      <c r="F5" s="2">
        <v>195.092285854669</v>
      </c>
      <c r="G5" s="2">
        <v>86.896212266925801</v>
      </c>
      <c r="H5" s="2" t="s">
        <v>235</v>
      </c>
    </row>
    <row r="6" spans="1:9" x14ac:dyDescent="0.25">
      <c r="A6">
        <v>5</v>
      </c>
      <c r="B6" s="2" t="s">
        <v>566</v>
      </c>
      <c r="C6" s="2">
        <v>278.25887227544001</v>
      </c>
      <c r="D6" s="2">
        <v>235.54405108174501</v>
      </c>
      <c r="E6" s="2">
        <v>270.14995835646499</v>
      </c>
      <c r="F6" s="2">
        <v>204.039211917709</v>
      </c>
      <c r="G6" s="2">
        <v>84.649250949521203</v>
      </c>
      <c r="H6" s="2" t="s">
        <v>235</v>
      </c>
    </row>
    <row r="7" spans="1:9" x14ac:dyDescent="0.25">
      <c r="A7">
        <v>6</v>
      </c>
      <c r="B7" s="2" t="s">
        <v>567</v>
      </c>
      <c r="C7" s="2">
        <v>181.002762409859</v>
      </c>
      <c r="D7" s="2">
        <v>166.00301202086601</v>
      </c>
      <c r="E7" s="2">
        <v>173.011560307396</v>
      </c>
      <c r="F7" s="2">
        <v>126.01587201618599</v>
      </c>
      <c r="G7" s="2">
        <v>91.712971565026393</v>
      </c>
      <c r="H7" s="2" t="s">
        <v>235</v>
      </c>
    </row>
    <row r="8" spans="1:9" x14ac:dyDescent="0.25">
      <c r="A8">
        <v>7</v>
      </c>
      <c r="B8" s="2" t="s">
        <v>568</v>
      </c>
      <c r="C8" s="2">
        <v>161.01242188104601</v>
      </c>
      <c r="D8" s="2">
        <v>140.05713120009199</v>
      </c>
      <c r="E8" s="2">
        <v>155.003225772885</v>
      </c>
      <c r="F8" s="2">
        <v>118.004237212059</v>
      </c>
      <c r="G8" s="2">
        <v>86.985295646049593</v>
      </c>
      <c r="H8" s="2" t="s">
        <v>235</v>
      </c>
    </row>
    <row r="9" spans="1:9" x14ac:dyDescent="0.25">
      <c r="A9">
        <v>8</v>
      </c>
      <c r="B9" s="2" t="s">
        <v>569</v>
      </c>
      <c r="C9" s="2">
        <v>367.08718310504901</v>
      </c>
      <c r="D9" s="2">
        <v>323.03869737231099</v>
      </c>
      <c r="E9" s="2">
        <v>352.14201680572</v>
      </c>
      <c r="F9" s="2">
        <v>252.160663070194</v>
      </c>
      <c r="G9" s="2">
        <v>88.000538357087706</v>
      </c>
      <c r="H9" s="2" t="s">
        <v>235</v>
      </c>
    </row>
    <row r="10" spans="1:9" x14ac:dyDescent="0.25">
      <c r="A10">
        <v>9</v>
      </c>
      <c r="B10" s="2" t="s">
        <v>570</v>
      </c>
      <c r="C10" s="2">
        <v>178.070210872004</v>
      </c>
      <c r="D10" s="2">
        <v>147.08500943332001</v>
      </c>
      <c r="E10" s="2">
        <v>172.14238292762099</v>
      </c>
      <c r="F10" s="2">
        <v>130.13838787997901</v>
      </c>
      <c r="G10" s="2">
        <v>82.599446989504798</v>
      </c>
      <c r="H10" s="2" t="s">
        <v>235</v>
      </c>
    </row>
    <row r="11" spans="1:9" x14ac:dyDescent="0.25">
      <c r="A11">
        <v>10</v>
      </c>
      <c r="B11" s="2" t="s">
        <v>571</v>
      </c>
      <c r="C11" s="2">
        <v>160.252925090308</v>
      </c>
      <c r="D11" s="2">
        <v>146.12323566086201</v>
      </c>
      <c r="E11" s="2">
        <v>154.08114745159401</v>
      </c>
      <c r="F11" s="2">
        <v>118.004237212059</v>
      </c>
      <c r="G11" s="2">
        <v>91.182882046313196</v>
      </c>
      <c r="H11" s="2" t="s">
        <v>235</v>
      </c>
    </row>
    <row r="12" spans="1:9" x14ac:dyDescent="0.25">
      <c r="A12">
        <v>11</v>
      </c>
      <c r="B12" s="2" t="s">
        <v>572</v>
      </c>
      <c r="C12" s="2">
        <v>376</v>
      </c>
      <c r="D12" s="2">
        <v>345.144897108446</v>
      </c>
      <c r="E12" s="2">
        <v>371.02156271569902</v>
      </c>
      <c r="F12" s="2">
        <v>257.01750913118701</v>
      </c>
      <c r="G12" s="2">
        <v>91.793855613948494</v>
      </c>
      <c r="H12" s="2" t="s">
        <v>235</v>
      </c>
    </row>
    <row r="13" spans="1:9" x14ac:dyDescent="0.25">
      <c r="A13">
        <v>12</v>
      </c>
      <c r="B13" s="2" t="s">
        <v>573</v>
      </c>
      <c r="C13" s="2">
        <v>72</v>
      </c>
      <c r="D13" s="2">
        <v>63</v>
      </c>
      <c r="E13" s="2">
        <v>68.0073525436772</v>
      </c>
      <c r="F13" s="2">
        <v>49.010203019371303</v>
      </c>
      <c r="G13" s="2">
        <v>87.5</v>
      </c>
      <c r="H13" s="2" t="s">
        <v>235</v>
      </c>
    </row>
    <row r="14" spans="1:9" x14ac:dyDescent="0.25">
      <c r="A14">
        <v>13</v>
      </c>
      <c r="B14" s="2" t="s">
        <v>574</v>
      </c>
      <c r="C14" s="2">
        <v>105.07616285342699</v>
      </c>
      <c r="D14" s="2">
        <v>98.020406038742706</v>
      </c>
      <c r="E14" s="2">
        <v>99.045444115314993</v>
      </c>
      <c r="F14" s="2">
        <v>70.028565600046306</v>
      </c>
      <c r="G14" s="2">
        <v>93.285102326655306</v>
      </c>
      <c r="H14" s="2" t="s">
        <v>235</v>
      </c>
    </row>
    <row r="15" spans="1:9" x14ac:dyDescent="0.25">
      <c r="A15">
        <v>14</v>
      </c>
      <c r="B15" s="2" t="s">
        <v>575</v>
      </c>
      <c r="C15" s="2">
        <v>115.108644332213</v>
      </c>
      <c r="D15" s="2">
        <v>95.021050299394105</v>
      </c>
      <c r="E15" s="2">
        <v>111.162043881893</v>
      </c>
      <c r="F15" s="2">
        <v>82.054859697643707</v>
      </c>
      <c r="G15" s="2">
        <v>82.549013456500504</v>
      </c>
      <c r="H15" s="2" t="s">
        <v>235</v>
      </c>
    </row>
    <row r="16" spans="1:9" x14ac:dyDescent="0.25">
      <c r="A16">
        <v>15</v>
      </c>
      <c r="B16" s="2" t="s">
        <v>576</v>
      </c>
      <c r="C16" s="2">
        <v>113.282831885506</v>
      </c>
      <c r="D16" s="2">
        <v>94.047860156411801</v>
      </c>
      <c r="E16" s="2">
        <v>105.23307464861</v>
      </c>
      <c r="F16" s="2">
        <v>77.103826104804895</v>
      </c>
      <c r="G16" s="2">
        <v>83.020399994470907</v>
      </c>
      <c r="H16" s="2" t="s">
        <v>235</v>
      </c>
    </row>
    <row r="17" spans="1:8" x14ac:dyDescent="0.25">
      <c r="A17">
        <v>16</v>
      </c>
      <c r="B17" s="2" t="s">
        <v>577</v>
      </c>
      <c r="C17" s="2">
        <v>102</v>
      </c>
      <c r="D17" s="2">
        <v>88.022724338661504</v>
      </c>
      <c r="E17" s="2">
        <v>100</v>
      </c>
      <c r="F17" s="2">
        <v>74.006756448313496</v>
      </c>
      <c r="G17" s="2">
        <v>86.296788567315204</v>
      </c>
      <c r="H17" s="2" t="s">
        <v>235</v>
      </c>
    </row>
    <row r="18" spans="1:8" x14ac:dyDescent="0.25">
      <c r="A18">
        <v>17</v>
      </c>
      <c r="B18" s="2" t="s">
        <v>578</v>
      </c>
      <c r="C18" s="2">
        <v>119.00420160649701</v>
      </c>
      <c r="D18" s="2">
        <v>105.019045891685</v>
      </c>
      <c r="E18" s="2">
        <v>116.004310264748</v>
      </c>
      <c r="F18" s="2">
        <v>89.005617800226503</v>
      </c>
      <c r="G18" s="2">
        <v>88.248183235533304</v>
      </c>
      <c r="H18" s="2" t="s">
        <v>235</v>
      </c>
    </row>
    <row r="19" spans="1:8" x14ac:dyDescent="0.25">
      <c r="A19">
        <v>18</v>
      </c>
      <c r="B19" s="2" t="s">
        <v>579</v>
      </c>
      <c r="C19" s="2">
        <v>106.11785900591801</v>
      </c>
      <c r="D19" s="2">
        <v>84.023806150400006</v>
      </c>
      <c r="E19" s="2">
        <v>102.078401241398</v>
      </c>
      <c r="F19" s="2">
        <v>75.026661927610704</v>
      </c>
      <c r="G19" s="2">
        <v>79.1797035272957</v>
      </c>
      <c r="H19" s="2" t="s">
        <v>235</v>
      </c>
    </row>
    <row r="20" spans="1:8" x14ac:dyDescent="0.25">
      <c r="A20">
        <v>19</v>
      </c>
      <c r="B20" s="2" t="s">
        <v>580</v>
      </c>
      <c r="C20" s="2">
        <v>114.00438588054401</v>
      </c>
      <c r="D20" s="2">
        <v>94</v>
      </c>
      <c r="E20" s="2">
        <v>111</v>
      </c>
      <c r="F20" s="2">
        <v>79.025312400521301</v>
      </c>
      <c r="G20" s="2">
        <v>82.452968167816707</v>
      </c>
      <c r="H20" s="2" t="s">
        <v>235</v>
      </c>
    </row>
    <row r="21" spans="1:8" x14ac:dyDescent="0.25">
      <c r="A21">
        <v>20</v>
      </c>
      <c r="B21" s="2" t="s">
        <v>581</v>
      </c>
      <c r="C21" s="2">
        <v>144.170038496214</v>
      </c>
      <c r="D21" s="2">
        <v>123.101584067793</v>
      </c>
      <c r="E21" s="2">
        <v>136.23509092741099</v>
      </c>
      <c r="F21" s="2">
        <v>99.126182212370097</v>
      </c>
      <c r="G21" s="2">
        <v>85.386384960301996</v>
      </c>
      <c r="H21" s="2" t="s">
        <v>235</v>
      </c>
    </row>
    <row r="22" spans="1:8" x14ac:dyDescent="0.25">
      <c r="A22">
        <v>21</v>
      </c>
      <c r="B22" s="2" t="s">
        <v>582</v>
      </c>
      <c r="C22" s="2">
        <v>105</v>
      </c>
      <c r="D22" s="2">
        <v>90.005555384098301</v>
      </c>
      <c r="E22" s="2">
        <v>99</v>
      </c>
      <c r="F22" s="2">
        <v>69.007245996344395</v>
      </c>
      <c r="G22" s="2">
        <v>85.719576556284096</v>
      </c>
      <c r="H22" s="2" t="s">
        <v>235</v>
      </c>
    </row>
    <row r="23" spans="1:8" x14ac:dyDescent="0.25">
      <c r="A23">
        <v>22</v>
      </c>
      <c r="B23" s="2" t="s">
        <v>583</v>
      </c>
      <c r="C23" s="2">
        <v>114.00438588054401</v>
      </c>
      <c r="D23" s="2">
        <v>96</v>
      </c>
      <c r="E23" s="2">
        <v>110</v>
      </c>
      <c r="F23" s="2">
        <v>80.0062497558784</v>
      </c>
      <c r="G23" s="2">
        <v>84.2072866394724</v>
      </c>
      <c r="H23" s="2" t="s">
        <v>235</v>
      </c>
    </row>
    <row r="24" spans="1:8" x14ac:dyDescent="0.25">
      <c r="A24">
        <v>23</v>
      </c>
      <c r="B24" s="2" t="s">
        <v>584</v>
      </c>
      <c r="C24" s="2">
        <v>115.069544189589</v>
      </c>
      <c r="D24" s="2">
        <v>110.040901486674</v>
      </c>
      <c r="E24" s="2">
        <v>108.07404868885</v>
      </c>
      <c r="F24" s="2">
        <v>78.057670987546103</v>
      </c>
      <c r="G24" s="2">
        <v>95.629909948517493</v>
      </c>
      <c r="H24" s="2" t="s">
        <v>235</v>
      </c>
    </row>
    <row r="25" spans="1:8" x14ac:dyDescent="0.25">
      <c r="A25">
        <v>24</v>
      </c>
      <c r="B25" s="2" t="s">
        <v>585</v>
      </c>
      <c r="C25" s="2">
        <v>105.118980208143</v>
      </c>
      <c r="D25" s="2">
        <v>98.045907614749495</v>
      </c>
      <c r="E25" s="2">
        <v>98.045907614749495</v>
      </c>
      <c r="F25" s="2">
        <v>72.027772421476399</v>
      </c>
      <c r="G25" s="2">
        <v>93.271364905378206</v>
      </c>
      <c r="H25" s="2" t="s">
        <v>235</v>
      </c>
    </row>
    <row r="26" spans="1:8" x14ac:dyDescent="0.25">
      <c r="A26">
        <v>25</v>
      </c>
      <c r="B26" s="2" t="s">
        <v>586</v>
      </c>
      <c r="C26" s="2">
        <v>88.0056816347672</v>
      </c>
      <c r="D26" s="2">
        <v>72</v>
      </c>
      <c r="E26" s="2">
        <v>83</v>
      </c>
      <c r="F26" s="2">
        <v>62</v>
      </c>
      <c r="G26" s="2">
        <v>81.812899647556307</v>
      </c>
      <c r="H26" s="2" t="s">
        <v>235</v>
      </c>
    </row>
    <row r="27" spans="1:8" x14ac:dyDescent="0.25">
      <c r="A27">
        <v>26</v>
      </c>
      <c r="B27" s="2" t="s">
        <v>587</v>
      </c>
      <c r="C27" s="2">
        <v>98.020406038742706</v>
      </c>
      <c r="D27" s="2">
        <v>83.006023877788493</v>
      </c>
      <c r="E27" s="2">
        <v>95.021050299394105</v>
      </c>
      <c r="F27" s="2">
        <v>70.028565600046306</v>
      </c>
      <c r="G27" s="2">
        <v>84.682391383871803</v>
      </c>
      <c r="H27" s="2" t="s">
        <v>235</v>
      </c>
    </row>
    <row r="28" spans="1:8" x14ac:dyDescent="0.25">
      <c r="A28">
        <v>27</v>
      </c>
      <c r="B28" s="2" t="s">
        <v>588</v>
      </c>
      <c r="C28" s="2">
        <v>113.01769772916001</v>
      </c>
      <c r="D28" s="2">
        <v>99.005050376230798</v>
      </c>
      <c r="E28" s="2">
        <v>107.01868995647401</v>
      </c>
      <c r="F28" s="2">
        <v>79.006328860414698</v>
      </c>
      <c r="G28" s="2">
        <v>87.601368958593895</v>
      </c>
      <c r="H28" s="2" t="s">
        <v>235</v>
      </c>
    </row>
    <row r="29" spans="1:8" x14ac:dyDescent="0.25">
      <c r="A29">
        <v>28</v>
      </c>
      <c r="B29" s="2" t="s">
        <v>589</v>
      </c>
      <c r="C29" s="2">
        <v>112.017855719523</v>
      </c>
      <c r="D29" s="2">
        <v>91.049437120720299</v>
      </c>
      <c r="E29" s="2">
        <v>105</v>
      </c>
      <c r="F29" s="2">
        <v>73.006848993775904</v>
      </c>
      <c r="G29" s="2">
        <v>81.281181947184194</v>
      </c>
      <c r="H29" s="2" t="s">
        <v>235</v>
      </c>
    </row>
    <row r="30" spans="1:8" x14ac:dyDescent="0.25">
      <c r="A30">
        <v>29</v>
      </c>
      <c r="B30" s="2" t="s">
        <v>590</v>
      </c>
      <c r="C30" s="2">
        <v>123.004064973479</v>
      </c>
      <c r="D30" s="2">
        <v>113.004424692133</v>
      </c>
      <c r="E30" s="2">
        <v>120.004166594331</v>
      </c>
      <c r="F30" s="2">
        <v>90.005555384098301</v>
      </c>
      <c r="G30" s="2">
        <v>91.870479822351797</v>
      </c>
      <c r="H30" s="2" t="s">
        <v>235</v>
      </c>
    </row>
    <row r="31" spans="1:8" x14ac:dyDescent="0.25">
      <c r="A31">
        <v>30</v>
      </c>
      <c r="B31" s="2" t="s">
        <v>591</v>
      </c>
      <c r="C31" s="2">
        <v>90.199778270237402</v>
      </c>
      <c r="D31" s="2">
        <v>76.1051903617617</v>
      </c>
      <c r="E31" s="2">
        <v>85.146931829631995</v>
      </c>
      <c r="F31" s="2">
        <v>61.204574992397397</v>
      </c>
      <c r="G31" s="2">
        <v>84.374032643130803</v>
      </c>
      <c r="H31" s="2" t="s">
        <v>234</v>
      </c>
    </row>
    <row r="32" spans="1:8" x14ac:dyDescent="0.25">
      <c r="A32">
        <v>31</v>
      </c>
      <c r="B32" s="2" t="s">
        <v>592</v>
      </c>
      <c r="C32" s="2">
        <v>118.207444774007</v>
      </c>
      <c r="D32" s="2">
        <v>102.176318195558</v>
      </c>
      <c r="E32" s="2">
        <v>112.21853679316899</v>
      </c>
      <c r="F32" s="2">
        <v>82.219219164377805</v>
      </c>
      <c r="G32" s="2">
        <v>86.438141346259698</v>
      </c>
      <c r="H32" s="2" t="s">
        <v>235</v>
      </c>
    </row>
    <row r="33" spans="1:8" x14ac:dyDescent="0.25">
      <c r="A33">
        <v>32</v>
      </c>
      <c r="B33" s="2" t="s">
        <v>593</v>
      </c>
      <c r="C33" s="2">
        <v>112.004464196745</v>
      </c>
      <c r="D33" s="2">
        <v>99</v>
      </c>
      <c r="E33" s="2">
        <v>109.01834707974599</v>
      </c>
      <c r="F33" s="2">
        <v>82.097503007095099</v>
      </c>
      <c r="G33" s="2">
        <v>88.389334041273699</v>
      </c>
      <c r="H33" s="2" t="s">
        <v>235</v>
      </c>
    </row>
    <row r="34" spans="1:8" x14ac:dyDescent="0.25">
      <c r="A34">
        <v>33</v>
      </c>
      <c r="B34" s="2" t="s">
        <v>594</v>
      </c>
      <c r="C34" s="2">
        <v>105.118980208143</v>
      </c>
      <c r="D34" s="2">
        <v>90.138781886599702</v>
      </c>
      <c r="E34" s="2">
        <v>103.174609279609</v>
      </c>
      <c r="F34" s="2">
        <v>78.230428862431694</v>
      </c>
      <c r="G34" s="2">
        <v>85.749292571254401</v>
      </c>
      <c r="H34" s="2" t="s">
        <v>235</v>
      </c>
    </row>
    <row r="35" spans="1:8" x14ac:dyDescent="0.25">
      <c r="A35">
        <v>34</v>
      </c>
      <c r="B35" s="2" t="s">
        <v>595</v>
      </c>
      <c r="C35" s="2">
        <v>84.148677945645701</v>
      </c>
      <c r="D35" s="2">
        <v>70.064256222413405</v>
      </c>
      <c r="E35" s="2">
        <v>83.096329642168897</v>
      </c>
      <c r="F35" s="2">
        <v>61.008196170678502</v>
      </c>
      <c r="G35" s="2">
        <v>83.262456324827994</v>
      </c>
      <c r="H35" s="2" t="s">
        <v>235</v>
      </c>
    </row>
    <row r="36" spans="1:8" x14ac:dyDescent="0.25">
      <c r="A36">
        <v>35</v>
      </c>
      <c r="B36" s="2" t="s">
        <v>596</v>
      </c>
      <c r="C36" s="2">
        <v>116.068945028375</v>
      </c>
      <c r="D36" s="2">
        <v>100.079968025574</v>
      </c>
      <c r="E36" s="2">
        <v>109.041276588271</v>
      </c>
      <c r="F36" s="2">
        <v>79.006328860414698</v>
      </c>
      <c r="G36" s="2">
        <v>86.224586603339901</v>
      </c>
      <c r="H36" s="2" t="s">
        <v>235</v>
      </c>
    </row>
    <row r="37" spans="1:8" x14ac:dyDescent="0.25">
      <c r="A37">
        <v>36</v>
      </c>
      <c r="B37" s="2" t="s">
        <v>597</v>
      </c>
      <c r="C37" s="2">
        <v>96.005208192055903</v>
      </c>
      <c r="D37" s="2">
        <v>84.023806150400006</v>
      </c>
      <c r="E37" s="2">
        <v>91.005494339627603</v>
      </c>
      <c r="F37" s="2">
        <v>66.007575322836999</v>
      </c>
      <c r="G37" s="2">
        <v>87.520049935533194</v>
      </c>
      <c r="H37" s="2" t="s">
        <v>234</v>
      </c>
    </row>
    <row r="38" spans="1:8" x14ac:dyDescent="0.25">
      <c r="A38">
        <v>37</v>
      </c>
      <c r="B38" s="2" t="s">
        <v>598</v>
      </c>
      <c r="C38" s="2">
        <v>92.135769384099603</v>
      </c>
      <c r="D38" s="2">
        <v>80.056230238501698</v>
      </c>
      <c r="E38" s="2">
        <v>90.049986118821806</v>
      </c>
      <c r="F38" s="2">
        <v>65.0307619515564</v>
      </c>
      <c r="G38" s="2">
        <v>86.889414147897099</v>
      </c>
      <c r="H38" s="2" t="s">
        <v>235</v>
      </c>
    </row>
    <row r="39" spans="1:8" x14ac:dyDescent="0.25">
      <c r="A39">
        <v>38</v>
      </c>
      <c r="B39" s="2" t="s">
        <v>599</v>
      </c>
      <c r="C39" s="2">
        <v>107.01868995647401</v>
      </c>
      <c r="D39" s="2">
        <v>94</v>
      </c>
      <c r="E39" s="2">
        <v>103.004854254544</v>
      </c>
      <c r="F39" s="2">
        <v>76.006578662639399</v>
      </c>
      <c r="G39" s="2">
        <v>87.835124909705698</v>
      </c>
      <c r="H39" s="2" t="s">
        <v>235</v>
      </c>
    </row>
    <row r="40" spans="1:8" x14ac:dyDescent="0.25">
      <c r="A40">
        <v>39</v>
      </c>
      <c r="B40" s="2" t="s">
        <v>600</v>
      </c>
      <c r="C40" s="2">
        <v>110.07270324653599</v>
      </c>
      <c r="D40" s="2">
        <v>100.40418317978499</v>
      </c>
      <c r="E40" s="2">
        <v>107.11675872616701</v>
      </c>
      <c r="F40" s="2">
        <v>79.101201002260396</v>
      </c>
      <c r="G40" s="2">
        <v>91.216241827826195</v>
      </c>
      <c r="H40" s="2" t="s">
        <v>235</v>
      </c>
    </row>
    <row r="41" spans="1:8" x14ac:dyDescent="0.25">
      <c r="A41">
        <v>40</v>
      </c>
      <c r="B41" s="2" t="s">
        <v>601</v>
      </c>
      <c r="C41" s="2">
        <v>123.101584067793</v>
      </c>
      <c r="D41" s="2">
        <v>96.0468635614927</v>
      </c>
      <c r="E41" s="2">
        <v>117.06835610018599</v>
      </c>
      <c r="F41" s="2">
        <v>85</v>
      </c>
      <c r="G41" s="2">
        <v>78.022443243783599</v>
      </c>
      <c r="H41" s="2" t="s">
        <v>235</v>
      </c>
    </row>
    <row r="42" spans="1:8" x14ac:dyDescent="0.25">
      <c r="A42">
        <v>41</v>
      </c>
      <c r="B42" s="2" t="s">
        <v>602</v>
      </c>
      <c r="C42" s="2">
        <v>85.005882149413594</v>
      </c>
      <c r="D42" s="2">
        <v>83.024092888751198</v>
      </c>
      <c r="E42" s="2">
        <v>81.024687595818506</v>
      </c>
      <c r="F42" s="2">
        <v>58.008620049092698</v>
      </c>
      <c r="G42" s="2">
        <v>97.668644556644907</v>
      </c>
      <c r="H42" s="2" t="s">
        <v>235</v>
      </c>
    </row>
    <row r="43" spans="1:8" x14ac:dyDescent="0.25">
      <c r="A43">
        <v>42</v>
      </c>
      <c r="B43" s="2" t="s">
        <v>603</v>
      </c>
      <c r="C43" s="2">
        <v>79.158069708653201</v>
      </c>
      <c r="D43" s="2">
        <v>72.027772421476399</v>
      </c>
      <c r="E43" s="2">
        <v>78.102496759066497</v>
      </c>
      <c r="F43" s="2">
        <v>56.008927859761698</v>
      </c>
      <c r="G43" s="2">
        <v>90.992330518644096</v>
      </c>
      <c r="H43" s="2" t="s">
        <v>234</v>
      </c>
    </row>
    <row r="44" spans="1:8" x14ac:dyDescent="0.25">
      <c r="A44">
        <v>43</v>
      </c>
      <c r="B44" s="2" t="s">
        <v>604</v>
      </c>
      <c r="C44" s="2">
        <v>137.091210513292</v>
      </c>
      <c r="D44" s="2">
        <v>130.188325129406</v>
      </c>
      <c r="E44" s="2">
        <v>131.034346642397</v>
      </c>
      <c r="F44" s="2">
        <v>94.021274188345203</v>
      </c>
      <c r="G44" s="2">
        <v>94.964749849358597</v>
      </c>
      <c r="H44" s="2" t="s">
        <v>234</v>
      </c>
    </row>
    <row r="45" spans="1:8" x14ac:dyDescent="0.25">
      <c r="A45">
        <v>44</v>
      </c>
      <c r="B45" s="2" t="s">
        <v>605</v>
      </c>
      <c r="C45" s="2">
        <v>126.063476074555</v>
      </c>
      <c r="D45" s="2">
        <v>124.016127983419</v>
      </c>
      <c r="E45" s="2">
        <v>121.10326172320801</v>
      </c>
      <c r="F45" s="2">
        <v>91.021975368588798</v>
      </c>
      <c r="G45" s="2">
        <v>98.375938729529693</v>
      </c>
      <c r="H45" s="2" t="s">
        <v>235</v>
      </c>
    </row>
    <row r="46" spans="1:8" x14ac:dyDescent="0.25">
      <c r="A46">
        <v>45</v>
      </c>
      <c r="B46" s="2" t="s">
        <v>606</v>
      </c>
      <c r="C46" s="2">
        <v>106.018866245588</v>
      </c>
      <c r="D46" s="2">
        <v>93.005376188691301</v>
      </c>
      <c r="E46" s="2">
        <v>99.045444115314993</v>
      </c>
      <c r="F46" s="2">
        <v>72.027772421476399</v>
      </c>
      <c r="G46" s="2">
        <v>87.725307279977898</v>
      </c>
      <c r="H46" s="2" t="s">
        <v>235</v>
      </c>
    </row>
    <row r="47" spans="1:8" x14ac:dyDescent="0.25">
      <c r="A47">
        <v>46</v>
      </c>
      <c r="B47" s="2" t="s">
        <v>607</v>
      </c>
      <c r="C47" s="2">
        <v>133.060136780329</v>
      </c>
      <c r="D47" s="2">
        <v>116.004310264748</v>
      </c>
      <c r="E47" s="2">
        <v>125.063983624383</v>
      </c>
      <c r="F47" s="2">
        <v>94.085067890712594</v>
      </c>
      <c r="G47" s="2">
        <v>87.181866088309505</v>
      </c>
      <c r="H47" s="2" t="s">
        <v>235</v>
      </c>
    </row>
    <row r="48" spans="1:8" x14ac:dyDescent="0.25">
      <c r="A48">
        <v>47</v>
      </c>
      <c r="B48" s="2" t="s">
        <v>608</v>
      </c>
      <c r="C48" s="2">
        <v>137.014597762428</v>
      </c>
      <c r="D48" s="2">
        <v>121.004132160848</v>
      </c>
      <c r="E48" s="2">
        <v>130.034610777285</v>
      </c>
      <c r="F48" s="2">
        <v>92.048900047746301</v>
      </c>
      <c r="G48" s="2">
        <v>88.314773853993998</v>
      </c>
      <c r="H48" s="2" t="s">
        <v>235</v>
      </c>
    </row>
    <row r="49" spans="1:8" x14ac:dyDescent="0.25">
      <c r="A49">
        <v>48</v>
      </c>
      <c r="B49" s="2" t="s">
        <v>609</v>
      </c>
      <c r="C49" s="2">
        <v>148.21605850919099</v>
      </c>
      <c r="D49" s="2">
        <v>136.132288601933</v>
      </c>
      <c r="E49" s="2">
        <v>140.174890761505</v>
      </c>
      <c r="F49" s="2">
        <v>98.081598681913803</v>
      </c>
      <c r="G49" s="2">
        <v>91.847192518273005</v>
      </c>
      <c r="H49" s="2" t="s">
        <v>234</v>
      </c>
    </row>
    <row r="50" spans="1:8" x14ac:dyDescent="0.25">
      <c r="A50">
        <v>49</v>
      </c>
      <c r="B50" s="2" t="s">
        <v>610</v>
      </c>
      <c r="C50" s="2">
        <v>126.0357092256</v>
      </c>
      <c r="D50" s="2">
        <v>108</v>
      </c>
      <c r="E50" s="2">
        <v>122.065556157337</v>
      </c>
      <c r="F50" s="2">
        <v>90.022219479415199</v>
      </c>
      <c r="G50" s="2">
        <v>85.690000606640197</v>
      </c>
      <c r="H50" s="2" t="s">
        <v>235</v>
      </c>
    </row>
    <row r="51" spans="1:8" x14ac:dyDescent="0.25">
      <c r="A51">
        <v>50</v>
      </c>
      <c r="B51" s="2" t="s">
        <v>611</v>
      </c>
      <c r="C51" s="2">
        <v>108.07404868885</v>
      </c>
      <c r="D51" s="2">
        <v>93.021502890460695</v>
      </c>
      <c r="E51" s="2">
        <v>104.04326023342399</v>
      </c>
      <c r="F51" s="2">
        <v>77.025969646606796</v>
      </c>
      <c r="G51" s="2">
        <v>86.072007127514397</v>
      </c>
      <c r="H51" s="2" t="s">
        <v>235</v>
      </c>
    </row>
    <row r="52" spans="1:8" x14ac:dyDescent="0.25">
      <c r="A52">
        <v>51</v>
      </c>
      <c r="B52" s="2" t="s">
        <v>612</v>
      </c>
      <c r="C52" s="2">
        <v>138.01449199268799</v>
      </c>
      <c r="D52" s="2">
        <v>116.017240098185</v>
      </c>
      <c r="E52" s="2">
        <v>129.06200060436001</v>
      </c>
      <c r="F52" s="2">
        <v>92.021736562618699</v>
      </c>
      <c r="G52" s="2">
        <v>84.061636153637494</v>
      </c>
      <c r="H52" s="2" t="s">
        <v>234</v>
      </c>
    </row>
    <row r="53" spans="1:8" x14ac:dyDescent="0.25">
      <c r="A53">
        <v>52</v>
      </c>
      <c r="B53" s="2" t="s">
        <v>613</v>
      </c>
      <c r="C53" s="2">
        <v>149.16433890176299</v>
      </c>
      <c r="D53" s="2">
        <v>128.062484748656</v>
      </c>
      <c r="E53" s="2">
        <v>141.12760183606801</v>
      </c>
      <c r="F53" s="2">
        <v>91.049437120720299</v>
      </c>
      <c r="G53" s="2">
        <v>85.853284834384297</v>
      </c>
      <c r="H53" s="2" t="s">
        <v>234</v>
      </c>
    </row>
    <row r="54" spans="1:8" x14ac:dyDescent="0.25">
      <c r="A54">
        <v>53</v>
      </c>
      <c r="B54" s="2" t="s">
        <v>614</v>
      </c>
      <c r="C54" s="2">
        <v>124.14507642270701</v>
      </c>
      <c r="D54" s="2">
        <v>97.046380664092695</v>
      </c>
      <c r="E54" s="2">
        <v>121.264174429218</v>
      </c>
      <c r="F54" s="2">
        <v>89.140338792266206</v>
      </c>
      <c r="G54" s="2">
        <v>78.171751518887902</v>
      </c>
      <c r="H54" s="2" t="s">
        <v>235</v>
      </c>
    </row>
    <row r="55" spans="1:8" x14ac:dyDescent="0.25">
      <c r="A55">
        <v>54</v>
      </c>
      <c r="B55" s="2" t="s">
        <v>615</v>
      </c>
      <c r="C55" s="2">
        <v>116</v>
      </c>
      <c r="D55" s="2">
        <v>104.004807581188</v>
      </c>
      <c r="E55" s="2">
        <v>115.0043477439</v>
      </c>
      <c r="F55" s="2">
        <v>82.006097334283595</v>
      </c>
      <c r="G55" s="2">
        <v>89.6593168803347</v>
      </c>
      <c r="H55" s="2" t="s">
        <v>235</v>
      </c>
    </row>
    <row r="56" spans="1:8" x14ac:dyDescent="0.25">
      <c r="A56">
        <v>55</v>
      </c>
      <c r="B56" s="2" t="s">
        <v>616</v>
      </c>
      <c r="C56" s="2">
        <v>103.019415645789</v>
      </c>
      <c r="D56" s="2">
        <v>89.005617800226503</v>
      </c>
      <c r="E56" s="2">
        <v>100</v>
      </c>
      <c r="F56" s="2">
        <v>74.006756448313496</v>
      </c>
      <c r="G56" s="2">
        <v>86.396935220690096</v>
      </c>
      <c r="H56" s="2" t="s">
        <v>235</v>
      </c>
    </row>
    <row r="57" spans="1:8" x14ac:dyDescent="0.25">
      <c r="A57">
        <v>56</v>
      </c>
      <c r="B57" s="2" t="s">
        <v>617</v>
      </c>
      <c r="C57" s="2">
        <v>82</v>
      </c>
      <c r="D57" s="2">
        <v>71</v>
      </c>
      <c r="E57" s="2">
        <v>79.006328860414698</v>
      </c>
      <c r="F57" s="2">
        <v>59.008473967727703</v>
      </c>
      <c r="G57" s="2">
        <v>86.585365853658502</v>
      </c>
      <c r="H57" s="2" t="s">
        <v>235</v>
      </c>
    </row>
    <row r="58" spans="1:8" x14ac:dyDescent="0.25">
      <c r="A58">
        <v>57</v>
      </c>
      <c r="B58" s="2" t="s">
        <v>618</v>
      </c>
      <c r="C58" s="2">
        <v>96.005208192055903</v>
      </c>
      <c r="D58" s="2">
        <v>87.005746936624803</v>
      </c>
      <c r="E58" s="2">
        <v>95.005263012108898</v>
      </c>
      <c r="F58" s="2">
        <v>64.007812023221007</v>
      </c>
      <c r="G58" s="2">
        <v>90.626069746728803</v>
      </c>
      <c r="H58" s="2" t="s">
        <v>234</v>
      </c>
    </row>
    <row r="59" spans="1:8" x14ac:dyDescent="0.25">
      <c r="A59">
        <v>58</v>
      </c>
      <c r="B59" s="2" t="s">
        <v>619</v>
      </c>
      <c r="C59" s="2">
        <v>137.29530217745901</v>
      </c>
      <c r="D59" s="2">
        <v>113.21660655575199</v>
      </c>
      <c r="E59" s="2">
        <v>133.135269556943</v>
      </c>
      <c r="F59" s="2">
        <v>91.049437120720299</v>
      </c>
      <c r="G59" s="2">
        <v>82.462112512353201</v>
      </c>
      <c r="H59" s="2" t="s">
        <v>234</v>
      </c>
    </row>
    <row r="60" spans="1:8" x14ac:dyDescent="0.25">
      <c r="A60">
        <v>59</v>
      </c>
      <c r="B60" s="2" t="s">
        <v>620</v>
      </c>
      <c r="C60" s="2">
        <v>92.005434622091698</v>
      </c>
      <c r="D60" s="2">
        <v>79.006328860414698</v>
      </c>
      <c r="E60" s="2">
        <v>89.022469073824197</v>
      </c>
      <c r="F60" s="2">
        <v>64.070273918565306</v>
      </c>
      <c r="G60" s="2">
        <v>85.871371821599098</v>
      </c>
      <c r="H60" s="2" t="s">
        <v>234</v>
      </c>
    </row>
    <row r="61" spans="1:8" x14ac:dyDescent="0.25">
      <c r="A61">
        <v>60</v>
      </c>
      <c r="B61" s="2" t="s">
        <v>621</v>
      </c>
      <c r="C61" s="2">
        <v>75.006666370396701</v>
      </c>
      <c r="D61" s="2">
        <v>63.007936008093402</v>
      </c>
      <c r="E61" s="2">
        <v>76.006578662639399</v>
      </c>
      <c r="F61" s="2">
        <v>57</v>
      </c>
      <c r="G61" s="2">
        <v>84.003114732427505</v>
      </c>
      <c r="H61" s="2" t="s">
        <v>234</v>
      </c>
    </row>
    <row r="62" spans="1:8" x14ac:dyDescent="0.25">
      <c r="A62">
        <v>61</v>
      </c>
      <c r="B62" s="2" t="s">
        <v>622</v>
      </c>
      <c r="C62" s="2">
        <v>139.08989898623099</v>
      </c>
      <c r="D62" s="2">
        <v>112.071405808975</v>
      </c>
      <c r="E62" s="2">
        <v>132.13629327327101</v>
      </c>
      <c r="F62" s="2">
        <v>101.079176886241</v>
      </c>
      <c r="G62" s="2">
        <v>80.574798476249796</v>
      </c>
      <c r="H62" s="2" t="s">
        <v>235</v>
      </c>
    </row>
    <row r="63" spans="1:8" x14ac:dyDescent="0.25">
      <c r="A63">
        <v>62</v>
      </c>
      <c r="B63" s="2" t="s">
        <v>623</v>
      </c>
      <c r="C63" s="2">
        <v>149</v>
      </c>
      <c r="D63" s="2">
        <v>130</v>
      </c>
      <c r="E63" s="2">
        <v>140.003571383018</v>
      </c>
      <c r="F63" s="2">
        <v>99.020199959402206</v>
      </c>
      <c r="G63" s="2">
        <v>87.248322147650995</v>
      </c>
      <c r="H63" s="2" t="s">
        <v>235</v>
      </c>
    </row>
    <row r="64" spans="1:8" x14ac:dyDescent="0.25">
      <c r="A64">
        <v>63</v>
      </c>
      <c r="B64" s="2" t="s">
        <v>624</v>
      </c>
      <c r="C64" s="2">
        <v>196.00255100380701</v>
      </c>
      <c r="D64" s="2">
        <v>176.011363269534</v>
      </c>
      <c r="E64" s="2">
        <v>184.00271737123799</v>
      </c>
      <c r="F64" s="2">
        <v>128</v>
      </c>
      <c r="G64" s="2">
        <v>89.8005471704884</v>
      </c>
      <c r="H64" s="2" t="s">
        <v>234</v>
      </c>
    </row>
    <row r="65" spans="1:8" x14ac:dyDescent="0.25">
      <c r="A65">
        <v>64</v>
      </c>
      <c r="B65" s="2" t="s">
        <v>625</v>
      </c>
      <c r="C65" s="2">
        <v>140.05713120009199</v>
      </c>
      <c r="D65" s="2">
        <v>120.037494142455</v>
      </c>
      <c r="E65" s="2">
        <v>132.06059215375299</v>
      </c>
      <c r="F65" s="2">
        <v>97.005154502222197</v>
      </c>
      <c r="G65" s="2">
        <v>85.706092302407299</v>
      </c>
      <c r="H65" s="2" t="s">
        <v>235</v>
      </c>
    </row>
    <row r="66" spans="1:8" x14ac:dyDescent="0.25">
      <c r="A66">
        <v>65</v>
      </c>
      <c r="B66" s="2" t="s">
        <v>626</v>
      </c>
      <c r="C66" s="2">
        <v>135.23682930326299</v>
      </c>
      <c r="D66" s="2">
        <v>118.038129432823</v>
      </c>
      <c r="E66" s="2">
        <v>131.13733259449799</v>
      </c>
      <c r="F66" s="2">
        <v>94.005318998448104</v>
      </c>
      <c r="G66" s="2">
        <v>87.282532458763498</v>
      </c>
      <c r="H66" s="2" t="s">
        <v>234</v>
      </c>
    </row>
    <row r="67" spans="1:8" x14ac:dyDescent="0.25">
      <c r="A67">
        <v>66</v>
      </c>
      <c r="B67" s="2" t="s">
        <v>627</v>
      </c>
      <c r="C67" s="2">
        <v>162.07714212682799</v>
      </c>
      <c r="D67" s="2">
        <v>132.09466302617901</v>
      </c>
      <c r="E67" s="2">
        <v>156.15697230671401</v>
      </c>
      <c r="F67" s="2">
        <v>107.11675872616701</v>
      </c>
      <c r="G67" s="2">
        <v>81.501105765311195</v>
      </c>
      <c r="H67" s="2" t="s">
        <v>234</v>
      </c>
    </row>
    <row r="68" spans="1:8" x14ac:dyDescent="0.25">
      <c r="A68">
        <v>67</v>
      </c>
      <c r="B68" s="2" t="s">
        <v>628</v>
      </c>
      <c r="C68" s="2">
        <v>148.084435373877</v>
      </c>
      <c r="D68" s="2">
        <v>128.03515142334899</v>
      </c>
      <c r="E68" s="2">
        <v>141.05672617780399</v>
      </c>
      <c r="F68" s="2">
        <v>95.005263012108898</v>
      </c>
      <c r="G68" s="2">
        <v>86.460910696044294</v>
      </c>
      <c r="H68" s="2" t="s">
        <v>234</v>
      </c>
    </row>
    <row r="69" spans="1:8" x14ac:dyDescent="0.25">
      <c r="A69">
        <v>68</v>
      </c>
      <c r="B69" s="2" t="s">
        <v>629</v>
      </c>
      <c r="C69" s="2">
        <v>146.00342461736901</v>
      </c>
      <c r="D69" s="2">
        <v>138.01449199268799</v>
      </c>
      <c r="E69" s="2">
        <v>143.00349646075</v>
      </c>
      <c r="F69" s="2">
        <v>92.005434622091698</v>
      </c>
      <c r="G69" s="2">
        <v>94.528256686021194</v>
      </c>
      <c r="H69" s="2" t="s">
        <v>234</v>
      </c>
    </row>
    <row r="70" spans="1:8" x14ac:dyDescent="0.25">
      <c r="A70">
        <v>69</v>
      </c>
      <c r="B70" s="2" t="s">
        <v>630</v>
      </c>
      <c r="C70" s="2">
        <v>131.24404748406599</v>
      </c>
      <c r="D70" s="2">
        <v>122.065556157337</v>
      </c>
      <c r="E70" s="2">
        <v>127.251719045363</v>
      </c>
      <c r="F70" s="2">
        <v>86.2090482490092</v>
      </c>
      <c r="G70" s="2">
        <v>93.006546580450305</v>
      </c>
      <c r="H70" s="2" t="s">
        <v>234</v>
      </c>
    </row>
    <row r="71" spans="1:8" x14ac:dyDescent="0.25">
      <c r="A71">
        <v>70</v>
      </c>
      <c r="B71" s="2" t="s">
        <v>631</v>
      </c>
      <c r="C71" s="2">
        <v>107.042047812997</v>
      </c>
      <c r="D71" s="2">
        <v>91.005494339627603</v>
      </c>
      <c r="E71" s="2">
        <v>102.04410811016901</v>
      </c>
      <c r="F71" s="2">
        <v>77.058419397233905</v>
      </c>
      <c r="G71" s="2">
        <v>85.018454148611198</v>
      </c>
      <c r="H71" s="2" t="s">
        <v>235</v>
      </c>
    </row>
    <row r="72" spans="1:8" x14ac:dyDescent="0.25">
      <c r="A72">
        <v>71</v>
      </c>
      <c r="B72" s="2" t="s">
        <v>632</v>
      </c>
      <c r="C72" s="2">
        <v>87.091905479212002</v>
      </c>
      <c r="D72" s="2">
        <v>84.0951841665145</v>
      </c>
      <c r="E72" s="2">
        <v>82.097503007095099</v>
      </c>
      <c r="F72" s="2">
        <v>57.035076926396798</v>
      </c>
      <c r="G72" s="2">
        <v>96.559127629360702</v>
      </c>
      <c r="H72" s="2" t="s">
        <v>235</v>
      </c>
    </row>
    <row r="73" spans="1:8" x14ac:dyDescent="0.25">
      <c r="A73">
        <v>72</v>
      </c>
      <c r="B73" s="2" t="s">
        <v>633</v>
      </c>
      <c r="C73" s="2">
        <v>67.029844099475497</v>
      </c>
      <c r="D73" s="2">
        <v>57.008771254956898</v>
      </c>
      <c r="E73" s="2">
        <v>64.070273918565306</v>
      </c>
      <c r="F73" s="2">
        <v>47.095647357266401</v>
      </c>
      <c r="G73" s="2">
        <v>85.049834175883007</v>
      </c>
      <c r="H73" s="2" t="s">
        <v>234</v>
      </c>
    </row>
    <row r="74" spans="1:8" x14ac:dyDescent="0.25">
      <c r="A74">
        <v>73</v>
      </c>
      <c r="B74" s="2" t="s">
        <v>634</v>
      </c>
      <c r="C74" s="2">
        <v>198.04039991880401</v>
      </c>
      <c r="D74" s="2">
        <v>173.072239252862</v>
      </c>
      <c r="E74" s="2">
        <v>183.024588512035</v>
      </c>
      <c r="F74" s="2">
        <v>125.003999936002</v>
      </c>
      <c r="G74" s="2">
        <v>87.392390302090305</v>
      </c>
      <c r="H74" s="2" t="s">
        <v>234</v>
      </c>
    </row>
    <row r="75" spans="1:8" x14ac:dyDescent="0.25">
      <c r="A75">
        <v>74</v>
      </c>
      <c r="B75" s="2" t="s">
        <v>635</v>
      </c>
      <c r="C75" s="2">
        <v>116.068945028375</v>
      </c>
      <c r="D75" s="2">
        <v>101.079176886241</v>
      </c>
      <c r="E75" s="2">
        <v>111.04053313993001</v>
      </c>
      <c r="F75" s="2">
        <v>85</v>
      </c>
      <c r="G75" s="2">
        <v>87.085461887785897</v>
      </c>
      <c r="H75" s="2" t="s">
        <v>235</v>
      </c>
    </row>
    <row r="76" spans="1:8" x14ac:dyDescent="0.25">
      <c r="A76">
        <v>75</v>
      </c>
      <c r="B76" s="2" t="s">
        <v>636</v>
      </c>
      <c r="C76" s="2">
        <v>96.0208310732624</v>
      </c>
      <c r="D76" s="2">
        <v>88.022724338661504</v>
      </c>
      <c r="E76" s="2">
        <v>92.048900047746301</v>
      </c>
      <c r="F76" s="2">
        <v>71.028163428319004</v>
      </c>
      <c r="G76" s="2">
        <v>91.670446250878101</v>
      </c>
      <c r="H76" s="2" t="s">
        <v>235</v>
      </c>
    </row>
    <row r="77" spans="1:8" x14ac:dyDescent="0.25">
      <c r="A77">
        <v>76</v>
      </c>
      <c r="B77" s="2" t="s">
        <v>637</v>
      </c>
      <c r="C77" s="2">
        <v>152.013157325278</v>
      </c>
      <c r="D77" s="2">
        <v>134.003731291333</v>
      </c>
      <c r="E77" s="2">
        <v>146.01369798755101</v>
      </c>
      <c r="F77" s="2">
        <v>102.04410811016901</v>
      </c>
      <c r="G77" s="2">
        <v>88.152718915370997</v>
      </c>
      <c r="H77" s="2" t="s">
        <v>234</v>
      </c>
    </row>
    <row r="78" spans="1:8" x14ac:dyDescent="0.25">
      <c r="A78">
        <v>77</v>
      </c>
      <c r="B78" s="2" t="s">
        <v>638</v>
      </c>
      <c r="C78" s="2">
        <v>87.051708771281398</v>
      </c>
      <c r="D78" s="2">
        <v>68.0073525436772</v>
      </c>
      <c r="E78" s="2">
        <v>82.054859697643707</v>
      </c>
      <c r="F78" s="2">
        <v>62.0322496770832</v>
      </c>
      <c r="G78" s="2">
        <v>78.122938083109702</v>
      </c>
      <c r="H78" s="2" t="s">
        <v>235</v>
      </c>
    </row>
    <row r="79" spans="1:8" x14ac:dyDescent="0.25">
      <c r="A79">
        <v>78</v>
      </c>
      <c r="B79" s="2" t="s">
        <v>639</v>
      </c>
      <c r="C79" s="2">
        <v>135.03332921912201</v>
      </c>
      <c r="D79" s="2">
        <v>119.00420160649701</v>
      </c>
      <c r="E79" s="2">
        <v>128.062484748656</v>
      </c>
      <c r="F79" s="2">
        <v>95.0473566176356</v>
      </c>
      <c r="G79" s="2">
        <v>88.129502764007299</v>
      </c>
      <c r="H79" s="2" t="s">
        <v>235</v>
      </c>
    </row>
    <row r="80" spans="1:8" x14ac:dyDescent="0.25">
      <c r="A80">
        <v>79</v>
      </c>
      <c r="B80" s="2" t="s">
        <v>640</v>
      </c>
      <c r="C80" s="2">
        <v>90.005555384098301</v>
      </c>
      <c r="D80" s="2">
        <v>85.023526155999903</v>
      </c>
      <c r="E80" s="2">
        <v>84.023806150400006</v>
      </c>
      <c r="F80" s="2">
        <v>59.008473967727703</v>
      </c>
      <c r="G80" s="2">
        <v>94.464753640108398</v>
      </c>
      <c r="H80" s="2" t="s">
        <v>235</v>
      </c>
    </row>
    <row r="81" spans="1:8" x14ac:dyDescent="0.25">
      <c r="A81">
        <v>80</v>
      </c>
      <c r="B81" s="2" t="s">
        <v>641</v>
      </c>
      <c r="C81" s="2">
        <v>145.01379244747699</v>
      </c>
      <c r="D81" s="2">
        <v>127.00393694685199</v>
      </c>
      <c r="E81" s="2">
        <v>144.031246609893</v>
      </c>
      <c r="F81" s="2">
        <v>92.005434622091698</v>
      </c>
      <c r="G81" s="2">
        <v>87.580591337787297</v>
      </c>
      <c r="H81" s="2" t="s">
        <v>234</v>
      </c>
    </row>
    <row r="82" spans="1:8" x14ac:dyDescent="0.25">
      <c r="A82">
        <v>81</v>
      </c>
      <c r="B82" s="2" t="s">
        <v>642</v>
      </c>
      <c r="C82" s="2">
        <v>83.054199171384397</v>
      </c>
      <c r="D82" s="2">
        <v>73.006848993775904</v>
      </c>
      <c r="E82" s="2">
        <v>80.0062497558784</v>
      </c>
      <c r="F82" s="2">
        <v>57</v>
      </c>
      <c r="G82" s="2">
        <v>87.902658411195304</v>
      </c>
      <c r="H82" s="2" t="s">
        <v>234</v>
      </c>
    </row>
    <row r="83" spans="1:8" x14ac:dyDescent="0.25">
      <c r="A83">
        <v>82</v>
      </c>
      <c r="B83" s="2" t="s">
        <v>643</v>
      </c>
      <c r="C83" s="2">
        <v>138</v>
      </c>
      <c r="D83" s="2">
        <v>113.004424692133</v>
      </c>
      <c r="E83" s="2">
        <v>133.015036743971</v>
      </c>
      <c r="F83" s="2">
        <v>99.020199959402206</v>
      </c>
      <c r="G83" s="2">
        <v>81.887264269661699</v>
      </c>
      <c r="H83" s="2" t="s">
        <v>235</v>
      </c>
    </row>
    <row r="84" spans="1:8" x14ac:dyDescent="0.25">
      <c r="A84">
        <v>83</v>
      </c>
      <c r="B84" s="2" t="s">
        <v>644</v>
      </c>
      <c r="C84" s="2">
        <v>119.016805536025</v>
      </c>
      <c r="D84" s="2">
        <v>101.01980003939801</v>
      </c>
      <c r="E84" s="2">
        <v>118.06777714516301</v>
      </c>
      <c r="F84" s="2">
        <v>80.099937578003093</v>
      </c>
      <c r="G84" s="2">
        <v>84.878601458363505</v>
      </c>
      <c r="H84" s="2" t="s">
        <v>234</v>
      </c>
    </row>
    <row r="85" spans="1:8" x14ac:dyDescent="0.25">
      <c r="A85">
        <v>84</v>
      </c>
      <c r="B85" s="2" t="s">
        <v>645</v>
      </c>
      <c r="C85" s="2">
        <v>134</v>
      </c>
      <c r="D85" s="2">
        <v>113.01769772916001</v>
      </c>
      <c r="E85" s="2">
        <v>130</v>
      </c>
      <c r="F85" s="2">
        <v>95</v>
      </c>
      <c r="G85" s="2">
        <v>84.341565469523104</v>
      </c>
      <c r="H85" s="2" t="s">
        <v>235</v>
      </c>
    </row>
    <row r="86" spans="1:8" x14ac:dyDescent="0.25">
      <c r="A86">
        <v>85</v>
      </c>
      <c r="B86" s="2" t="s">
        <v>646</v>
      </c>
      <c r="C86" s="2">
        <v>120.004166594331</v>
      </c>
      <c r="D86" s="2">
        <v>115.0043477439</v>
      </c>
      <c r="E86" s="2">
        <v>116.017240098185</v>
      </c>
      <c r="F86" s="2">
        <v>90.022219479415199</v>
      </c>
      <c r="G86" s="2">
        <v>95.833628954457595</v>
      </c>
      <c r="H86" s="2" t="s">
        <v>235</v>
      </c>
    </row>
    <row r="87" spans="1:8" x14ac:dyDescent="0.25">
      <c r="A87">
        <v>86</v>
      </c>
      <c r="B87" s="2" t="s">
        <v>647</v>
      </c>
      <c r="C87" s="2">
        <v>148.03040228277399</v>
      </c>
      <c r="D87" s="2">
        <v>127.00393694685199</v>
      </c>
      <c r="E87" s="2">
        <v>141.05672617780399</v>
      </c>
      <c r="F87" s="2">
        <v>103.04368005850699</v>
      </c>
      <c r="G87" s="2">
        <v>85.795846656042599</v>
      </c>
      <c r="H87" s="2" t="s">
        <v>235</v>
      </c>
    </row>
    <row r="88" spans="1:8" x14ac:dyDescent="0.25">
      <c r="A88">
        <v>87</v>
      </c>
      <c r="B88" s="2" t="s">
        <v>648</v>
      </c>
      <c r="C88" s="2">
        <v>143.055933117085</v>
      </c>
      <c r="D88" s="2">
        <v>124.064499354166</v>
      </c>
      <c r="E88" s="2">
        <v>140.05713120009199</v>
      </c>
      <c r="F88" s="2">
        <v>101.079176886241</v>
      </c>
      <c r="G88" s="2">
        <v>86.724469688806906</v>
      </c>
      <c r="H88" s="2" t="s">
        <v>235</v>
      </c>
    </row>
    <row r="89" spans="1:8" x14ac:dyDescent="0.25">
      <c r="A89">
        <v>88</v>
      </c>
      <c r="B89" s="2" t="s">
        <v>649</v>
      </c>
      <c r="C89" s="2">
        <v>136.03308421115699</v>
      </c>
      <c r="D89" s="2">
        <v>122.00409829181901</v>
      </c>
      <c r="E89" s="2">
        <v>129.06200060436001</v>
      </c>
      <c r="F89" s="2">
        <v>90.088845036441597</v>
      </c>
      <c r="G89" s="2">
        <v>89.687077962915396</v>
      </c>
      <c r="H89" s="2" t="s">
        <v>234</v>
      </c>
    </row>
    <row r="90" spans="1:8" x14ac:dyDescent="0.25">
      <c r="A90">
        <v>89</v>
      </c>
      <c r="B90" s="2" t="s">
        <v>650</v>
      </c>
      <c r="C90" s="2">
        <v>151.05297084135699</v>
      </c>
      <c r="D90" s="2">
        <v>128.003906190397</v>
      </c>
      <c r="E90" s="2">
        <v>144.031246609893</v>
      </c>
      <c r="F90" s="2">
        <v>104.019228991566</v>
      </c>
      <c r="G90" s="2">
        <v>84.7410716104567</v>
      </c>
      <c r="H90" s="2" t="s">
        <v>234</v>
      </c>
    </row>
    <row r="91" spans="1:8" x14ac:dyDescent="0.25">
      <c r="A91">
        <v>90</v>
      </c>
      <c r="B91" s="2" t="s">
        <v>651</v>
      </c>
      <c r="C91" s="2">
        <v>132.13629327327101</v>
      </c>
      <c r="D91" s="2">
        <v>101.12368664165599</v>
      </c>
      <c r="E91" s="2">
        <v>126.0357092256</v>
      </c>
      <c r="F91" s="2">
        <v>92</v>
      </c>
      <c r="G91" s="2">
        <v>76.529834564469397</v>
      </c>
      <c r="H91" s="2" t="s">
        <v>235</v>
      </c>
    </row>
    <row r="92" spans="1:8" x14ac:dyDescent="0.25">
      <c r="A92">
        <v>91</v>
      </c>
      <c r="B92" s="2" t="s">
        <v>652</v>
      </c>
      <c r="C92" s="2">
        <v>148</v>
      </c>
      <c r="D92" s="2">
        <v>132</v>
      </c>
      <c r="E92" s="2">
        <v>142.031686605489</v>
      </c>
      <c r="F92" s="2">
        <v>103.121287811974</v>
      </c>
      <c r="G92" s="2">
        <v>89.189189189189193</v>
      </c>
      <c r="H92" s="2" t="s">
        <v>235</v>
      </c>
    </row>
    <row r="93" spans="1:8" x14ac:dyDescent="0.25">
      <c r="A93">
        <v>92</v>
      </c>
      <c r="B93" s="2" t="s">
        <v>653</v>
      </c>
      <c r="C93" s="2">
        <v>133.135269556943</v>
      </c>
      <c r="D93" s="2">
        <v>124.064499354166</v>
      </c>
      <c r="E93" s="2">
        <v>127.14165328483</v>
      </c>
      <c r="F93" s="2">
        <v>87.091905479212002</v>
      </c>
      <c r="G93" s="2">
        <v>93.186801489219704</v>
      </c>
      <c r="H93" s="2" t="s">
        <v>235</v>
      </c>
    </row>
    <row r="94" spans="1:8" x14ac:dyDescent="0.25">
      <c r="A94">
        <v>93</v>
      </c>
      <c r="B94" s="2" t="s">
        <v>654</v>
      </c>
      <c r="C94" s="2">
        <v>146.277134234985</v>
      </c>
      <c r="D94" s="2">
        <v>131.06105447462201</v>
      </c>
      <c r="E94" s="2">
        <v>138.177422178878</v>
      </c>
      <c r="F94" s="2">
        <v>91.049437120720299</v>
      </c>
      <c r="G94" s="2">
        <v>89.597772857704896</v>
      </c>
      <c r="H94" s="2" t="s">
        <v>234</v>
      </c>
    </row>
    <row r="95" spans="1:8" x14ac:dyDescent="0.25">
      <c r="A95">
        <v>94</v>
      </c>
      <c r="B95" s="2" t="s">
        <v>655</v>
      </c>
      <c r="C95" s="2">
        <v>101.01980003939801</v>
      </c>
      <c r="D95" s="2">
        <v>92.048900047746301</v>
      </c>
      <c r="E95" s="2">
        <v>95.021050299394105</v>
      </c>
      <c r="F95" s="2">
        <v>71</v>
      </c>
      <c r="G95" s="2">
        <v>91.119661701811694</v>
      </c>
      <c r="H95" s="2" t="s">
        <v>234</v>
      </c>
    </row>
    <row r="96" spans="1:8" x14ac:dyDescent="0.25">
      <c r="A96">
        <v>95</v>
      </c>
      <c r="B96" s="2" t="s">
        <v>656</v>
      </c>
      <c r="C96" s="2">
        <v>148.03040228277399</v>
      </c>
      <c r="D96" s="2">
        <v>136.05881081355901</v>
      </c>
      <c r="E96" s="2">
        <v>146.00342461736901</v>
      </c>
      <c r="F96" s="2">
        <v>100</v>
      </c>
      <c r="G96" s="2">
        <v>91.912748135112096</v>
      </c>
      <c r="H96" s="2" t="s">
        <v>234</v>
      </c>
    </row>
    <row r="97" spans="1:8" x14ac:dyDescent="0.25">
      <c r="A97">
        <v>96</v>
      </c>
      <c r="B97" s="2" t="s">
        <v>657</v>
      </c>
      <c r="C97" s="2">
        <v>96.083297195714493</v>
      </c>
      <c r="D97" s="2">
        <v>86.023252670426203</v>
      </c>
      <c r="E97" s="2">
        <v>92.086915465770701</v>
      </c>
      <c r="F97" s="2">
        <v>69.028979421689201</v>
      </c>
      <c r="G97" s="2">
        <v>89.529871664586295</v>
      </c>
      <c r="H97" s="2" t="s">
        <v>235</v>
      </c>
    </row>
    <row r="98" spans="1:8" x14ac:dyDescent="0.25">
      <c r="A98">
        <v>97</v>
      </c>
      <c r="B98" s="2" t="s">
        <v>658</v>
      </c>
      <c r="C98" s="2">
        <v>128.003906190397</v>
      </c>
      <c r="D98" s="2">
        <v>117.01709276853499</v>
      </c>
      <c r="E98" s="2">
        <v>124.00403219250499</v>
      </c>
      <c r="F98" s="2">
        <v>90.022219479415199</v>
      </c>
      <c r="G98" s="2">
        <v>91.416813948224501</v>
      </c>
      <c r="H98" s="2" t="s">
        <v>234</v>
      </c>
    </row>
    <row r="99" spans="1:8" x14ac:dyDescent="0.25">
      <c r="A99">
        <v>98</v>
      </c>
      <c r="B99" s="2" t="s">
        <v>659</v>
      </c>
      <c r="C99" s="2">
        <v>145</v>
      </c>
      <c r="D99" s="2">
        <v>121</v>
      </c>
      <c r="E99" s="2">
        <v>142.003521083105</v>
      </c>
      <c r="F99" s="2">
        <v>107.004672795163</v>
      </c>
      <c r="G99" s="2">
        <v>83.448275862068897</v>
      </c>
      <c r="H99" s="2" t="s">
        <v>235</v>
      </c>
    </row>
    <row r="100" spans="1:8" x14ac:dyDescent="0.25">
      <c r="A100">
        <v>99</v>
      </c>
      <c r="B100" s="2" t="s">
        <v>660</v>
      </c>
      <c r="C100" s="2">
        <v>155</v>
      </c>
      <c r="D100" s="2">
        <v>135.00370365289899</v>
      </c>
      <c r="E100" s="2">
        <v>149.01342221424201</v>
      </c>
      <c r="F100" s="2">
        <v>108.018516931126</v>
      </c>
      <c r="G100" s="2">
        <v>87.0991636470321</v>
      </c>
      <c r="H100" s="2" t="s">
        <v>235</v>
      </c>
    </row>
    <row r="101" spans="1:8" x14ac:dyDescent="0.25">
      <c r="A101">
        <v>100</v>
      </c>
      <c r="B101" s="2" t="s">
        <v>661</v>
      </c>
      <c r="C101" s="2">
        <v>157.07959765672899</v>
      </c>
      <c r="D101" s="2">
        <v>131.095385120911</v>
      </c>
      <c r="E101" s="2">
        <v>147.05441169852699</v>
      </c>
      <c r="F101" s="2">
        <v>106.018866245588</v>
      </c>
      <c r="G101" s="2">
        <v>83.4579328420471</v>
      </c>
      <c r="H101" s="2" t="s">
        <v>235</v>
      </c>
    </row>
    <row r="102" spans="1:8" x14ac:dyDescent="0.25">
      <c r="A102">
        <v>101</v>
      </c>
      <c r="B102" s="2" t="s">
        <v>662</v>
      </c>
      <c r="C102" s="2">
        <v>118.105884696741</v>
      </c>
      <c r="D102" s="2">
        <v>120.016665509419</v>
      </c>
      <c r="E102" s="2">
        <v>112.04017136723699</v>
      </c>
      <c r="F102" s="2">
        <v>80.024996094970206</v>
      </c>
      <c r="G102" s="2">
        <v>101.617854027836</v>
      </c>
      <c r="H102" s="2" t="s">
        <v>235</v>
      </c>
    </row>
    <row r="103" spans="1:8" x14ac:dyDescent="0.25">
      <c r="A103">
        <v>102</v>
      </c>
      <c r="B103" s="2" t="s">
        <v>663</v>
      </c>
      <c r="C103" s="2">
        <v>135.03332921912201</v>
      </c>
      <c r="D103" s="2">
        <v>120</v>
      </c>
      <c r="E103" s="2">
        <v>127.015747055237</v>
      </c>
      <c r="F103" s="2">
        <v>97.005154502222197</v>
      </c>
      <c r="G103" s="2">
        <v>88.866949140587494</v>
      </c>
      <c r="H103" s="2" t="s">
        <v>235</v>
      </c>
    </row>
    <row r="104" spans="1:8" x14ac:dyDescent="0.25">
      <c r="A104">
        <v>103</v>
      </c>
      <c r="B104" s="2" t="s">
        <v>664</v>
      </c>
      <c r="C104" s="2">
        <v>146</v>
      </c>
      <c r="D104" s="2">
        <v>127.00393694685199</v>
      </c>
      <c r="E104" s="2">
        <v>137.00364958642501</v>
      </c>
      <c r="F104" s="2">
        <v>101.044544632553</v>
      </c>
      <c r="G104" s="2">
        <v>86.988997908802801</v>
      </c>
      <c r="H104" s="2" t="s">
        <v>235</v>
      </c>
    </row>
    <row r="105" spans="1:8" x14ac:dyDescent="0.25">
      <c r="A105">
        <v>104</v>
      </c>
      <c r="B105" s="2" t="s">
        <v>665</v>
      </c>
      <c r="C105" s="2">
        <v>140.003571383018</v>
      </c>
      <c r="D105" s="2">
        <v>116.004310264748</v>
      </c>
      <c r="E105" s="2">
        <v>136.003676420896</v>
      </c>
      <c r="F105" s="2">
        <v>97.046380664092695</v>
      </c>
      <c r="G105" s="2">
        <v>82.858107917394705</v>
      </c>
      <c r="H105" s="2" t="s">
        <v>235</v>
      </c>
    </row>
    <row r="106" spans="1:8" x14ac:dyDescent="0.25">
      <c r="A106">
        <v>105</v>
      </c>
      <c r="B106" s="2" t="s">
        <v>666</v>
      </c>
      <c r="C106" s="2">
        <v>143.12581877495001</v>
      </c>
      <c r="D106" s="2">
        <v>121.10326172320801</v>
      </c>
      <c r="E106" s="2">
        <v>140.08925726121899</v>
      </c>
      <c r="F106" s="2">
        <v>100.019998000399</v>
      </c>
      <c r="G106" s="2">
        <v>84.613148598737496</v>
      </c>
      <c r="H106" s="2" t="s">
        <v>235</v>
      </c>
    </row>
    <row r="107" spans="1:8" x14ac:dyDescent="0.25">
      <c r="A107">
        <v>106</v>
      </c>
      <c r="B107" s="2" t="s">
        <v>667</v>
      </c>
      <c r="C107" s="2">
        <v>135</v>
      </c>
      <c r="D107" s="2">
        <v>127.00393694685199</v>
      </c>
      <c r="E107" s="2">
        <v>128.003906190397</v>
      </c>
      <c r="F107" s="2">
        <v>95.021050299394105</v>
      </c>
      <c r="G107" s="2">
        <v>94.076990331001596</v>
      </c>
      <c r="H107" s="2" t="s">
        <v>235</v>
      </c>
    </row>
    <row r="108" spans="1:8" x14ac:dyDescent="0.25">
      <c r="A108">
        <v>107</v>
      </c>
      <c r="B108" s="2" t="s">
        <v>668</v>
      </c>
      <c r="C108" s="2">
        <v>137.032842778656</v>
      </c>
      <c r="D108" s="2">
        <v>117.00427342623</v>
      </c>
      <c r="E108" s="2">
        <v>125.035994817492</v>
      </c>
      <c r="F108" s="2">
        <v>91.005494339627603</v>
      </c>
      <c r="G108" s="2">
        <v>85.384110154689097</v>
      </c>
      <c r="H108" s="2" t="s">
        <v>235</v>
      </c>
    </row>
    <row r="109" spans="1:8" x14ac:dyDescent="0.25">
      <c r="A109">
        <v>108</v>
      </c>
      <c r="B109" s="2" t="s">
        <v>669</v>
      </c>
      <c r="C109" s="2">
        <v>111.004504413109</v>
      </c>
      <c r="D109" s="2">
        <v>93.005376188691301</v>
      </c>
      <c r="E109" s="2">
        <v>106</v>
      </c>
      <c r="F109" s="2">
        <v>78.025636812524596</v>
      </c>
      <c r="G109" s="2">
        <v>83.785227167509106</v>
      </c>
      <c r="H109" s="2" t="s">
        <v>235</v>
      </c>
    </row>
    <row r="110" spans="1:8" x14ac:dyDescent="0.25">
      <c r="A110">
        <v>109</v>
      </c>
      <c r="B110" s="2" t="s">
        <v>670</v>
      </c>
      <c r="C110" s="2">
        <v>124.0362850137</v>
      </c>
      <c r="D110" s="2">
        <v>101.079176886241</v>
      </c>
      <c r="E110" s="2">
        <v>121.03718436910199</v>
      </c>
      <c r="F110" s="2">
        <v>89.022469073824197</v>
      </c>
      <c r="G110" s="2">
        <v>81.491619065401693</v>
      </c>
      <c r="H110" s="2" t="s">
        <v>235</v>
      </c>
    </row>
    <row r="111" spans="1:8" x14ac:dyDescent="0.25">
      <c r="A111">
        <v>110</v>
      </c>
      <c r="B111" s="2" t="s">
        <v>671</v>
      </c>
      <c r="C111" s="2">
        <v>133.060136780329</v>
      </c>
      <c r="D111" s="2">
        <v>116.017240098185</v>
      </c>
      <c r="E111" s="2">
        <v>128.09761902549101</v>
      </c>
      <c r="F111" s="2">
        <v>96.0468635614927</v>
      </c>
      <c r="G111" s="2">
        <v>87.191583373854101</v>
      </c>
      <c r="H111" s="2" t="s">
        <v>235</v>
      </c>
    </row>
    <row r="112" spans="1:8" x14ac:dyDescent="0.25">
      <c r="A112">
        <v>111</v>
      </c>
      <c r="B112" s="2" t="s">
        <v>672</v>
      </c>
      <c r="C112" s="2">
        <v>135</v>
      </c>
      <c r="D112" s="2">
        <v>114.017542509913</v>
      </c>
      <c r="E112" s="2">
        <v>131</v>
      </c>
      <c r="F112" s="2">
        <v>93.005376188691301</v>
      </c>
      <c r="G112" s="2">
        <v>84.457438896232404</v>
      </c>
      <c r="H112" s="2" t="s">
        <v>234</v>
      </c>
    </row>
    <row r="113" spans="1:8" x14ac:dyDescent="0.25">
      <c r="A113">
        <v>112</v>
      </c>
      <c r="B113" s="2" t="s">
        <v>673</v>
      </c>
      <c r="C113" s="2">
        <v>141.0035460547</v>
      </c>
      <c r="D113" s="2">
        <v>115</v>
      </c>
      <c r="E113" s="2">
        <v>131.034346642397</v>
      </c>
      <c r="F113" s="2">
        <v>95.005263012108898</v>
      </c>
      <c r="G113" s="2">
        <v>81.558232553518394</v>
      </c>
      <c r="H113" s="2" t="s">
        <v>235</v>
      </c>
    </row>
    <row r="114" spans="1:8" x14ac:dyDescent="0.25">
      <c r="A114">
        <v>113</v>
      </c>
      <c r="B114" s="2" t="s">
        <v>674</v>
      </c>
      <c r="C114" s="2">
        <v>144.013888219157</v>
      </c>
      <c r="D114" s="2">
        <v>122.036879671679</v>
      </c>
      <c r="E114" s="2">
        <v>140.05713120009199</v>
      </c>
      <c r="F114" s="2">
        <v>102.078401241398</v>
      </c>
      <c r="G114" s="2">
        <v>84.739660306904696</v>
      </c>
      <c r="H114" s="2" t="s">
        <v>235</v>
      </c>
    </row>
    <row r="115" spans="1:8" x14ac:dyDescent="0.25">
      <c r="A115">
        <v>114</v>
      </c>
      <c r="B115" s="2" t="s">
        <v>675</v>
      </c>
      <c r="C115" s="2">
        <v>134.03357788255801</v>
      </c>
      <c r="D115" s="2">
        <v>124</v>
      </c>
      <c r="E115" s="2">
        <v>129.00387591076401</v>
      </c>
      <c r="F115" s="2">
        <v>93.005376188691301</v>
      </c>
      <c r="G115" s="2">
        <v>92.514131129625994</v>
      </c>
      <c r="H115" s="2" t="s">
        <v>234</v>
      </c>
    </row>
    <row r="116" spans="1:8" x14ac:dyDescent="0.25">
      <c r="A116">
        <v>115</v>
      </c>
      <c r="B116" s="2" t="s">
        <v>676</v>
      </c>
      <c r="C116" s="2">
        <v>136.05881081355901</v>
      </c>
      <c r="D116" s="2">
        <v>126.00396819148099</v>
      </c>
      <c r="E116" s="2">
        <v>128.14054783712999</v>
      </c>
      <c r="F116" s="2">
        <v>88.051121514719995</v>
      </c>
      <c r="G116" s="2">
        <v>92.609929072615699</v>
      </c>
      <c r="H116" s="2" t="s">
        <v>235</v>
      </c>
    </row>
    <row r="117" spans="1:8" x14ac:dyDescent="0.25">
      <c r="A117">
        <v>116</v>
      </c>
      <c r="B117" s="2" t="s">
        <v>677</v>
      </c>
      <c r="C117" s="2">
        <v>149.05368160498401</v>
      </c>
      <c r="D117" s="2">
        <v>123.004064973479</v>
      </c>
      <c r="E117" s="2">
        <v>144.086779407411</v>
      </c>
      <c r="F117" s="2">
        <v>103.04368005850699</v>
      </c>
      <c r="G117" s="2">
        <v>82.523332298131194</v>
      </c>
      <c r="H117" s="2" t="s">
        <v>234</v>
      </c>
    </row>
    <row r="118" spans="1:8" x14ac:dyDescent="0.25">
      <c r="A118">
        <v>117</v>
      </c>
      <c r="B118" s="2" t="s">
        <v>678</v>
      </c>
      <c r="C118" s="2">
        <v>135.00370365289899</v>
      </c>
      <c r="D118" s="2">
        <v>121.03718436910199</v>
      </c>
      <c r="E118" s="2">
        <v>128.003906190397</v>
      </c>
      <c r="F118" s="2">
        <v>93.021502890460695</v>
      </c>
      <c r="G118" s="2">
        <v>89.654713977546606</v>
      </c>
      <c r="H118" s="2" t="s">
        <v>235</v>
      </c>
    </row>
    <row r="119" spans="1:8" x14ac:dyDescent="0.25">
      <c r="A119">
        <v>118</v>
      </c>
      <c r="B119" s="2" t="s">
        <v>679</v>
      </c>
      <c r="C119" s="2">
        <v>141.12760183606801</v>
      </c>
      <c r="D119" s="2">
        <v>133.135269556943</v>
      </c>
      <c r="E119" s="2">
        <v>136.132288601933</v>
      </c>
      <c r="F119" s="2">
        <v>104.04326023342399</v>
      </c>
      <c r="G119" s="2">
        <v>94.336804299693796</v>
      </c>
      <c r="H119" s="2" t="s">
        <v>235</v>
      </c>
    </row>
    <row r="120" spans="1:8" x14ac:dyDescent="0.25">
      <c r="A120">
        <v>119</v>
      </c>
      <c r="B120" s="2" t="s">
        <v>680</v>
      </c>
      <c r="C120" s="2">
        <v>127.09838708654</v>
      </c>
      <c r="D120" s="2">
        <v>108.04165863221399</v>
      </c>
      <c r="E120" s="2">
        <v>122.016392341357</v>
      </c>
      <c r="F120" s="2">
        <v>85.005882149413594</v>
      </c>
      <c r="G120" s="2">
        <v>85.006317632221396</v>
      </c>
      <c r="H120" s="2" t="s">
        <v>234</v>
      </c>
    </row>
    <row r="121" spans="1:8" x14ac:dyDescent="0.25">
      <c r="A121">
        <v>120</v>
      </c>
      <c r="B121" s="2" t="s">
        <v>681</v>
      </c>
      <c r="C121" s="2">
        <v>138.09055000252499</v>
      </c>
      <c r="D121" s="2">
        <v>126.0357092256</v>
      </c>
      <c r="E121" s="2">
        <v>131.034346642397</v>
      </c>
      <c r="F121" s="2">
        <v>93.021502890460695</v>
      </c>
      <c r="G121" s="2">
        <v>91.270336183971295</v>
      </c>
      <c r="H121" s="2" t="s">
        <v>235</v>
      </c>
    </row>
    <row r="122" spans="1:8" x14ac:dyDescent="0.25">
      <c r="A122">
        <v>121</v>
      </c>
      <c r="B122" s="2" t="s">
        <v>682</v>
      </c>
      <c r="C122" s="2">
        <v>136.09188072769001</v>
      </c>
      <c r="D122" s="2">
        <v>125.063983624383</v>
      </c>
      <c r="E122" s="2">
        <v>128.09761902549101</v>
      </c>
      <c r="F122" s="2">
        <v>95.0473566176356</v>
      </c>
      <c r="G122" s="2">
        <v>91.896726649421893</v>
      </c>
      <c r="H122" s="2" t="s">
        <v>235</v>
      </c>
    </row>
    <row r="123" spans="1:8" x14ac:dyDescent="0.25">
      <c r="A123">
        <v>122</v>
      </c>
      <c r="B123" s="2" t="s">
        <v>683</v>
      </c>
      <c r="C123" s="2">
        <v>133.015036743971</v>
      </c>
      <c r="D123" s="2">
        <v>119.10499569707299</v>
      </c>
      <c r="E123" s="2">
        <v>126.00396819148099</v>
      </c>
      <c r="F123" s="2">
        <v>94</v>
      </c>
      <c r="G123" s="2">
        <v>89.542504826975701</v>
      </c>
      <c r="H123" s="2" t="s">
        <v>235</v>
      </c>
    </row>
    <row r="124" spans="1:8" x14ac:dyDescent="0.25">
      <c r="A124">
        <v>123</v>
      </c>
      <c r="B124" s="2" t="s">
        <v>684</v>
      </c>
      <c r="C124" s="2">
        <v>147.03060905811401</v>
      </c>
      <c r="D124" s="2">
        <v>129</v>
      </c>
      <c r="E124" s="2">
        <v>141.088624630053</v>
      </c>
      <c r="F124" s="2">
        <v>102.122475488993</v>
      </c>
      <c r="G124" s="2">
        <v>87.736833048833006</v>
      </c>
      <c r="H124" s="2" t="s">
        <v>235</v>
      </c>
    </row>
    <row r="125" spans="1:8" x14ac:dyDescent="0.25">
      <c r="A125">
        <v>124</v>
      </c>
      <c r="B125" s="2" t="s">
        <v>685</v>
      </c>
      <c r="C125" s="2">
        <v>145.031031162299</v>
      </c>
      <c r="D125" s="2">
        <v>125.063983624383</v>
      </c>
      <c r="E125" s="2">
        <v>142.031686605489</v>
      </c>
      <c r="F125" s="2">
        <v>94.005318998448104</v>
      </c>
      <c r="G125" s="2">
        <v>86.2325687282936</v>
      </c>
      <c r="H125" s="2" t="s">
        <v>234</v>
      </c>
    </row>
    <row r="126" spans="1:8" x14ac:dyDescent="0.25">
      <c r="A126">
        <v>125</v>
      </c>
      <c r="B126" s="2" t="s">
        <v>686</v>
      </c>
      <c r="C126" s="2">
        <v>138.032604843928</v>
      </c>
      <c r="D126" s="2">
        <v>118.038129432823</v>
      </c>
      <c r="E126" s="2">
        <v>132</v>
      </c>
      <c r="F126" s="2">
        <v>95.005263012108898</v>
      </c>
      <c r="G126" s="2">
        <v>85.514672106846007</v>
      </c>
      <c r="H126" s="2" t="s">
        <v>234</v>
      </c>
    </row>
    <row r="127" spans="1:8" x14ac:dyDescent="0.25">
      <c r="A127">
        <v>126</v>
      </c>
      <c r="B127" s="2" t="s">
        <v>687</v>
      </c>
      <c r="C127" s="2">
        <v>146</v>
      </c>
      <c r="D127" s="2">
        <v>118</v>
      </c>
      <c r="E127" s="2">
        <v>141</v>
      </c>
      <c r="F127" s="2">
        <v>98.005101908012904</v>
      </c>
      <c r="G127" s="2">
        <v>80.821917808219098</v>
      </c>
      <c r="H127" s="2" t="s">
        <v>235</v>
      </c>
    </row>
    <row r="128" spans="1:8" x14ac:dyDescent="0.25">
      <c r="A128">
        <v>127</v>
      </c>
      <c r="B128" s="2" t="s">
        <v>688</v>
      </c>
      <c r="C128" s="2">
        <v>129.01550294441299</v>
      </c>
      <c r="D128" s="2">
        <v>122</v>
      </c>
      <c r="E128" s="2">
        <v>124.00403219250499</v>
      </c>
      <c r="F128" s="2">
        <v>93.005376188691301</v>
      </c>
      <c r="G128" s="2">
        <v>94.562279118164398</v>
      </c>
      <c r="H128" s="2" t="s">
        <v>235</v>
      </c>
    </row>
    <row r="129" spans="1:8" x14ac:dyDescent="0.25">
      <c r="A129">
        <v>128</v>
      </c>
      <c r="B129" s="2" t="s">
        <v>689</v>
      </c>
      <c r="C129" s="2">
        <v>144.00347218036001</v>
      </c>
      <c r="D129" s="2">
        <v>124.100765509323</v>
      </c>
      <c r="E129" s="2">
        <v>138</v>
      </c>
      <c r="F129" s="2">
        <v>97.005154502222197</v>
      </c>
      <c r="G129" s="2">
        <v>86.179009179646599</v>
      </c>
      <c r="H129" s="2" t="s">
        <v>235</v>
      </c>
    </row>
    <row r="130" spans="1:8" x14ac:dyDescent="0.25">
      <c r="A130">
        <v>129</v>
      </c>
      <c r="B130" s="2" t="s">
        <v>690</v>
      </c>
      <c r="C130" s="2">
        <v>141.05672617780399</v>
      </c>
      <c r="D130" s="2">
        <v>115</v>
      </c>
      <c r="E130" s="2">
        <v>138.032604843928</v>
      </c>
      <c r="F130" s="2">
        <v>104.019228991566</v>
      </c>
      <c r="G130" s="2">
        <v>81.527484095328205</v>
      </c>
      <c r="H130" s="2" t="s">
        <v>235</v>
      </c>
    </row>
    <row r="131" spans="1:8" x14ac:dyDescent="0.25">
      <c r="A131">
        <v>130</v>
      </c>
      <c r="B131" s="2" t="s">
        <v>691</v>
      </c>
      <c r="C131" s="2">
        <v>134.09325113516999</v>
      </c>
      <c r="D131" s="2">
        <v>115.0043477439</v>
      </c>
      <c r="E131" s="2">
        <v>130.034610777285</v>
      </c>
      <c r="F131" s="2">
        <v>96</v>
      </c>
      <c r="G131" s="2">
        <v>85.764456279736194</v>
      </c>
      <c r="H131" s="2" t="s">
        <v>235</v>
      </c>
    </row>
    <row r="132" spans="1:8" x14ac:dyDescent="0.25">
      <c r="A132">
        <v>131</v>
      </c>
      <c r="B132" s="2" t="s">
        <v>692</v>
      </c>
      <c r="C132" s="2">
        <v>138.01449199268799</v>
      </c>
      <c r="D132" s="2">
        <v>114.00438588054401</v>
      </c>
      <c r="E132" s="2">
        <v>132</v>
      </c>
      <c r="F132" s="2">
        <v>101.01980003939801</v>
      </c>
      <c r="G132" s="2">
        <v>82.603199297783306</v>
      </c>
      <c r="H132" s="2" t="s">
        <v>235</v>
      </c>
    </row>
    <row r="133" spans="1:8" x14ac:dyDescent="0.25">
      <c r="A133">
        <v>132</v>
      </c>
      <c r="B133" s="2" t="s">
        <v>693</v>
      </c>
      <c r="C133" s="2">
        <v>146</v>
      </c>
      <c r="D133" s="2">
        <v>123.004064973479</v>
      </c>
      <c r="E133" s="2">
        <v>138</v>
      </c>
      <c r="F133" s="2">
        <v>98.005101908012904</v>
      </c>
      <c r="G133" s="2">
        <v>84.249359570876393</v>
      </c>
      <c r="H133" s="2" t="s">
        <v>235</v>
      </c>
    </row>
    <row r="134" spans="1:8" x14ac:dyDescent="0.25">
      <c r="A134">
        <v>133</v>
      </c>
      <c r="B134" s="2" t="s">
        <v>694</v>
      </c>
      <c r="C134" s="2">
        <v>145.01379244747699</v>
      </c>
      <c r="D134" s="2">
        <v>122.036879671679</v>
      </c>
      <c r="E134" s="2">
        <v>133.015036743971</v>
      </c>
      <c r="F134" s="2">
        <v>97.046380664092695</v>
      </c>
      <c r="G134" s="2">
        <v>84.155360405376797</v>
      </c>
      <c r="H134" s="2" t="s">
        <v>235</v>
      </c>
    </row>
    <row r="135" spans="1:8" x14ac:dyDescent="0.25">
      <c r="A135">
        <v>134</v>
      </c>
      <c r="B135" s="2" t="s">
        <v>695</v>
      </c>
      <c r="C135" s="2">
        <v>136</v>
      </c>
      <c r="D135" s="2">
        <v>121.148668998053</v>
      </c>
      <c r="E135" s="2">
        <v>134</v>
      </c>
      <c r="F135" s="2">
        <v>94.021274188345203</v>
      </c>
      <c r="G135" s="2">
        <v>89.079903675039503</v>
      </c>
      <c r="H135" s="2" t="s">
        <v>234</v>
      </c>
    </row>
    <row r="136" spans="1:8" x14ac:dyDescent="0.25">
      <c r="A136">
        <v>135</v>
      </c>
      <c r="B136" s="2" t="s">
        <v>696</v>
      </c>
      <c r="C136" s="2">
        <v>144.086779407411</v>
      </c>
      <c r="D136" s="2">
        <v>124.00403219250499</v>
      </c>
      <c r="E136" s="2">
        <v>139.08989898623099</v>
      </c>
      <c r="F136" s="2">
        <v>93.005376188691301</v>
      </c>
      <c r="G136" s="2">
        <v>86.062047262420407</v>
      </c>
      <c r="H136" s="2" t="s">
        <v>234</v>
      </c>
    </row>
    <row r="137" spans="1:8" x14ac:dyDescent="0.25">
      <c r="A137">
        <v>136</v>
      </c>
      <c r="B137" s="2" t="s">
        <v>697</v>
      </c>
      <c r="C137" s="2">
        <v>142</v>
      </c>
      <c r="D137" s="2">
        <v>120</v>
      </c>
      <c r="E137" s="2">
        <v>135</v>
      </c>
      <c r="F137" s="2">
        <v>102.004901842999</v>
      </c>
      <c r="G137" s="2">
        <v>84.507042253521107</v>
      </c>
      <c r="H137" s="2" t="s">
        <v>235</v>
      </c>
    </row>
    <row r="138" spans="1:8" x14ac:dyDescent="0.25">
      <c r="A138">
        <v>137</v>
      </c>
      <c r="B138" s="2" t="s">
        <v>698</v>
      </c>
      <c r="C138" s="2">
        <v>121</v>
      </c>
      <c r="D138" s="2">
        <v>98.020406038742706</v>
      </c>
      <c r="E138" s="2">
        <v>117.01709276853499</v>
      </c>
      <c r="F138" s="2">
        <v>81.055536516637702</v>
      </c>
      <c r="G138" s="2">
        <v>81.008600032018805</v>
      </c>
      <c r="H138" s="2" t="s">
        <v>234</v>
      </c>
    </row>
    <row r="139" spans="1:8" x14ac:dyDescent="0.25">
      <c r="A139">
        <v>138</v>
      </c>
      <c r="B139" s="2" t="s">
        <v>699</v>
      </c>
      <c r="C139" s="2">
        <v>142.05632685663801</v>
      </c>
      <c r="D139" s="2">
        <v>124.016127983419</v>
      </c>
      <c r="E139" s="2">
        <v>134.03357788255801</v>
      </c>
      <c r="F139" s="2">
        <v>93.005376188691301</v>
      </c>
      <c r="G139" s="2">
        <v>87.300672013416104</v>
      </c>
      <c r="H139" s="2" t="s">
        <v>235</v>
      </c>
    </row>
    <row r="140" spans="1:8" x14ac:dyDescent="0.25">
      <c r="A140">
        <v>139</v>
      </c>
      <c r="B140" s="2" t="s">
        <v>700</v>
      </c>
      <c r="C140" s="2">
        <v>142.05632685663801</v>
      </c>
      <c r="D140" s="2">
        <v>127.015747055237</v>
      </c>
      <c r="E140" s="2">
        <v>137.032842778656</v>
      </c>
      <c r="F140" s="2">
        <v>98.020406038742706</v>
      </c>
      <c r="G140" s="2">
        <v>89.412242218130999</v>
      </c>
      <c r="H140" s="2" t="s">
        <v>235</v>
      </c>
    </row>
    <row r="141" spans="1:8" x14ac:dyDescent="0.25">
      <c r="A141">
        <v>140</v>
      </c>
      <c r="B141" s="2" t="s">
        <v>701</v>
      </c>
      <c r="C141" s="2">
        <v>135.01481400201899</v>
      </c>
      <c r="D141" s="2">
        <v>122.036879671679</v>
      </c>
      <c r="E141" s="2">
        <v>131.06105447462201</v>
      </c>
      <c r="F141" s="2">
        <v>93.021502890460695</v>
      </c>
      <c r="G141" s="2">
        <v>90.387770093031307</v>
      </c>
      <c r="H141" s="2" t="s">
        <v>235</v>
      </c>
    </row>
    <row r="142" spans="1:8" x14ac:dyDescent="0.25">
      <c r="A142">
        <v>141</v>
      </c>
      <c r="B142" s="2" t="s">
        <v>702</v>
      </c>
      <c r="C142" s="2">
        <v>140.05713120009199</v>
      </c>
      <c r="D142" s="2">
        <v>127.062976511649</v>
      </c>
      <c r="E142" s="2">
        <v>132.03408650799199</v>
      </c>
      <c r="F142" s="2">
        <v>96.005208192055903</v>
      </c>
      <c r="G142" s="2">
        <v>90.722247002275694</v>
      </c>
      <c r="H142" s="2" t="s">
        <v>235</v>
      </c>
    </row>
    <row r="143" spans="1:8" x14ac:dyDescent="0.25">
      <c r="A143">
        <v>142</v>
      </c>
      <c r="B143" s="2" t="s">
        <v>703</v>
      </c>
      <c r="C143" s="2">
        <v>132</v>
      </c>
      <c r="D143" s="2">
        <v>116.004310264748</v>
      </c>
      <c r="E143" s="2">
        <v>124</v>
      </c>
      <c r="F143" s="2">
        <v>86</v>
      </c>
      <c r="G143" s="2">
        <v>87.8820532308699</v>
      </c>
      <c r="H143" s="2" t="s">
        <v>235</v>
      </c>
    </row>
    <row r="144" spans="1:8" x14ac:dyDescent="0.25">
      <c r="A144">
        <v>143</v>
      </c>
      <c r="B144" s="2" t="s">
        <v>704</v>
      </c>
      <c r="C144" s="2">
        <v>154.01298646542699</v>
      </c>
      <c r="D144" s="2">
        <v>122.00409829181901</v>
      </c>
      <c r="E144" s="2">
        <v>147</v>
      </c>
      <c r="F144" s="2">
        <v>102.004901842999</v>
      </c>
      <c r="G144" s="2">
        <v>79.216760282229004</v>
      </c>
      <c r="H144" s="2" t="s">
        <v>234</v>
      </c>
    </row>
    <row r="145" spans="1:8" x14ac:dyDescent="0.25">
      <c r="A145">
        <v>144</v>
      </c>
      <c r="B145" s="2" t="s">
        <v>705</v>
      </c>
      <c r="C145" s="2">
        <v>123.016259087975</v>
      </c>
      <c r="D145" s="2">
        <v>118.004237212059</v>
      </c>
      <c r="E145" s="2">
        <v>115.0043477439</v>
      </c>
      <c r="F145" s="2">
        <v>85.005882149413594</v>
      </c>
      <c r="G145" s="2">
        <v>95.925724035932504</v>
      </c>
      <c r="H145" s="2" t="s">
        <v>235</v>
      </c>
    </row>
    <row r="146" spans="1:8" x14ac:dyDescent="0.25">
      <c r="A146">
        <v>145</v>
      </c>
      <c r="B146" s="2" t="s">
        <v>706</v>
      </c>
      <c r="C146" s="2">
        <v>122.016392341357</v>
      </c>
      <c r="D146" s="2">
        <v>135.092560861062</v>
      </c>
      <c r="E146" s="2">
        <v>118.01694793545499</v>
      </c>
      <c r="F146" s="2">
        <v>84.053554356731397</v>
      </c>
      <c r="G146" s="2">
        <v>110.716730980804</v>
      </c>
      <c r="H146" s="2" t="s">
        <v>234</v>
      </c>
    </row>
    <row r="147" spans="1:8" x14ac:dyDescent="0.25">
      <c r="A147">
        <v>146</v>
      </c>
      <c r="B147" s="2" t="s">
        <v>707</v>
      </c>
      <c r="C147" s="2">
        <v>124.00403219250499</v>
      </c>
      <c r="D147" s="2">
        <v>109.01834707974599</v>
      </c>
      <c r="E147" s="2">
        <v>118.01694793545499</v>
      </c>
      <c r="F147" s="2">
        <v>89.005617800226503</v>
      </c>
      <c r="G147" s="2">
        <v>87.915163041234294</v>
      </c>
      <c r="H147" s="2" t="s">
        <v>235</v>
      </c>
    </row>
    <row r="148" spans="1:8" x14ac:dyDescent="0.25">
      <c r="A148">
        <v>147</v>
      </c>
      <c r="B148" s="2" t="s">
        <v>708</v>
      </c>
      <c r="C148" s="2">
        <v>137.29530217745901</v>
      </c>
      <c r="D148" s="2">
        <v>122.983738762488</v>
      </c>
      <c r="E148" s="2">
        <v>138.52075656738199</v>
      </c>
      <c r="F148" s="2">
        <v>94</v>
      </c>
      <c r="G148" s="2">
        <v>89.576072022862704</v>
      </c>
      <c r="H148" s="2" t="s">
        <v>235</v>
      </c>
    </row>
    <row r="149" spans="1:8" x14ac:dyDescent="0.25">
      <c r="A149">
        <v>148</v>
      </c>
      <c r="B149" s="2" t="s">
        <v>709</v>
      </c>
      <c r="C149" s="2">
        <v>137</v>
      </c>
      <c r="D149" s="2">
        <v>120.016665509419</v>
      </c>
      <c r="E149" s="2">
        <v>129.00387591076401</v>
      </c>
      <c r="F149" s="2">
        <v>97.005154502222197</v>
      </c>
      <c r="G149" s="2">
        <v>87.603405481328394</v>
      </c>
      <c r="H149" s="2" t="s">
        <v>235</v>
      </c>
    </row>
    <row r="150" spans="1:8" x14ac:dyDescent="0.25">
      <c r="A150">
        <v>149</v>
      </c>
      <c r="B150" s="2" t="s">
        <v>710</v>
      </c>
      <c r="C150" s="2">
        <v>137.014597762428</v>
      </c>
      <c r="D150" s="2">
        <v>113.004424692133</v>
      </c>
      <c r="E150" s="2">
        <v>128.01562404644201</v>
      </c>
      <c r="F150" s="2">
        <v>94.021274188345203</v>
      </c>
      <c r="G150" s="2">
        <v>82.476193440404998</v>
      </c>
      <c r="H150" s="2" t="s">
        <v>235</v>
      </c>
    </row>
    <row r="151" spans="1:8" x14ac:dyDescent="0.25">
      <c r="A151">
        <v>150</v>
      </c>
      <c r="B151" s="2" t="s">
        <v>711</v>
      </c>
      <c r="C151" s="2">
        <v>133.00375934536501</v>
      </c>
      <c r="D151" s="2">
        <v>110.0181803158</v>
      </c>
      <c r="E151" s="2">
        <v>129.01550294441299</v>
      </c>
      <c r="F151" s="2">
        <v>95</v>
      </c>
      <c r="G151" s="2">
        <v>82.718098238201193</v>
      </c>
      <c r="H151" s="2" t="s">
        <v>235</v>
      </c>
    </row>
    <row r="152" spans="1:8" x14ac:dyDescent="0.25">
      <c r="A152">
        <v>151</v>
      </c>
      <c r="B152" s="2" t="s">
        <v>712</v>
      </c>
      <c r="C152" s="2">
        <v>148.05404418657301</v>
      </c>
      <c r="D152" s="2">
        <v>113.01769772916001</v>
      </c>
      <c r="E152" s="2">
        <v>142.05632685663801</v>
      </c>
      <c r="F152" s="2">
        <v>104.019228991566</v>
      </c>
      <c r="G152" s="2">
        <v>76.335434367965604</v>
      </c>
      <c r="H152" s="2" t="s">
        <v>235</v>
      </c>
    </row>
    <row r="153" spans="1:8" x14ac:dyDescent="0.25">
      <c r="A153">
        <v>152</v>
      </c>
      <c r="B153" s="2" t="s">
        <v>713</v>
      </c>
      <c r="C153" s="2">
        <v>137.44089638822899</v>
      </c>
      <c r="D153" s="2">
        <v>133.375410027485</v>
      </c>
      <c r="E153" s="2">
        <v>129.46814279968601</v>
      </c>
      <c r="F153" s="2">
        <v>95.425363504678302</v>
      </c>
      <c r="G153" s="2">
        <v>97.042011171653201</v>
      </c>
      <c r="H153" s="2" t="s">
        <v>235</v>
      </c>
    </row>
    <row r="154" spans="1:8" x14ac:dyDescent="0.25">
      <c r="A154">
        <v>153</v>
      </c>
      <c r="B154" s="2" t="s">
        <v>714</v>
      </c>
      <c r="C154" s="2">
        <v>127.03542812932101</v>
      </c>
      <c r="D154" s="2">
        <v>116.15506876585199</v>
      </c>
      <c r="E154" s="2">
        <v>119.016805536025</v>
      </c>
      <c r="F154" s="2">
        <v>86.005813756978</v>
      </c>
      <c r="G154" s="2">
        <v>91.435177159876602</v>
      </c>
      <c r="H154" s="2" t="s">
        <v>235</v>
      </c>
    </row>
    <row r="155" spans="1:8" x14ac:dyDescent="0.25">
      <c r="A155">
        <v>154</v>
      </c>
      <c r="B155" s="2" t="s">
        <v>715</v>
      </c>
      <c r="C155" s="2">
        <v>125.2557383915</v>
      </c>
      <c r="D155" s="2">
        <v>110.163514831363</v>
      </c>
      <c r="E155" s="2">
        <v>126.142776249771</v>
      </c>
      <c r="F155" s="2">
        <v>95.0473566176356</v>
      </c>
      <c r="G155" s="2">
        <v>87.950872547679296</v>
      </c>
      <c r="H155" s="2" t="s">
        <v>235</v>
      </c>
    </row>
    <row r="156" spans="1:8" x14ac:dyDescent="0.25">
      <c r="A156">
        <v>155</v>
      </c>
      <c r="B156" s="2" t="s">
        <v>716</v>
      </c>
      <c r="C156" s="2">
        <v>121.016527796826</v>
      </c>
      <c r="D156" s="2">
        <v>109.041276588271</v>
      </c>
      <c r="E156" s="2">
        <v>119.03780911962301</v>
      </c>
      <c r="F156" s="2">
        <v>88.090862182180899</v>
      </c>
      <c r="G156" s="2">
        <v>90.104449841215498</v>
      </c>
      <c r="H156" s="2" t="s">
        <v>235</v>
      </c>
    </row>
    <row r="157" spans="1:8" x14ac:dyDescent="0.25">
      <c r="A157">
        <v>156</v>
      </c>
      <c r="B157" s="2" t="s">
        <v>717</v>
      </c>
      <c r="C157" s="2">
        <v>130.034610777285</v>
      </c>
      <c r="D157" s="2">
        <v>115.0043477439</v>
      </c>
      <c r="E157" s="2">
        <v>122.036879671679</v>
      </c>
      <c r="F157" s="2">
        <v>87.051708771281398</v>
      </c>
      <c r="G157" s="2">
        <v>88.441336546062004</v>
      </c>
      <c r="H157" s="2" t="s">
        <v>235</v>
      </c>
    </row>
    <row r="158" spans="1:8" x14ac:dyDescent="0.25">
      <c r="A158">
        <v>157</v>
      </c>
      <c r="B158" s="2" t="s">
        <v>718</v>
      </c>
      <c r="C158" s="2">
        <v>134.003731291333</v>
      </c>
      <c r="D158" s="2">
        <v>120.016665509419</v>
      </c>
      <c r="E158" s="2">
        <v>126.00396819148099</v>
      </c>
      <c r="F158" s="2">
        <v>90</v>
      </c>
      <c r="G158" s="2">
        <v>89.562181853350793</v>
      </c>
      <c r="H158" s="2" t="s">
        <v>234</v>
      </c>
    </row>
    <row r="159" spans="1:8" x14ac:dyDescent="0.25">
      <c r="A159">
        <v>158</v>
      </c>
      <c r="B159" s="2" t="s">
        <v>719</v>
      </c>
      <c r="C159" s="2">
        <v>139.03237033151601</v>
      </c>
      <c r="D159" s="2">
        <v>124.00403219250499</v>
      </c>
      <c r="E159" s="2">
        <v>132.015150645674</v>
      </c>
      <c r="F159" s="2">
        <v>96.005208192055903</v>
      </c>
      <c r="G159" s="2">
        <v>89.190763199119303</v>
      </c>
      <c r="H159" s="2" t="s">
        <v>235</v>
      </c>
    </row>
    <row r="160" spans="1:8" x14ac:dyDescent="0.25">
      <c r="A160">
        <v>159</v>
      </c>
      <c r="B160" s="2" t="s">
        <v>720</v>
      </c>
      <c r="C160" s="2">
        <v>137.05838172107499</v>
      </c>
      <c r="D160" s="2">
        <v>110.0181803158</v>
      </c>
      <c r="E160" s="2">
        <v>135</v>
      </c>
      <c r="F160" s="2">
        <v>101.044544632553</v>
      </c>
      <c r="G160" s="2">
        <v>80.271034090929405</v>
      </c>
      <c r="H160" s="2" t="s">
        <v>235</v>
      </c>
    </row>
    <row r="161" spans="1:8" x14ac:dyDescent="0.25">
      <c r="A161">
        <v>160</v>
      </c>
      <c r="B161" s="2" t="s">
        <v>721</v>
      </c>
      <c r="C161" s="2">
        <v>130</v>
      </c>
      <c r="D161" s="2">
        <v>108.04165863221399</v>
      </c>
      <c r="E161" s="2">
        <v>123</v>
      </c>
      <c r="F161" s="2">
        <v>88.0056816347672</v>
      </c>
      <c r="G161" s="2">
        <v>83.108968178626597</v>
      </c>
      <c r="H161" s="2" t="s">
        <v>235</v>
      </c>
    </row>
    <row r="162" spans="1:8" x14ac:dyDescent="0.25">
      <c r="A162">
        <v>161</v>
      </c>
      <c r="B162" s="2" t="s">
        <v>722</v>
      </c>
      <c r="C162" s="2">
        <v>142.05632685663801</v>
      </c>
      <c r="D162" s="2">
        <v>122</v>
      </c>
      <c r="E162" s="2">
        <v>139.03237033151601</v>
      </c>
      <c r="F162" s="2">
        <v>104</v>
      </c>
      <c r="G162" s="2">
        <v>85.881426543656303</v>
      </c>
      <c r="H162" s="2" t="s">
        <v>235</v>
      </c>
    </row>
    <row r="163" spans="1:8" x14ac:dyDescent="0.25">
      <c r="A163">
        <v>162</v>
      </c>
      <c r="B163" s="2" t="s">
        <v>723</v>
      </c>
      <c r="C163" s="2">
        <v>136.09188072769001</v>
      </c>
      <c r="D163" s="2">
        <v>111.004504413109</v>
      </c>
      <c r="E163" s="2">
        <v>129.06200060436001</v>
      </c>
      <c r="F163" s="2">
        <v>95.021050299394105</v>
      </c>
      <c r="G163" s="2">
        <v>81.565853759652697</v>
      </c>
      <c r="H163" s="2" t="s">
        <v>235</v>
      </c>
    </row>
    <row r="164" spans="1:8" x14ac:dyDescent="0.25">
      <c r="A164">
        <v>163</v>
      </c>
      <c r="B164" s="2" t="s">
        <v>724</v>
      </c>
      <c r="C164" s="2">
        <v>139.01438774457799</v>
      </c>
      <c r="D164" s="2">
        <v>119.03780911962301</v>
      </c>
      <c r="E164" s="2">
        <v>133.015036743971</v>
      </c>
      <c r="F164" s="2">
        <v>96.005208192055903</v>
      </c>
      <c r="G164" s="2">
        <v>85.629848140856396</v>
      </c>
      <c r="H164" s="2" t="s">
        <v>234</v>
      </c>
    </row>
    <row r="165" spans="1:8" x14ac:dyDescent="0.25">
      <c r="A165">
        <v>164</v>
      </c>
      <c r="B165" s="2" t="s">
        <v>725</v>
      </c>
      <c r="C165" s="2">
        <v>144.170038496214</v>
      </c>
      <c r="D165" s="2">
        <v>127.062976511649</v>
      </c>
      <c r="E165" s="2">
        <v>142.08800090085001</v>
      </c>
      <c r="F165" s="2">
        <v>110.07270324653599</v>
      </c>
      <c r="G165" s="2">
        <v>88.134107361694106</v>
      </c>
      <c r="H165" s="2" t="s">
        <v>234</v>
      </c>
    </row>
    <row r="166" spans="1:8" x14ac:dyDescent="0.25">
      <c r="A166">
        <v>165</v>
      </c>
      <c r="B166" s="2" t="s">
        <v>726</v>
      </c>
      <c r="C166" s="2">
        <v>134.05968819895099</v>
      </c>
      <c r="D166" s="2">
        <v>128</v>
      </c>
      <c r="E166" s="2">
        <v>132.06059215375299</v>
      </c>
      <c r="F166" s="2">
        <v>97.005154502222197</v>
      </c>
      <c r="G166" s="2">
        <v>95.479858054004794</v>
      </c>
      <c r="H166" s="2" t="s">
        <v>235</v>
      </c>
    </row>
    <row r="167" spans="1:8" x14ac:dyDescent="0.25">
      <c r="A167">
        <v>166</v>
      </c>
      <c r="B167" s="2" t="s">
        <v>727</v>
      </c>
      <c r="C167" s="2">
        <v>134.03357788255801</v>
      </c>
      <c r="D167" s="2">
        <v>115</v>
      </c>
      <c r="E167" s="2">
        <v>125.063983624383</v>
      </c>
      <c r="F167" s="2">
        <v>97.046380664092695</v>
      </c>
      <c r="G167" s="2">
        <v>85.799395805701494</v>
      </c>
      <c r="H167" s="2" t="s">
        <v>235</v>
      </c>
    </row>
    <row r="168" spans="1:8" x14ac:dyDescent="0.25">
      <c r="A168">
        <v>167</v>
      </c>
      <c r="B168" s="2" t="s">
        <v>728</v>
      </c>
      <c r="C168" s="2">
        <v>140.014284985497</v>
      </c>
      <c r="D168" s="2">
        <v>117.00427342623</v>
      </c>
      <c r="E168" s="2">
        <v>137.032842778656</v>
      </c>
      <c r="F168" s="2">
        <v>102.04410811016901</v>
      </c>
      <c r="G168" s="2">
        <v>83.565954315553896</v>
      </c>
      <c r="H168" s="2" t="s">
        <v>235</v>
      </c>
    </row>
    <row r="169" spans="1:8" x14ac:dyDescent="0.25">
      <c r="A169">
        <v>168</v>
      </c>
      <c r="B169" s="2" t="s">
        <v>729</v>
      </c>
      <c r="C169" s="2">
        <v>128.39003076563199</v>
      </c>
      <c r="D169" s="2">
        <v>120.26637102698299</v>
      </c>
      <c r="E169" s="2">
        <v>126.39620247459899</v>
      </c>
      <c r="F169" s="2">
        <v>91.350971532874198</v>
      </c>
      <c r="G169" s="2">
        <v>93.672670930753</v>
      </c>
      <c r="H169" s="2" t="s">
        <v>234</v>
      </c>
    </row>
    <row r="170" spans="1:8" x14ac:dyDescent="0.25">
      <c r="A170">
        <v>169</v>
      </c>
      <c r="B170" s="2" t="s">
        <v>730</v>
      </c>
      <c r="C170" s="2">
        <v>122</v>
      </c>
      <c r="D170" s="2">
        <v>120.037494142455</v>
      </c>
      <c r="E170" s="2">
        <v>115</v>
      </c>
      <c r="F170" s="2">
        <v>83.006023877788493</v>
      </c>
      <c r="G170" s="2">
        <v>98.391388641356798</v>
      </c>
      <c r="H170" s="2" t="s">
        <v>234</v>
      </c>
    </row>
    <row r="171" spans="1:8" x14ac:dyDescent="0.25">
      <c r="A171">
        <v>170</v>
      </c>
      <c r="B171" s="2" t="s">
        <v>731</v>
      </c>
      <c r="C171" s="2">
        <v>133.060136780329</v>
      </c>
      <c r="D171" s="2">
        <v>121.148668998053</v>
      </c>
      <c r="E171" s="2">
        <v>131.095385120911</v>
      </c>
      <c r="F171" s="2">
        <v>86.145226217127004</v>
      </c>
      <c r="G171" s="2">
        <v>91.0480568632358</v>
      </c>
      <c r="H171" s="2" t="s">
        <v>234</v>
      </c>
    </row>
    <row r="172" spans="1:8" x14ac:dyDescent="0.25">
      <c r="A172">
        <v>171</v>
      </c>
      <c r="B172" s="2" t="s">
        <v>732</v>
      </c>
      <c r="C172" s="2">
        <v>132.03408650799199</v>
      </c>
      <c r="D172" s="2">
        <v>116.10770861575</v>
      </c>
      <c r="E172" s="2">
        <v>129.034879005639</v>
      </c>
      <c r="F172" s="2">
        <v>97.046380664092695</v>
      </c>
      <c r="G172" s="2">
        <v>87.937677070020897</v>
      </c>
      <c r="H172" s="2" t="s">
        <v>235</v>
      </c>
    </row>
    <row r="173" spans="1:8" x14ac:dyDescent="0.25">
      <c r="A173">
        <v>172</v>
      </c>
      <c r="B173" s="2" t="s">
        <v>733</v>
      </c>
      <c r="C173" s="2">
        <v>125.2557383915</v>
      </c>
      <c r="D173" s="2">
        <v>120.20399327809299</v>
      </c>
      <c r="E173" s="2">
        <v>123.146254510642</v>
      </c>
      <c r="F173" s="2">
        <v>94.047860156411801</v>
      </c>
      <c r="G173" s="2">
        <v>95.966855348681094</v>
      </c>
      <c r="H173" s="2" t="s">
        <v>235</v>
      </c>
    </row>
    <row r="174" spans="1:8" x14ac:dyDescent="0.25">
      <c r="A174">
        <v>173</v>
      </c>
      <c r="B174" s="2" t="s">
        <v>734</v>
      </c>
      <c r="C174" s="2">
        <v>138.00362314084299</v>
      </c>
      <c r="D174" s="2">
        <v>120.004166594331</v>
      </c>
      <c r="E174" s="2">
        <v>134.003731291333</v>
      </c>
      <c r="F174" s="2">
        <v>101.00495037373101</v>
      </c>
      <c r="G174" s="2">
        <v>86.957257978551297</v>
      </c>
      <c r="H174" s="2" t="s">
        <v>234</v>
      </c>
    </row>
    <row r="175" spans="1:8" x14ac:dyDescent="0.25">
      <c r="A175">
        <v>174</v>
      </c>
      <c r="B175" s="2" t="s">
        <v>735</v>
      </c>
      <c r="C175" s="2">
        <v>135.13326755466201</v>
      </c>
      <c r="D175" s="2">
        <v>117.06835610018599</v>
      </c>
      <c r="E175" s="2">
        <v>132.03408650799199</v>
      </c>
      <c r="F175" s="2">
        <v>97</v>
      </c>
      <c r="G175" s="2">
        <v>86.631780773621102</v>
      </c>
      <c r="H175" s="2" t="s">
        <v>234</v>
      </c>
    </row>
    <row r="176" spans="1:8" x14ac:dyDescent="0.25">
      <c r="A176">
        <v>175</v>
      </c>
      <c r="B176" s="2" t="s">
        <v>736</v>
      </c>
      <c r="C176" s="2">
        <v>142.126704035518</v>
      </c>
      <c r="D176" s="2">
        <v>127.00393694685199</v>
      </c>
      <c r="E176" s="2">
        <v>138.00362314084299</v>
      </c>
      <c r="F176" s="2">
        <v>100.019998000399</v>
      </c>
      <c r="G176" s="2">
        <v>89.359658206885996</v>
      </c>
      <c r="H176" s="2" t="s">
        <v>234</v>
      </c>
    </row>
    <row r="177" spans="1:8" x14ac:dyDescent="0.25">
      <c r="A177">
        <v>176</v>
      </c>
      <c r="B177" s="2" t="s">
        <v>737</v>
      </c>
      <c r="C177" s="2">
        <v>139.00359707575899</v>
      </c>
      <c r="D177" s="2">
        <v>123</v>
      </c>
      <c r="E177" s="2">
        <v>132.00378782444</v>
      </c>
      <c r="F177" s="2">
        <v>90.005555384098301</v>
      </c>
      <c r="G177" s="2">
        <v>88.486918747119205</v>
      </c>
      <c r="H177" s="2" t="s">
        <v>235</v>
      </c>
    </row>
    <row r="178" spans="1:8" x14ac:dyDescent="0.25">
      <c r="A178">
        <v>177</v>
      </c>
      <c r="B178" s="2" t="s">
        <v>738</v>
      </c>
      <c r="C178" s="2">
        <v>127.03542812932101</v>
      </c>
      <c r="D178" s="2">
        <v>123.101584067793</v>
      </c>
      <c r="E178" s="2">
        <v>126.142776249771</v>
      </c>
      <c r="F178" s="2">
        <v>91.197587687394403</v>
      </c>
      <c r="G178" s="2">
        <v>96.903348837834798</v>
      </c>
      <c r="H178" s="2" t="s">
        <v>235</v>
      </c>
    </row>
    <row r="179" spans="1:8" x14ac:dyDescent="0.25">
      <c r="A179">
        <v>178</v>
      </c>
      <c r="B179" s="2" t="s">
        <v>739</v>
      </c>
      <c r="C179" s="2">
        <v>134.05968819895099</v>
      </c>
      <c r="D179" s="2">
        <v>117.038455218786</v>
      </c>
      <c r="E179" s="2">
        <v>126.063476074555</v>
      </c>
      <c r="F179" s="2">
        <v>93.085981758801793</v>
      </c>
      <c r="G179" s="2">
        <v>87.303242899607596</v>
      </c>
      <c r="H179" s="2" t="s">
        <v>235</v>
      </c>
    </row>
    <row r="180" spans="1:8" x14ac:dyDescent="0.25">
      <c r="A180">
        <v>179</v>
      </c>
      <c r="B180" s="2" t="s">
        <v>740</v>
      </c>
      <c r="C180" s="2">
        <v>130</v>
      </c>
      <c r="D180" s="2">
        <v>125.003999936002</v>
      </c>
      <c r="E180" s="2">
        <v>123.004064973479</v>
      </c>
      <c r="F180" s="2">
        <v>88</v>
      </c>
      <c r="G180" s="2">
        <v>96.156923027693793</v>
      </c>
      <c r="H180" s="2" t="s">
        <v>235</v>
      </c>
    </row>
    <row r="181" spans="1:8" x14ac:dyDescent="0.25">
      <c r="A181">
        <v>180</v>
      </c>
      <c r="B181" s="2" t="s">
        <v>741</v>
      </c>
      <c r="C181" s="2">
        <v>127.19276708995601</v>
      </c>
      <c r="D181" s="2">
        <v>120.016665509419</v>
      </c>
      <c r="E181" s="2">
        <v>122.262013724623</v>
      </c>
      <c r="F181" s="2">
        <v>89.2748564826625</v>
      </c>
      <c r="G181" s="2">
        <v>94.358089894009794</v>
      </c>
      <c r="H181" s="2" t="s">
        <v>234</v>
      </c>
    </row>
    <row r="182" spans="1:8" x14ac:dyDescent="0.25">
      <c r="A182">
        <v>181</v>
      </c>
      <c r="B182" s="2" t="s">
        <v>742</v>
      </c>
      <c r="C182" s="2">
        <v>126.01587201618599</v>
      </c>
      <c r="D182" s="2">
        <v>121.016527796826</v>
      </c>
      <c r="E182" s="2">
        <v>122.00409829181901</v>
      </c>
      <c r="F182" s="2">
        <v>91.021975368588798</v>
      </c>
      <c r="G182" s="2">
        <v>96.032766238590497</v>
      </c>
      <c r="H182" s="2" t="s">
        <v>235</v>
      </c>
    </row>
    <row r="183" spans="1:8" x14ac:dyDescent="0.25">
      <c r="A183">
        <v>182</v>
      </c>
      <c r="B183" s="2" t="s">
        <v>743</v>
      </c>
      <c r="C183" s="2">
        <v>135</v>
      </c>
      <c r="D183" s="2">
        <v>119.03780911962301</v>
      </c>
      <c r="E183" s="2">
        <v>129</v>
      </c>
      <c r="F183" s="2">
        <v>95.021050299394105</v>
      </c>
      <c r="G183" s="2">
        <v>88.176154903425001</v>
      </c>
      <c r="H183" s="2" t="s">
        <v>235</v>
      </c>
    </row>
    <row r="184" spans="1:8" x14ac:dyDescent="0.25">
      <c r="A184">
        <v>183</v>
      </c>
      <c r="B184" s="2" t="s">
        <v>744</v>
      </c>
      <c r="C184" s="2">
        <v>144</v>
      </c>
      <c r="D184" s="2">
        <v>131</v>
      </c>
      <c r="E184" s="2">
        <v>142.003521083105</v>
      </c>
      <c r="F184" s="2">
        <v>106.075444849408</v>
      </c>
      <c r="G184" s="2">
        <v>90.9722222222222</v>
      </c>
      <c r="H184" s="2" t="s">
        <v>235</v>
      </c>
    </row>
    <row r="185" spans="1:8" x14ac:dyDescent="0.25">
      <c r="A185">
        <v>184</v>
      </c>
      <c r="B185" s="2" t="s">
        <v>745</v>
      </c>
      <c r="C185" s="2">
        <v>150.05332385522101</v>
      </c>
      <c r="D185" s="2">
        <v>123.016259087975</v>
      </c>
      <c r="E185" s="2">
        <v>144.031246609893</v>
      </c>
      <c r="F185" s="2">
        <v>107.004672795163</v>
      </c>
      <c r="G185" s="2">
        <v>81.981695524897304</v>
      </c>
      <c r="H185" s="2" t="s">
        <v>235</v>
      </c>
    </row>
    <row r="186" spans="1:8" x14ac:dyDescent="0.25">
      <c r="A186">
        <v>185</v>
      </c>
      <c r="B186" s="2" t="s">
        <v>746</v>
      </c>
      <c r="C186" s="2">
        <v>131.00381673829199</v>
      </c>
      <c r="D186" s="2">
        <v>121.004132160848</v>
      </c>
      <c r="E186" s="2">
        <v>131.00381673829199</v>
      </c>
      <c r="F186" s="2">
        <v>99.005050376230798</v>
      </c>
      <c r="G186" s="2">
        <v>92.366875388508404</v>
      </c>
      <c r="H186" s="2" t="s">
        <v>235</v>
      </c>
    </row>
    <row r="187" spans="1:8" x14ac:dyDescent="0.25">
      <c r="A187">
        <v>186</v>
      </c>
      <c r="B187" s="2" t="s">
        <v>747</v>
      </c>
      <c r="C187" s="2">
        <v>129.13945950018501</v>
      </c>
      <c r="D187" s="2">
        <v>116.038786618957</v>
      </c>
      <c r="E187" s="2">
        <v>122.14745187681901</v>
      </c>
      <c r="F187" s="2">
        <v>90.088845036441597</v>
      </c>
      <c r="G187" s="2">
        <v>89.855406757987197</v>
      </c>
      <c r="H187" s="2" t="s">
        <v>234</v>
      </c>
    </row>
    <row r="188" spans="1:8" x14ac:dyDescent="0.25">
      <c r="A188">
        <v>187</v>
      </c>
      <c r="B188" s="2" t="s">
        <v>748</v>
      </c>
      <c r="C188" s="2">
        <v>134</v>
      </c>
      <c r="D188" s="2">
        <v>114</v>
      </c>
      <c r="E188" s="2">
        <v>125</v>
      </c>
      <c r="F188" s="2">
        <v>95.005263012108898</v>
      </c>
      <c r="G188" s="2">
        <v>85.074626865671604</v>
      </c>
      <c r="H188" s="2" t="s">
        <v>235</v>
      </c>
    </row>
    <row r="189" spans="1:8" x14ac:dyDescent="0.25">
      <c r="A189">
        <v>188</v>
      </c>
      <c r="B189" s="2" t="s">
        <v>749</v>
      </c>
      <c r="C189" s="2">
        <v>124.064499354166</v>
      </c>
      <c r="D189" s="2">
        <v>110.004545360634</v>
      </c>
      <c r="E189" s="2">
        <v>120.066648158429</v>
      </c>
      <c r="F189" s="2">
        <v>89.022469073824197</v>
      </c>
      <c r="G189" s="2">
        <v>88.667222237850098</v>
      </c>
      <c r="H189" s="2" t="s">
        <v>235</v>
      </c>
    </row>
    <row r="190" spans="1:8" x14ac:dyDescent="0.25">
      <c r="A190">
        <v>189</v>
      </c>
      <c r="B190" s="2" t="s">
        <v>750</v>
      </c>
      <c r="C190" s="2">
        <v>137.014597762428</v>
      </c>
      <c r="D190" s="2">
        <v>117.00427342623</v>
      </c>
      <c r="E190" s="2">
        <v>131.00381673829199</v>
      </c>
      <c r="F190" s="2">
        <v>99.005050376230798</v>
      </c>
      <c r="G190" s="2">
        <v>85.395479997763104</v>
      </c>
      <c r="H190" s="2" t="s">
        <v>235</v>
      </c>
    </row>
    <row r="191" spans="1:8" x14ac:dyDescent="0.25">
      <c r="A191">
        <v>190</v>
      </c>
      <c r="B191" s="2" t="s">
        <v>751</v>
      </c>
      <c r="C191" s="2">
        <v>126.063476074555</v>
      </c>
      <c r="D191" s="2">
        <v>113.159179919262</v>
      </c>
      <c r="E191" s="2">
        <v>120.016665509419</v>
      </c>
      <c r="F191" s="2">
        <v>86</v>
      </c>
      <c r="G191" s="2">
        <v>89.763651965569096</v>
      </c>
      <c r="H191" s="2" t="s">
        <v>235</v>
      </c>
    </row>
    <row r="192" spans="1:8" x14ac:dyDescent="0.25">
      <c r="A192">
        <v>191</v>
      </c>
      <c r="B192" s="2" t="s">
        <v>752</v>
      </c>
      <c r="C192" s="2">
        <v>132.06059215375299</v>
      </c>
      <c r="D192" s="2">
        <v>119.26860441876499</v>
      </c>
      <c r="E192" s="2">
        <v>127.09838708654</v>
      </c>
      <c r="F192" s="2">
        <v>92.086915465770701</v>
      </c>
      <c r="G192" s="2">
        <v>90.313546587694702</v>
      </c>
      <c r="H192" s="2" t="s">
        <v>235</v>
      </c>
    </row>
    <row r="193" spans="1:8" x14ac:dyDescent="0.25">
      <c r="A193">
        <v>192</v>
      </c>
      <c r="B193" s="2" t="s">
        <v>753</v>
      </c>
      <c r="C193" s="2">
        <v>131.01526628603199</v>
      </c>
      <c r="D193" s="2">
        <v>110.004545360634</v>
      </c>
      <c r="E193" s="2">
        <v>122.00409829181901</v>
      </c>
      <c r="F193" s="2">
        <v>88</v>
      </c>
      <c r="G193" s="2">
        <v>83.963150615190898</v>
      </c>
      <c r="H193" s="2" t="s">
        <v>234</v>
      </c>
    </row>
    <row r="194" spans="1:8" x14ac:dyDescent="0.25">
      <c r="A194">
        <v>193</v>
      </c>
      <c r="B194" s="2" t="s">
        <v>754</v>
      </c>
      <c r="C194" s="2">
        <v>130.31116606031799</v>
      </c>
      <c r="D194" s="2">
        <v>111.287914887466</v>
      </c>
      <c r="E194" s="2">
        <v>128.316016147634</v>
      </c>
      <c r="F194" s="2">
        <v>91.197587687394403</v>
      </c>
      <c r="G194" s="2">
        <v>85.401672206626699</v>
      </c>
      <c r="H194" s="2" t="s">
        <v>234</v>
      </c>
    </row>
    <row r="195" spans="1:8" x14ac:dyDescent="0.25">
      <c r="A195">
        <v>194</v>
      </c>
      <c r="B195" s="2" t="s">
        <v>755</v>
      </c>
      <c r="C195" s="2">
        <v>124.064499354166</v>
      </c>
      <c r="D195" s="2">
        <v>120.066648158429</v>
      </c>
      <c r="E195" s="2">
        <v>124.064499354166</v>
      </c>
      <c r="F195" s="2">
        <v>90.138781886599702</v>
      </c>
      <c r="G195" s="2">
        <v>96.777602604654106</v>
      </c>
      <c r="H195" s="2" t="s">
        <v>234</v>
      </c>
    </row>
    <row r="196" spans="1:8" x14ac:dyDescent="0.25">
      <c r="A196">
        <v>195</v>
      </c>
      <c r="B196" s="2" t="s">
        <v>756</v>
      </c>
      <c r="C196" s="2">
        <v>140.014284985497</v>
      </c>
      <c r="D196" s="2">
        <v>125.035994817492</v>
      </c>
      <c r="E196" s="2">
        <v>135.00370365289899</v>
      </c>
      <c r="F196" s="2">
        <v>93.005376188691301</v>
      </c>
      <c r="G196" s="2">
        <v>89.302312853609095</v>
      </c>
      <c r="H196" s="2" t="s">
        <v>234</v>
      </c>
    </row>
    <row r="197" spans="1:8" x14ac:dyDescent="0.25">
      <c r="A197">
        <v>196</v>
      </c>
      <c r="B197" s="2" t="s">
        <v>757</v>
      </c>
      <c r="C197" s="2">
        <v>137.05838172107499</v>
      </c>
      <c r="D197" s="2">
        <v>119.03780911962301</v>
      </c>
      <c r="E197" s="2">
        <v>136.09188072769001</v>
      </c>
      <c r="F197" s="2">
        <v>104.172933144843</v>
      </c>
      <c r="G197" s="2">
        <v>86.851900354314097</v>
      </c>
      <c r="H197" s="2" t="s">
        <v>235</v>
      </c>
    </row>
    <row r="198" spans="1:8" x14ac:dyDescent="0.25">
      <c r="A198">
        <v>197</v>
      </c>
      <c r="B198" s="2" t="s">
        <v>758</v>
      </c>
      <c r="C198" s="2">
        <v>132.03408650799199</v>
      </c>
      <c r="D198" s="2">
        <v>118.06777714516301</v>
      </c>
      <c r="E198" s="2">
        <v>124.016127983419</v>
      </c>
      <c r="F198" s="2">
        <v>87.005746936624803</v>
      </c>
      <c r="G198" s="2">
        <v>89.422194122588607</v>
      </c>
      <c r="H198" s="2" t="s">
        <v>234</v>
      </c>
    </row>
    <row r="199" spans="1:8" x14ac:dyDescent="0.25">
      <c r="A199">
        <v>198</v>
      </c>
      <c r="B199" s="2" t="s">
        <v>759</v>
      </c>
      <c r="C199" s="2">
        <v>123.016259087975</v>
      </c>
      <c r="D199" s="2">
        <v>123.036579926459</v>
      </c>
      <c r="E199" s="2">
        <v>118.004237212059</v>
      </c>
      <c r="F199" s="2">
        <v>88.022724338661504</v>
      </c>
      <c r="G199" s="2">
        <v>100.016518823311</v>
      </c>
      <c r="H199" s="2" t="s">
        <v>235</v>
      </c>
    </row>
    <row r="200" spans="1:8" x14ac:dyDescent="0.25">
      <c r="A200">
        <v>199</v>
      </c>
      <c r="B200" s="2" t="s">
        <v>760</v>
      </c>
      <c r="C200" s="2">
        <v>129.09686285886201</v>
      </c>
      <c r="D200" s="2">
        <v>116.038786618957</v>
      </c>
      <c r="E200" s="2">
        <v>123.101584067793</v>
      </c>
      <c r="F200" s="2">
        <v>93.021502890460695</v>
      </c>
      <c r="G200" s="2">
        <v>89.885055336951893</v>
      </c>
      <c r="H200" s="2" t="s">
        <v>234</v>
      </c>
    </row>
    <row r="201" spans="1:8" x14ac:dyDescent="0.25">
      <c r="A201">
        <v>200</v>
      </c>
      <c r="B201" s="2" t="s">
        <v>761</v>
      </c>
      <c r="C201" s="2">
        <v>138.231689565019</v>
      </c>
      <c r="D201" s="2">
        <v>128.062484748656</v>
      </c>
      <c r="E201" s="2">
        <v>135.23682930326299</v>
      </c>
      <c r="F201" s="2">
        <v>97.1853898484746</v>
      </c>
      <c r="G201" s="2">
        <v>92.643362134715403</v>
      </c>
      <c r="H201" s="2" t="s">
        <v>235</v>
      </c>
    </row>
    <row r="202" spans="1:8" x14ac:dyDescent="0.25">
      <c r="A202">
        <v>201</v>
      </c>
      <c r="B202" s="2" t="s">
        <v>762</v>
      </c>
      <c r="C202" s="2">
        <v>128.09761902549101</v>
      </c>
      <c r="D202" s="2">
        <v>124.00403219250499</v>
      </c>
      <c r="E202" s="2">
        <v>119.03780911962301</v>
      </c>
      <c r="F202" s="2">
        <v>85.023526155999903</v>
      </c>
      <c r="G202" s="2">
        <v>96.804322465844294</v>
      </c>
      <c r="H202" s="2" t="s">
        <v>234</v>
      </c>
    </row>
    <row r="203" spans="1:8" x14ac:dyDescent="0.25">
      <c r="A203">
        <v>202</v>
      </c>
      <c r="B203" s="2" t="s">
        <v>763</v>
      </c>
      <c r="C203" s="2">
        <v>137.014597762428</v>
      </c>
      <c r="D203" s="2">
        <v>121.016527796826</v>
      </c>
      <c r="E203" s="2">
        <v>130.003846096952</v>
      </c>
      <c r="F203" s="2">
        <v>99</v>
      </c>
      <c r="G203" s="2">
        <v>88.323820799487805</v>
      </c>
      <c r="H203" s="2" t="s">
        <v>235</v>
      </c>
    </row>
    <row r="204" spans="1:8" x14ac:dyDescent="0.25">
      <c r="A204">
        <v>203</v>
      </c>
      <c r="B204" s="2" t="s">
        <v>764</v>
      </c>
      <c r="C204" s="2">
        <v>149.05368160498401</v>
      </c>
      <c r="D204" s="2">
        <v>110.040901486674</v>
      </c>
      <c r="E204" s="2">
        <v>141.05672617780399</v>
      </c>
      <c r="F204" s="2">
        <v>107.01868995647401</v>
      </c>
      <c r="G204" s="2">
        <v>73.826355915381001</v>
      </c>
      <c r="H204" s="2" t="s">
        <v>235</v>
      </c>
    </row>
    <row r="205" spans="1:8" x14ac:dyDescent="0.25">
      <c r="A205">
        <v>204</v>
      </c>
      <c r="B205" s="2" t="s">
        <v>765</v>
      </c>
      <c r="C205" s="2">
        <v>137</v>
      </c>
      <c r="D205" s="2">
        <v>116.017240098185</v>
      </c>
      <c r="E205" s="2">
        <v>133.00375934536501</v>
      </c>
      <c r="F205" s="2">
        <v>99</v>
      </c>
      <c r="G205" s="2">
        <v>84.684116859989302</v>
      </c>
      <c r="H205" s="2" t="s">
        <v>235</v>
      </c>
    </row>
    <row r="206" spans="1:8" x14ac:dyDescent="0.25">
      <c r="A206">
        <v>205</v>
      </c>
      <c r="B206" s="2" t="s">
        <v>766</v>
      </c>
      <c r="C206" s="2">
        <v>141</v>
      </c>
      <c r="D206" s="2">
        <v>131.00381673829199</v>
      </c>
      <c r="E206" s="2">
        <v>134.03357788255801</v>
      </c>
      <c r="F206" s="2">
        <v>96.0468635614927</v>
      </c>
      <c r="G206" s="2">
        <v>92.910508325029795</v>
      </c>
      <c r="H206" s="2" t="s">
        <v>235</v>
      </c>
    </row>
    <row r="207" spans="1:8" x14ac:dyDescent="0.25">
      <c r="A207">
        <v>206</v>
      </c>
      <c r="B207" s="2" t="s">
        <v>767</v>
      </c>
      <c r="C207" s="2">
        <v>140.08925726121899</v>
      </c>
      <c r="D207" s="2">
        <v>120.037494142455</v>
      </c>
      <c r="E207" s="2">
        <v>137.17871555018999</v>
      </c>
      <c r="F207" s="2">
        <v>105.23307464861</v>
      </c>
      <c r="G207" s="2">
        <v>85.686437696379599</v>
      </c>
      <c r="H207" s="2" t="s">
        <v>235</v>
      </c>
    </row>
    <row r="208" spans="1:8" x14ac:dyDescent="0.25">
      <c r="A208">
        <v>207</v>
      </c>
      <c r="B208" s="2" t="s">
        <v>768</v>
      </c>
      <c r="C208" s="2">
        <v>135.00370365289899</v>
      </c>
      <c r="D208" s="2">
        <v>120.104121494643</v>
      </c>
      <c r="E208" s="2">
        <v>127.00393694685199</v>
      </c>
      <c r="F208" s="2">
        <v>90</v>
      </c>
      <c r="G208" s="2">
        <v>88.963575253784001</v>
      </c>
      <c r="H208" s="2" t="s">
        <v>235</v>
      </c>
    </row>
    <row r="209" spans="1:8" x14ac:dyDescent="0.25">
      <c r="A209">
        <v>208</v>
      </c>
      <c r="B209" s="2" t="s">
        <v>769</v>
      </c>
      <c r="C209" s="2">
        <v>143</v>
      </c>
      <c r="D209" s="2">
        <v>119.00420160649701</v>
      </c>
      <c r="E209" s="2">
        <v>136.014705087354</v>
      </c>
      <c r="F209" s="2">
        <v>100.019998000399</v>
      </c>
      <c r="G209" s="2">
        <v>83.2197214031454</v>
      </c>
      <c r="H209" s="2" t="s">
        <v>235</v>
      </c>
    </row>
    <row r="210" spans="1:8" x14ac:dyDescent="0.25">
      <c r="A210">
        <v>209</v>
      </c>
      <c r="B210" s="2" t="s">
        <v>770</v>
      </c>
      <c r="C210" s="2">
        <v>137.032842778656</v>
      </c>
      <c r="D210" s="2">
        <v>118.038129432823</v>
      </c>
      <c r="E210" s="2">
        <v>130.01538370515999</v>
      </c>
      <c r="F210" s="2">
        <v>94</v>
      </c>
      <c r="G210" s="2">
        <v>86.138568710484606</v>
      </c>
      <c r="H210" s="2" t="s">
        <v>235</v>
      </c>
    </row>
    <row r="211" spans="1:8" x14ac:dyDescent="0.25">
      <c r="A211">
        <v>210</v>
      </c>
      <c r="B211" s="2" t="s">
        <v>771</v>
      </c>
      <c r="C211" s="2">
        <v>141.0035460547</v>
      </c>
      <c r="D211" s="2">
        <v>133.03383028387901</v>
      </c>
      <c r="E211" s="2">
        <v>137</v>
      </c>
      <c r="F211" s="2">
        <v>100.00499987500601</v>
      </c>
      <c r="G211" s="2">
        <v>94.347861458938496</v>
      </c>
      <c r="H211" s="2" t="s">
        <v>235</v>
      </c>
    </row>
    <row r="212" spans="1:8" x14ac:dyDescent="0.25">
      <c r="A212">
        <v>211</v>
      </c>
      <c r="B212" s="2" t="s">
        <v>772</v>
      </c>
      <c r="C212" s="2">
        <v>141.031911282517</v>
      </c>
      <c r="D212" s="2">
        <v>126.00396819148099</v>
      </c>
      <c r="E212" s="2">
        <v>134.003731291333</v>
      </c>
      <c r="F212" s="2">
        <v>103.019415645789</v>
      </c>
      <c r="G212" s="2">
        <v>89.344295943822402</v>
      </c>
      <c r="H212" s="2" t="s">
        <v>235</v>
      </c>
    </row>
    <row r="213" spans="1:8" x14ac:dyDescent="0.25">
      <c r="A213">
        <v>212</v>
      </c>
      <c r="B213" s="2" t="s">
        <v>773</v>
      </c>
      <c r="C213" s="2">
        <v>136.03308421115699</v>
      </c>
      <c r="D213" s="2">
        <v>115.069544189589</v>
      </c>
      <c r="E213" s="2">
        <v>135.05924625881701</v>
      </c>
      <c r="F213" s="2">
        <v>98.045907614749495</v>
      </c>
      <c r="G213" s="2">
        <v>84.589381220654104</v>
      </c>
      <c r="H213" s="2" t="s">
        <v>235</v>
      </c>
    </row>
    <row r="214" spans="1:8" x14ac:dyDescent="0.25">
      <c r="A214">
        <v>213</v>
      </c>
      <c r="B214" s="2" t="s">
        <v>774</v>
      </c>
      <c r="C214" s="2">
        <v>130.01538370515999</v>
      </c>
      <c r="D214" s="2">
        <v>121.004132160848</v>
      </c>
      <c r="E214" s="2">
        <v>126.01587201618599</v>
      </c>
      <c r="F214" s="2">
        <v>94.005318998448104</v>
      </c>
      <c r="G214" s="2">
        <v>93.069088220554704</v>
      </c>
      <c r="H214" s="2" t="s">
        <v>235</v>
      </c>
    </row>
    <row r="215" spans="1:8" x14ac:dyDescent="0.25">
      <c r="A215">
        <v>214</v>
      </c>
      <c r="B215" s="2" t="s">
        <v>775</v>
      </c>
      <c r="C215" s="2">
        <v>137.00364958642501</v>
      </c>
      <c r="D215" s="2">
        <v>116.068945028375</v>
      </c>
      <c r="E215" s="2">
        <v>131.06105447462201</v>
      </c>
      <c r="F215" s="2">
        <v>95.0473566176356</v>
      </c>
      <c r="G215" s="2">
        <v>84.719600812645595</v>
      </c>
      <c r="H215" s="2" t="s">
        <v>235</v>
      </c>
    </row>
    <row r="216" spans="1:8" x14ac:dyDescent="0.25">
      <c r="A216">
        <v>215</v>
      </c>
      <c r="B216" s="2" t="s">
        <v>776</v>
      </c>
      <c r="C216" s="2">
        <v>126</v>
      </c>
      <c r="D216" s="2">
        <v>112.017855719523</v>
      </c>
      <c r="E216" s="2">
        <v>125</v>
      </c>
      <c r="F216" s="2">
        <v>95.021050299394105</v>
      </c>
      <c r="G216" s="2">
        <v>88.903060094859896</v>
      </c>
      <c r="H216" s="2" t="s">
        <v>235</v>
      </c>
    </row>
    <row r="217" spans="1:8" x14ac:dyDescent="0.25">
      <c r="A217">
        <v>216</v>
      </c>
      <c r="B217" s="2" t="s">
        <v>777</v>
      </c>
      <c r="C217" s="2">
        <v>133.093951778433</v>
      </c>
      <c r="D217" s="2">
        <v>117.06835610018599</v>
      </c>
      <c r="E217" s="2">
        <v>131.18688958886</v>
      </c>
      <c r="F217" s="2">
        <v>97.252249331313607</v>
      </c>
      <c r="G217" s="2">
        <v>87.959185624808995</v>
      </c>
      <c r="H217" s="2" t="s">
        <v>235</v>
      </c>
    </row>
    <row r="218" spans="1:8" x14ac:dyDescent="0.25">
      <c r="A218">
        <v>217</v>
      </c>
      <c r="B218" s="2" t="s">
        <v>778</v>
      </c>
      <c r="C218" s="2">
        <v>139.01438774457799</v>
      </c>
      <c r="D218" s="2">
        <v>119.016805536025</v>
      </c>
      <c r="E218" s="2">
        <v>137.014597762428</v>
      </c>
      <c r="F218" s="2">
        <v>100.00499987500601</v>
      </c>
      <c r="G218" s="2">
        <v>85.614739212968004</v>
      </c>
      <c r="H218" s="2" t="s">
        <v>235</v>
      </c>
    </row>
    <row r="219" spans="1:8" x14ac:dyDescent="0.25">
      <c r="A219">
        <v>218</v>
      </c>
      <c r="B219" s="2" t="s">
        <v>779</v>
      </c>
      <c r="C219" s="2">
        <v>134.03357788255801</v>
      </c>
      <c r="D219" s="2">
        <v>119.10499569707299</v>
      </c>
      <c r="E219" s="2">
        <v>131.06105447462201</v>
      </c>
      <c r="F219" s="2">
        <v>100.079968025574</v>
      </c>
      <c r="G219" s="2">
        <v>88.862057984779298</v>
      </c>
      <c r="H219" s="2" t="s">
        <v>235</v>
      </c>
    </row>
    <row r="220" spans="1:8" x14ac:dyDescent="0.25">
      <c r="A220">
        <v>219</v>
      </c>
      <c r="B220" s="2" t="s">
        <v>780</v>
      </c>
      <c r="C220" s="2">
        <v>132.09466302617901</v>
      </c>
      <c r="D220" s="2">
        <v>114.070153852793</v>
      </c>
      <c r="E220" s="2">
        <v>131.13733259449799</v>
      </c>
      <c r="F220" s="2">
        <v>97.082439194738001</v>
      </c>
      <c r="G220" s="2">
        <v>86.354854344256097</v>
      </c>
      <c r="H220" s="2" t="s">
        <v>235</v>
      </c>
    </row>
    <row r="221" spans="1:8" x14ac:dyDescent="0.25">
      <c r="A221">
        <v>220</v>
      </c>
      <c r="B221" s="2" t="s">
        <v>781</v>
      </c>
      <c r="C221" s="2">
        <v>137.032842778656</v>
      </c>
      <c r="D221" s="2">
        <v>121.016527796826</v>
      </c>
      <c r="E221" s="2">
        <v>131.034346642397</v>
      </c>
      <c r="F221" s="2">
        <v>91.049437120720299</v>
      </c>
      <c r="G221" s="2">
        <v>88.312061067213705</v>
      </c>
      <c r="H221" s="2" t="s">
        <v>235</v>
      </c>
    </row>
    <row r="222" spans="1:8" x14ac:dyDescent="0.25">
      <c r="A222">
        <v>221</v>
      </c>
      <c r="B222" s="2" t="s">
        <v>782</v>
      </c>
      <c r="C222" s="2">
        <v>129.09686285886201</v>
      </c>
      <c r="D222" s="2">
        <v>114.109596441316</v>
      </c>
      <c r="E222" s="2">
        <v>124.064499354166</v>
      </c>
      <c r="F222" s="2">
        <v>91.049437120720299</v>
      </c>
      <c r="G222" s="2">
        <v>88.390681163234902</v>
      </c>
      <c r="H222" s="2" t="s">
        <v>235</v>
      </c>
    </row>
    <row r="223" spans="1:8" x14ac:dyDescent="0.25">
      <c r="A223">
        <v>222</v>
      </c>
      <c r="B223" s="2" t="s">
        <v>783</v>
      </c>
      <c r="C223" s="2">
        <v>140.003571383018</v>
      </c>
      <c r="D223" s="2">
        <v>123.004064973479</v>
      </c>
      <c r="E223" s="2">
        <v>136.003676420896</v>
      </c>
      <c r="F223" s="2">
        <v>102.019605958854</v>
      </c>
      <c r="G223" s="2">
        <v>87.857805167675195</v>
      </c>
      <c r="H223" s="2" t="s">
        <v>235</v>
      </c>
    </row>
    <row r="224" spans="1:8" x14ac:dyDescent="0.25">
      <c r="A224">
        <v>223</v>
      </c>
      <c r="B224" s="2" t="s">
        <v>784</v>
      </c>
      <c r="C224" s="2">
        <v>133.03383028387901</v>
      </c>
      <c r="D224" s="2">
        <v>116.038786618957</v>
      </c>
      <c r="E224" s="2">
        <v>127.062976511649</v>
      </c>
      <c r="F224" s="2">
        <v>92.086915465770701</v>
      </c>
      <c r="G224" s="2">
        <v>87.225021162920697</v>
      </c>
      <c r="H224" s="2" t="s">
        <v>235</v>
      </c>
    </row>
    <row r="225" spans="1:8" x14ac:dyDescent="0.25">
      <c r="A225">
        <v>224</v>
      </c>
      <c r="B225" s="2" t="s">
        <v>785</v>
      </c>
      <c r="C225" s="2">
        <v>129.034879005639</v>
      </c>
      <c r="D225" s="2">
        <v>116.038786618957</v>
      </c>
      <c r="E225" s="2">
        <v>121.03718436910199</v>
      </c>
      <c r="F225" s="2">
        <v>89.050547443572697</v>
      </c>
      <c r="G225" s="2">
        <v>89.928232981011504</v>
      </c>
      <c r="H225" s="2" t="s">
        <v>235</v>
      </c>
    </row>
    <row r="226" spans="1:8" x14ac:dyDescent="0.25">
      <c r="A226">
        <v>225</v>
      </c>
      <c r="B226" s="2" t="s">
        <v>786</v>
      </c>
      <c r="C226" s="2">
        <v>138.09055000252499</v>
      </c>
      <c r="D226" s="2">
        <v>112.04017136723699</v>
      </c>
      <c r="E226" s="2">
        <v>134.05968819895099</v>
      </c>
      <c r="F226" s="2">
        <v>102.019605958854</v>
      </c>
      <c r="G226" s="2">
        <v>81.135292288421297</v>
      </c>
      <c r="H226" s="2" t="s">
        <v>235</v>
      </c>
    </row>
    <row r="227" spans="1:8" x14ac:dyDescent="0.25">
      <c r="A227">
        <v>226</v>
      </c>
      <c r="B227" s="2" t="s">
        <v>787</v>
      </c>
      <c r="C227" s="2">
        <v>127.00393694685199</v>
      </c>
      <c r="D227" s="2">
        <v>123.004064973479</v>
      </c>
      <c r="E227" s="2">
        <v>127.015747055237</v>
      </c>
      <c r="F227" s="2">
        <v>91.021975368588798</v>
      </c>
      <c r="G227" s="2">
        <v>96.850592139481094</v>
      </c>
      <c r="H227" s="2" t="s">
        <v>235</v>
      </c>
    </row>
    <row r="228" spans="1:8" x14ac:dyDescent="0.25">
      <c r="A228">
        <v>227</v>
      </c>
      <c r="B228" s="2" t="s">
        <v>788</v>
      </c>
      <c r="C228" s="2">
        <v>146</v>
      </c>
      <c r="D228" s="2">
        <v>131.00381673829199</v>
      </c>
      <c r="E228" s="2">
        <v>140.003571383018</v>
      </c>
      <c r="F228" s="2">
        <v>105</v>
      </c>
      <c r="G228" s="2">
        <v>89.728641601569805</v>
      </c>
      <c r="H228" s="2" t="s">
        <v>235</v>
      </c>
    </row>
    <row r="229" spans="1:8" x14ac:dyDescent="0.25">
      <c r="A229">
        <v>228</v>
      </c>
      <c r="B229" s="2" t="s">
        <v>789</v>
      </c>
      <c r="C229" s="2">
        <v>136.03308421115699</v>
      </c>
      <c r="D229" s="2">
        <v>119.016805536025</v>
      </c>
      <c r="E229" s="2">
        <v>130.003846096952</v>
      </c>
      <c r="F229" s="2">
        <v>94</v>
      </c>
      <c r="G229" s="2">
        <v>87.491073385707097</v>
      </c>
      <c r="H229" s="2" t="s">
        <v>235</v>
      </c>
    </row>
    <row r="230" spans="1:8" x14ac:dyDescent="0.25">
      <c r="A230">
        <v>229</v>
      </c>
      <c r="B230" s="2" t="s">
        <v>790</v>
      </c>
      <c r="C230" s="2">
        <v>132.06059215375299</v>
      </c>
      <c r="D230" s="2">
        <v>124.064499354166</v>
      </c>
      <c r="E230" s="2">
        <v>125.035994817492</v>
      </c>
      <c r="F230" s="2">
        <v>89.050547443572697</v>
      </c>
      <c r="G230" s="2">
        <v>93.945133314049301</v>
      </c>
      <c r="H230" s="2" t="s">
        <v>235</v>
      </c>
    </row>
    <row r="231" spans="1:8" x14ac:dyDescent="0.25">
      <c r="A231">
        <v>230</v>
      </c>
      <c r="B231" s="2" t="s">
        <v>791</v>
      </c>
      <c r="C231" s="2">
        <v>128</v>
      </c>
      <c r="D231" s="2">
        <v>115.0043477439</v>
      </c>
      <c r="E231" s="2">
        <v>124.00403219250499</v>
      </c>
      <c r="F231" s="2">
        <v>91.005494339627603</v>
      </c>
      <c r="G231" s="2">
        <v>89.8471466749223</v>
      </c>
      <c r="H231" s="2" t="s">
        <v>235</v>
      </c>
    </row>
    <row r="232" spans="1:8" x14ac:dyDescent="0.25">
      <c r="A232">
        <v>231</v>
      </c>
      <c r="B232" s="2" t="s">
        <v>792</v>
      </c>
      <c r="C232" s="2">
        <v>122.036879671679</v>
      </c>
      <c r="D232" s="2">
        <v>121.03718436910199</v>
      </c>
      <c r="E232" s="2">
        <v>115.108644332213</v>
      </c>
      <c r="F232" s="2">
        <v>82.097503007095099</v>
      </c>
      <c r="G232" s="2">
        <v>99.180825251131395</v>
      </c>
      <c r="H232" s="2" t="s">
        <v>234</v>
      </c>
    </row>
    <row r="233" spans="1:8" x14ac:dyDescent="0.25">
      <c r="A233">
        <v>232</v>
      </c>
      <c r="B233" s="2" t="s">
        <v>793</v>
      </c>
      <c r="C233" s="2">
        <v>135.00370365289899</v>
      </c>
      <c r="D233" s="2">
        <v>117</v>
      </c>
      <c r="E233" s="2">
        <v>129</v>
      </c>
      <c r="F233" s="2">
        <v>97.005154502222197</v>
      </c>
      <c r="G233" s="2">
        <v>86.664289078181</v>
      </c>
      <c r="H233" s="2" t="s">
        <v>235</v>
      </c>
    </row>
    <row r="234" spans="1:8" x14ac:dyDescent="0.25">
      <c r="A234">
        <v>233</v>
      </c>
      <c r="B234" s="2" t="s">
        <v>794</v>
      </c>
      <c r="C234" s="2">
        <v>150.26975743641799</v>
      </c>
      <c r="D234" s="2">
        <v>141.22676800097</v>
      </c>
      <c r="E234" s="2">
        <v>145.086181285469</v>
      </c>
      <c r="F234" s="2">
        <v>101.044544632553</v>
      </c>
      <c r="G234" s="2">
        <v>93.982162752026795</v>
      </c>
      <c r="H234" s="2" t="s">
        <v>234</v>
      </c>
    </row>
    <row r="235" spans="1:8" x14ac:dyDescent="0.25">
      <c r="A235">
        <v>234</v>
      </c>
      <c r="B235" s="2" t="s">
        <v>795</v>
      </c>
      <c r="C235" s="2">
        <v>131.034346642397</v>
      </c>
      <c r="D235" s="2">
        <v>108.04165863221399</v>
      </c>
      <c r="E235" s="2">
        <v>124.100765509323</v>
      </c>
      <c r="F235" s="2">
        <v>94.085067890712594</v>
      </c>
      <c r="G235" s="2">
        <v>82.452930396232901</v>
      </c>
      <c r="H235" s="2" t="s">
        <v>235</v>
      </c>
    </row>
    <row r="236" spans="1:8" x14ac:dyDescent="0.25">
      <c r="A236">
        <v>235</v>
      </c>
      <c r="B236" s="2" t="s">
        <v>796</v>
      </c>
      <c r="C236" s="2">
        <v>133.015036743971</v>
      </c>
      <c r="D236" s="2">
        <v>121.004132160848</v>
      </c>
      <c r="E236" s="2">
        <v>129.00387591076401</v>
      </c>
      <c r="F236" s="2">
        <v>100</v>
      </c>
      <c r="G236" s="2">
        <v>90.970265560094703</v>
      </c>
      <c r="H236" s="2" t="s">
        <v>235</v>
      </c>
    </row>
    <row r="237" spans="1:8" x14ac:dyDescent="0.25">
      <c r="A237">
        <v>236</v>
      </c>
      <c r="B237" s="2" t="s">
        <v>797</v>
      </c>
      <c r="C237" s="2">
        <v>128.191263352851</v>
      </c>
      <c r="D237" s="2">
        <v>107.16809226630799</v>
      </c>
      <c r="E237" s="2">
        <v>128.14054783712999</v>
      </c>
      <c r="F237" s="2">
        <v>93.085981758801793</v>
      </c>
      <c r="G237" s="2">
        <v>83.600152977137299</v>
      </c>
      <c r="H237" s="2" t="s">
        <v>234</v>
      </c>
    </row>
    <row r="238" spans="1:8" x14ac:dyDescent="0.25">
      <c r="A238">
        <v>237</v>
      </c>
      <c r="B238" s="2" t="s">
        <v>798</v>
      </c>
      <c r="C238" s="2">
        <v>145.00344823486</v>
      </c>
      <c r="D238" s="2">
        <v>136.014705087354</v>
      </c>
      <c r="E238" s="2">
        <v>139.03237033151601</v>
      </c>
      <c r="F238" s="2">
        <v>105.042848400069</v>
      </c>
      <c r="G238" s="2">
        <v>93.801014212470605</v>
      </c>
      <c r="H238" s="2" t="s">
        <v>235</v>
      </c>
    </row>
    <row r="239" spans="1:8" x14ac:dyDescent="0.25">
      <c r="A239">
        <v>238</v>
      </c>
      <c r="B239" s="2" t="s">
        <v>799</v>
      </c>
      <c r="C239" s="2">
        <v>137.00364958642501</v>
      </c>
      <c r="D239" s="2">
        <v>127</v>
      </c>
      <c r="E239" s="2">
        <v>132.00378782444</v>
      </c>
      <c r="F239" s="2">
        <v>101.044544632553</v>
      </c>
      <c r="G239" s="2">
        <v>92.698260508662798</v>
      </c>
      <c r="H239" s="2" t="s">
        <v>235</v>
      </c>
    </row>
    <row r="240" spans="1:8" x14ac:dyDescent="0.25">
      <c r="A240">
        <v>239</v>
      </c>
      <c r="B240" s="2" t="s">
        <v>800</v>
      </c>
      <c r="C240" s="2">
        <v>149.03019828209301</v>
      </c>
      <c r="D240" s="2">
        <v>123.016259087975</v>
      </c>
      <c r="E240" s="2">
        <v>140.003571383018</v>
      </c>
      <c r="F240" s="2">
        <v>102.019605958854</v>
      </c>
      <c r="G240" s="2">
        <v>82.544518162099806</v>
      </c>
      <c r="H240" s="2" t="s">
        <v>235</v>
      </c>
    </row>
    <row r="241" spans="1:8" x14ac:dyDescent="0.25">
      <c r="A241">
        <v>240</v>
      </c>
      <c r="B241" s="2" t="s">
        <v>801</v>
      </c>
      <c r="C241" s="2">
        <v>131.034346642397</v>
      </c>
      <c r="D241" s="2">
        <v>122.00409829181901</v>
      </c>
      <c r="E241" s="2">
        <v>127</v>
      </c>
      <c r="F241" s="2">
        <v>91.005494339627603</v>
      </c>
      <c r="G241" s="2">
        <v>93.108487521045106</v>
      </c>
      <c r="H241" s="2" t="s">
        <v>235</v>
      </c>
    </row>
    <row r="242" spans="1:8" x14ac:dyDescent="0.25">
      <c r="A242">
        <v>241</v>
      </c>
      <c r="B242" s="2" t="s">
        <v>802</v>
      </c>
      <c r="C242" s="2">
        <v>135.092560861062</v>
      </c>
      <c r="D242" s="2">
        <v>124.00403219250499</v>
      </c>
      <c r="E242" s="2">
        <v>133.060136780329</v>
      </c>
      <c r="F242" s="2">
        <v>103.04368005850699</v>
      </c>
      <c r="G242" s="2">
        <v>91.791902827305705</v>
      </c>
      <c r="H242" s="2" t="s">
        <v>234</v>
      </c>
    </row>
    <row r="243" spans="1:8" x14ac:dyDescent="0.25">
      <c r="A243">
        <v>242</v>
      </c>
      <c r="B243" s="2" t="s">
        <v>803</v>
      </c>
      <c r="C243" s="2">
        <v>131</v>
      </c>
      <c r="D243" s="2">
        <v>122</v>
      </c>
      <c r="E243" s="2">
        <v>125.015998976131</v>
      </c>
      <c r="F243" s="2">
        <v>94.021274188345203</v>
      </c>
      <c r="G243" s="2">
        <v>93.129770992366403</v>
      </c>
      <c r="H243" s="2" t="s">
        <v>235</v>
      </c>
    </row>
    <row r="244" spans="1:8" x14ac:dyDescent="0.25">
      <c r="A244">
        <v>243</v>
      </c>
      <c r="B244" s="2" t="s">
        <v>804</v>
      </c>
      <c r="C244" s="2">
        <v>141.031911282517</v>
      </c>
      <c r="D244" s="2">
        <v>128.003906190397</v>
      </c>
      <c r="E244" s="2">
        <v>134.03357788255801</v>
      </c>
      <c r="F244" s="2">
        <v>99.020199959402206</v>
      </c>
      <c r="G244" s="2">
        <v>90.762370747409904</v>
      </c>
      <c r="H244" s="2" t="s">
        <v>235</v>
      </c>
    </row>
    <row r="245" spans="1:8" x14ac:dyDescent="0.25">
      <c r="A245">
        <v>244</v>
      </c>
      <c r="B245" s="2" t="s">
        <v>805</v>
      </c>
      <c r="C245" s="2">
        <v>143.12581877495001</v>
      </c>
      <c r="D245" s="2">
        <v>122.102416028512</v>
      </c>
      <c r="E245" s="2">
        <v>136.09188072769001</v>
      </c>
      <c r="F245" s="2">
        <v>99.045444115314993</v>
      </c>
      <c r="G245" s="2">
        <v>85.311243683087795</v>
      </c>
      <c r="H245" s="2" t="s">
        <v>235</v>
      </c>
    </row>
    <row r="246" spans="1:8" x14ac:dyDescent="0.25">
      <c r="A246">
        <v>245</v>
      </c>
      <c r="B246" s="2" t="s">
        <v>806</v>
      </c>
      <c r="C246" s="2">
        <v>146.030818665102</v>
      </c>
      <c r="D246" s="2">
        <v>131.06105447462201</v>
      </c>
      <c r="E246" s="2">
        <v>137.014597762428</v>
      </c>
      <c r="F246" s="2">
        <v>103.004854254544</v>
      </c>
      <c r="G246" s="2">
        <v>89.748900727037295</v>
      </c>
      <c r="H246" s="2" t="s">
        <v>235</v>
      </c>
    </row>
    <row r="247" spans="1:8" x14ac:dyDescent="0.25">
      <c r="A247">
        <v>246</v>
      </c>
      <c r="B247" s="2" t="s">
        <v>807</v>
      </c>
      <c r="C247" s="2">
        <v>134.13426109685699</v>
      </c>
      <c r="D247" s="2">
        <v>124.100765509323</v>
      </c>
      <c r="E247" s="2">
        <v>126.099167324768</v>
      </c>
      <c r="F247" s="2">
        <v>95.084173236138497</v>
      </c>
      <c r="G247" s="2">
        <v>92.519811489258899</v>
      </c>
      <c r="H247" s="2" t="s">
        <v>235</v>
      </c>
    </row>
    <row r="248" spans="1:8" x14ac:dyDescent="0.25">
      <c r="A248">
        <v>247</v>
      </c>
      <c r="B248" s="2" t="s">
        <v>808</v>
      </c>
      <c r="C248" s="2">
        <v>121.148668998053</v>
      </c>
      <c r="D248" s="2">
        <v>110.113577727726</v>
      </c>
      <c r="E248" s="2">
        <v>117.15374513859901</v>
      </c>
      <c r="F248" s="2">
        <v>90.138781886599702</v>
      </c>
      <c r="G248" s="2">
        <v>90.891281463022196</v>
      </c>
      <c r="H248" s="2" t="s">
        <v>234</v>
      </c>
    </row>
    <row r="249" spans="1:8" x14ac:dyDescent="0.25">
      <c r="A249">
        <v>248</v>
      </c>
      <c r="B249" s="2" t="s">
        <v>809</v>
      </c>
      <c r="C249" s="2">
        <v>141.031911282517</v>
      </c>
      <c r="D249" s="2">
        <v>120.104121494643</v>
      </c>
      <c r="E249" s="2">
        <v>139.05754204644899</v>
      </c>
      <c r="F249" s="2">
        <v>102.04410811016901</v>
      </c>
      <c r="G249" s="2">
        <v>85.160954285054103</v>
      </c>
      <c r="H249" s="2" t="s">
        <v>235</v>
      </c>
    </row>
    <row r="250" spans="1:8" x14ac:dyDescent="0.25">
      <c r="A250">
        <v>249</v>
      </c>
      <c r="B250" s="2" t="s">
        <v>810</v>
      </c>
      <c r="C250" s="2">
        <v>142.003521083105</v>
      </c>
      <c r="D250" s="2">
        <v>125.003999936002</v>
      </c>
      <c r="E250" s="2">
        <v>138.01449199268799</v>
      </c>
      <c r="F250" s="2">
        <v>103.121287811974</v>
      </c>
      <c r="G250" s="2">
        <v>88.028803076541394</v>
      </c>
      <c r="H250" s="2" t="s">
        <v>235</v>
      </c>
    </row>
    <row r="251" spans="1:8" x14ac:dyDescent="0.25">
      <c r="A251">
        <v>250</v>
      </c>
      <c r="B251" s="2" t="s">
        <v>811</v>
      </c>
      <c r="C251" s="2">
        <v>133.00375934536501</v>
      </c>
      <c r="D251" s="2">
        <v>117.00427342623</v>
      </c>
      <c r="E251" s="2">
        <v>125.015998976131</v>
      </c>
      <c r="F251" s="2">
        <v>96</v>
      </c>
      <c r="G251" s="2">
        <v>87.970651357612695</v>
      </c>
      <c r="H251" s="2" t="s">
        <v>235</v>
      </c>
    </row>
    <row r="252" spans="1:8" x14ac:dyDescent="0.25">
      <c r="A252">
        <v>251</v>
      </c>
      <c r="B252" s="2" t="s">
        <v>812</v>
      </c>
      <c r="C252" s="2">
        <v>142.08800090085001</v>
      </c>
      <c r="D252" s="2">
        <v>125.063983624383</v>
      </c>
      <c r="E252" s="2">
        <v>138.032604843928</v>
      </c>
      <c r="F252" s="2">
        <v>100.019998000399</v>
      </c>
      <c r="G252" s="2">
        <v>88.0186805581518</v>
      </c>
      <c r="H252" s="2" t="s">
        <v>235</v>
      </c>
    </row>
    <row r="253" spans="1:8" x14ac:dyDescent="0.25">
      <c r="A253">
        <v>252</v>
      </c>
      <c r="B253" s="2" t="s">
        <v>813</v>
      </c>
      <c r="C253" s="2">
        <v>141.42842712835301</v>
      </c>
      <c r="D253" s="2">
        <v>126.32101962856299</v>
      </c>
      <c r="E253" s="2">
        <v>135.44740676735</v>
      </c>
      <c r="F253" s="2">
        <v>102.489023802551</v>
      </c>
      <c r="G253" s="2">
        <v>89.317983798208402</v>
      </c>
      <c r="H253" s="2" t="s">
        <v>234</v>
      </c>
    </row>
    <row r="254" spans="1:8" x14ac:dyDescent="0.25">
      <c r="A254">
        <v>253</v>
      </c>
      <c r="B254" s="2" t="s">
        <v>814</v>
      </c>
      <c r="C254" s="2">
        <v>135</v>
      </c>
      <c r="D254" s="2">
        <v>126.063476074555</v>
      </c>
      <c r="E254" s="2">
        <v>133.00375934536501</v>
      </c>
      <c r="F254" s="2">
        <v>99</v>
      </c>
      <c r="G254" s="2">
        <v>93.380352647818796</v>
      </c>
      <c r="H254" s="2" t="s">
        <v>235</v>
      </c>
    </row>
    <row r="255" spans="1:8" x14ac:dyDescent="0.25">
      <c r="A255">
        <v>254</v>
      </c>
      <c r="B255" s="2" t="s">
        <v>815</v>
      </c>
      <c r="C255" s="2">
        <v>136.05881081355901</v>
      </c>
      <c r="D255" s="2">
        <v>119.06720791217001</v>
      </c>
      <c r="E255" s="2">
        <v>133.015036743971</v>
      </c>
      <c r="F255" s="2">
        <v>101.01980003939801</v>
      </c>
      <c r="G255" s="2">
        <v>87.511574737579593</v>
      </c>
      <c r="H255" s="2" t="s">
        <v>235</v>
      </c>
    </row>
    <row r="256" spans="1:8" x14ac:dyDescent="0.25">
      <c r="A256">
        <v>255</v>
      </c>
      <c r="B256" s="2" t="s">
        <v>816</v>
      </c>
      <c r="C256" s="2">
        <v>126.063476074555</v>
      </c>
      <c r="D256" s="2">
        <v>104.04326023342399</v>
      </c>
      <c r="E256" s="2">
        <v>121.03718436910199</v>
      </c>
      <c r="F256" s="2">
        <v>87.022985469357394</v>
      </c>
      <c r="G256" s="2">
        <v>82.532438001227007</v>
      </c>
      <c r="H256" s="2" t="s">
        <v>234</v>
      </c>
    </row>
    <row r="257" spans="1:8" x14ac:dyDescent="0.25">
      <c r="A257">
        <v>256</v>
      </c>
      <c r="B257" s="2" t="s">
        <v>817</v>
      </c>
      <c r="C257" s="2">
        <v>135.00370365289899</v>
      </c>
      <c r="D257" s="2">
        <v>131</v>
      </c>
      <c r="E257" s="2">
        <v>131</v>
      </c>
      <c r="F257" s="2">
        <v>104.004807581188</v>
      </c>
      <c r="G257" s="2">
        <v>97.034374950783899</v>
      </c>
      <c r="H257" s="2" t="s">
        <v>235</v>
      </c>
    </row>
    <row r="258" spans="1:8" x14ac:dyDescent="0.25">
      <c r="A258">
        <v>257</v>
      </c>
      <c r="B258" s="2" t="s">
        <v>818</v>
      </c>
      <c r="C258" s="2">
        <v>128.03515142334899</v>
      </c>
      <c r="D258" s="2">
        <v>115.017389989514</v>
      </c>
      <c r="E258" s="2">
        <v>121.066097649176</v>
      </c>
      <c r="F258" s="2">
        <v>88.022724338661504</v>
      </c>
      <c r="G258" s="2">
        <v>89.832666038100797</v>
      </c>
      <c r="H258" s="2" t="s">
        <v>235</v>
      </c>
    </row>
    <row r="259" spans="1:8" x14ac:dyDescent="0.25">
      <c r="A259">
        <v>258</v>
      </c>
      <c r="B259" s="2" t="s">
        <v>819</v>
      </c>
      <c r="C259" s="2">
        <v>137.032842778656</v>
      </c>
      <c r="D259" s="2">
        <v>114.017542509913</v>
      </c>
      <c r="E259" s="2">
        <v>138</v>
      </c>
      <c r="F259" s="2">
        <v>105.019045891685</v>
      </c>
      <c r="G259" s="2">
        <v>83.204537100701899</v>
      </c>
      <c r="H259" s="2" t="s">
        <v>235</v>
      </c>
    </row>
    <row r="260" spans="1:8" x14ac:dyDescent="0.25">
      <c r="A260">
        <v>259</v>
      </c>
      <c r="B260" s="2" t="s">
        <v>820</v>
      </c>
      <c r="C260" s="2">
        <v>136.03308421115699</v>
      </c>
      <c r="D260" s="2">
        <v>120</v>
      </c>
      <c r="E260" s="2">
        <v>130.01538370515999</v>
      </c>
      <c r="F260" s="2">
        <v>96</v>
      </c>
      <c r="G260" s="2">
        <v>88.213834668138105</v>
      </c>
      <c r="H260" s="2" t="s">
        <v>235</v>
      </c>
    </row>
    <row r="261" spans="1:8" x14ac:dyDescent="0.25">
      <c r="A261">
        <v>260</v>
      </c>
      <c r="B261" s="2" t="s">
        <v>821</v>
      </c>
      <c r="C261" s="2">
        <v>135.05924625881701</v>
      </c>
      <c r="D261" s="2">
        <v>125.035994817492</v>
      </c>
      <c r="E261" s="2">
        <v>134.05968819895099</v>
      </c>
      <c r="F261" s="2">
        <v>100.044989879553</v>
      </c>
      <c r="G261" s="2">
        <v>92.578626255534104</v>
      </c>
      <c r="H261" s="2" t="s">
        <v>235</v>
      </c>
    </row>
    <row r="262" spans="1:8" x14ac:dyDescent="0.25">
      <c r="A262">
        <v>261</v>
      </c>
      <c r="B262" s="2" t="s">
        <v>822</v>
      </c>
      <c r="C262" s="2">
        <v>133.135269556943</v>
      </c>
      <c r="D262" s="2">
        <v>126.063476074555</v>
      </c>
      <c r="E262" s="2">
        <v>123.259888041487</v>
      </c>
      <c r="F262" s="2">
        <v>89.202017914394702</v>
      </c>
      <c r="G262" s="2">
        <v>94.688264420147902</v>
      </c>
      <c r="H262" s="2" t="s">
        <v>234</v>
      </c>
    </row>
    <row r="263" spans="1:8" x14ac:dyDescent="0.25">
      <c r="A263">
        <v>262</v>
      </c>
      <c r="B263" s="2" t="s">
        <v>823</v>
      </c>
      <c r="C263" s="2">
        <v>126.0357092256</v>
      </c>
      <c r="D263" s="2">
        <v>130</v>
      </c>
      <c r="E263" s="2">
        <v>123.004064973479</v>
      </c>
      <c r="F263" s="2">
        <v>92.005434622091698</v>
      </c>
      <c r="G263" s="2">
        <v>103.145371100585</v>
      </c>
      <c r="H263" s="2" t="s">
        <v>234</v>
      </c>
    </row>
    <row r="264" spans="1:8" x14ac:dyDescent="0.25">
      <c r="A264">
        <v>263</v>
      </c>
      <c r="B264" s="2" t="s">
        <v>824</v>
      </c>
      <c r="C264" s="2">
        <v>133.060136780329</v>
      </c>
      <c r="D264" s="2">
        <v>112.004464196745</v>
      </c>
      <c r="E264" s="2">
        <v>129.01550294441299</v>
      </c>
      <c r="F264" s="2">
        <v>97</v>
      </c>
      <c r="G264" s="2">
        <v>84.175822231157497</v>
      </c>
      <c r="H264" s="2" t="s">
        <v>235</v>
      </c>
    </row>
    <row r="265" spans="1:8" x14ac:dyDescent="0.25">
      <c r="A265">
        <v>264</v>
      </c>
      <c r="B265" s="2" t="s">
        <v>825</v>
      </c>
      <c r="C265" s="2">
        <v>136.003676420896</v>
      </c>
      <c r="D265" s="2">
        <v>124.016127983419</v>
      </c>
      <c r="E265" s="2">
        <v>134</v>
      </c>
      <c r="F265" s="2">
        <v>99</v>
      </c>
      <c r="G265" s="2">
        <v>91.185864417092304</v>
      </c>
      <c r="H265" s="2" t="s">
        <v>235</v>
      </c>
    </row>
    <row r="266" spans="1:8" x14ac:dyDescent="0.25">
      <c r="A266">
        <v>265</v>
      </c>
      <c r="B266" s="2" t="s">
        <v>826</v>
      </c>
      <c r="C266" s="2">
        <v>139.08989898623099</v>
      </c>
      <c r="D266" s="2">
        <v>127</v>
      </c>
      <c r="E266" s="2">
        <v>135.05924625881701</v>
      </c>
      <c r="F266" s="2">
        <v>99.045444115314993</v>
      </c>
      <c r="G266" s="2">
        <v>91.307852637503103</v>
      </c>
      <c r="H266" s="2" t="s">
        <v>235</v>
      </c>
    </row>
    <row r="267" spans="1:8" x14ac:dyDescent="0.25">
      <c r="A267">
        <v>266</v>
      </c>
      <c r="B267" s="2" t="s">
        <v>827</v>
      </c>
      <c r="C267" s="2">
        <v>125.143917151414</v>
      </c>
      <c r="D267" s="2">
        <v>112.04017136723699</v>
      </c>
      <c r="E267" s="2">
        <v>123.146254510642</v>
      </c>
      <c r="F267" s="2">
        <v>86.052309672663597</v>
      </c>
      <c r="G267" s="2">
        <v>89.529058956719496</v>
      </c>
      <c r="H267" s="2" t="s">
        <v>234</v>
      </c>
    </row>
    <row r="268" spans="1:8" x14ac:dyDescent="0.25">
      <c r="A268">
        <v>267</v>
      </c>
      <c r="B268" s="2" t="s">
        <v>828</v>
      </c>
      <c r="C268" s="2">
        <v>136.03308421115699</v>
      </c>
      <c r="D268" s="2">
        <v>106.075444849408</v>
      </c>
      <c r="E268" s="2">
        <v>132.03408650799199</v>
      </c>
      <c r="F268" s="2">
        <v>97.020616365801303</v>
      </c>
      <c r="G268" s="2">
        <v>77.977681285791306</v>
      </c>
      <c r="H268" s="2" t="s">
        <v>235</v>
      </c>
    </row>
    <row r="269" spans="1:8" x14ac:dyDescent="0.25">
      <c r="A269">
        <v>268</v>
      </c>
      <c r="B269" s="2" t="s">
        <v>829</v>
      </c>
      <c r="C269" s="2">
        <v>147.05441169852699</v>
      </c>
      <c r="D269" s="2">
        <v>140.003571383018</v>
      </c>
      <c r="E269" s="2">
        <v>139.03237033151601</v>
      </c>
      <c r="F269" s="2">
        <v>100.00499987500601</v>
      </c>
      <c r="G269" s="2">
        <v>95.205284741838597</v>
      </c>
      <c r="H269" s="2" t="s">
        <v>235</v>
      </c>
    </row>
    <row r="270" spans="1:8" x14ac:dyDescent="0.25">
      <c r="A270">
        <v>269</v>
      </c>
      <c r="B270" s="2" t="s">
        <v>830</v>
      </c>
      <c r="C270" s="2">
        <v>127.03542812932101</v>
      </c>
      <c r="D270" s="2">
        <v>114.039466852489</v>
      </c>
      <c r="E270" s="2">
        <v>125.003999936002</v>
      </c>
      <c r="F270" s="2">
        <v>93</v>
      </c>
      <c r="G270" s="2">
        <v>89.769813454241699</v>
      </c>
      <c r="H270" s="2" t="s">
        <v>235</v>
      </c>
    </row>
    <row r="271" spans="1:8" x14ac:dyDescent="0.25">
      <c r="A271">
        <v>270</v>
      </c>
      <c r="B271" s="2" t="s">
        <v>831</v>
      </c>
      <c r="C271" s="2">
        <v>141.17365193264601</v>
      </c>
      <c r="D271" s="2">
        <v>147.08500943332001</v>
      </c>
      <c r="E271" s="2">
        <v>134.05968819895099</v>
      </c>
      <c r="F271" s="2">
        <v>94.021274188345203</v>
      </c>
      <c r="G271" s="2">
        <v>104.187295164323</v>
      </c>
      <c r="H271" s="2" t="s">
        <v>235</v>
      </c>
    </row>
    <row r="272" spans="1:8" x14ac:dyDescent="0.25">
      <c r="A272">
        <v>271</v>
      </c>
      <c r="B272" s="2" t="s">
        <v>832</v>
      </c>
      <c r="C272" s="2">
        <v>139.01438774457799</v>
      </c>
      <c r="D272" s="2">
        <v>130.01538370515999</v>
      </c>
      <c r="E272" s="2">
        <v>133.00375934536501</v>
      </c>
      <c r="F272" s="2">
        <v>96.005208192055903</v>
      </c>
      <c r="G272" s="2">
        <v>93.526566432855105</v>
      </c>
      <c r="H272" s="2" t="s">
        <v>235</v>
      </c>
    </row>
    <row r="273" spans="1:8" x14ac:dyDescent="0.25">
      <c r="A273">
        <v>272</v>
      </c>
      <c r="B273" s="2" t="s">
        <v>833</v>
      </c>
      <c r="C273" s="2">
        <v>139</v>
      </c>
      <c r="D273" s="2">
        <v>117.00427342623</v>
      </c>
      <c r="E273" s="2">
        <v>133.03383028387901</v>
      </c>
      <c r="F273" s="2">
        <v>101.044544632553</v>
      </c>
      <c r="G273" s="2">
        <v>84.175736277863294</v>
      </c>
      <c r="H273" s="2" t="s">
        <v>235</v>
      </c>
    </row>
    <row r="274" spans="1:8" x14ac:dyDescent="0.25">
      <c r="A274">
        <v>273</v>
      </c>
      <c r="B274" s="2" t="s">
        <v>834</v>
      </c>
      <c r="C274" s="2">
        <v>135.03332921912201</v>
      </c>
      <c r="D274" s="2">
        <v>126.01587201618599</v>
      </c>
      <c r="E274" s="2">
        <v>128.01562404644201</v>
      </c>
      <c r="F274" s="2">
        <v>94.021274188345203</v>
      </c>
      <c r="G274" s="2">
        <v>93.322050744743905</v>
      </c>
      <c r="H274" s="2" t="s">
        <v>235</v>
      </c>
    </row>
    <row r="275" spans="1:8" x14ac:dyDescent="0.25">
      <c r="A275">
        <v>274</v>
      </c>
      <c r="B275" s="2" t="s">
        <v>835</v>
      </c>
      <c r="C275" s="2">
        <v>128.003906190397</v>
      </c>
      <c r="D275" s="2">
        <v>119.00420160649701</v>
      </c>
      <c r="E275" s="2">
        <v>122.00409829181901</v>
      </c>
      <c r="F275" s="2">
        <v>90.005555384098301</v>
      </c>
      <c r="G275" s="2">
        <v>92.969195353684896</v>
      </c>
      <c r="H275" s="2" t="s">
        <v>234</v>
      </c>
    </row>
    <row r="276" spans="1:8" x14ac:dyDescent="0.25">
      <c r="A276">
        <v>275</v>
      </c>
      <c r="B276" s="2" t="s">
        <v>836</v>
      </c>
      <c r="C276" s="2">
        <v>144.013888219157</v>
      </c>
      <c r="D276" s="2">
        <v>128.01562404644201</v>
      </c>
      <c r="E276" s="2">
        <v>138.00362314084299</v>
      </c>
      <c r="F276" s="2">
        <v>99</v>
      </c>
      <c r="G276" s="2">
        <v>88.891165726759894</v>
      </c>
      <c r="H276" s="2" t="s">
        <v>235</v>
      </c>
    </row>
    <row r="277" spans="1:8" x14ac:dyDescent="0.25">
      <c r="A277">
        <v>276</v>
      </c>
      <c r="B277" s="2" t="s">
        <v>837</v>
      </c>
      <c r="C277" s="2">
        <v>139</v>
      </c>
      <c r="D277" s="2">
        <v>131</v>
      </c>
      <c r="E277" s="2">
        <v>136.003676420896</v>
      </c>
      <c r="F277" s="2">
        <v>101.00495037373101</v>
      </c>
      <c r="G277" s="2">
        <v>94.244604316546699</v>
      </c>
      <c r="H277" s="2" t="s">
        <v>235</v>
      </c>
    </row>
    <row r="278" spans="1:8" x14ac:dyDescent="0.25">
      <c r="A278">
        <v>277</v>
      </c>
      <c r="B278" s="2" t="s">
        <v>838</v>
      </c>
      <c r="C278" s="2">
        <v>131.034346642397</v>
      </c>
      <c r="D278" s="2">
        <v>113</v>
      </c>
      <c r="E278" s="2">
        <v>125.015998976131</v>
      </c>
      <c r="F278" s="2">
        <v>94</v>
      </c>
      <c r="G278" s="2">
        <v>86.236931686609907</v>
      </c>
      <c r="H278" s="2" t="s">
        <v>235</v>
      </c>
    </row>
    <row r="279" spans="1:8" x14ac:dyDescent="0.25">
      <c r="A279">
        <v>278</v>
      </c>
      <c r="B279" s="2" t="s">
        <v>839</v>
      </c>
      <c r="C279" s="2">
        <v>128.003906190397</v>
      </c>
      <c r="D279" s="2">
        <v>117.00427342623</v>
      </c>
      <c r="E279" s="2">
        <v>121.016527796826</v>
      </c>
      <c r="F279" s="2">
        <v>91.049437120720299</v>
      </c>
      <c r="G279" s="2">
        <v>91.406799142671503</v>
      </c>
      <c r="H279" s="2" t="s">
        <v>235</v>
      </c>
    </row>
    <row r="280" spans="1:8" x14ac:dyDescent="0.25">
      <c r="A280">
        <v>279</v>
      </c>
      <c r="B280" s="2" t="s">
        <v>840</v>
      </c>
      <c r="C280" s="2">
        <v>147.013604812615</v>
      </c>
      <c r="D280" s="2">
        <v>125.015998976131</v>
      </c>
      <c r="E280" s="2">
        <v>143.03146506975301</v>
      </c>
      <c r="F280" s="2">
        <v>106.042444332446</v>
      </c>
      <c r="G280" s="2">
        <v>85.037027107441403</v>
      </c>
      <c r="H280" s="2" t="s">
        <v>235</v>
      </c>
    </row>
    <row r="281" spans="1:8" x14ac:dyDescent="0.25">
      <c r="A281">
        <v>280</v>
      </c>
      <c r="B281" s="2" t="s">
        <v>841</v>
      </c>
      <c r="C281" s="2">
        <v>143</v>
      </c>
      <c r="D281" s="2">
        <v>125</v>
      </c>
      <c r="E281" s="2">
        <v>136.003676420896</v>
      </c>
      <c r="F281" s="2">
        <v>103.004854254544</v>
      </c>
      <c r="G281" s="2">
        <v>87.412587412587399</v>
      </c>
      <c r="H281" s="2" t="s">
        <v>235</v>
      </c>
    </row>
    <row r="282" spans="1:8" x14ac:dyDescent="0.25">
      <c r="A282">
        <v>281</v>
      </c>
      <c r="B282" s="2" t="s">
        <v>842</v>
      </c>
      <c r="C282" s="2">
        <v>144</v>
      </c>
      <c r="D282" s="2">
        <v>108.04165863221399</v>
      </c>
      <c r="E282" s="2">
        <v>139.00359707575899</v>
      </c>
      <c r="F282" s="2">
        <v>105.00476179678699</v>
      </c>
      <c r="G282" s="2">
        <v>75.028929605704604</v>
      </c>
      <c r="H282" s="2" t="s">
        <v>235</v>
      </c>
    </row>
    <row r="283" spans="1:8" x14ac:dyDescent="0.25">
      <c r="A283">
        <v>282</v>
      </c>
      <c r="B283" s="2" t="s">
        <v>843</v>
      </c>
      <c r="C283" s="2">
        <v>113.004424692133</v>
      </c>
      <c r="D283" s="2">
        <v>109.041276588271</v>
      </c>
      <c r="E283" s="2">
        <v>108.004629530404</v>
      </c>
      <c r="F283" s="2">
        <v>77.006493232713794</v>
      </c>
      <c r="G283" s="2">
        <v>96.492926613574198</v>
      </c>
      <c r="H283" s="2" t="s">
        <v>235</v>
      </c>
    </row>
    <row r="284" spans="1:8" x14ac:dyDescent="0.25">
      <c r="A284">
        <v>283</v>
      </c>
      <c r="B284" s="2" t="s">
        <v>844</v>
      </c>
      <c r="C284" s="2">
        <v>131.13733259449799</v>
      </c>
      <c r="D284" s="2">
        <v>106.018866245588</v>
      </c>
      <c r="E284" s="2">
        <v>122.20065466273</v>
      </c>
      <c r="F284" s="2">
        <v>91.137259120515495</v>
      </c>
      <c r="G284" s="2">
        <v>80.845678456354804</v>
      </c>
      <c r="H284" s="2" t="s">
        <v>235</v>
      </c>
    </row>
    <row r="285" spans="1:8" x14ac:dyDescent="0.25">
      <c r="A285">
        <v>284</v>
      </c>
      <c r="B285" s="2" t="s">
        <v>845</v>
      </c>
      <c r="C285" s="2">
        <v>136.003676420896</v>
      </c>
      <c r="D285" s="2">
        <v>126</v>
      </c>
      <c r="E285" s="2">
        <v>131.034346642397</v>
      </c>
      <c r="F285" s="2">
        <v>95.021050299394105</v>
      </c>
      <c r="G285" s="2">
        <v>92.644554409001401</v>
      </c>
      <c r="H285" s="2" t="s">
        <v>235</v>
      </c>
    </row>
    <row r="286" spans="1:8" x14ac:dyDescent="0.25">
      <c r="A286">
        <v>285</v>
      </c>
      <c r="B286" s="2" t="s">
        <v>846</v>
      </c>
      <c r="C286" s="2">
        <v>133.135269556943</v>
      </c>
      <c r="D286" s="2">
        <v>119.205704561484</v>
      </c>
      <c r="E286" s="2">
        <v>130.13838787997901</v>
      </c>
      <c r="F286" s="2">
        <v>92.048900047746301</v>
      </c>
      <c r="G286" s="2">
        <v>89.537284115760997</v>
      </c>
      <c r="H286" s="2" t="s">
        <v>235</v>
      </c>
    </row>
    <row r="287" spans="1:8" x14ac:dyDescent="0.25">
      <c r="A287">
        <v>286</v>
      </c>
      <c r="B287" s="2" t="s">
        <v>847</v>
      </c>
      <c r="C287" s="2">
        <v>138.032604843928</v>
      </c>
      <c r="D287" s="2">
        <v>117.00427342623</v>
      </c>
      <c r="E287" s="2">
        <v>134.09325113516999</v>
      </c>
      <c r="F287" s="2">
        <v>93.134311615000399</v>
      </c>
      <c r="G287" s="2">
        <v>84.765678050142895</v>
      </c>
      <c r="H287" s="2" t="s">
        <v>234</v>
      </c>
    </row>
    <row r="288" spans="1:8" x14ac:dyDescent="0.25">
      <c r="A288">
        <v>287</v>
      </c>
      <c r="B288" s="2" t="s">
        <v>848</v>
      </c>
      <c r="C288" s="2">
        <v>133.03383028387901</v>
      </c>
      <c r="D288" s="2">
        <v>110.0181803158</v>
      </c>
      <c r="E288" s="2">
        <v>126.063476074555</v>
      </c>
      <c r="F288" s="2">
        <v>99.126182212370097</v>
      </c>
      <c r="G288" s="2">
        <v>82.699400656986299</v>
      </c>
      <c r="H288" s="2" t="s">
        <v>235</v>
      </c>
    </row>
    <row r="289" spans="1:8" x14ac:dyDescent="0.25">
      <c r="A289">
        <v>288</v>
      </c>
      <c r="B289" s="2" t="s">
        <v>849</v>
      </c>
      <c r="C289" s="2">
        <v>140</v>
      </c>
      <c r="D289" s="2">
        <v>125.063983624383</v>
      </c>
      <c r="E289" s="2">
        <v>133.00375934536501</v>
      </c>
      <c r="F289" s="2">
        <v>106.00471687618401</v>
      </c>
      <c r="G289" s="2">
        <v>89.331416874559395</v>
      </c>
      <c r="H289" s="2" t="s">
        <v>235</v>
      </c>
    </row>
    <row r="290" spans="1:8" x14ac:dyDescent="0.25">
      <c r="A290">
        <v>289</v>
      </c>
      <c r="B290" s="2" t="s">
        <v>850</v>
      </c>
      <c r="C290" s="2">
        <v>148.05404418657301</v>
      </c>
      <c r="D290" s="2">
        <v>116.017240098185</v>
      </c>
      <c r="E290" s="2">
        <v>146.030818665102</v>
      </c>
      <c r="F290" s="2">
        <v>106.018866245588</v>
      </c>
      <c r="G290" s="2">
        <v>78.361412371811596</v>
      </c>
      <c r="H290" s="2" t="s">
        <v>235</v>
      </c>
    </row>
    <row r="291" spans="1:8" x14ac:dyDescent="0.25">
      <c r="A291">
        <v>290</v>
      </c>
      <c r="B291" s="2" t="s">
        <v>851</v>
      </c>
      <c r="C291" s="2">
        <v>133</v>
      </c>
      <c r="D291" s="2">
        <v>132.00378782444</v>
      </c>
      <c r="E291" s="2">
        <v>126.00396819148099</v>
      </c>
      <c r="F291" s="2">
        <v>91.021975368588798</v>
      </c>
      <c r="G291" s="2">
        <v>99.250968289053205</v>
      </c>
      <c r="H291" s="2" t="s">
        <v>235</v>
      </c>
    </row>
    <row r="292" spans="1:8" x14ac:dyDescent="0.25">
      <c r="A292">
        <v>291</v>
      </c>
      <c r="B292" s="2" t="s">
        <v>852</v>
      </c>
      <c r="C292" s="2">
        <v>138.01449199268799</v>
      </c>
      <c r="D292" s="2">
        <v>125.015998976131</v>
      </c>
      <c r="E292" s="2">
        <v>136.003676420896</v>
      </c>
      <c r="F292" s="2">
        <v>100.00499987500601</v>
      </c>
      <c r="G292" s="2">
        <v>90.581791209834293</v>
      </c>
      <c r="H292" s="2" t="s">
        <v>235</v>
      </c>
    </row>
    <row r="293" spans="1:8" x14ac:dyDescent="0.25">
      <c r="A293">
        <v>292</v>
      </c>
      <c r="B293" s="2" t="s">
        <v>853</v>
      </c>
      <c r="C293" s="2">
        <v>135.03332921912201</v>
      </c>
      <c r="D293" s="2">
        <v>121.016527796826</v>
      </c>
      <c r="E293" s="2">
        <v>127.00393694685199</v>
      </c>
      <c r="F293" s="2">
        <v>87.005746936624803</v>
      </c>
      <c r="G293" s="2">
        <v>89.619746840758694</v>
      </c>
      <c r="H293" s="2" t="s">
        <v>235</v>
      </c>
    </row>
    <row r="294" spans="1:8" x14ac:dyDescent="0.25">
      <c r="A294">
        <v>293</v>
      </c>
      <c r="B294" s="2" t="s">
        <v>854</v>
      </c>
      <c r="C294" s="2">
        <v>135.29966740535599</v>
      </c>
      <c r="D294" s="2">
        <v>120.104121494643</v>
      </c>
      <c r="E294" s="2">
        <v>127.251719045363</v>
      </c>
      <c r="F294" s="2">
        <v>91.087869664406995</v>
      </c>
      <c r="G294" s="2">
        <v>88.7689702405643</v>
      </c>
      <c r="H294" s="2" t="s">
        <v>235</v>
      </c>
    </row>
    <row r="295" spans="1:8" x14ac:dyDescent="0.25">
      <c r="A295">
        <v>294</v>
      </c>
      <c r="B295" s="2" t="s">
        <v>855</v>
      </c>
      <c r="C295" s="2">
        <v>129.00387591076401</v>
      </c>
      <c r="D295" s="2">
        <v>118.105884696741</v>
      </c>
      <c r="E295" s="2">
        <v>122.016392341357</v>
      </c>
      <c r="F295" s="2">
        <v>87.051708771281398</v>
      </c>
      <c r="G295" s="2">
        <v>91.552198616449502</v>
      </c>
      <c r="H295" s="2" t="s">
        <v>234</v>
      </c>
    </row>
    <row r="296" spans="1:8" x14ac:dyDescent="0.25">
      <c r="A296">
        <v>295</v>
      </c>
      <c r="B296" s="2" t="s">
        <v>856</v>
      </c>
      <c r="C296" s="2">
        <v>128</v>
      </c>
      <c r="D296" s="2">
        <v>119.016805536025</v>
      </c>
      <c r="E296" s="2">
        <v>122.00409829181901</v>
      </c>
      <c r="F296" s="2">
        <v>86</v>
      </c>
      <c r="G296" s="2">
        <v>92.981879325019506</v>
      </c>
      <c r="H296" s="2" t="s">
        <v>235</v>
      </c>
    </row>
    <row r="297" spans="1:8" x14ac:dyDescent="0.25">
      <c r="A297">
        <v>296</v>
      </c>
      <c r="B297" s="2" t="s">
        <v>857</v>
      </c>
      <c r="C297" s="2">
        <v>139.05754204644899</v>
      </c>
      <c r="D297" s="2">
        <v>126.00396819148099</v>
      </c>
      <c r="E297" s="2">
        <v>134.03357788255801</v>
      </c>
      <c r="F297" s="2">
        <v>101.00495037373101</v>
      </c>
      <c r="G297" s="2">
        <v>90.612825695849693</v>
      </c>
      <c r="H297" s="2" t="s">
        <v>235</v>
      </c>
    </row>
    <row r="298" spans="1:8" x14ac:dyDescent="0.25">
      <c r="A298">
        <v>297</v>
      </c>
      <c r="B298" s="2" t="s">
        <v>858</v>
      </c>
      <c r="C298" s="2">
        <v>132.015150645674</v>
      </c>
      <c r="D298" s="2">
        <v>121</v>
      </c>
      <c r="E298" s="2">
        <v>124.100765509323</v>
      </c>
      <c r="F298" s="2">
        <v>91.087869664406995</v>
      </c>
      <c r="G298" s="2">
        <v>91.656146592417599</v>
      </c>
      <c r="H298" s="2" t="s">
        <v>235</v>
      </c>
    </row>
    <row r="299" spans="1:8" x14ac:dyDescent="0.25">
      <c r="A299">
        <v>298</v>
      </c>
      <c r="B299" s="2" t="s">
        <v>859</v>
      </c>
      <c r="C299" s="2">
        <v>145.01379244747699</v>
      </c>
      <c r="D299" s="2">
        <v>122.00409829181901</v>
      </c>
      <c r="E299" s="2">
        <v>141.01418368376901</v>
      </c>
      <c r="F299" s="2">
        <v>104</v>
      </c>
      <c r="G299" s="2">
        <v>84.132754707458901</v>
      </c>
      <c r="H299" s="2" t="s">
        <v>235</v>
      </c>
    </row>
    <row r="300" spans="1:8" x14ac:dyDescent="0.25">
      <c r="A300">
        <v>299</v>
      </c>
      <c r="B300" s="2" t="s">
        <v>860</v>
      </c>
      <c r="C300" s="2">
        <v>152.02960238058901</v>
      </c>
      <c r="D300" s="2">
        <v>141.0035460547</v>
      </c>
      <c r="E300" s="2">
        <v>148.03040228277399</v>
      </c>
      <c r="F300" s="2">
        <v>109</v>
      </c>
      <c r="G300" s="2">
        <v>92.747428031623599</v>
      </c>
      <c r="H300" s="2" t="s">
        <v>235</v>
      </c>
    </row>
    <row r="301" spans="1:8" x14ac:dyDescent="0.25">
      <c r="A301">
        <v>300</v>
      </c>
      <c r="B301" s="2" t="s">
        <v>861</v>
      </c>
      <c r="C301" s="2">
        <v>155.003225772885</v>
      </c>
      <c r="D301" s="2">
        <v>130</v>
      </c>
      <c r="E301" s="2">
        <v>150.013332740793</v>
      </c>
      <c r="F301" s="2">
        <v>114</v>
      </c>
      <c r="G301" s="2">
        <v>83.869222302818002</v>
      </c>
      <c r="H301" s="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7D6A-CCDF-4798-881F-7638442E35F7}">
  <dimension ref="A1:K413"/>
  <sheetViews>
    <sheetView workbookViewId="0">
      <selection activeCell="K11" sqref="K11"/>
    </sheetView>
  </sheetViews>
  <sheetFormatPr defaultRowHeight="15" x14ac:dyDescent="0.25"/>
  <sheetData>
    <row r="1" spans="1:11" x14ac:dyDescent="0.25">
      <c r="A1" t="s">
        <v>0</v>
      </c>
      <c r="B1" s="1" t="s">
        <v>2</v>
      </c>
      <c r="C1" t="s">
        <v>239</v>
      </c>
      <c r="D1" t="s">
        <v>240</v>
      </c>
      <c r="E1" t="s">
        <v>244</v>
      </c>
      <c r="F1" t="s">
        <v>245</v>
      </c>
      <c r="G1" t="s">
        <v>241</v>
      </c>
      <c r="H1" t="s">
        <v>243</v>
      </c>
      <c r="I1" t="s">
        <v>242</v>
      </c>
      <c r="J1" t="s">
        <v>862</v>
      </c>
      <c r="K1" t="s">
        <v>863</v>
      </c>
    </row>
    <row r="2" spans="1:11" x14ac:dyDescent="0.25">
      <c r="A2">
        <v>1</v>
      </c>
      <c r="B2" s="2" t="s">
        <v>5</v>
      </c>
      <c r="C2" s="9">
        <v>133.0150367</v>
      </c>
      <c r="D2" s="9">
        <v>110.0045454</v>
      </c>
      <c r="E2" s="8">
        <v>128.015624</v>
      </c>
      <c r="F2" s="9">
        <v>95.021050299999999</v>
      </c>
      <c r="G2" s="9">
        <v>82.700834470000004</v>
      </c>
      <c r="H2" s="2" t="s">
        <v>234</v>
      </c>
      <c r="I2" s="2" t="s">
        <v>226</v>
      </c>
      <c r="J2" t="s">
        <v>864</v>
      </c>
      <c r="K2" t="s">
        <v>871</v>
      </c>
    </row>
    <row r="3" spans="1:11" x14ac:dyDescent="0.25">
      <c r="A3">
        <v>2</v>
      </c>
      <c r="B3" s="2" t="s">
        <v>6</v>
      </c>
      <c r="C3">
        <v>139.00359710000001</v>
      </c>
      <c r="D3">
        <v>120.0666482</v>
      </c>
      <c r="E3">
        <v>136.01470509999999</v>
      </c>
      <c r="F3" s="11">
        <v>100.019998</v>
      </c>
      <c r="G3">
        <v>86.376648290000006</v>
      </c>
      <c r="H3" s="2" t="s">
        <v>235</v>
      </c>
      <c r="I3" s="2" t="s">
        <v>227</v>
      </c>
      <c r="J3" t="s">
        <v>865</v>
      </c>
      <c r="K3" t="s">
        <v>872</v>
      </c>
    </row>
    <row r="4" spans="1:11" x14ac:dyDescent="0.25">
      <c r="A4">
        <v>3</v>
      </c>
      <c r="B4" s="2" t="s">
        <v>7</v>
      </c>
      <c r="C4">
        <v>138.0036231</v>
      </c>
      <c r="D4">
        <v>117.0170928</v>
      </c>
      <c r="E4" s="12">
        <v>129.0620006</v>
      </c>
      <c r="F4" s="13">
        <v>96.046863560000006</v>
      </c>
      <c r="G4" s="10">
        <v>84.792768559999999</v>
      </c>
      <c r="H4" s="2" t="s">
        <v>234</v>
      </c>
      <c r="I4" s="2" t="s">
        <v>228</v>
      </c>
      <c r="J4" t="s">
        <v>868</v>
      </c>
      <c r="K4" t="s">
        <v>873</v>
      </c>
    </row>
    <row r="5" spans="1:11" x14ac:dyDescent="0.25">
      <c r="A5">
        <v>4</v>
      </c>
      <c r="B5" s="2" t="s">
        <v>8</v>
      </c>
      <c r="C5">
        <v>127.0983871</v>
      </c>
      <c r="D5">
        <v>108.07404870000001</v>
      </c>
      <c r="E5">
        <v>121.0371844</v>
      </c>
      <c r="F5">
        <v>86.005813759999995</v>
      </c>
      <c r="G5" s="10">
        <v>85.031801869999995</v>
      </c>
      <c r="H5" s="2" t="s">
        <v>234</v>
      </c>
      <c r="I5" s="2" t="s">
        <v>226</v>
      </c>
      <c r="J5" t="s">
        <v>866</v>
      </c>
      <c r="K5" t="s">
        <v>874</v>
      </c>
    </row>
    <row r="6" spans="1:11" x14ac:dyDescent="0.25">
      <c r="A6">
        <v>5</v>
      </c>
      <c r="B6" s="2" t="s">
        <v>9</v>
      </c>
      <c r="C6">
        <v>146.01369800000001</v>
      </c>
      <c r="D6">
        <v>125.0359948</v>
      </c>
      <c r="E6">
        <v>143.0139853</v>
      </c>
      <c r="F6">
        <v>101.04454459999999</v>
      </c>
      <c r="G6">
        <v>85.633058090000006</v>
      </c>
      <c r="H6" s="2" t="s">
        <v>235</v>
      </c>
      <c r="I6" s="2" t="s">
        <v>227</v>
      </c>
      <c r="J6" t="s">
        <v>865</v>
      </c>
      <c r="K6" t="s">
        <v>872</v>
      </c>
    </row>
    <row r="7" spans="1:11" x14ac:dyDescent="0.25">
      <c r="A7">
        <v>6</v>
      </c>
      <c r="B7" s="2" t="s">
        <v>10</v>
      </c>
      <c r="C7">
        <v>144.28097589999999</v>
      </c>
      <c r="D7">
        <v>125.1958466</v>
      </c>
      <c r="E7">
        <v>138.23168960000001</v>
      </c>
      <c r="F7">
        <v>98.127468120000003</v>
      </c>
      <c r="G7">
        <v>86.772248259999998</v>
      </c>
      <c r="H7" s="2" t="s">
        <v>235</v>
      </c>
      <c r="I7" s="2" t="s">
        <v>227</v>
      </c>
      <c r="J7" t="s">
        <v>865</v>
      </c>
      <c r="K7" t="s">
        <v>872</v>
      </c>
    </row>
    <row r="8" spans="1:11" x14ac:dyDescent="0.25">
      <c r="A8">
        <v>7</v>
      </c>
      <c r="B8" s="2" t="s">
        <v>11</v>
      </c>
      <c r="C8">
        <v>144.05554480000001</v>
      </c>
      <c r="D8">
        <v>133.0150367</v>
      </c>
      <c r="E8">
        <v>143.0559331</v>
      </c>
      <c r="F8">
        <v>101.0198</v>
      </c>
      <c r="G8">
        <v>92.33593673</v>
      </c>
      <c r="H8" s="2" t="s">
        <v>235</v>
      </c>
      <c r="I8" s="2" t="s">
        <v>227</v>
      </c>
      <c r="J8" t="s">
        <v>865</v>
      </c>
      <c r="K8" t="s">
        <v>875</v>
      </c>
    </row>
    <row r="9" spans="1:11" x14ac:dyDescent="0.25">
      <c r="A9">
        <v>8</v>
      </c>
      <c r="B9" s="2" t="s">
        <v>12</v>
      </c>
      <c r="C9">
        <v>117.0384552</v>
      </c>
      <c r="D9">
        <v>110.07270320000001</v>
      </c>
      <c r="E9">
        <v>111.1125555</v>
      </c>
      <c r="F9">
        <v>81.154174260000005</v>
      </c>
      <c r="G9">
        <v>94.048322020000001</v>
      </c>
      <c r="H9" s="2" t="s">
        <v>234</v>
      </c>
      <c r="I9" s="2" t="s">
        <v>228</v>
      </c>
      <c r="J9" t="s">
        <v>870</v>
      </c>
      <c r="K9" t="s">
        <v>871</v>
      </c>
    </row>
    <row r="10" spans="1:11" x14ac:dyDescent="0.25">
      <c r="A10">
        <v>9</v>
      </c>
      <c r="B10" s="2" t="s">
        <v>13</v>
      </c>
      <c r="C10">
        <v>318.78833102859898</v>
      </c>
      <c r="D10">
        <v>306.471858414439</v>
      </c>
      <c r="E10">
        <v>305.01475374151897</v>
      </c>
      <c r="F10">
        <v>214.84180226389799</v>
      </c>
      <c r="G10" s="13">
        <v>96.136473196989201</v>
      </c>
      <c r="H10" s="2" t="s">
        <v>234</v>
      </c>
      <c r="I10" s="2" t="s">
        <v>227</v>
      </c>
      <c r="J10" t="s">
        <v>864</v>
      </c>
      <c r="K10" t="s">
        <v>874</v>
      </c>
    </row>
    <row r="11" spans="1:11" x14ac:dyDescent="0.25">
      <c r="A11">
        <v>10</v>
      </c>
      <c r="B11" s="2" t="s">
        <v>14</v>
      </c>
      <c r="C11">
        <v>133</v>
      </c>
      <c r="D11">
        <v>125</v>
      </c>
      <c r="E11">
        <v>128</v>
      </c>
      <c r="F11">
        <v>95</v>
      </c>
      <c r="G11">
        <v>93.984962409999994</v>
      </c>
      <c r="H11" s="2" t="s">
        <v>234</v>
      </c>
      <c r="I11" s="2" t="s">
        <v>227</v>
      </c>
      <c r="J11" t="s">
        <v>868</v>
      </c>
      <c r="K11" t="s">
        <v>876</v>
      </c>
    </row>
    <row r="12" spans="1:11" x14ac:dyDescent="0.25">
      <c r="A12">
        <v>11</v>
      </c>
      <c r="B12" s="2" t="s">
        <v>15</v>
      </c>
      <c r="C12">
        <v>128.14054780000001</v>
      </c>
      <c r="D12">
        <v>110.07270320000001</v>
      </c>
      <c r="E12">
        <v>124.03628500000001</v>
      </c>
      <c r="F12">
        <v>90.005555380000004</v>
      </c>
      <c r="G12">
        <v>85.899978660000002</v>
      </c>
      <c r="H12" s="2" t="s">
        <v>235</v>
      </c>
      <c r="I12" s="2" t="s">
        <v>227</v>
      </c>
      <c r="J12" t="s">
        <v>865</v>
      </c>
      <c r="K12" t="s">
        <v>875</v>
      </c>
    </row>
    <row r="13" spans="1:11" x14ac:dyDescent="0.25">
      <c r="A13">
        <v>12</v>
      </c>
      <c r="B13" s="2" t="s">
        <v>16</v>
      </c>
      <c r="C13">
        <v>1044.76600250965</v>
      </c>
      <c r="D13">
        <v>936.30764175029503</v>
      </c>
      <c r="E13">
        <v>1006.68018754716</v>
      </c>
      <c r="F13">
        <v>739.60868031682799</v>
      </c>
      <c r="G13">
        <v>89.618884946597802</v>
      </c>
      <c r="H13" s="2" t="s">
        <v>235</v>
      </c>
      <c r="I13" s="2" t="s">
        <v>227</v>
      </c>
      <c r="J13" t="s">
        <v>867</v>
      </c>
      <c r="K13" t="s">
        <v>877</v>
      </c>
    </row>
    <row r="14" spans="1:11" x14ac:dyDescent="0.25">
      <c r="A14">
        <v>13</v>
      </c>
      <c r="B14" s="2" t="s">
        <v>17</v>
      </c>
      <c r="C14">
        <v>121.01652780000001</v>
      </c>
      <c r="D14">
        <v>112.04017140000001</v>
      </c>
      <c r="E14">
        <v>114</v>
      </c>
      <c r="F14">
        <v>87.005746939999995</v>
      </c>
      <c r="G14">
        <v>92.582536790000006</v>
      </c>
      <c r="H14" s="2" t="s">
        <v>235</v>
      </c>
      <c r="I14" s="2" t="s">
        <v>227</v>
      </c>
      <c r="J14" t="s">
        <v>865</v>
      </c>
      <c r="K14" t="s">
        <v>875</v>
      </c>
    </row>
    <row r="15" spans="1:11" x14ac:dyDescent="0.25">
      <c r="A15">
        <v>14</v>
      </c>
      <c r="B15" s="2" t="s">
        <v>18</v>
      </c>
      <c r="C15">
        <v>225.17992810000001</v>
      </c>
      <c r="D15">
        <v>199.09043170000001</v>
      </c>
      <c r="E15">
        <v>215.28121139999999</v>
      </c>
      <c r="F15">
        <v>141.2869421</v>
      </c>
      <c r="G15">
        <v>88.413933439999994</v>
      </c>
      <c r="H15" s="2" t="s">
        <v>234</v>
      </c>
      <c r="I15" s="2" t="s">
        <v>228</v>
      </c>
      <c r="J15" t="s">
        <v>867</v>
      </c>
      <c r="K15" t="s">
        <v>873</v>
      </c>
    </row>
    <row r="16" spans="1:11" x14ac:dyDescent="0.25">
      <c r="A16">
        <v>15</v>
      </c>
      <c r="B16" s="2" t="s">
        <v>19</v>
      </c>
      <c r="C16">
        <v>122.01639230000001</v>
      </c>
      <c r="D16">
        <v>125.0039999</v>
      </c>
      <c r="E16">
        <v>118.0381294</v>
      </c>
      <c r="F16">
        <v>72.111025510000005</v>
      </c>
      <c r="G16">
        <v>102.44852969999999</v>
      </c>
      <c r="H16" s="2" t="s">
        <v>234</v>
      </c>
      <c r="I16" s="2" t="s">
        <v>228</v>
      </c>
      <c r="J16" t="s">
        <v>867</v>
      </c>
      <c r="K16" t="s">
        <v>873</v>
      </c>
    </row>
    <row r="17" spans="1:11" x14ac:dyDescent="0.25">
      <c r="A17">
        <v>16</v>
      </c>
      <c r="B17" s="2" t="s">
        <v>20</v>
      </c>
      <c r="C17">
        <v>139.00359710000001</v>
      </c>
      <c r="D17">
        <v>113.0044247</v>
      </c>
      <c r="E17">
        <v>131</v>
      </c>
      <c r="F17">
        <v>94.005319</v>
      </c>
      <c r="G17">
        <v>81.296043460000007</v>
      </c>
      <c r="H17" s="2" t="s">
        <v>235</v>
      </c>
      <c r="I17" s="2" t="s">
        <v>227</v>
      </c>
      <c r="J17" t="s">
        <v>869</v>
      </c>
      <c r="K17" t="s">
        <v>872</v>
      </c>
    </row>
    <row r="18" spans="1:11" x14ac:dyDescent="0.25">
      <c r="A18">
        <v>17</v>
      </c>
      <c r="B18" s="2" t="s">
        <v>21</v>
      </c>
      <c r="C18">
        <v>135.00370369999999</v>
      </c>
      <c r="D18">
        <v>123.0162591</v>
      </c>
      <c r="E18">
        <v>128.015624</v>
      </c>
      <c r="F18">
        <v>96.02083107</v>
      </c>
      <c r="G18">
        <v>91.120655029999995</v>
      </c>
      <c r="H18" s="2" t="s">
        <v>235</v>
      </c>
      <c r="I18" s="2" t="s">
        <v>227</v>
      </c>
      <c r="J18" t="s">
        <v>865</v>
      </c>
      <c r="K18" t="s">
        <v>875</v>
      </c>
    </row>
    <row r="19" spans="1:11" x14ac:dyDescent="0.25">
      <c r="A19">
        <v>18</v>
      </c>
      <c r="B19" s="2" t="s">
        <v>22</v>
      </c>
      <c r="C19">
        <v>129.0155029</v>
      </c>
      <c r="D19">
        <v>109.00458709999999</v>
      </c>
      <c r="E19" s="11">
        <v>125.01599899999999</v>
      </c>
      <c r="F19">
        <v>95.021050299999999</v>
      </c>
      <c r="G19">
        <v>84.489526119999994</v>
      </c>
      <c r="H19" s="2" t="s">
        <v>235</v>
      </c>
      <c r="I19" s="2" t="s">
        <v>227</v>
      </c>
      <c r="J19" t="s">
        <v>867</v>
      </c>
      <c r="K19" t="s">
        <v>872</v>
      </c>
    </row>
    <row r="20" spans="1:11" x14ac:dyDescent="0.25">
      <c r="A20">
        <v>19</v>
      </c>
      <c r="B20" s="2" t="s">
        <v>23</v>
      </c>
      <c r="C20">
        <v>141.00354609999999</v>
      </c>
      <c r="D20">
        <v>137.01459779999999</v>
      </c>
      <c r="E20">
        <v>143.00349650000001</v>
      </c>
      <c r="F20">
        <v>103.0776406</v>
      </c>
      <c r="G20">
        <v>97.171029799999999</v>
      </c>
      <c r="H20" s="2" t="s">
        <v>234</v>
      </c>
      <c r="I20" s="2" t="s">
        <v>229</v>
      </c>
      <c r="J20" t="s">
        <v>864</v>
      </c>
      <c r="K20" t="s">
        <v>874</v>
      </c>
    </row>
    <row r="21" spans="1:11" x14ac:dyDescent="0.25">
      <c r="A21">
        <v>20</v>
      </c>
      <c r="B21" s="2" t="s">
        <v>24</v>
      </c>
      <c r="C21">
        <v>144.0138882</v>
      </c>
      <c r="D21">
        <v>129.0155029</v>
      </c>
      <c r="E21">
        <v>143.03146509999999</v>
      </c>
      <c r="F21">
        <v>99.020199959999999</v>
      </c>
      <c r="G21">
        <v>89.585459110000002</v>
      </c>
      <c r="H21" s="2" t="s">
        <v>234</v>
      </c>
      <c r="I21" s="2" t="s">
        <v>229</v>
      </c>
      <c r="J21" t="s">
        <v>864</v>
      </c>
      <c r="K21" t="s">
        <v>871</v>
      </c>
    </row>
    <row r="22" spans="1:11" x14ac:dyDescent="0.25">
      <c r="A22">
        <v>21</v>
      </c>
      <c r="B22" s="2" t="s">
        <v>25</v>
      </c>
      <c r="C22">
        <v>138.01449199999999</v>
      </c>
      <c r="D22">
        <v>129.03487899999999</v>
      </c>
      <c r="E22">
        <v>130.0346108</v>
      </c>
      <c r="F22">
        <v>90.04998612</v>
      </c>
      <c r="G22">
        <v>93.493717320000002</v>
      </c>
      <c r="H22" s="2" t="s">
        <v>235</v>
      </c>
      <c r="I22" s="2" t="s">
        <v>227</v>
      </c>
      <c r="J22" t="s">
        <v>867</v>
      </c>
      <c r="K22" t="s">
        <v>877</v>
      </c>
    </row>
    <row r="23" spans="1:11" x14ac:dyDescent="0.25">
      <c r="A23">
        <v>22</v>
      </c>
      <c r="B23" s="2" t="s">
        <v>26</v>
      </c>
      <c r="C23">
        <v>132.0151506</v>
      </c>
      <c r="D23">
        <v>114</v>
      </c>
      <c r="E23">
        <v>123.004065</v>
      </c>
      <c r="F23">
        <v>87.005746939999995</v>
      </c>
      <c r="G23">
        <v>86.353724889999995</v>
      </c>
      <c r="H23" s="2" t="s">
        <v>235</v>
      </c>
      <c r="I23" s="2" t="s">
        <v>227</v>
      </c>
      <c r="J23" t="s">
        <v>865</v>
      </c>
      <c r="K23" t="s">
        <v>872</v>
      </c>
    </row>
    <row r="24" spans="1:11" x14ac:dyDescent="0.25">
      <c r="A24">
        <v>23</v>
      </c>
      <c r="B24" s="2" t="s">
        <v>27</v>
      </c>
      <c r="C24">
        <v>140.05713119999999</v>
      </c>
      <c r="D24">
        <v>115.0695442</v>
      </c>
      <c r="E24">
        <v>132.0605922</v>
      </c>
      <c r="F24">
        <v>92.04890005</v>
      </c>
      <c r="G24">
        <v>82.159004120000006</v>
      </c>
      <c r="H24" s="2" t="s">
        <v>234</v>
      </c>
      <c r="I24" s="2" t="s">
        <v>226</v>
      </c>
      <c r="J24" t="s">
        <v>864</v>
      </c>
      <c r="K24" t="s">
        <v>871</v>
      </c>
    </row>
    <row r="25" spans="1:11" x14ac:dyDescent="0.25">
      <c r="A25">
        <v>24</v>
      </c>
      <c r="B25" s="2" t="s">
        <v>28</v>
      </c>
      <c r="C25">
        <v>143.00349650000001</v>
      </c>
      <c r="D25">
        <v>130.0153837</v>
      </c>
      <c r="E25">
        <v>139.00359710000001</v>
      </c>
      <c r="F25">
        <v>102</v>
      </c>
      <c r="G25">
        <v>90.917625740000005</v>
      </c>
      <c r="H25" s="2" t="s">
        <v>235</v>
      </c>
      <c r="I25" s="2" t="s">
        <v>227</v>
      </c>
      <c r="J25" t="s">
        <v>867</v>
      </c>
      <c r="K25" t="s">
        <v>877</v>
      </c>
    </row>
    <row r="26" spans="1:11" x14ac:dyDescent="0.25">
      <c r="A26">
        <v>25</v>
      </c>
      <c r="B26" s="2" t="s">
        <v>29</v>
      </c>
      <c r="C26">
        <v>136.00367639999999</v>
      </c>
      <c r="D26">
        <v>121.01652780000001</v>
      </c>
      <c r="E26">
        <v>132.0037878</v>
      </c>
      <c r="F26">
        <v>95.005263009999993</v>
      </c>
      <c r="G26">
        <v>88.980335670000002</v>
      </c>
      <c r="H26" s="2" t="s">
        <v>235</v>
      </c>
      <c r="I26" s="2" t="s">
        <v>227</v>
      </c>
      <c r="J26" t="s">
        <v>865</v>
      </c>
      <c r="K26" t="s">
        <v>875</v>
      </c>
    </row>
    <row r="27" spans="1:11" x14ac:dyDescent="0.25">
      <c r="A27">
        <v>26</v>
      </c>
      <c r="B27" s="2" t="s">
        <v>30</v>
      </c>
      <c r="C27">
        <v>144.08677940000001</v>
      </c>
      <c r="D27">
        <v>134.18271129999999</v>
      </c>
      <c r="E27">
        <v>140.05713119999999</v>
      </c>
      <c r="F27">
        <v>100.0449899</v>
      </c>
      <c r="G27">
        <v>93.126317220000004</v>
      </c>
      <c r="H27" s="2" t="s">
        <v>234</v>
      </c>
      <c r="I27" s="2" t="s">
        <v>228</v>
      </c>
      <c r="J27" t="s">
        <v>866</v>
      </c>
      <c r="K27" t="s">
        <v>874</v>
      </c>
    </row>
    <row r="28" spans="1:11" x14ac:dyDescent="0.25">
      <c r="A28">
        <v>27</v>
      </c>
      <c r="B28" s="2" t="s">
        <v>31</v>
      </c>
      <c r="C28">
        <v>143.4224529</v>
      </c>
      <c r="D28">
        <v>124.48694709999999</v>
      </c>
      <c r="E28">
        <v>140.35668849999999</v>
      </c>
      <c r="F28">
        <v>98.183501669999998</v>
      </c>
      <c r="G28">
        <v>86.797390910000004</v>
      </c>
      <c r="H28" s="2" t="s">
        <v>234</v>
      </c>
      <c r="I28" s="2" t="s">
        <v>228</v>
      </c>
      <c r="J28" t="s">
        <v>866</v>
      </c>
      <c r="K28" t="s">
        <v>874</v>
      </c>
    </row>
    <row r="29" spans="1:11" x14ac:dyDescent="0.25">
      <c r="A29">
        <v>28</v>
      </c>
      <c r="B29" s="2" t="s">
        <v>32</v>
      </c>
      <c r="C29">
        <v>129.0038759</v>
      </c>
      <c r="D29">
        <v>116</v>
      </c>
      <c r="E29">
        <v>123.004065</v>
      </c>
      <c r="F29">
        <v>91.021975370000007</v>
      </c>
      <c r="G29">
        <v>89.919778910000005</v>
      </c>
      <c r="H29" s="2" t="s">
        <v>234</v>
      </c>
      <c r="I29" s="2" t="s">
        <v>226</v>
      </c>
      <c r="J29" t="s">
        <v>866</v>
      </c>
      <c r="K29" t="s">
        <v>874</v>
      </c>
    </row>
    <row r="30" spans="1:11" x14ac:dyDescent="0.25">
      <c r="A30">
        <v>29</v>
      </c>
      <c r="B30" s="2" t="s">
        <v>33</v>
      </c>
      <c r="C30">
        <v>147.0136048</v>
      </c>
      <c r="D30">
        <v>127.0629765</v>
      </c>
      <c r="E30">
        <v>142.05632689999999</v>
      </c>
      <c r="F30">
        <v>103.0194156</v>
      </c>
      <c r="G30">
        <v>86.429399970000006</v>
      </c>
      <c r="H30" s="2" t="s">
        <v>235</v>
      </c>
      <c r="I30" s="2" t="s">
        <v>227</v>
      </c>
      <c r="J30" t="s">
        <v>865</v>
      </c>
      <c r="K30" t="s">
        <v>875</v>
      </c>
    </row>
    <row r="31" spans="1:11" x14ac:dyDescent="0.25">
      <c r="A31">
        <v>30</v>
      </c>
      <c r="B31" s="2" t="s">
        <v>34</v>
      </c>
      <c r="C31">
        <v>156.0512736</v>
      </c>
      <c r="D31">
        <v>133.0150367</v>
      </c>
      <c r="E31">
        <v>145.0137924</v>
      </c>
      <c r="F31">
        <v>99.020199959999999</v>
      </c>
      <c r="G31">
        <v>85.23803341</v>
      </c>
      <c r="H31" s="2" t="s">
        <v>234</v>
      </c>
      <c r="I31" s="2" t="s">
        <v>227</v>
      </c>
      <c r="J31" t="s">
        <v>866</v>
      </c>
      <c r="K31" t="s">
        <v>874</v>
      </c>
    </row>
    <row r="32" spans="1:11" x14ac:dyDescent="0.25">
      <c r="A32">
        <v>31</v>
      </c>
      <c r="B32" s="2" t="s">
        <v>35</v>
      </c>
      <c r="C32">
        <v>129</v>
      </c>
      <c r="D32">
        <v>115</v>
      </c>
      <c r="E32">
        <v>125</v>
      </c>
      <c r="F32">
        <v>84.00595217</v>
      </c>
      <c r="G32">
        <v>89.147286820000005</v>
      </c>
      <c r="H32" s="2" t="s">
        <v>234</v>
      </c>
      <c r="I32" s="2" t="s">
        <v>228</v>
      </c>
      <c r="J32" t="s">
        <v>866</v>
      </c>
      <c r="K32" t="s">
        <v>874</v>
      </c>
    </row>
    <row r="33" spans="1:11" x14ac:dyDescent="0.25">
      <c r="A33">
        <v>32</v>
      </c>
      <c r="B33" s="2" t="s">
        <v>36</v>
      </c>
      <c r="C33">
        <v>139</v>
      </c>
      <c r="D33">
        <v>124.03628500000001</v>
      </c>
      <c r="E33">
        <v>128</v>
      </c>
      <c r="F33">
        <v>90</v>
      </c>
      <c r="G33">
        <v>89.234737420000002</v>
      </c>
      <c r="H33" s="2" t="s">
        <v>234</v>
      </c>
      <c r="I33" s="2" t="s">
        <v>227</v>
      </c>
      <c r="J33" t="s">
        <v>866</v>
      </c>
      <c r="K33" t="s">
        <v>874</v>
      </c>
    </row>
    <row r="34" spans="1:11" x14ac:dyDescent="0.25">
      <c r="A34">
        <v>33</v>
      </c>
      <c r="B34" s="2" t="s">
        <v>37</v>
      </c>
      <c r="C34">
        <v>139.01438769999999</v>
      </c>
      <c r="D34">
        <v>118.00423720000001</v>
      </c>
      <c r="E34">
        <v>132</v>
      </c>
      <c r="F34">
        <v>95</v>
      </c>
      <c r="G34">
        <v>84.886348190000007</v>
      </c>
      <c r="H34" s="2" t="s">
        <v>235</v>
      </c>
      <c r="I34" s="2" t="s">
        <v>227</v>
      </c>
      <c r="J34" t="s">
        <v>865</v>
      </c>
      <c r="K34" t="s">
        <v>872</v>
      </c>
    </row>
    <row r="35" spans="1:11" x14ac:dyDescent="0.25">
      <c r="A35">
        <v>34</v>
      </c>
      <c r="B35" s="2" t="s">
        <v>38</v>
      </c>
      <c r="C35">
        <v>148.05404419999999</v>
      </c>
      <c r="D35">
        <v>125.0359948</v>
      </c>
      <c r="E35">
        <v>144.05554480000001</v>
      </c>
      <c r="F35">
        <v>102.0784012</v>
      </c>
      <c r="G35">
        <v>84.452941159999995</v>
      </c>
      <c r="H35" s="2" t="s">
        <v>234</v>
      </c>
      <c r="I35" s="2" t="s">
        <v>226</v>
      </c>
      <c r="J35" t="s">
        <v>864</v>
      </c>
      <c r="K35" t="s">
        <v>871</v>
      </c>
    </row>
    <row r="36" spans="1:11" x14ac:dyDescent="0.25">
      <c r="A36">
        <v>35</v>
      </c>
      <c r="B36" s="2" t="s">
        <v>39</v>
      </c>
      <c r="C36">
        <v>140.0035714</v>
      </c>
      <c r="D36">
        <v>114.0043859</v>
      </c>
      <c r="E36">
        <v>135.00370369999999</v>
      </c>
      <c r="F36">
        <v>97</v>
      </c>
      <c r="G36">
        <v>81.429626940000006</v>
      </c>
      <c r="H36" s="2" t="s">
        <v>234</v>
      </c>
      <c r="I36" s="2" t="s">
        <v>226</v>
      </c>
      <c r="J36" t="s">
        <v>864</v>
      </c>
      <c r="K36" t="s">
        <v>871</v>
      </c>
    </row>
    <row r="37" spans="1:11" x14ac:dyDescent="0.25">
      <c r="A37">
        <v>36</v>
      </c>
      <c r="B37" s="2" t="s">
        <v>40</v>
      </c>
      <c r="C37">
        <v>147.00340130000001</v>
      </c>
      <c r="D37">
        <v>127.0039369</v>
      </c>
      <c r="E37">
        <v>139.01438769999999</v>
      </c>
      <c r="F37">
        <v>100.019998</v>
      </c>
      <c r="G37">
        <v>86.395236980000007</v>
      </c>
      <c r="H37" s="2" t="s">
        <v>235</v>
      </c>
      <c r="I37" s="2" t="s">
        <v>227</v>
      </c>
      <c r="J37" t="s">
        <v>865</v>
      </c>
      <c r="K37" t="s">
        <v>872</v>
      </c>
    </row>
    <row r="38" spans="1:11" x14ac:dyDescent="0.25">
      <c r="A38">
        <v>37</v>
      </c>
      <c r="B38" s="2" t="s">
        <v>41</v>
      </c>
      <c r="C38">
        <v>137.01459779999999</v>
      </c>
      <c r="D38">
        <v>116</v>
      </c>
      <c r="E38">
        <v>128.00390619999999</v>
      </c>
      <c r="F38">
        <v>91</v>
      </c>
      <c r="G38">
        <v>84.662511800000004</v>
      </c>
      <c r="H38" s="2" t="s">
        <v>234</v>
      </c>
      <c r="I38" s="2" t="s">
        <v>227</v>
      </c>
      <c r="J38" t="s">
        <v>864</v>
      </c>
      <c r="K38" t="s">
        <v>871</v>
      </c>
    </row>
    <row r="39" spans="1:11" x14ac:dyDescent="0.25">
      <c r="A39">
        <v>38</v>
      </c>
      <c r="B39" s="2" t="s">
        <v>42</v>
      </c>
      <c r="C39">
        <v>132.0151506</v>
      </c>
      <c r="D39">
        <v>134.03357790000001</v>
      </c>
      <c r="E39">
        <v>132.0037878</v>
      </c>
      <c r="F39">
        <v>91.087869659999996</v>
      </c>
      <c r="G39">
        <v>101.5289361</v>
      </c>
      <c r="H39" s="2" t="s">
        <v>234</v>
      </c>
      <c r="I39" s="2" t="s">
        <v>229</v>
      </c>
      <c r="J39" t="s">
        <v>866</v>
      </c>
      <c r="K39" t="s">
        <v>874</v>
      </c>
    </row>
    <row r="40" spans="1:11" x14ac:dyDescent="0.25">
      <c r="A40">
        <v>39</v>
      </c>
      <c r="B40" s="2" t="s">
        <v>43</v>
      </c>
      <c r="C40">
        <v>150.4027925</v>
      </c>
      <c r="D40">
        <v>128.1912634</v>
      </c>
      <c r="E40">
        <v>147.48898260000001</v>
      </c>
      <c r="F40">
        <v>101.2422837</v>
      </c>
      <c r="G40">
        <v>85.231970230000002</v>
      </c>
      <c r="H40" s="2" t="s">
        <v>234</v>
      </c>
      <c r="I40" s="2" t="s">
        <v>226</v>
      </c>
      <c r="J40" t="s">
        <v>866</v>
      </c>
      <c r="K40" t="s">
        <v>874</v>
      </c>
    </row>
    <row r="41" spans="1:11" x14ac:dyDescent="0.25">
      <c r="A41">
        <v>40</v>
      </c>
      <c r="B41" s="2" t="s">
        <v>44</v>
      </c>
      <c r="C41">
        <v>135.00370369999999</v>
      </c>
      <c r="D41">
        <v>121.0371844</v>
      </c>
      <c r="E41">
        <v>126.0039682</v>
      </c>
      <c r="F41">
        <v>91.021975370000007</v>
      </c>
      <c r="G41" s="10">
        <v>89.654713979999997</v>
      </c>
      <c r="H41" s="2" t="s">
        <v>235</v>
      </c>
      <c r="I41" s="2" t="s">
        <v>227</v>
      </c>
      <c r="J41" t="s">
        <v>865</v>
      </c>
      <c r="K41" t="s">
        <v>875</v>
      </c>
    </row>
    <row r="42" spans="1:11" x14ac:dyDescent="0.25">
      <c r="A42">
        <v>41</v>
      </c>
      <c r="B42" s="2" t="s">
        <v>45</v>
      </c>
      <c r="C42">
        <v>133</v>
      </c>
      <c r="D42">
        <v>123.004065</v>
      </c>
      <c r="E42">
        <v>131.03434659999999</v>
      </c>
      <c r="F42">
        <v>91.087869659999996</v>
      </c>
      <c r="G42">
        <v>92.484259379999997</v>
      </c>
      <c r="H42" s="2" t="s">
        <v>234</v>
      </c>
      <c r="I42" s="2" t="s">
        <v>226</v>
      </c>
      <c r="J42" t="s">
        <v>866</v>
      </c>
      <c r="K42" t="s">
        <v>874</v>
      </c>
    </row>
    <row r="43" spans="1:11" x14ac:dyDescent="0.25">
      <c r="A43">
        <v>42</v>
      </c>
      <c r="B43" s="2" t="s">
        <v>46</v>
      </c>
      <c r="C43">
        <v>134</v>
      </c>
      <c r="D43">
        <v>119.0042016</v>
      </c>
      <c r="E43">
        <v>124.0040322</v>
      </c>
      <c r="F43">
        <v>92.021736559999994</v>
      </c>
      <c r="G43" s="10">
        <v>88.809105680000002</v>
      </c>
      <c r="H43" s="2" t="s">
        <v>235</v>
      </c>
      <c r="I43" s="2" t="s">
        <v>228</v>
      </c>
      <c r="J43" t="s">
        <v>867</v>
      </c>
      <c r="K43" t="s">
        <v>877</v>
      </c>
    </row>
    <row r="44" spans="1:11" x14ac:dyDescent="0.25">
      <c r="A44">
        <v>43</v>
      </c>
      <c r="B44" s="2" t="s">
        <v>47</v>
      </c>
      <c r="C44">
        <v>332.00602400000002</v>
      </c>
      <c r="D44">
        <v>289.04324939999998</v>
      </c>
      <c r="E44">
        <v>326.024539</v>
      </c>
      <c r="F44">
        <v>244.1003892</v>
      </c>
      <c r="G44">
        <v>87.059640020000003</v>
      </c>
      <c r="H44" s="2" t="s">
        <v>234</v>
      </c>
      <c r="I44" s="2" t="s">
        <v>226</v>
      </c>
      <c r="J44" t="s">
        <v>866</v>
      </c>
      <c r="K44" t="s">
        <v>874</v>
      </c>
    </row>
    <row r="45" spans="1:11" x14ac:dyDescent="0.25">
      <c r="A45">
        <v>44</v>
      </c>
      <c r="B45" s="2" t="s">
        <v>48</v>
      </c>
      <c r="C45">
        <v>44.011362169999998</v>
      </c>
      <c r="D45">
        <v>36</v>
      </c>
      <c r="E45">
        <v>41.012193310000001</v>
      </c>
      <c r="F45">
        <v>27</v>
      </c>
      <c r="G45">
        <v>81.797059270000005</v>
      </c>
      <c r="H45" s="2" t="s">
        <v>234</v>
      </c>
      <c r="I45" s="2" t="s">
        <v>226</v>
      </c>
      <c r="J45" t="s">
        <v>864</v>
      </c>
      <c r="K45" t="s">
        <v>871</v>
      </c>
    </row>
    <row r="46" spans="1:11" x14ac:dyDescent="0.25">
      <c r="A46">
        <v>45</v>
      </c>
      <c r="B46" s="2" t="s">
        <v>49</v>
      </c>
      <c r="C46">
        <v>99.00505038</v>
      </c>
      <c r="D46">
        <v>94</v>
      </c>
      <c r="E46">
        <v>94.02127419</v>
      </c>
      <c r="F46">
        <v>69.007245999999995</v>
      </c>
      <c r="G46">
        <v>94.944651449999995</v>
      </c>
      <c r="H46" s="2" t="s">
        <v>235</v>
      </c>
      <c r="I46" s="2" t="s">
        <v>227</v>
      </c>
      <c r="J46" t="s">
        <v>865</v>
      </c>
      <c r="K46" t="s">
        <v>875</v>
      </c>
    </row>
    <row r="47" spans="1:11" x14ac:dyDescent="0.25">
      <c r="A47">
        <v>46</v>
      </c>
      <c r="B47" s="2" t="s">
        <v>50</v>
      </c>
      <c r="C47">
        <v>128.00390619999999</v>
      </c>
      <c r="D47">
        <v>112.0178557</v>
      </c>
      <c r="E47">
        <v>129.0038759</v>
      </c>
      <c r="F47">
        <v>86</v>
      </c>
      <c r="G47">
        <v>87.511279189999996</v>
      </c>
      <c r="H47" s="2" t="s">
        <v>234</v>
      </c>
      <c r="I47" s="2" t="s">
        <v>227</v>
      </c>
      <c r="J47" t="s">
        <v>866</v>
      </c>
      <c r="K47" t="s">
        <v>874</v>
      </c>
    </row>
    <row r="48" spans="1:11" x14ac:dyDescent="0.25">
      <c r="A48">
        <v>47</v>
      </c>
      <c r="B48" s="2" t="s">
        <v>51</v>
      </c>
      <c r="C48">
        <v>364.3212868</v>
      </c>
      <c r="D48">
        <v>364.00274719999999</v>
      </c>
      <c r="E48">
        <v>347.38595249999997</v>
      </c>
      <c r="F48">
        <v>247.58432909999999</v>
      </c>
      <c r="G48">
        <v>99.912566310000003</v>
      </c>
      <c r="H48" s="2" t="s">
        <v>234</v>
      </c>
      <c r="I48" s="2" t="s">
        <v>226</v>
      </c>
      <c r="J48" t="s">
        <v>866</v>
      </c>
      <c r="K48" t="s">
        <v>874</v>
      </c>
    </row>
    <row r="49" spans="1:11" x14ac:dyDescent="0.25">
      <c r="A49">
        <v>48</v>
      </c>
      <c r="B49" s="2" t="s">
        <v>52</v>
      </c>
      <c r="C49">
        <v>137.0328428</v>
      </c>
      <c r="D49">
        <v>125.0639836</v>
      </c>
      <c r="E49">
        <v>130.1383879</v>
      </c>
      <c r="F49">
        <v>92.195444570000006</v>
      </c>
      <c r="G49">
        <v>91.265700319999993</v>
      </c>
      <c r="H49" s="2" t="s">
        <v>234</v>
      </c>
      <c r="I49" s="2" t="s">
        <v>227</v>
      </c>
      <c r="J49" t="s">
        <v>866</v>
      </c>
      <c r="K49" t="s">
        <v>874</v>
      </c>
    </row>
    <row r="50" spans="1:11" x14ac:dyDescent="0.25">
      <c r="A50">
        <v>49</v>
      </c>
      <c r="B50" s="2" t="s">
        <v>53</v>
      </c>
      <c r="C50">
        <v>82.054859699999994</v>
      </c>
      <c r="D50">
        <v>72.027772420000005</v>
      </c>
      <c r="E50">
        <v>78.160092120000002</v>
      </c>
      <c r="F50">
        <v>55.081757420000002</v>
      </c>
      <c r="G50">
        <v>87.780020199999996</v>
      </c>
      <c r="H50" s="2" t="s">
        <v>234</v>
      </c>
      <c r="I50" s="2" t="s">
        <v>227</v>
      </c>
      <c r="J50" t="s">
        <v>866</v>
      </c>
      <c r="K50" t="s">
        <v>874</v>
      </c>
    </row>
    <row r="51" spans="1:11" x14ac:dyDescent="0.25">
      <c r="A51">
        <v>50</v>
      </c>
      <c r="B51" s="2" t="s">
        <v>54</v>
      </c>
      <c r="C51">
        <v>309.46728419999999</v>
      </c>
      <c r="D51">
        <v>310.71047620000002</v>
      </c>
      <c r="E51">
        <v>299.71319620000003</v>
      </c>
      <c r="F51">
        <v>203.62956560000001</v>
      </c>
      <c r="G51">
        <v>100.40172</v>
      </c>
      <c r="H51" s="2" t="s">
        <v>234</v>
      </c>
      <c r="I51" s="2" t="s">
        <v>227</v>
      </c>
      <c r="J51" t="s">
        <v>866</v>
      </c>
      <c r="K51" t="s">
        <v>874</v>
      </c>
    </row>
    <row r="52" spans="1:11" x14ac:dyDescent="0.25">
      <c r="A52">
        <v>51</v>
      </c>
      <c r="B52" s="2" t="s">
        <v>55</v>
      </c>
      <c r="C52">
        <v>50.009999000000001</v>
      </c>
      <c r="D52">
        <v>41.048751500000002</v>
      </c>
      <c r="E52">
        <v>45.044422519999998</v>
      </c>
      <c r="F52">
        <v>32.015621189999997</v>
      </c>
      <c r="G52">
        <v>82.081088429999994</v>
      </c>
      <c r="H52" s="2" t="s">
        <v>235</v>
      </c>
      <c r="I52" s="2" t="s">
        <v>227</v>
      </c>
      <c r="J52" t="s">
        <v>869</v>
      </c>
      <c r="K52" t="s">
        <v>872</v>
      </c>
    </row>
    <row r="53" spans="1:11" x14ac:dyDescent="0.25">
      <c r="A53">
        <v>52</v>
      </c>
      <c r="B53" s="2" t="s">
        <v>56</v>
      </c>
      <c r="C53">
        <v>72.006944110000006</v>
      </c>
      <c r="D53">
        <v>68.029405409999995</v>
      </c>
      <c r="E53">
        <v>70</v>
      </c>
      <c r="F53">
        <v>52</v>
      </c>
      <c r="G53">
        <v>94.476173439999997</v>
      </c>
      <c r="H53" s="2" t="s">
        <v>235</v>
      </c>
      <c r="I53" s="2" t="s">
        <v>227</v>
      </c>
      <c r="J53" t="s">
        <v>865</v>
      </c>
      <c r="K53" t="s">
        <v>875</v>
      </c>
    </row>
    <row r="54" spans="1:11" x14ac:dyDescent="0.25">
      <c r="A54">
        <v>53</v>
      </c>
      <c r="B54" s="2" t="s">
        <v>57</v>
      </c>
      <c r="C54">
        <v>43.0464865</v>
      </c>
      <c r="D54">
        <v>41</v>
      </c>
      <c r="E54">
        <v>42.011903080000003</v>
      </c>
      <c r="F54">
        <v>28.017851449999998</v>
      </c>
      <c r="G54">
        <v>95.245868669999993</v>
      </c>
      <c r="H54" s="2" t="s">
        <v>234</v>
      </c>
      <c r="I54" s="2" t="s">
        <v>228</v>
      </c>
      <c r="J54" t="s">
        <v>866</v>
      </c>
      <c r="K54" t="s">
        <v>874</v>
      </c>
    </row>
    <row r="55" spans="1:11" x14ac:dyDescent="0.25">
      <c r="A55">
        <v>54</v>
      </c>
      <c r="B55" s="2" t="s">
        <v>58</v>
      </c>
      <c r="C55">
        <v>173.23394590000001</v>
      </c>
      <c r="D55">
        <v>167.02694389999999</v>
      </c>
      <c r="E55">
        <v>171.1432149</v>
      </c>
      <c r="F55">
        <v>113.039816</v>
      </c>
      <c r="G55">
        <v>96.416982880000006</v>
      </c>
      <c r="H55" s="2" t="s">
        <v>234</v>
      </c>
      <c r="I55" s="2" t="s">
        <v>228</v>
      </c>
      <c r="J55" t="s">
        <v>866</v>
      </c>
      <c r="K55" t="s">
        <v>874</v>
      </c>
    </row>
    <row r="56" spans="1:11" x14ac:dyDescent="0.25">
      <c r="A56">
        <v>55</v>
      </c>
      <c r="B56" s="2" t="s">
        <v>59</v>
      </c>
      <c r="C56">
        <v>53.037722420000001</v>
      </c>
      <c r="D56">
        <v>46.04345773</v>
      </c>
      <c r="E56">
        <v>51.039200620000003</v>
      </c>
      <c r="F56">
        <v>35.057096289999997</v>
      </c>
      <c r="G56">
        <v>86.812660170000001</v>
      </c>
      <c r="H56" s="2" t="s">
        <v>234</v>
      </c>
      <c r="I56" s="2" t="s">
        <v>227</v>
      </c>
      <c r="J56" t="s">
        <v>866</v>
      </c>
      <c r="K56" t="s">
        <v>874</v>
      </c>
    </row>
    <row r="57" spans="1:11" x14ac:dyDescent="0.25">
      <c r="A57">
        <v>56</v>
      </c>
      <c r="B57" s="2" t="s">
        <v>60</v>
      </c>
      <c r="C57">
        <v>216.3330765</v>
      </c>
      <c r="D57">
        <v>174.0114939</v>
      </c>
      <c r="E57">
        <v>206.47518009999999</v>
      </c>
      <c r="F57">
        <v>149.21461049999999</v>
      </c>
      <c r="G57">
        <v>80.4368415</v>
      </c>
      <c r="H57" s="2" t="s">
        <v>235</v>
      </c>
      <c r="I57" s="2" t="s">
        <v>227</v>
      </c>
      <c r="J57" t="s">
        <v>869</v>
      </c>
      <c r="K57" t="s">
        <v>872</v>
      </c>
    </row>
    <row r="58" spans="1:11" x14ac:dyDescent="0.25">
      <c r="A58">
        <v>57</v>
      </c>
      <c r="B58" s="2" t="s">
        <v>61</v>
      </c>
      <c r="C58">
        <v>130.0038461</v>
      </c>
      <c r="D58">
        <v>121.0041322</v>
      </c>
      <c r="E58">
        <v>126</v>
      </c>
      <c r="F58">
        <v>92.005434620000003</v>
      </c>
      <c r="G58">
        <v>93.077347939999996</v>
      </c>
      <c r="H58" s="2" t="s">
        <v>234</v>
      </c>
      <c r="I58" s="2" t="s">
        <v>226</v>
      </c>
      <c r="J58" t="s">
        <v>866</v>
      </c>
      <c r="K58" t="s">
        <v>874</v>
      </c>
    </row>
    <row r="59" spans="1:11" x14ac:dyDescent="0.25">
      <c r="A59">
        <v>58</v>
      </c>
      <c r="B59" s="2" t="s">
        <v>62</v>
      </c>
      <c r="C59">
        <v>55</v>
      </c>
      <c r="D59">
        <v>52.009614499999998</v>
      </c>
      <c r="E59">
        <v>52</v>
      </c>
      <c r="F59">
        <v>37.013511049999998</v>
      </c>
      <c r="G59">
        <v>94.562935449999998</v>
      </c>
      <c r="H59" s="2" t="s">
        <v>235</v>
      </c>
      <c r="I59" s="2" t="s">
        <v>227</v>
      </c>
      <c r="J59" t="s">
        <v>867</v>
      </c>
      <c r="K59" t="s">
        <v>877</v>
      </c>
    </row>
    <row r="60" spans="1:11" x14ac:dyDescent="0.25">
      <c r="A60">
        <v>59</v>
      </c>
      <c r="B60" s="2" t="s">
        <v>63</v>
      </c>
      <c r="C60">
        <v>49</v>
      </c>
      <c r="D60">
        <v>45.011109740000002</v>
      </c>
      <c r="E60">
        <v>47.010637090000003</v>
      </c>
      <c r="F60">
        <v>32</v>
      </c>
      <c r="G60">
        <v>91.859407630000007</v>
      </c>
      <c r="H60" s="2" t="s">
        <v>234</v>
      </c>
      <c r="I60" s="2" t="s">
        <v>228</v>
      </c>
      <c r="J60" t="s">
        <v>866</v>
      </c>
      <c r="K60" t="s">
        <v>874</v>
      </c>
    </row>
    <row r="61" spans="1:11" x14ac:dyDescent="0.25">
      <c r="A61">
        <v>60</v>
      </c>
      <c r="B61" s="2" t="s">
        <v>64</v>
      </c>
      <c r="C61">
        <v>61.073725940000003</v>
      </c>
      <c r="D61">
        <v>56.035702899999997</v>
      </c>
      <c r="E61">
        <v>59.033888570000002</v>
      </c>
      <c r="F61">
        <v>40</v>
      </c>
      <c r="G61">
        <v>91.75091587</v>
      </c>
      <c r="H61" s="2" t="s">
        <v>234</v>
      </c>
      <c r="I61" s="2" t="s">
        <v>227</v>
      </c>
      <c r="J61" t="s">
        <v>866</v>
      </c>
      <c r="K61" t="s">
        <v>874</v>
      </c>
    </row>
    <row r="62" spans="1:11" x14ac:dyDescent="0.25">
      <c r="A62">
        <v>61</v>
      </c>
      <c r="B62" s="2" t="s">
        <v>65</v>
      </c>
      <c r="C62">
        <v>143.00349650000001</v>
      </c>
      <c r="D62">
        <v>121.0041322</v>
      </c>
      <c r="E62">
        <v>138.01449199999999</v>
      </c>
      <c r="F62">
        <v>101.0198</v>
      </c>
      <c r="G62">
        <v>84.616205309999998</v>
      </c>
      <c r="H62" s="2" t="s">
        <v>235</v>
      </c>
      <c r="I62" s="2" t="s">
        <v>227</v>
      </c>
      <c r="J62" t="s">
        <v>865</v>
      </c>
      <c r="K62" t="s">
        <v>872</v>
      </c>
    </row>
    <row r="63" spans="1:11" x14ac:dyDescent="0.25">
      <c r="A63">
        <v>62</v>
      </c>
      <c r="B63" s="2" t="s">
        <v>66</v>
      </c>
      <c r="C63">
        <v>136.03308419999999</v>
      </c>
      <c r="D63">
        <v>112</v>
      </c>
      <c r="E63">
        <v>136.0588108</v>
      </c>
      <c r="F63">
        <v>97.020616369999999</v>
      </c>
      <c r="G63">
        <v>82.332912359999995</v>
      </c>
      <c r="H63" s="2" t="s">
        <v>235</v>
      </c>
      <c r="I63" s="2" t="s">
        <v>227</v>
      </c>
      <c r="J63" t="s">
        <v>869</v>
      </c>
      <c r="K63" t="s">
        <v>872</v>
      </c>
    </row>
    <row r="64" spans="1:11" x14ac:dyDescent="0.25">
      <c r="A64">
        <v>63</v>
      </c>
      <c r="B64" s="2" t="s">
        <v>67</v>
      </c>
      <c r="C64">
        <v>131.30879640000001</v>
      </c>
      <c r="D64">
        <v>105.0761629</v>
      </c>
      <c r="E64">
        <v>130.2459212</v>
      </c>
      <c r="F64">
        <v>93.085981759999996</v>
      </c>
      <c r="G64">
        <v>80.022181130000007</v>
      </c>
      <c r="H64" s="2" t="s">
        <v>234</v>
      </c>
      <c r="I64" s="2" t="s">
        <v>227</v>
      </c>
      <c r="J64" t="s">
        <v>870</v>
      </c>
      <c r="K64" t="s">
        <v>871</v>
      </c>
    </row>
    <row r="65" spans="1:11" x14ac:dyDescent="0.25">
      <c r="A65">
        <v>64</v>
      </c>
      <c r="B65" s="2" t="s">
        <v>68</v>
      </c>
      <c r="C65">
        <v>58.077534380000003</v>
      </c>
      <c r="D65">
        <v>44.102154140000003</v>
      </c>
      <c r="E65">
        <v>54.037024340000002</v>
      </c>
      <c r="F65">
        <v>39.051248379999997</v>
      </c>
      <c r="G65">
        <v>75.936684659999997</v>
      </c>
      <c r="H65" s="2" t="s">
        <v>235</v>
      </c>
      <c r="I65" s="2" t="s">
        <v>227</v>
      </c>
      <c r="J65" t="s">
        <v>869</v>
      </c>
      <c r="K65" t="s">
        <v>872</v>
      </c>
    </row>
    <row r="66" spans="1:11" x14ac:dyDescent="0.25">
      <c r="A66">
        <v>65</v>
      </c>
      <c r="B66" s="2" t="s">
        <v>69</v>
      </c>
      <c r="C66">
        <v>342.84107110000002</v>
      </c>
      <c r="D66">
        <v>276.72368890000001</v>
      </c>
      <c r="E66">
        <v>339.42598600000002</v>
      </c>
      <c r="F66">
        <v>232.10557940000001</v>
      </c>
      <c r="G66" s="10">
        <v>80.714859529999998</v>
      </c>
      <c r="H66" s="2" t="s">
        <v>235</v>
      </c>
      <c r="I66" s="2" t="s">
        <v>227</v>
      </c>
      <c r="J66" t="s">
        <v>869</v>
      </c>
      <c r="K66" t="s">
        <v>872</v>
      </c>
    </row>
    <row r="67" spans="1:11" x14ac:dyDescent="0.25">
      <c r="A67">
        <v>66</v>
      </c>
      <c r="B67" s="2" t="s">
        <v>70</v>
      </c>
      <c r="C67">
        <v>79.101201000000003</v>
      </c>
      <c r="D67">
        <v>66.068146639999995</v>
      </c>
      <c r="E67">
        <v>74.108029250000001</v>
      </c>
      <c r="F67">
        <v>54.037024340000002</v>
      </c>
      <c r="G67">
        <v>83.523569550000005</v>
      </c>
      <c r="H67" s="2" t="s">
        <v>235</v>
      </c>
      <c r="I67" s="2" t="s">
        <v>227</v>
      </c>
      <c r="J67" t="s">
        <v>869</v>
      </c>
      <c r="K67" t="s">
        <v>872</v>
      </c>
    </row>
    <row r="68" spans="1:11" x14ac:dyDescent="0.25">
      <c r="A68">
        <v>67</v>
      </c>
      <c r="B68" s="2" t="s">
        <v>71</v>
      </c>
      <c r="C68">
        <v>369.02167957993998</v>
      </c>
      <c r="D68">
        <v>332.07378698114599</v>
      </c>
      <c r="E68">
        <v>354.02259814876197</v>
      </c>
      <c r="F68">
        <v>254.04920783186799</v>
      </c>
      <c r="G68">
        <v>89.987609226414094</v>
      </c>
      <c r="H68" s="2" t="s">
        <v>235</v>
      </c>
      <c r="I68" s="2" t="s">
        <v>227</v>
      </c>
      <c r="J68" t="s">
        <v>865</v>
      </c>
      <c r="K68" t="s">
        <v>875</v>
      </c>
    </row>
    <row r="69" spans="1:11" x14ac:dyDescent="0.25">
      <c r="A69">
        <v>68</v>
      </c>
      <c r="B69" s="2" t="s">
        <v>72</v>
      </c>
      <c r="C69">
        <v>229.05457864884499</v>
      </c>
      <c r="D69">
        <v>206.03883129157899</v>
      </c>
      <c r="E69">
        <v>215.03720608303999</v>
      </c>
      <c r="F69">
        <v>161.00310556010999</v>
      </c>
      <c r="G69">
        <v>89.951850125401705</v>
      </c>
      <c r="H69" s="2" t="s">
        <v>235</v>
      </c>
      <c r="I69" s="2" t="s">
        <v>227</v>
      </c>
      <c r="J69" t="s">
        <v>865</v>
      </c>
      <c r="K69" t="s">
        <v>875</v>
      </c>
    </row>
    <row r="70" spans="1:11" x14ac:dyDescent="0.25">
      <c r="A70">
        <v>69</v>
      </c>
      <c r="B70" s="2" t="s">
        <v>73</v>
      </c>
      <c r="C70">
        <v>185.00270269999999</v>
      </c>
      <c r="D70">
        <v>154.05193929999999</v>
      </c>
      <c r="E70">
        <v>183.0437106</v>
      </c>
      <c r="F70">
        <v>135.05924630000001</v>
      </c>
      <c r="G70">
        <v>83.270102039999998</v>
      </c>
      <c r="H70" s="2" t="s">
        <v>234</v>
      </c>
      <c r="I70" s="2" t="s">
        <v>227</v>
      </c>
      <c r="J70" t="s">
        <v>864</v>
      </c>
      <c r="K70" t="s">
        <v>871</v>
      </c>
    </row>
    <row r="71" spans="1:11" x14ac:dyDescent="0.25">
      <c r="A71">
        <v>70</v>
      </c>
      <c r="B71" s="2" t="s">
        <v>74</v>
      </c>
      <c r="C71">
        <v>311.23142510000002</v>
      </c>
      <c r="D71">
        <v>286.11186620000001</v>
      </c>
      <c r="E71">
        <v>308.07953520000001</v>
      </c>
      <c r="F71">
        <v>221.50846480000001</v>
      </c>
      <c r="G71">
        <v>91.928977320000001</v>
      </c>
      <c r="H71" s="2" t="s">
        <v>235</v>
      </c>
      <c r="I71" s="2" t="s">
        <v>227</v>
      </c>
      <c r="J71" t="s">
        <v>867</v>
      </c>
      <c r="K71" t="s">
        <v>877</v>
      </c>
    </row>
    <row r="72" spans="1:11" x14ac:dyDescent="0.25">
      <c r="A72">
        <v>71</v>
      </c>
      <c r="B72" s="2" t="s">
        <v>75</v>
      </c>
      <c r="C72">
        <v>96.02083107</v>
      </c>
      <c r="D72">
        <v>95.084173239999998</v>
      </c>
      <c r="E72">
        <v>94.005319</v>
      </c>
      <c r="F72">
        <v>71.007041900000004</v>
      </c>
      <c r="G72">
        <v>99.024526420000001</v>
      </c>
      <c r="H72" s="2" t="s">
        <v>235</v>
      </c>
      <c r="I72" s="2" t="s">
        <v>227</v>
      </c>
      <c r="J72" t="s">
        <v>865</v>
      </c>
      <c r="K72" t="s">
        <v>875</v>
      </c>
    </row>
    <row r="73" spans="1:11" x14ac:dyDescent="0.25">
      <c r="A73">
        <v>72</v>
      </c>
      <c r="B73" s="2" t="s">
        <v>76</v>
      </c>
      <c r="C73">
        <v>69</v>
      </c>
      <c r="D73">
        <v>64.007812020000003</v>
      </c>
      <c r="E73">
        <v>68</v>
      </c>
      <c r="F73">
        <v>49.010203019999999</v>
      </c>
      <c r="G73">
        <v>92.764944959999994</v>
      </c>
      <c r="H73" s="2" t="s">
        <v>235</v>
      </c>
      <c r="I73" s="2" t="s">
        <v>227</v>
      </c>
      <c r="J73" t="s">
        <v>867</v>
      </c>
      <c r="K73" t="s">
        <v>877</v>
      </c>
    </row>
    <row r="74" spans="1:11" x14ac:dyDescent="0.25">
      <c r="A74">
        <v>73</v>
      </c>
      <c r="B74" s="2" t="s">
        <v>77</v>
      </c>
      <c r="C74">
        <v>107</v>
      </c>
      <c r="D74">
        <v>97</v>
      </c>
      <c r="E74">
        <v>101.0049504</v>
      </c>
      <c r="F74">
        <v>72.006944110000006</v>
      </c>
      <c r="G74">
        <v>90.654205610000005</v>
      </c>
      <c r="H74" s="2" t="s">
        <v>235</v>
      </c>
      <c r="I74" s="2" t="s">
        <v>227</v>
      </c>
      <c r="J74" t="s">
        <v>867</v>
      </c>
      <c r="K74" t="s">
        <v>877</v>
      </c>
    </row>
    <row r="75" spans="1:11" x14ac:dyDescent="0.25">
      <c r="A75">
        <v>74</v>
      </c>
      <c r="B75" s="2" t="s">
        <v>78</v>
      </c>
      <c r="C75">
        <v>270</v>
      </c>
      <c r="D75">
        <v>267.00749050000002</v>
      </c>
      <c r="E75">
        <v>262.04770559999997</v>
      </c>
      <c r="F75">
        <v>184.0978001</v>
      </c>
      <c r="G75">
        <v>98.891663159999993</v>
      </c>
      <c r="H75" s="2" t="s">
        <v>235</v>
      </c>
      <c r="I75" s="2" t="s">
        <v>227</v>
      </c>
      <c r="J75" t="s">
        <v>867</v>
      </c>
      <c r="K75" t="s">
        <v>877</v>
      </c>
    </row>
    <row r="76" spans="1:11" x14ac:dyDescent="0.25">
      <c r="A76">
        <v>75</v>
      </c>
      <c r="B76" s="2" t="s">
        <v>79</v>
      </c>
      <c r="C76">
        <v>140.0035714</v>
      </c>
      <c r="D76">
        <v>125.0639836</v>
      </c>
      <c r="E76">
        <v>136.00367639999999</v>
      </c>
      <c r="F76">
        <v>96.02083107</v>
      </c>
      <c r="G76">
        <v>89.329138099999994</v>
      </c>
      <c r="H76" s="2" t="s">
        <v>234</v>
      </c>
      <c r="I76" s="2" t="s">
        <v>226</v>
      </c>
      <c r="J76" t="s">
        <v>866</v>
      </c>
      <c r="K76" t="s">
        <v>874</v>
      </c>
    </row>
    <row r="77" spans="1:11" x14ac:dyDescent="0.25">
      <c r="A77">
        <v>76</v>
      </c>
      <c r="B77" s="2" t="s">
        <v>80</v>
      </c>
      <c r="C77">
        <v>131.03434659999999</v>
      </c>
      <c r="D77">
        <v>121.01652780000001</v>
      </c>
      <c r="E77">
        <v>130.0153837</v>
      </c>
      <c r="F77">
        <v>91.005494339999998</v>
      </c>
      <c r="G77">
        <v>92.354814520000005</v>
      </c>
      <c r="H77" s="2" t="s">
        <v>234</v>
      </c>
      <c r="I77" s="2" t="s">
        <v>226</v>
      </c>
      <c r="J77" t="s">
        <v>866</v>
      </c>
      <c r="K77" t="s">
        <v>874</v>
      </c>
    </row>
    <row r="78" spans="1:11" x14ac:dyDescent="0.25">
      <c r="A78">
        <v>77</v>
      </c>
      <c r="B78" s="2" t="s">
        <v>81</v>
      </c>
      <c r="C78">
        <v>95.021050299999999</v>
      </c>
      <c r="D78">
        <v>94.005319</v>
      </c>
      <c r="E78">
        <v>96.02083107</v>
      </c>
      <c r="F78">
        <v>67.007462270000005</v>
      </c>
      <c r="G78">
        <v>98.931046019999997</v>
      </c>
      <c r="H78" s="2" t="s">
        <v>234</v>
      </c>
      <c r="I78" s="2" t="s">
        <v>228</v>
      </c>
      <c r="J78" t="s">
        <v>866</v>
      </c>
      <c r="K78" t="s">
        <v>874</v>
      </c>
    </row>
    <row r="79" spans="1:11" x14ac:dyDescent="0.25">
      <c r="A79">
        <v>78</v>
      </c>
      <c r="B79" s="2" t="s">
        <v>82</v>
      </c>
      <c r="C79">
        <v>145.0551619</v>
      </c>
      <c r="D79">
        <v>136</v>
      </c>
      <c r="E79">
        <v>140.014285</v>
      </c>
      <c r="F79">
        <v>96.005208190000005</v>
      </c>
      <c r="G79">
        <v>93.757435580000006</v>
      </c>
      <c r="H79" s="2" t="s">
        <v>234</v>
      </c>
      <c r="I79" s="2" t="s">
        <v>227</v>
      </c>
      <c r="J79" t="s">
        <v>866</v>
      </c>
      <c r="K79" t="s">
        <v>874</v>
      </c>
    </row>
    <row r="80" spans="1:11" x14ac:dyDescent="0.25">
      <c r="A80">
        <v>79</v>
      </c>
      <c r="B80" s="2" t="s">
        <v>83</v>
      </c>
      <c r="C80">
        <v>55.00909016</v>
      </c>
      <c r="D80">
        <v>47.010637090000003</v>
      </c>
      <c r="E80">
        <v>54.009258469999999</v>
      </c>
      <c r="F80">
        <v>36.013886210000003</v>
      </c>
      <c r="G80">
        <v>85.459761209999996</v>
      </c>
      <c r="H80" s="2" t="s">
        <v>234</v>
      </c>
      <c r="I80" s="2" t="s">
        <v>226</v>
      </c>
      <c r="J80" t="s">
        <v>866</v>
      </c>
      <c r="K80" t="s">
        <v>874</v>
      </c>
    </row>
    <row r="81" spans="1:11" x14ac:dyDescent="0.25">
      <c r="A81">
        <v>80</v>
      </c>
      <c r="B81" s="2" t="s">
        <v>84</v>
      </c>
      <c r="C81">
        <v>219.0022831</v>
      </c>
      <c r="D81">
        <v>179</v>
      </c>
      <c r="E81">
        <v>214</v>
      </c>
      <c r="F81">
        <v>145.0551619</v>
      </c>
      <c r="G81" s="10">
        <v>81.734307729999998</v>
      </c>
      <c r="H81" s="2" t="s">
        <v>234</v>
      </c>
      <c r="I81" s="2" t="s">
        <v>227</v>
      </c>
      <c r="J81" t="s">
        <v>864</v>
      </c>
      <c r="K81" t="s">
        <v>871</v>
      </c>
    </row>
    <row r="82" spans="1:11" x14ac:dyDescent="0.25">
      <c r="A82">
        <v>81</v>
      </c>
      <c r="B82" s="2" t="s">
        <v>85</v>
      </c>
      <c r="C82">
        <v>140.08925730000001</v>
      </c>
      <c r="D82">
        <v>124.03628500000001</v>
      </c>
      <c r="E82">
        <v>135.0333292</v>
      </c>
      <c r="F82">
        <v>89.005617799999996</v>
      </c>
      <c r="G82">
        <v>88.540897020000003</v>
      </c>
      <c r="H82" s="2" t="s">
        <v>234</v>
      </c>
      <c r="I82" s="2" t="s">
        <v>228</v>
      </c>
      <c r="J82" t="s">
        <v>866</v>
      </c>
      <c r="K82" t="s">
        <v>874</v>
      </c>
    </row>
    <row r="83" spans="1:11" x14ac:dyDescent="0.25">
      <c r="A83">
        <v>82</v>
      </c>
      <c r="B83" s="2" t="s">
        <v>86</v>
      </c>
      <c r="C83">
        <v>115.0043477439</v>
      </c>
      <c r="D83">
        <v>103.077640640441</v>
      </c>
      <c r="E83">
        <v>109.00458705944401</v>
      </c>
      <c r="F83">
        <v>74.027022093286902</v>
      </c>
      <c r="G83">
        <v>89.629342422759294</v>
      </c>
      <c r="H83" s="2" t="s">
        <v>234</v>
      </c>
      <c r="I83" s="2" t="s">
        <v>227</v>
      </c>
      <c r="J83" t="s">
        <v>866</v>
      </c>
      <c r="K83" t="s">
        <v>874</v>
      </c>
    </row>
    <row r="84" spans="1:11" x14ac:dyDescent="0.25">
      <c r="A84">
        <v>83</v>
      </c>
      <c r="B84" s="2" t="s">
        <v>87</v>
      </c>
      <c r="C84">
        <v>408.14825739999998</v>
      </c>
      <c r="D84">
        <v>347.14406229999997</v>
      </c>
      <c r="E84">
        <v>390.15509739999999</v>
      </c>
      <c r="F84" t="s">
        <v>247</v>
      </c>
      <c r="G84" s="10">
        <v>85.05342263</v>
      </c>
      <c r="H84" s="2" t="s">
        <v>234</v>
      </c>
      <c r="I84" s="2" t="s">
        <v>227</v>
      </c>
      <c r="J84" s="24" t="s">
        <v>866</v>
      </c>
      <c r="K84" s="24" t="s">
        <v>874</v>
      </c>
    </row>
    <row r="85" spans="1:11" x14ac:dyDescent="0.25">
      <c r="A85">
        <v>84</v>
      </c>
      <c r="B85" s="2" t="s">
        <v>88</v>
      </c>
      <c r="C85">
        <v>139.17614739999999</v>
      </c>
      <c r="D85">
        <v>118.00423720000001</v>
      </c>
      <c r="E85">
        <v>136.23509089999999</v>
      </c>
      <c r="F85">
        <v>98.127468120000003</v>
      </c>
      <c r="G85">
        <v>84.78768771</v>
      </c>
      <c r="H85" s="2" t="s">
        <v>235</v>
      </c>
      <c r="I85" s="2" t="s">
        <v>227</v>
      </c>
      <c r="J85" s="24" t="s">
        <v>865</v>
      </c>
      <c r="K85" s="24" t="s">
        <v>872</v>
      </c>
    </row>
    <row r="86" spans="1:11" x14ac:dyDescent="0.25">
      <c r="A86">
        <v>85</v>
      </c>
      <c r="B86" s="2" t="s">
        <v>89</v>
      </c>
      <c r="C86">
        <v>140.05713119999999</v>
      </c>
      <c r="D86">
        <v>120.0666482</v>
      </c>
      <c r="E86">
        <v>135.0333292</v>
      </c>
      <c r="F86">
        <v>95.047356620000002</v>
      </c>
      <c r="G86">
        <v>85.726908109999997</v>
      </c>
      <c r="H86" s="2" t="s">
        <v>234</v>
      </c>
      <c r="I86" s="2" t="s">
        <v>227</v>
      </c>
      <c r="J86" s="24" t="s">
        <v>866</v>
      </c>
      <c r="K86" s="24" t="s">
        <v>874</v>
      </c>
    </row>
    <row r="87" spans="1:11" x14ac:dyDescent="0.25">
      <c r="A87">
        <v>86</v>
      </c>
      <c r="B87" s="2" t="s">
        <v>90</v>
      </c>
      <c r="C87">
        <v>128.00390619999999</v>
      </c>
      <c r="D87">
        <v>108.00462949999999</v>
      </c>
      <c r="E87">
        <v>124.0040322</v>
      </c>
      <c r="F87">
        <v>93.021502889999994</v>
      </c>
      <c r="G87">
        <v>84.376041909999998</v>
      </c>
      <c r="H87" s="2" t="s">
        <v>235</v>
      </c>
      <c r="I87" s="2" t="s">
        <v>227</v>
      </c>
      <c r="J87" s="24" t="s">
        <v>865</v>
      </c>
      <c r="K87" s="24" t="s">
        <v>872</v>
      </c>
    </row>
    <row r="88" spans="1:11" x14ac:dyDescent="0.25">
      <c r="A88">
        <v>87</v>
      </c>
      <c r="B88" s="2" t="s">
        <v>91</v>
      </c>
      <c r="C88">
        <v>128.14054780000001</v>
      </c>
      <c r="D88">
        <v>105.0428484</v>
      </c>
      <c r="E88">
        <v>121.148669</v>
      </c>
      <c r="F88">
        <v>88.051121510000002</v>
      </c>
      <c r="G88">
        <v>81.97471462</v>
      </c>
      <c r="H88" s="2" t="s">
        <v>234</v>
      </c>
      <c r="I88" s="2" t="s">
        <v>227</v>
      </c>
      <c r="J88" s="24" t="s">
        <v>864</v>
      </c>
      <c r="K88" s="24" t="s">
        <v>871</v>
      </c>
    </row>
    <row r="89" spans="1:11" x14ac:dyDescent="0.25">
      <c r="A89">
        <v>88</v>
      </c>
      <c r="B89" s="2" t="s">
        <v>92</v>
      </c>
      <c r="C89">
        <v>363.06748679999998</v>
      </c>
      <c r="D89">
        <v>335.00597010000001</v>
      </c>
      <c r="E89">
        <v>350.0057142</v>
      </c>
      <c r="F89">
        <v>231.01947970000001</v>
      </c>
      <c r="G89">
        <v>92.270991550000005</v>
      </c>
      <c r="H89" s="2" t="s">
        <v>234</v>
      </c>
      <c r="I89" s="2" t="s">
        <v>228</v>
      </c>
      <c r="J89" s="24" t="s">
        <v>866</v>
      </c>
      <c r="K89" s="24" t="s">
        <v>874</v>
      </c>
    </row>
    <row r="90" spans="1:11" x14ac:dyDescent="0.25">
      <c r="A90">
        <v>89</v>
      </c>
      <c r="B90" s="2" t="s">
        <v>93</v>
      </c>
      <c r="C90">
        <v>130.0615239</v>
      </c>
      <c r="D90">
        <v>110.0181803</v>
      </c>
      <c r="E90">
        <v>124.03628500000001</v>
      </c>
      <c r="F90">
        <v>90.04998612</v>
      </c>
      <c r="G90">
        <v>84.589336660000001</v>
      </c>
      <c r="H90" s="2" t="s">
        <v>235</v>
      </c>
      <c r="I90" s="2" t="s">
        <v>227</v>
      </c>
      <c r="J90" s="24" t="s">
        <v>865</v>
      </c>
      <c r="K90" s="24" t="s">
        <v>872</v>
      </c>
    </row>
    <row r="91" spans="1:11" x14ac:dyDescent="0.25">
      <c r="A91">
        <v>90</v>
      </c>
      <c r="B91" s="2" t="s">
        <v>94</v>
      </c>
      <c r="C91">
        <v>152.0032894</v>
      </c>
      <c r="D91">
        <v>119.0168055</v>
      </c>
      <c r="E91">
        <v>145.0137924</v>
      </c>
      <c r="F91">
        <v>102.019606</v>
      </c>
      <c r="G91">
        <v>78.298835490000002</v>
      </c>
      <c r="H91" s="2" t="s">
        <v>235</v>
      </c>
      <c r="I91" s="2" t="s">
        <v>227</v>
      </c>
      <c r="J91" s="24" t="s">
        <v>869</v>
      </c>
      <c r="K91" s="24" t="s">
        <v>872</v>
      </c>
    </row>
    <row r="92" spans="1:11" x14ac:dyDescent="0.25">
      <c r="A92">
        <v>91</v>
      </c>
      <c r="B92" s="2" t="s">
        <v>95</v>
      </c>
      <c r="C92">
        <v>189.066125998286</v>
      </c>
      <c r="D92">
        <v>172.072659071684</v>
      </c>
      <c r="E92">
        <v>179.00279327429499</v>
      </c>
      <c r="F92">
        <v>128.01562404644201</v>
      </c>
      <c r="G92">
        <v>91.011892354129699</v>
      </c>
      <c r="H92" s="2" t="s">
        <v>235</v>
      </c>
      <c r="I92" s="2" t="s">
        <v>228</v>
      </c>
      <c r="J92" s="24" t="s">
        <v>865</v>
      </c>
      <c r="K92" s="24" t="s">
        <v>875</v>
      </c>
    </row>
    <row r="93" spans="1:11" x14ac:dyDescent="0.25">
      <c r="A93">
        <v>92</v>
      </c>
      <c r="B93" s="2" t="s">
        <v>96</v>
      </c>
      <c r="C93">
        <v>186.04300578092099</v>
      </c>
      <c r="D93">
        <v>163.01226947686999</v>
      </c>
      <c r="E93">
        <v>174.01149387324901</v>
      </c>
      <c r="F93">
        <v>122.00409829181901</v>
      </c>
      <c r="G93" s="10">
        <v>87.620745962806595</v>
      </c>
      <c r="H93" s="2" t="s">
        <v>235</v>
      </c>
      <c r="I93" s="2" t="s">
        <v>227</v>
      </c>
      <c r="J93" s="24" t="s">
        <v>865</v>
      </c>
      <c r="K93" s="24" t="s">
        <v>872</v>
      </c>
    </row>
    <row r="94" spans="1:11" x14ac:dyDescent="0.25">
      <c r="A94">
        <v>93</v>
      </c>
      <c r="B94" s="2" t="s">
        <v>97</v>
      </c>
      <c r="C94">
        <v>135.05924630000001</v>
      </c>
      <c r="D94">
        <v>115.0043477</v>
      </c>
      <c r="E94">
        <v>130.1383879</v>
      </c>
      <c r="F94">
        <v>93.048374519999996</v>
      </c>
      <c r="G94">
        <v>85.151036250000004</v>
      </c>
      <c r="H94" s="2" t="s">
        <v>235</v>
      </c>
      <c r="I94" s="2" t="s">
        <v>227</v>
      </c>
      <c r="J94" s="24" t="s">
        <v>865</v>
      </c>
      <c r="K94" s="24" t="s">
        <v>872</v>
      </c>
    </row>
    <row r="95" spans="1:11" x14ac:dyDescent="0.25">
      <c r="A95">
        <v>94</v>
      </c>
      <c r="B95" s="2" t="s">
        <v>98</v>
      </c>
      <c r="C95">
        <v>148.00337830000001</v>
      </c>
      <c r="D95">
        <v>124.10076549999999</v>
      </c>
      <c r="E95">
        <v>142</v>
      </c>
      <c r="F95">
        <v>98.005101909999993</v>
      </c>
      <c r="G95">
        <v>83.849954580000002</v>
      </c>
      <c r="H95" s="2" t="s">
        <v>234</v>
      </c>
      <c r="I95" s="2" t="s">
        <v>226</v>
      </c>
      <c r="J95" s="24" t="s">
        <v>864</v>
      </c>
      <c r="K95" s="24" t="s">
        <v>871</v>
      </c>
    </row>
    <row r="96" spans="1:11" x14ac:dyDescent="0.25">
      <c r="A96">
        <v>95</v>
      </c>
      <c r="B96" s="2" t="s">
        <v>99</v>
      </c>
      <c r="C96">
        <v>137.00364959999999</v>
      </c>
      <c r="D96">
        <v>116.068945</v>
      </c>
      <c r="E96">
        <v>136</v>
      </c>
      <c r="F96">
        <v>97.020616369999999</v>
      </c>
      <c r="G96" s="10">
        <v>84.719600810000003</v>
      </c>
      <c r="H96" s="2" t="s">
        <v>234</v>
      </c>
      <c r="I96" s="2" t="s">
        <v>226</v>
      </c>
      <c r="J96" s="24" t="s">
        <v>864</v>
      </c>
      <c r="K96" s="24" t="s">
        <v>871</v>
      </c>
    </row>
    <row r="97" spans="1:11" x14ac:dyDescent="0.25">
      <c r="A97">
        <v>96</v>
      </c>
      <c r="B97" s="2" t="s">
        <v>100</v>
      </c>
      <c r="C97">
        <v>156.0512736</v>
      </c>
      <c r="D97">
        <v>167.1466422</v>
      </c>
      <c r="E97">
        <v>158.0031645</v>
      </c>
      <c r="F97">
        <v>103.00485430000001</v>
      </c>
      <c r="G97">
        <v>107.1100788</v>
      </c>
      <c r="H97" s="2" t="s">
        <v>234</v>
      </c>
      <c r="I97" s="2" t="s">
        <v>230</v>
      </c>
      <c r="J97" s="24" t="s">
        <v>866</v>
      </c>
      <c r="K97" s="24" t="s">
        <v>874</v>
      </c>
    </row>
    <row r="98" spans="1:11" x14ac:dyDescent="0.25">
      <c r="A98">
        <v>97</v>
      </c>
      <c r="B98" s="2" t="s">
        <v>101</v>
      </c>
      <c r="C98">
        <v>136.03308419999999</v>
      </c>
      <c r="D98">
        <v>128.15624</v>
      </c>
      <c r="E98">
        <v>136.01470509999999</v>
      </c>
      <c r="F98">
        <v>103.0194156</v>
      </c>
      <c r="G98">
        <v>94.106242449999996</v>
      </c>
      <c r="H98" s="2" t="s">
        <v>235</v>
      </c>
      <c r="I98" s="2" t="s">
        <v>227</v>
      </c>
      <c r="J98" s="24" t="s">
        <v>867</v>
      </c>
      <c r="K98" s="24" t="s">
        <v>877</v>
      </c>
    </row>
    <row r="99" spans="1:11" x14ac:dyDescent="0.25">
      <c r="A99">
        <v>98</v>
      </c>
      <c r="B99" s="2" t="s">
        <v>102</v>
      </c>
      <c r="C99">
        <v>130.0346108</v>
      </c>
      <c r="D99">
        <v>117.0384552</v>
      </c>
      <c r="E99">
        <v>123.03657990000001</v>
      </c>
      <c r="F99">
        <v>90.005555380000004</v>
      </c>
      <c r="G99">
        <v>90.005618130000002</v>
      </c>
      <c r="H99" s="2" t="s">
        <v>234</v>
      </c>
      <c r="I99" s="2" t="s">
        <v>227</v>
      </c>
      <c r="J99" s="24" t="s">
        <v>866</v>
      </c>
      <c r="K99" s="24" t="s">
        <v>874</v>
      </c>
    </row>
    <row r="100" spans="1:11" x14ac:dyDescent="0.25">
      <c r="A100">
        <v>99</v>
      </c>
      <c r="B100" s="2" t="s">
        <v>103</v>
      </c>
      <c r="C100">
        <v>129.0155029</v>
      </c>
      <c r="D100">
        <v>117</v>
      </c>
      <c r="E100">
        <v>124.01612799999999</v>
      </c>
      <c r="F100">
        <v>94.02127419</v>
      </c>
      <c r="G100">
        <v>90.686775879999999</v>
      </c>
      <c r="H100" s="2" t="s">
        <v>235</v>
      </c>
      <c r="I100" s="2" t="s">
        <v>227</v>
      </c>
      <c r="J100" s="24" t="s">
        <v>865</v>
      </c>
      <c r="K100" s="24" t="s">
        <v>875</v>
      </c>
    </row>
    <row r="101" spans="1:11" x14ac:dyDescent="0.25">
      <c r="A101">
        <v>100</v>
      </c>
      <c r="B101" s="2" t="s">
        <v>104</v>
      </c>
      <c r="C101">
        <v>92</v>
      </c>
      <c r="D101">
        <v>89</v>
      </c>
      <c r="E101">
        <v>90.022219479415199</v>
      </c>
      <c r="F101">
        <v>62.0322496770832</v>
      </c>
      <c r="G101" s="10">
        <v>96.739130434782595</v>
      </c>
      <c r="H101" s="2" t="s">
        <v>234</v>
      </c>
      <c r="I101" s="2" t="s">
        <v>226</v>
      </c>
      <c r="J101" s="24" t="s">
        <v>866</v>
      </c>
      <c r="K101" s="24" t="s">
        <v>874</v>
      </c>
    </row>
    <row r="102" spans="1:11" x14ac:dyDescent="0.25">
      <c r="A102">
        <v>101</v>
      </c>
      <c r="B102" s="2" t="s">
        <v>105</v>
      </c>
      <c r="C102" s="8">
        <v>131.00381669999999</v>
      </c>
      <c r="D102">
        <v>106.01886620000001</v>
      </c>
      <c r="E102">
        <v>127.0039369</v>
      </c>
      <c r="F102">
        <v>94</v>
      </c>
      <c r="G102">
        <v>80.928074379999998</v>
      </c>
      <c r="H102" s="2" t="s">
        <v>235</v>
      </c>
      <c r="I102" s="2" t="s">
        <v>228</v>
      </c>
      <c r="J102" s="24" t="s">
        <v>869</v>
      </c>
      <c r="K102" s="24" t="s">
        <v>872</v>
      </c>
    </row>
    <row r="103" spans="1:11" x14ac:dyDescent="0.25">
      <c r="A103">
        <v>102</v>
      </c>
      <c r="B103" s="2" t="s">
        <v>106</v>
      </c>
      <c r="C103">
        <v>146</v>
      </c>
      <c r="D103">
        <v>125.0359948</v>
      </c>
      <c r="E103">
        <v>140.03213919999999</v>
      </c>
      <c r="F103">
        <v>95.084173239999998</v>
      </c>
      <c r="G103">
        <v>85.64109234</v>
      </c>
      <c r="H103" s="2" t="s">
        <v>234</v>
      </c>
      <c r="I103" s="2" t="s">
        <v>226</v>
      </c>
      <c r="J103" s="24" t="s">
        <v>866</v>
      </c>
      <c r="K103" s="24" t="s">
        <v>874</v>
      </c>
    </row>
    <row r="104" spans="1:11" x14ac:dyDescent="0.25">
      <c r="A104">
        <v>103</v>
      </c>
      <c r="B104" s="2" t="s">
        <v>107</v>
      </c>
      <c r="C104">
        <v>140.014285</v>
      </c>
      <c r="D104">
        <v>121.01652780000001</v>
      </c>
      <c r="E104">
        <v>132.0151506</v>
      </c>
      <c r="F104">
        <v>99.020199959999999</v>
      </c>
      <c r="G104">
        <v>86.431557900000001</v>
      </c>
      <c r="H104" s="2" t="s">
        <v>235</v>
      </c>
      <c r="I104" s="2" t="s">
        <v>227</v>
      </c>
      <c r="J104" s="24" t="s">
        <v>865</v>
      </c>
      <c r="K104" s="24" t="s">
        <v>872</v>
      </c>
    </row>
    <row r="105" spans="1:11" x14ac:dyDescent="0.25">
      <c r="A105">
        <v>104</v>
      </c>
      <c r="B105" s="2" t="s">
        <v>108</v>
      </c>
      <c r="C105">
        <v>127</v>
      </c>
      <c r="D105">
        <v>114.03946689999999</v>
      </c>
      <c r="E105">
        <v>123.0162591</v>
      </c>
      <c r="F105">
        <v>96.02083107</v>
      </c>
      <c r="G105">
        <v>89.79485579</v>
      </c>
      <c r="H105" s="2" t="s">
        <v>235</v>
      </c>
      <c r="I105" s="2" t="s">
        <v>227</v>
      </c>
      <c r="J105" s="24" t="s">
        <v>867</v>
      </c>
      <c r="K105" s="24" t="s">
        <v>877</v>
      </c>
    </row>
    <row r="106" spans="1:11" x14ac:dyDescent="0.25">
      <c r="A106">
        <v>105</v>
      </c>
      <c r="B106" s="2" t="s">
        <v>109</v>
      </c>
      <c r="C106">
        <v>134.0932511</v>
      </c>
      <c r="D106">
        <v>122.01639230000001</v>
      </c>
      <c r="E106">
        <v>125.09996</v>
      </c>
      <c r="F106">
        <v>90.04998612</v>
      </c>
      <c r="G106">
        <v>90.993686339999996</v>
      </c>
      <c r="H106" s="2" t="s">
        <v>234</v>
      </c>
      <c r="I106" s="2" t="s">
        <v>227</v>
      </c>
      <c r="J106" s="24" t="s">
        <v>866</v>
      </c>
      <c r="K106" s="24" t="s">
        <v>874</v>
      </c>
    </row>
    <row r="107" spans="1:11" x14ac:dyDescent="0.25">
      <c r="A107">
        <v>106</v>
      </c>
      <c r="B107" s="2" t="s">
        <v>110</v>
      </c>
      <c r="C107">
        <v>143.03146509999999</v>
      </c>
      <c r="D107">
        <v>123.004065</v>
      </c>
      <c r="E107">
        <v>134.01492450000001</v>
      </c>
      <c r="F107">
        <v>98</v>
      </c>
      <c r="G107">
        <v>85.997906060000005</v>
      </c>
      <c r="H107" s="2" t="s">
        <v>234</v>
      </c>
      <c r="I107" s="2" t="s">
        <v>226</v>
      </c>
      <c r="J107" s="24" t="s">
        <v>866</v>
      </c>
      <c r="K107" s="24" t="s">
        <v>874</v>
      </c>
    </row>
    <row r="108" spans="1:11" x14ac:dyDescent="0.25">
      <c r="A108">
        <v>107</v>
      </c>
      <c r="B108" s="2" t="s">
        <v>111</v>
      </c>
      <c r="C108">
        <v>140.2283851</v>
      </c>
      <c r="D108">
        <v>115.01739000000001</v>
      </c>
      <c r="E108">
        <v>134.30189870000001</v>
      </c>
      <c r="F108">
        <v>98.183501669999998</v>
      </c>
      <c r="G108">
        <v>82.021475089999996</v>
      </c>
      <c r="H108" s="2" t="s">
        <v>234</v>
      </c>
      <c r="I108" s="2" t="s">
        <v>226</v>
      </c>
      <c r="J108" s="24" t="s">
        <v>864</v>
      </c>
      <c r="K108" s="24" t="s">
        <v>871</v>
      </c>
    </row>
    <row r="109" spans="1:11" x14ac:dyDescent="0.25">
      <c r="A109">
        <v>108</v>
      </c>
      <c r="B109" s="2" t="s">
        <v>112</v>
      </c>
      <c r="C109">
        <v>147</v>
      </c>
      <c r="D109">
        <v>115.01739000000001</v>
      </c>
      <c r="E109">
        <v>142.0035211</v>
      </c>
      <c r="F109">
        <v>101.0049504</v>
      </c>
      <c r="G109">
        <v>78.243122439999993</v>
      </c>
      <c r="H109" s="2" t="s">
        <v>235</v>
      </c>
      <c r="I109" s="2" t="s">
        <v>227</v>
      </c>
      <c r="J109" s="24" t="s">
        <v>869</v>
      </c>
      <c r="K109" s="24" t="s">
        <v>872</v>
      </c>
    </row>
    <row r="110" spans="1:11" x14ac:dyDescent="0.25">
      <c r="A110">
        <v>109</v>
      </c>
      <c r="B110" s="2" t="s">
        <v>113</v>
      </c>
      <c r="C110">
        <v>135</v>
      </c>
      <c r="D110">
        <v>117.0042734</v>
      </c>
      <c r="E110">
        <v>130.0038461</v>
      </c>
      <c r="F110">
        <v>94.005319</v>
      </c>
      <c r="G110">
        <v>86.669832170000006</v>
      </c>
      <c r="H110" s="2" t="s">
        <v>234</v>
      </c>
      <c r="I110" s="2" t="s">
        <v>228</v>
      </c>
      <c r="J110" s="24" t="s">
        <v>866</v>
      </c>
      <c r="K110" s="24" t="s">
        <v>874</v>
      </c>
    </row>
    <row r="113" spans="1:10" x14ac:dyDescent="0.25">
      <c r="A113" t="s">
        <v>0</v>
      </c>
      <c r="B113" t="s">
        <v>246</v>
      </c>
      <c r="C113" t="s">
        <v>239</v>
      </c>
      <c r="D113" t="s">
        <v>240</v>
      </c>
      <c r="E113" t="s">
        <v>244</v>
      </c>
      <c r="F113" t="s">
        <v>245</v>
      </c>
      <c r="G113" t="s">
        <v>241</v>
      </c>
      <c r="H113" t="s">
        <v>243</v>
      </c>
      <c r="I113" t="s">
        <v>880</v>
      </c>
      <c r="J113" t="s">
        <v>881</v>
      </c>
    </row>
    <row r="114" spans="1:10" x14ac:dyDescent="0.25">
      <c r="A114">
        <v>1</v>
      </c>
      <c r="B114" s="2" t="s">
        <v>562</v>
      </c>
      <c r="C114" s="2">
        <v>131.095385120911</v>
      </c>
      <c r="D114" s="2">
        <v>122.00409829181901</v>
      </c>
      <c r="E114" s="2">
        <v>127.03542812932101</v>
      </c>
      <c r="F114" s="2">
        <v>94</v>
      </c>
      <c r="G114" s="2">
        <v>93.065135877432695</v>
      </c>
      <c r="H114" s="2" t="s">
        <v>234</v>
      </c>
      <c r="I114" t="s">
        <v>866</v>
      </c>
      <c r="J114" t="s">
        <v>874</v>
      </c>
    </row>
    <row r="115" spans="1:10" x14ac:dyDescent="0.25">
      <c r="A115">
        <v>2</v>
      </c>
      <c r="B115" s="2" t="s">
        <v>563</v>
      </c>
      <c r="C115" s="2">
        <v>382.020941834344</v>
      </c>
      <c r="D115" s="2">
        <v>339.00147492304501</v>
      </c>
      <c r="E115" s="2">
        <v>369.02167957993998</v>
      </c>
      <c r="F115" s="2">
        <v>254.031494110474</v>
      </c>
      <c r="G115" s="2">
        <v>88.738976794116596</v>
      </c>
      <c r="H115" s="2" t="s">
        <v>235</v>
      </c>
      <c r="I115" t="s">
        <v>867</v>
      </c>
      <c r="J115" t="s">
        <v>877</v>
      </c>
    </row>
    <row r="116" spans="1:10" x14ac:dyDescent="0.25">
      <c r="A116">
        <v>3</v>
      </c>
      <c r="B116" s="2" t="s">
        <v>564</v>
      </c>
      <c r="C116" s="2">
        <v>189.01058171435699</v>
      </c>
      <c r="D116" s="2">
        <v>176.04544867732301</v>
      </c>
      <c r="E116" s="2">
        <v>177</v>
      </c>
      <c r="F116" s="2">
        <v>130</v>
      </c>
      <c r="G116" s="2">
        <v>93.140525297875399</v>
      </c>
      <c r="H116" s="2" t="s">
        <v>235</v>
      </c>
      <c r="I116" t="s">
        <v>867</v>
      </c>
      <c r="J116" t="s">
        <v>877</v>
      </c>
    </row>
    <row r="117" spans="1:10" x14ac:dyDescent="0.25">
      <c r="A117">
        <v>4</v>
      </c>
      <c r="B117" s="2" t="s">
        <v>565</v>
      </c>
      <c r="C117" s="2">
        <v>267.00749053163202</v>
      </c>
      <c r="D117" s="2">
        <v>232.019395740959</v>
      </c>
      <c r="E117" s="2">
        <v>259</v>
      </c>
      <c r="F117" s="2">
        <v>195.092285854669</v>
      </c>
      <c r="G117" s="2">
        <v>86.896212266925801</v>
      </c>
      <c r="H117" s="2" t="s">
        <v>235</v>
      </c>
      <c r="I117" t="s">
        <v>865</v>
      </c>
      <c r="J117" t="s">
        <v>872</v>
      </c>
    </row>
    <row r="118" spans="1:10" x14ac:dyDescent="0.25">
      <c r="A118">
        <v>5</v>
      </c>
      <c r="B118" s="2" t="s">
        <v>566</v>
      </c>
      <c r="C118" s="2">
        <v>278.25887227544001</v>
      </c>
      <c r="D118" s="2">
        <v>235.54405108174501</v>
      </c>
      <c r="E118" s="2">
        <v>270.14995835646499</v>
      </c>
      <c r="F118" s="2">
        <v>204.039211917709</v>
      </c>
      <c r="G118" s="2">
        <v>84.649250949521203</v>
      </c>
      <c r="H118" s="2" t="s">
        <v>235</v>
      </c>
      <c r="I118" t="s">
        <v>865</v>
      </c>
      <c r="J118" t="s">
        <v>872</v>
      </c>
    </row>
    <row r="119" spans="1:10" x14ac:dyDescent="0.25">
      <c r="A119">
        <v>6</v>
      </c>
      <c r="B119" s="2" t="s">
        <v>567</v>
      </c>
      <c r="C119" s="2">
        <v>181.002762409859</v>
      </c>
      <c r="D119" s="2">
        <v>166.00301202086601</v>
      </c>
      <c r="E119" s="2">
        <v>173.011560307396</v>
      </c>
      <c r="F119" s="2">
        <v>126.01587201618599</v>
      </c>
      <c r="G119" s="2">
        <v>91.712971565026393</v>
      </c>
      <c r="H119" s="2" t="s">
        <v>235</v>
      </c>
      <c r="I119" t="s">
        <v>867</v>
      </c>
      <c r="J119" t="s">
        <v>877</v>
      </c>
    </row>
    <row r="120" spans="1:10" x14ac:dyDescent="0.25">
      <c r="A120">
        <v>7</v>
      </c>
      <c r="B120" s="2" t="s">
        <v>568</v>
      </c>
      <c r="C120" s="2">
        <v>161.01242188104601</v>
      </c>
      <c r="D120" s="2">
        <v>140.05713120009199</v>
      </c>
      <c r="E120" s="2">
        <v>155.003225772885</v>
      </c>
      <c r="F120" s="2">
        <v>118.004237212059</v>
      </c>
      <c r="G120" s="2">
        <v>86.985295646049593</v>
      </c>
      <c r="H120" s="2" t="s">
        <v>235</v>
      </c>
      <c r="I120" t="s">
        <v>867</v>
      </c>
      <c r="J120" t="s">
        <v>877</v>
      </c>
    </row>
    <row r="121" spans="1:10" x14ac:dyDescent="0.25">
      <c r="A121">
        <v>8</v>
      </c>
      <c r="B121" s="2" t="s">
        <v>569</v>
      </c>
      <c r="C121" s="2">
        <v>367.08718310504901</v>
      </c>
      <c r="D121" s="2">
        <v>323.03869737231099</v>
      </c>
      <c r="E121" s="2">
        <v>352.14201680572</v>
      </c>
      <c r="F121" s="2">
        <v>252.160663070194</v>
      </c>
      <c r="G121" s="2">
        <v>88.000538357087706</v>
      </c>
      <c r="H121" s="2" t="s">
        <v>235</v>
      </c>
      <c r="I121" t="s">
        <v>867</v>
      </c>
      <c r="J121" t="s">
        <v>877</v>
      </c>
    </row>
    <row r="122" spans="1:10" x14ac:dyDescent="0.25">
      <c r="A122">
        <v>9</v>
      </c>
      <c r="B122" s="2" t="s">
        <v>570</v>
      </c>
      <c r="C122" s="2">
        <v>178.070210872004</v>
      </c>
      <c r="D122" s="2">
        <v>147.08500943332001</v>
      </c>
      <c r="E122" s="2">
        <v>172.14238292762099</v>
      </c>
      <c r="F122" s="2">
        <v>130.13838787997901</v>
      </c>
      <c r="G122" s="2">
        <v>82.599446989504798</v>
      </c>
      <c r="H122" s="2" t="s">
        <v>235</v>
      </c>
      <c r="I122" t="s">
        <v>867</v>
      </c>
      <c r="J122" t="s">
        <v>877</v>
      </c>
    </row>
    <row r="123" spans="1:10" x14ac:dyDescent="0.25">
      <c r="A123">
        <v>10</v>
      </c>
      <c r="B123" s="2" t="s">
        <v>571</v>
      </c>
      <c r="C123" s="2">
        <v>160.252925090308</v>
      </c>
      <c r="D123" s="2">
        <v>146.12323566086201</v>
      </c>
      <c r="E123" s="2">
        <v>154.08114745159401</v>
      </c>
      <c r="F123" s="2">
        <v>118.004237212059</v>
      </c>
      <c r="G123" s="2">
        <v>91.182882046313196</v>
      </c>
      <c r="H123" s="2" t="s">
        <v>235</v>
      </c>
      <c r="I123" t="s">
        <v>867</v>
      </c>
      <c r="J123" t="s">
        <v>877</v>
      </c>
    </row>
    <row r="124" spans="1:10" x14ac:dyDescent="0.25">
      <c r="A124">
        <v>11</v>
      </c>
      <c r="B124" s="2" t="s">
        <v>572</v>
      </c>
      <c r="C124" s="2">
        <v>376</v>
      </c>
      <c r="D124" s="2">
        <v>345.144897108446</v>
      </c>
      <c r="E124" s="2">
        <v>371.02156271569902</v>
      </c>
      <c r="F124" s="2">
        <v>257.01750913118701</v>
      </c>
      <c r="G124" s="2">
        <v>91.793855613948494</v>
      </c>
      <c r="H124" s="2" t="s">
        <v>235</v>
      </c>
      <c r="I124" t="s">
        <v>867</v>
      </c>
      <c r="J124" t="s">
        <v>877</v>
      </c>
    </row>
    <row r="125" spans="1:10" x14ac:dyDescent="0.25">
      <c r="A125">
        <v>12</v>
      </c>
      <c r="B125" s="2" t="s">
        <v>573</v>
      </c>
      <c r="C125" s="2">
        <v>72</v>
      </c>
      <c r="D125" s="2">
        <v>63</v>
      </c>
      <c r="E125" s="2">
        <v>68.0073525436772</v>
      </c>
      <c r="F125" s="2">
        <v>49.010203019371303</v>
      </c>
      <c r="G125" s="2">
        <v>87.5</v>
      </c>
      <c r="H125" s="2" t="s">
        <v>235</v>
      </c>
      <c r="I125" t="s">
        <v>867</v>
      </c>
      <c r="J125" t="s">
        <v>877</v>
      </c>
    </row>
    <row r="126" spans="1:10" x14ac:dyDescent="0.25">
      <c r="A126">
        <v>13</v>
      </c>
      <c r="B126" s="2" t="s">
        <v>574</v>
      </c>
      <c r="C126" s="2">
        <v>105.07616285342699</v>
      </c>
      <c r="D126" s="2">
        <v>98.020406038742706</v>
      </c>
      <c r="E126" s="2">
        <v>99.045444115314993</v>
      </c>
      <c r="F126" s="2">
        <v>70.028565600046306</v>
      </c>
      <c r="G126" s="2">
        <v>93.285102326655306</v>
      </c>
      <c r="H126" s="2" t="s">
        <v>235</v>
      </c>
      <c r="I126" t="s">
        <v>867</v>
      </c>
      <c r="J126" t="s">
        <v>877</v>
      </c>
    </row>
    <row r="127" spans="1:10" x14ac:dyDescent="0.25">
      <c r="A127">
        <v>14</v>
      </c>
      <c r="B127" s="2" t="s">
        <v>575</v>
      </c>
      <c r="C127" s="2">
        <v>115.108644332213</v>
      </c>
      <c r="D127" s="2">
        <v>95.021050299394105</v>
      </c>
      <c r="E127" s="2">
        <v>111.162043881893</v>
      </c>
      <c r="F127" s="2">
        <v>82.054859697643707</v>
      </c>
      <c r="G127" s="2">
        <v>82.549013456500504</v>
      </c>
      <c r="H127" s="2" t="s">
        <v>235</v>
      </c>
      <c r="I127" t="s">
        <v>869</v>
      </c>
      <c r="J127" t="s">
        <v>872</v>
      </c>
    </row>
    <row r="128" spans="1:10" x14ac:dyDescent="0.25">
      <c r="A128">
        <v>15</v>
      </c>
      <c r="B128" s="2" t="s">
        <v>576</v>
      </c>
      <c r="C128" s="2">
        <v>113.282831885506</v>
      </c>
      <c r="D128" s="2">
        <v>94.047860156411801</v>
      </c>
      <c r="E128" s="2">
        <v>105.23307464861</v>
      </c>
      <c r="F128" s="2">
        <v>77.103826104804895</v>
      </c>
      <c r="G128" s="2">
        <v>83.020399994470907</v>
      </c>
      <c r="H128" s="2" t="s">
        <v>235</v>
      </c>
      <c r="I128" t="s">
        <v>865</v>
      </c>
      <c r="J128" t="s">
        <v>872</v>
      </c>
    </row>
    <row r="129" spans="1:10" x14ac:dyDescent="0.25">
      <c r="A129">
        <v>16</v>
      </c>
      <c r="B129" s="2" t="s">
        <v>577</v>
      </c>
      <c r="C129" s="2">
        <v>102</v>
      </c>
      <c r="D129" s="2">
        <v>88.022724338661504</v>
      </c>
      <c r="E129" s="2">
        <v>100</v>
      </c>
      <c r="F129" s="2">
        <v>74.006756448313496</v>
      </c>
      <c r="G129" s="2">
        <v>86.296788567315204</v>
      </c>
      <c r="H129" s="2" t="s">
        <v>235</v>
      </c>
      <c r="I129" t="s">
        <v>869</v>
      </c>
      <c r="J129" t="s">
        <v>872</v>
      </c>
    </row>
    <row r="130" spans="1:10" x14ac:dyDescent="0.25">
      <c r="A130">
        <v>17</v>
      </c>
      <c r="B130" s="2" t="s">
        <v>578</v>
      </c>
      <c r="C130" s="2">
        <v>119.00420160649701</v>
      </c>
      <c r="D130" s="2">
        <v>105.019045891685</v>
      </c>
      <c r="E130" s="2">
        <v>116.004310264748</v>
      </c>
      <c r="F130" s="2">
        <v>89.005617800226503</v>
      </c>
      <c r="G130" s="2">
        <v>88.248183235533304</v>
      </c>
      <c r="H130" s="2" t="s">
        <v>235</v>
      </c>
      <c r="I130" t="s">
        <v>867</v>
      </c>
      <c r="J130" t="s">
        <v>877</v>
      </c>
    </row>
    <row r="131" spans="1:10" x14ac:dyDescent="0.25">
      <c r="A131">
        <v>18</v>
      </c>
      <c r="B131" s="2" t="s">
        <v>579</v>
      </c>
      <c r="C131" s="2">
        <v>106.11785900591801</v>
      </c>
      <c r="D131" s="2">
        <v>84.023806150400006</v>
      </c>
      <c r="E131" s="2">
        <v>102.078401241398</v>
      </c>
      <c r="F131" s="2">
        <v>75.026661927610704</v>
      </c>
      <c r="G131" s="2">
        <v>79.1797035272957</v>
      </c>
      <c r="H131" s="2" t="s">
        <v>235</v>
      </c>
      <c r="I131" t="s">
        <v>867</v>
      </c>
      <c r="J131" t="s">
        <v>877</v>
      </c>
    </row>
    <row r="132" spans="1:10" x14ac:dyDescent="0.25">
      <c r="A132">
        <v>19</v>
      </c>
      <c r="B132" s="2" t="s">
        <v>580</v>
      </c>
      <c r="C132" s="2">
        <v>114.00438588054401</v>
      </c>
      <c r="D132" s="2">
        <v>94</v>
      </c>
      <c r="E132" s="2">
        <v>111</v>
      </c>
      <c r="F132" s="2">
        <v>79.025312400521301</v>
      </c>
      <c r="G132" s="2">
        <v>82.452968167816707</v>
      </c>
      <c r="H132" s="2" t="s">
        <v>235</v>
      </c>
      <c r="I132" t="s">
        <v>869</v>
      </c>
      <c r="J132" t="s">
        <v>872</v>
      </c>
    </row>
    <row r="133" spans="1:10" x14ac:dyDescent="0.25">
      <c r="A133">
        <v>20</v>
      </c>
      <c r="B133" s="2" t="s">
        <v>581</v>
      </c>
      <c r="C133" s="2">
        <v>144.170038496214</v>
      </c>
      <c r="D133" s="2">
        <v>123.101584067793</v>
      </c>
      <c r="E133" s="2">
        <v>136.23509092741099</v>
      </c>
      <c r="F133" s="2">
        <v>99.126182212370097</v>
      </c>
      <c r="G133" s="2">
        <v>85.386384960301996</v>
      </c>
      <c r="H133" s="2" t="s">
        <v>235</v>
      </c>
      <c r="I133" t="s">
        <v>865</v>
      </c>
      <c r="J133" t="s">
        <v>872</v>
      </c>
    </row>
    <row r="134" spans="1:10" x14ac:dyDescent="0.25">
      <c r="A134">
        <v>21</v>
      </c>
      <c r="B134" s="2" t="s">
        <v>582</v>
      </c>
      <c r="C134" s="2">
        <v>105</v>
      </c>
      <c r="D134" s="2">
        <v>90.005555384098301</v>
      </c>
      <c r="E134" s="2">
        <v>99</v>
      </c>
      <c r="F134" s="2">
        <v>69.007245996344395</v>
      </c>
      <c r="G134" s="2">
        <v>85.719576556284096</v>
      </c>
      <c r="H134" s="2" t="s">
        <v>235</v>
      </c>
      <c r="I134" t="s">
        <v>867</v>
      </c>
      <c r="J134" t="s">
        <v>877</v>
      </c>
    </row>
    <row r="135" spans="1:10" x14ac:dyDescent="0.25">
      <c r="A135">
        <v>22</v>
      </c>
      <c r="B135" s="2" t="s">
        <v>583</v>
      </c>
      <c r="C135" s="2">
        <v>114.00438588054401</v>
      </c>
      <c r="D135" s="2">
        <v>96</v>
      </c>
      <c r="E135" s="2">
        <v>110</v>
      </c>
      <c r="F135" s="2">
        <v>80.0062497558784</v>
      </c>
      <c r="G135" s="2">
        <v>84.2072866394724</v>
      </c>
      <c r="H135" s="2" t="s">
        <v>235</v>
      </c>
      <c r="I135" t="s">
        <v>869</v>
      </c>
      <c r="J135" t="s">
        <v>872</v>
      </c>
    </row>
    <row r="136" spans="1:10" x14ac:dyDescent="0.25">
      <c r="A136">
        <v>23</v>
      </c>
      <c r="B136" s="2" t="s">
        <v>584</v>
      </c>
      <c r="C136" s="2">
        <v>115.069544189589</v>
      </c>
      <c r="D136" s="2">
        <v>110.040901486674</v>
      </c>
      <c r="E136" s="2">
        <v>108.07404868885</v>
      </c>
      <c r="F136" s="2">
        <v>78.057670987546103</v>
      </c>
      <c r="G136" s="2">
        <v>95.629909948517493</v>
      </c>
      <c r="H136" s="2" t="s">
        <v>235</v>
      </c>
      <c r="I136" t="s">
        <v>867</v>
      </c>
      <c r="J136" t="s">
        <v>877</v>
      </c>
    </row>
    <row r="137" spans="1:10" x14ac:dyDescent="0.25">
      <c r="A137">
        <v>24</v>
      </c>
      <c r="B137" s="2" t="s">
        <v>585</v>
      </c>
      <c r="C137" s="2">
        <v>105.118980208143</v>
      </c>
      <c r="D137" s="2">
        <v>98.045907614749495</v>
      </c>
      <c r="E137" s="2">
        <v>98.045907614749495</v>
      </c>
      <c r="F137" s="2">
        <v>72.027772421476399</v>
      </c>
      <c r="G137" s="2">
        <v>93.271364905378206</v>
      </c>
      <c r="H137" s="2" t="s">
        <v>235</v>
      </c>
      <c r="I137" t="s">
        <v>867</v>
      </c>
      <c r="J137" t="s">
        <v>877</v>
      </c>
    </row>
    <row r="138" spans="1:10" x14ac:dyDescent="0.25">
      <c r="A138">
        <v>25</v>
      </c>
      <c r="B138" s="2" t="s">
        <v>586</v>
      </c>
      <c r="C138" s="2">
        <v>88.0056816347672</v>
      </c>
      <c r="D138" s="2">
        <v>72</v>
      </c>
      <c r="E138" s="2">
        <v>83</v>
      </c>
      <c r="F138" s="2">
        <v>62</v>
      </c>
      <c r="G138" s="2">
        <v>81.812899647556307</v>
      </c>
      <c r="H138" s="2" t="s">
        <v>235</v>
      </c>
      <c r="I138" t="s">
        <v>869</v>
      </c>
      <c r="J138" t="s">
        <v>872</v>
      </c>
    </row>
    <row r="139" spans="1:10" x14ac:dyDescent="0.25">
      <c r="A139">
        <v>26</v>
      </c>
      <c r="B139" s="2" t="s">
        <v>587</v>
      </c>
      <c r="C139" s="2">
        <v>98.020406038742706</v>
      </c>
      <c r="D139" s="2">
        <v>83.006023877788493</v>
      </c>
      <c r="E139" s="2">
        <v>95.021050299394105</v>
      </c>
      <c r="F139" s="2">
        <v>70.028565600046306</v>
      </c>
      <c r="G139" s="2">
        <v>84.682391383871803</v>
      </c>
      <c r="H139" s="2" t="s">
        <v>235</v>
      </c>
      <c r="I139" t="s">
        <v>865</v>
      </c>
      <c r="J139" t="s">
        <v>872</v>
      </c>
    </row>
    <row r="140" spans="1:10" x14ac:dyDescent="0.25">
      <c r="A140">
        <v>27</v>
      </c>
      <c r="B140" s="2" t="s">
        <v>588</v>
      </c>
      <c r="C140" s="2">
        <v>113.01769772916001</v>
      </c>
      <c r="D140" s="2">
        <v>99.005050376230798</v>
      </c>
      <c r="E140" s="2">
        <v>107.01868995647401</v>
      </c>
      <c r="F140" s="2">
        <v>79.006328860414698</v>
      </c>
      <c r="G140" s="2">
        <v>87.601368958593895</v>
      </c>
      <c r="H140" s="2" t="s">
        <v>235</v>
      </c>
      <c r="I140" t="s">
        <v>869</v>
      </c>
      <c r="J140" t="s">
        <v>872</v>
      </c>
    </row>
    <row r="141" spans="1:10" x14ac:dyDescent="0.25">
      <c r="A141">
        <v>28</v>
      </c>
      <c r="B141" s="2" t="s">
        <v>589</v>
      </c>
      <c r="C141" s="2">
        <v>112.017855719523</v>
      </c>
      <c r="D141" s="2">
        <v>91.049437120720299</v>
      </c>
      <c r="E141" s="2">
        <v>105</v>
      </c>
      <c r="F141" s="2">
        <v>73.006848993775904</v>
      </c>
      <c r="G141" s="2">
        <v>81.281181947184194</v>
      </c>
      <c r="H141" s="2" t="s">
        <v>235</v>
      </c>
      <c r="I141" t="s">
        <v>869</v>
      </c>
      <c r="J141" t="s">
        <v>872</v>
      </c>
    </row>
    <row r="142" spans="1:10" x14ac:dyDescent="0.25">
      <c r="A142">
        <v>29</v>
      </c>
      <c r="B142" s="2" t="s">
        <v>590</v>
      </c>
      <c r="C142" s="2">
        <v>123.004064973479</v>
      </c>
      <c r="D142" s="2">
        <v>113.004424692133</v>
      </c>
      <c r="E142" s="2">
        <v>120.004166594331</v>
      </c>
      <c r="F142" s="2">
        <v>90.005555384098301</v>
      </c>
      <c r="G142" s="2">
        <v>91.870479822351797</v>
      </c>
      <c r="H142" s="2" t="s">
        <v>235</v>
      </c>
      <c r="I142" t="s">
        <v>867</v>
      </c>
      <c r="J142" t="s">
        <v>877</v>
      </c>
    </row>
    <row r="143" spans="1:10" x14ac:dyDescent="0.25">
      <c r="A143">
        <v>30</v>
      </c>
      <c r="B143" s="2" t="s">
        <v>591</v>
      </c>
      <c r="C143" s="2">
        <v>90.199778270237402</v>
      </c>
      <c r="D143" s="2">
        <v>76.1051903617617</v>
      </c>
      <c r="E143" s="2">
        <v>85.146931829631995</v>
      </c>
      <c r="F143" s="2">
        <v>61.204574992397397</v>
      </c>
      <c r="G143" s="2">
        <v>84.374032643130803</v>
      </c>
      <c r="H143" s="2" t="s">
        <v>234</v>
      </c>
      <c r="I143" t="s">
        <v>870</v>
      </c>
      <c r="J143" t="s">
        <v>871</v>
      </c>
    </row>
    <row r="144" spans="1:10" x14ac:dyDescent="0.25">
      <c r="A144">
        <v>31</v>
      </c>
      <c r="B144" s="2" t="s">
        <v>592</v>
      </c>
      <c r="C144" s="2">
        <v>118.207444774007</v>
      </c>
      <c r="D144" s="2">
        <v>102.176318195558</v>
      </c>
      <c r="E144" s="2">
        <v>112.21853679316899</v>
      </c>
      <c r="F144" s="2">
        <v>82.219219164377805</v>
      </c>
      <c r="G144" s="2">
        <v>86.438141346259698</v>
      </c>
      <c r="H144" s="2" t="s">
        <v>235</v>
      </c>
      <c r="I144" t="s">
        <v>865</v>
      </c>
      <c r="J144" t="s">
        <v>875</v>
      </c>
    </row>
    <row r="145" spans="1:10" x14ac:dyDescent="0.25">
      <c r="A145">
        <v>32</v>
      </c>
      <c r="B145" s="2" t="s">
        <v>593</v>
      </c>
      <c r="C145" s="2">
        <v>112.004464196745</v>
      </c>
      <c r="D145" s="2">
        <v>99</v>
      </c>
      <c r="E145" s="2">
        <v>109.01834707974599</v>
      </c>
      <c r="F145" s="2">
        <v>82.097503007095099</v>
      </c>
      <c r="G145" s="2">
        <v>88.389334041273699</v>
      </c>
      <c r="H145" s="2" t="s">
        <v>235</v>
      </c>
      <c r="I145" t="s">
        <v>865</v>
      </c>
      <c r="J145" t="s">
        <v>875</v>
      </c>
    </row>
    <row r="146" spans="1:10" x14ac:dyDescent="0.25">
      <c r="A146">
        <v>33</v>
      </c>
      <c r="B146" s="2" t="s">
        <v>594</v>
      </c>
      <c r="C146" s="2">
        <v>105.118980208143</v>
      </c>
      <c r="D146" s="2">
        <v>90.138781886599702</v>
      </c>
      <c r="E146" s="2">
        <v>103.174609279609</v>
      </c>
      <c r="F146" s="2">
        <v>78.230428862431694</v>
      </c>
      <c r="G146" s="2">
        <v>85.749292571254401</v>
      </c>
      <c r="H146" s="2" t="s">
        <v>235</v>
      </c>
      <c r="I146" t="s">
        <v>865</v>
      </c>
      <c r="J146" t="s">
        <v>875</v>
      </c>
    </row>
    <row r="147" spans="1:10" x14ac:dyDescent="0.25">
      <c r="A147">
        <v>34</v>
      </c>
      <c r="B147" s="2" t="s">
        <v>595</v>
      </c>
      <c r="C147" s="2">
        <v>84.148677945645701</v>
      </c>
      <c r="D147" s="2">
        <v>70.064256222413405</v>
      </c>
      <c r="E147" s="2">
        <v>83.096329642168897</v>
      </c>
      <c r="F147" s="2">
        <v>61.008196170678502</v>
      </c>
      <c r="G147" s="2">
        <v>83.262456324827994</v>
      </c>
      <c r="H147" s="2" t="s">
        <v>235</v>
      </c>
      <c r="I147" t="s">
        <v>865</v>
      </c>
      <c r="J147" t="s">
        <v>875</v>
      </c>
    </row>
    <row r="148" spans="1:10" x14ac:dyDescent="0.25">
      <c r="A148">
        <v>35</v>
      </c>
      <c r="B148" s="2" t="s">
        <v>596</v>
      </c>
      <c r="C148" s="2">
        <v>116.068945028375</v>
      </c>
      <c r="D148" s="2">
        <v>100.079968025574</v>
      </c>
      <c r="E148" s="2">
        <v>109.041276588271</v>
      </c>
      <c r="F148" s="2">
        <v>79.006328860414698</v>
      </c>
      <c r="G148" s="2">
        <v>86.224586603339901</v>
      </c>
      <c r="H148" s="2" t="s">
        <v>235</v>
      </c>
      <c r="I148" t="s">
        <v>865</v>
      </c>
      <c r="J148" t="s">
        <v>875</v>
      </c>
    </row>
    <row r="149" spans="1:10" x14ac:dyDescent="0.25">
      <c r="A149">
        <v>36</v>
      </c>
      <c r="B149" s="2" t="s">
        <v>597</v>
      </c>
      <c r="C149" s="2">
        <v>96.005208192055903</v>
      </c>
      <c r="D149" s="2">
        <v>84.023806150400006</v>
      </c>
      <c r="E149" s="2">
        <v>91.005494339627603</v>
      </c>
      <c r="F149" s="2">
        <v>66.007575322836999</v>
      </c>
      <c r="G149" s="2">
        <v>87.520049935533194</v>
      </c>
      <c r="H149" s="2" t="s">
        <v>234</v>
      </c>
      <c r="I149" t="s">
        <v>864</v>
      </c>
      <c r="J149" t="s">
        <v>874</v>
      </c>
    </row>
    <row r="150" spans="1:10" x14ac:dyDescent="0.25">
      <c r="A150">
        <v>37</v>
      </c>
      <c r="B150" s="2" t="s">
        <v>598</v>
      </c>
      <c r="C150" s="2">
        <v>92.135769384099603</v>
      </c>
      <c r="D150" s="2">
        <v>80.056230238501698</v>
      </c>
      <c r="E150" s="2">
        <v>90.049986118821806</v>
      </c>
      <c r="F150" s="2">
        <v>65.0307619515564</v>
      </c>
      <c r="G150" s="2">
        <v>86.889414147897099</v>
      </c>
      <c r="H150" s="2" t="s">
        <v>235</v>
      </c>
      <c r="I150" t="s">
        <v>869</v>
      </c>
      <c r="J150" t="s">
        <v>872</v>
      </c>
    </row>
    <row r="151" spans="1:10" x14ac:dyDescent="0.25">
      <c r="A151">
        <v>38</v>
      </c>
      <c r="B151" s="2" t="s">
        <v>599</v>
      </c>
      <c r="C151" s="2">
        <v>107.01868995647401</v>
      </c>
      <c r="D151" s="2">
        <v>94</v>
      </c>
      <c r="E151" s="2">
        <v>103.004854254544</v>
      </c>
      <c r="F151" s="2">
        <v>76.006578662639399</v>
      </c>
      <c r="G151" s="2">
        <v>87.835124909705698</v>
      </c>
      <c r="H151" s="2" t="s">
        <v>235</v>
      </c>
      <c r="I151" t="s">
        <v>865</v>
      </c>
      <c r="J151" t="s">
        <v>875</v>
      </c>
    </row>
    <row r="152" spans="1:10" x14ac:dyDescent="0.25">
      <c r="A152">
        <v>39</v>
      </c>
      <c r="B152" s="2" t="s">
        <v>600</v>
      </c>
      <c r="C152" s="2">
        <v>110.07270324653599</v>
      </c>
      <c r="D152" s="2">
        <v>100.40418317978499</v>
      </c>
      <c r="E152" s="2">
        <v>107.11675872616701</v>
      </c>
      <c r="F152" s="2">
        <v>79.101201002260396</v>
      </c>
      <c r="G152" s="2">
        <v>91.216241827826195</v>
      </c>
      <c r="H152" s="2" t="s">
        <v>235</v>
      </c>
      <c r="I152" t="s">
        <v>865</v>
      </c>
      <c r="J152" t="s">
        <v>875</v>
      </c>
    </row>
    <row r="153" spans="1:10" x14ac:dyDescent="0.25">
      <c r="A153">
        <v>40</v>
      </c>
      <c r="B153" s="2" t="s">
        <v>601</v>
      </c>
      <c r="C153" s="2">
        <v>123.101584067793</v>
      </c>
      <c r="D153" s="2">
        <v>96.0468635614927</v>
      </c>
      <c r="E153" s="2">
        <v>117.06835610018599</v>
      </c>
      <c r="F153" s="2">
        <v>85</v>
      </c>
      <c r="G153" s="2">
        <v>78.022443243783599</v>
      </c>
      <c r="H153" s="2" t="s">
        <v>235</v>
      </c>
      <c r="I153" t="s">
        <v>869</v>
      </c>
      <c r="J153" t="s">
        <v>872</v>
      </c>
    </row>
    <row r="154" spans="1:10" x14ac:dyDescent="0.25">
      <c r="A154">
        <v>41</v>
      </c>
      <c r="B154" s="2" t="s">
        <v>602</v>
      </c>
      <c r="C154" s="2">
        <v>85.005882149413594</v>
      </c>
      <c r="D154" s="2">
        <v>83.024092888751198</v>
      </c>
      <c r="E154" s="2">
        <v>81.024687595818506</v>
      </c>
      <c r="F154" s="2">
        <v>58.008620049092698</v>
      </c>
      <c r="G154" s="2">
        <v>97.668644556644907</v>
      </c>
      <c r="H154" s="2" t="s">
        <v>235</v>
      </c>
      <c r="I154" t="s">
        <v>865</v>
      </c>
      <c r="J154" t="s">
        <v>875</v>
      </c>
    </row>
    <row r="155" spans="1:10" x14ac:dyDescent="0.25">
      <c r="A155">
        <v>42</v>
      </c>
      <c r="B155" s="2" t="s">
        <v>603</v>
      </c>
      <c r="C155" s="2">
        <v>79.158069708653201</v>
      </c>
      <c r="D155" s="2">
        <v>72.027772421476399</v>
      </c>
      <c r="E155" s="2">
        <v>78.102496759066497</v>
      </c>
      <c r="F155" s="2">
        <v>56.008927859761698</v>
      </c>
      <c r="G155" s="2">
        <v>90.992330518644096</v>
      </c>
      <c r="H155" s="2" t="s">
        <v>234</v>
      </c>
      <c r="I155" t="s">
        <v>870</v>
      </c>
      <c r="J155" t="s">
        <v>871</v>
      </c>
    </row>
    <row r="156" spans="1:10" x14ac:dyDescent="0.25">
      <c r="A156">
        <v>43</v>
      </c>
      <c r="B156" s="2" t="s">
        <v>604</v>
      </c>
      <c r="C156" s="2">
        <v>137.091210513292</v>
      </c>
      <c r="D156" s="2">
        <v>130.188325129406</v>
      </c>
      <c r="E156" s="2">
        <v>131.034346642397</v>
      </c>
      <c r="F156" s="2">
        <v>94.021274188345203</v>
      </c>
      <c r="G156" s="2">
        <v>94.964749849358597</v>
      </c>
      <c r="H156" s="2" t="s">
        <v>234</v>
      </c>
      <c r="I156" t="s">
        <v>867</v>
      </c>
      <c r="J156" t="s">
        <v>877</v>
      </c>
    </row>
    <row r="157" spans="1:10" x14ac:dyDescent="0.25">
      <c r="A157">
        <v>44</v>
      </c>
      <c r="B157" s="2" t="s">
        <v>605</v>
      </c>
      <c r="C157" s="2">
        <v>126.063476074555</v>
      </c>
      <c r="D157" s="2">
        <v>124.016127983419</v>
      </c>
      <c r="E157" s="2">
        <v>121.10326172320801</v>
      </c>
      <c r="F157" s="2">
        <v>91.021975368588798</v>
      </c>
      <c r="G157" s="2">
        <v>98.375938729529693</v>
      </c>
      <c r="H157" s="2" t="s">
        <v>235</v>
      </c>
      <c r="I157" t="s">
        <v>865</v>
      </c>
      <c r="J157" t="s">
        <v>875</v>
      </c>
    </row>
    <row r="158" spans="1:10" x14ac:dyDescent="0.25">
      <c r="A158">
        <v>45</v>
      </c>
      <c r="B158" s="2" t="s">
        <v>606</v>
      </c>
      <c r="C158" s="2">
        <v>106.018866245588</v>
      </c>
      <c r="D158" s="2">
        <v>93.005376188691301</v>
      </c>
      <c r="E158" s="2">
        <v>99.045444115314993</v>
      </c>
      <c r="F158" s="2">
        <v>72.027772421476399</v>
      </c>
      <c r="G158" s="2">
        <v>87.725307279977898</v>
      </c>
      <c r="H158" s="2" t="s">
        <v>235</v>
      </c>
      <c r="I158" t="s">
        <v>865</v>
      </c>
      <c r="J158" t="s">
        <v>875</v>
      </c>
    </row>
    <row r="159" spans="1:10" x14ac:dyDescent="0.25">
      <c r="A159">
        <v>46</v>
      </c>
      <c r="B159" s="2" t="s">
        <v>607</v>
      </c>
      <c r="C159" s="2">
        <v>133.060136780329</v>
      </c>
      <c r="D159" s="2">
        <v>116.004310264748</v>
      </c>
      <c r="E159" s="2">
        <v>125.063983624383</v>
      </c>
      <c r="F159" s="2">
        <v>94.085067890712594</v>
      </c>
      <c r="G159" s="2">
        <v>87.181866088309505</v>
      </c>
      <c r="H159" s="2" t="s">
        <v>235</v>
      </c>
      <c r="I159" t="s">
        <v>869</v>
      </c>
      <c r="J159" t="s">
        <v>872</v>
      </c>
    </row>
    <row r="160" spans="1:10" x14ac:dyDescent="0.25">
      <c r="A160">
        <v>47</v>
      </c>
      <c r="B160" s="2" t="s">
        <v>608</v>
      </c>
      <c r="C160" s="2">
        <v>137.014597762428</v>
      </c>
      <c r="D160" s="2">
        <v>121.004132160848</v>
      </c>
      <c r="E160" s="2">
        <v>130.034610777285</v>
      </c>
      <c r="F160" s="2">
        <v>92.048900047746301</v>
      </c>
      <c r="G160" s="2">
        <v>88.314773853993998</v>
      </c>
      <c r="H160" s="2" t="s">
        <v>235</v>
      </c>
      <c r="I160" t="s">
        <v>865</v>
      </c>
      <c r="J160" t="s">
        <v>875</v>
      </c>
    </row>
    <row r="161" spans="1:10" x14ac:dyDescent="0.25">
      <c r="A161">
        <v>48</v>
      </c>
      <c r="B161" s="2" t="s">
        <v>609</v>
      </c>
      <c r="C161" s="2">
        <v>148.21605850919099</v>
      </c>
      <c r="D161" s="2">
        <v>136.132288601933</v>
      </c>
      <c r="E161" s="2">
        <v>140.174890761505</v>
      </c>
      <c r="F161" s="2">
        <v>98.081598681913803</v>
      </c>
      <c r="G161" s="2">
        <v>91.847192518273005</v>
      </c>
      <c r="H161" s="2" t="s">
        <v>234</v>
      </c>
      <c r="I161" t="s">
        <v>870</v>
      </c>
      <c r="J161" t="s">
        <v>871</v>
      </c>
    </row>
    <row r="162" spans="1:10" x14ac:dyDescent="0.25">
      <c r="A162">
        <v>49</v>
      </c>
      <c r="B162" s="2" t="s">
        <v>610</v>
      </c>
      <c r="C162" s="2">
        <v>126.0357092256</v>
      </c>
      <c r="D162" s="2">
        <v>108</v>
      </c>
      <c r="E162" s="2">
        <v>122.065556157337</v>
      </c>
      <c r="F162" s="2">
        <v>90.022219479415199</v>
      </c>
      <c r="G162" s="2">
        <v>85.690000606640197</v>
      </c>
      <c r="H162" s="2" t="s">
        <v>235</v>
      </c>
      <c r="I162" t="s">
        <v>865</v>
      </c>
      <c r="J162" t="s">
        <v>872</v>
      </c>
    </row>
    <row r="163" spans="1:10" x14ac:dyDescent="0.25">
      <c r="A163">
        <v>50</v>
      </c>
      <c r="B163" s="2" t="s">
        <v>611</v>
      </c>
      <c r="C163" s="2">
        <v>108.07404868885</v>
      </c>
      <c r="D163" s="2">
        <v>93.021502890460695</v>
      </c>
      <c r="E163" s="2">
        <v>104.04326023342399</v>
      </c>
      <c r="F163" s="2">
        <v>77.025969646606796</v>
      </c>
      <c r="G163" s="2">
        <v>86.072007127514397</v>
      </c>
      <c r="H163" s="2" t="s">
        <v>235</v>
      </c>
      <c r="I163" t="s">
        <v>867</v>
      </c>
      <c r="J163" t="s">
        <v>877</v>
      </c>
    </row>
    <row r="164" spans="1:10" x14ac:dyDescent="0.25">
      <c r="A164">
        <v>51</v>
      </c>
      <c r="B164" s="2" t="s">
        <v>612</v>
      </c>
      <c r="C164" s="2">
        <v>138.01449199268799</v>
      </c>
      <c r="D164" s="2">
        <v>116.017240098185</v>
      </c>
      <c r="E164" s="2">
        <v>129.06200060436001</v>
      </c>
      <c r="F164" s="2">
        <v>92.021736562618699</v>
      </c>
      <c r="G164" s="2">
        <v>84.061636153637494</v>
      </c>
      <c r="H164" s="2" t="s">
        <v>234</v>
      </c>
      <c r="I164" t="s">
        <v>864</v>
      </c>
      <c r="J164" t="s">
        <v>871</v>
      </c>
    </row>
    <row r="165" spans="1:10" x14ac:dyDescent="0.25">
      <c r="A165">
        <v>52</v>
      </c>
      <c r="B165" s="2" t="s">
        <v>613</v>
      </c>
      <c r="C165" s="2">
        <v>149.16433890176299</v>
      </c>
      <c r="D165" s="2">
        <v>128.062484748656</v>
      </c>
      <c r="E165" s="2">
        <v>141.12760183606801</v>
      </c>
      <c r="F165" s="2">
        <v>91.049437120720299</v>
      </c>
      <c r="G165" s="2">
        <v>85.853284834384297</v>
      </c>
      <c r="H165" s="2" t="s">
        <v>234</v>
      </c>
      <c r="I165" t="s">
        <v>870</v>
      </c>
      <c r="J165" t="s">
        <v>871</v>
      </c>
    </row>
    <row r="166" spans="1:10" x14ac:dyDescent="0.25">
      <c r="A166">
        <v>53</v>
      </c>
      <c r="B166" s="2" t="s">
        <v>614</v>
      </c>
      <c r="C166" s="2">
        <v>124.14507642270701</v>
      </c>
      <c r="D166" s="2">
        <v>97.046380664092695</v>
      </c>
      <c r="E166" s="2">
        <v>121.264174429218</v>
      </c>
      <c r="F166" s="2">
        <v>89.140338792266206</v>
      </c>
      <c r="G166" s="2">
        <v>78.171751518887902</v>
      </c>
      <c r="H166" s="2" t="s">
        <v>235</v>
      </c>
      <c r="I166" t="s">
        <v>869</v>
      </c>
      <c r="J166" t="s">
        <v>872</v>
      </c>
    </row>
    <row r="167" spans="1:10" x14ac:dyDescent="0.25">
      <c r="A167">
        <v>54</v>
      </c>
      <c r="B167" s="2" t="s">
        <v>615</v>
      </c>
      <c r="C167" s="2">
        <v>116</v>
      </c>
      <c r="D167" s="2">
        <v>104.004807581188</v>
      </c>
      <c r="E167" s="2">
        <v>115.0043477439</v>
      </c>
      <c r="F167" s="2">
        <v>82.006097334283595</v>
      </c>
      <c r="G167" s="2">
        <v>89.6593168803347</v>
      </c>
      <c r="H167" s="2" t="s">
        <v>235</v>
      </c>
      <c r="I167" t="s">
        <v>865</v>
      </c>
      <c r="J167" t="s">
        <v>875</v>
      </c>
    </row>
    <row r="168" spans="1:10" x14ac:dyDescent="0.25">
      <c r="A168">
        <v>55</v>
      </c>
      <c r="B168" s="2" t="s">
        <v>616</v>
      </c>
      <c r="C168" s="2">
        <v>103.019415645789</v>
      </c>
      <c r="D168" s="2">
        <v>89.005617800226503</v>
      </c>
      <c r="E168" s="2">
        <v>100</v>
      </c>
      <c r="F168" s="2">
        <v>74.006756448313496</v>
      </c>
      <c r="G168" s="2">
        <v>86.396935220690096</v>
      </c>
      <c r="H168" s="2" t="s">
        <v>235</v>
      </c>
      <c r="I168" t="s">
        <v>865</v>
      </c>
      <c r="J168" t="s">
        <v>872</v>
      </c>
    </row>
    <row r="169" spans="1:10" x14ac:dyDescent="0.25">
      <c r="A169">
        <v>56</v>
      </c>
      <c r="B169" s="2" t="s">
        <v>617</v>
      </c>
      <c r="C169" s="2">
        <v>82</v>
      </c>
      <c r="D169" s="2">
        <v>71</v>
      </c>
      <c r="E169" s="2">
        <v>79.006328860414698</v>
      </c>
      <c r="F169" s="2">
        <v>59.008473967727703</v>
      </c>
      <c r="G169" s="2">
        <v>86.585365853658502</v>
      </c>
      <c r="H169" s="2" t="s">
        <v>235</v>
      </c>
      <c r="I169" t="s">
        <v>865</v>
      </c>
      <c r="J169" t="s">
        <v>872</v>
      </c>
    </row>
    <row r="170" spans="1:10" x14ac:dyDescent="0.25">
      <c r="A170">
        <v>57</v>
      </c>
      <c r="B170" s="2" t="s">
        <v>618</v>
      </c>
      <c r="C170" s="2">
        <v>96.005208192055903</v>
      </c>
      <c r="D170" s="2">
        <v>87.005746936624803</v>
      </c>
      <c r="E170" s="2">
        <v>95.005263012108898</v>
      </c>
      <c r="F170" s="2">
        <v>64.007812023221007</v>
      </c>
      <c r="G170" s="2">
        <v>90.626069746728803</v>
      </c>
      <c r="H170" s="2" t="s">
        <v>234</v>
      </c>
      <c r="I170" t="s">
        <v>870</v>
      </c>
      <c r="J170" t="s">
        <v>871</v>
      </c>
    </row>
    <row r="171" spans="1:10" x14ac:dyDescent="0.25">
      <c r="A171">
        <v>58</v>
      </c>
      <c r="B171" s="2" t="s">
        <v>619</v>
      </c>
      <c r="C171" s="2">
        <v>137.29530217745901</v>
      </c>
      <c r="D171" s="2">
        <v>113.21660655575199</v>
      </c>
      <c r="E171" s="2">
        <v>133.135269556943</v>
      </c>
      <c r="F171" s="2">
        <v>91.049437120720299</v>
      </c>
      <c r="G171" s="2">
        <v>82.462112512353201</v>
      </c>
      <c r="H171" s="2" t="s">
        <v>234</v>
      </c>
      <c r="I171" t="s">
        <v>864</v>
      </c>
      <c r="J171" t="s">
        <v>874</v>
      </c>
    </row>
    <row r="172" spans="1:10" x14ac:dyDescent="0.25">
      <c r="A172">
        <v>59</v>
      </c>
      <c r="B172" s="2" t="s">
        <v>620</v>
      </c>
      <c r="C172" s="2">
        <v>92.005434622091698</v>
      </c>
      <c r="D172" s="2">
        <v>79.006328860414698</v>
      </c>
      <c r="E172" s="2">
        <v>89.022469073824197</v>
      </c>
      <c r="F172" s="2">
        <v>64.070273918565306</v>
      </c>
      <c r="G172" s="2">
        <v>85.871371821599098</v>
      </c>
      <c r="H172" s="2" t="s">
        <v>234</v>
      </c>
      <c r="I172" t="s">
        <v>864</v>
      </c>
      <c r="J172" t="s">
        <v>874</v>
      </c>
    </row>
    <row r="173" spans="1:10" x14ac:dyDescent="0.25">
      <c r="A173">
        <v>60</v>
      </c>
      <c r="B173" s="2" t="s">
        <v>621</v>
      </c>
      <c r="C173" s="2">
        <v>75.006666370396701</v>
      </c>
      <c r="D173" s="2">
        <v>63.007936008093402</v>
      </c>
      <c r="E173" s="2">
        <v>76.006578662639399</v>
      </c>
      <c r="F173" s="2">
        <v>57</v>
      </c>
      <c r="G173" s="2">
        <v>84.003114732427505</v>
      </c>
      <c r="H173" s="2" t="s">
        <v>234</v>
      </c>
      <c r="I173" t="s">
        <v>864</v>
      </c>
      <c r="J173" t="s">
        <v>874</v>
      </c>
    </row>
    <row r="174" spans="1:10" x14ac:dyDescent="0.25">
      <c r="A174">
        <v>61</v>
      </c>
      <c r="B174" s="2" t="s">
        <v>622</v>
      </c>
      <c r="C174" s="2">
        <v>139.08989898623099</v>
      </c>
      <c r="D174" s="2">
        <v>112.071405808975</v>
      </c>
      <c r="E174" s="2">
        <v>132.13629327327101</v>
      </c>
      <c r="F174" s="2">
        <v>101.079176886241</v>
      </c>
      <c r="G174" s="2">
        <v>80.574798476249796</v>
      </c>
      <c r="H174" s="2" t="s">
        <v>235</v>
      </c>
      <c r="I174" t="s">
        <v>865</v>
      </c>
      <c r="J174" t="s">
        <v>875</v>
      </c>
    </row>
    <row r="175" spans="1:10" x14ac:dyDescent="0.25">
      <c r="A175">
        <v>62</v>
      </c>
      <c r="B175" s="2" t="s">
        <v>623</v>
      </c>
      <c r="C175" s="2">
        <v>149</v>
      </c>
      <c r="D175" s="2">
        <v>130</v>
      </c>
      <c r="E175" s="2">
        <v>140.003571383018</v>
      </c>
      <c r="F175" s="2">
        <v>99.020199959402206</v>
      </c>
      <c r="G175" s="2">
        <v>87.248322147650995</v>
      </c>
      <c r="H175" s="2" t="s">
        <v>235</v>
      </c>
      <c r="I175" t="s">
        <v>869</v>
      </c>
      <c r="J175" t="s">
        <v>872</v>
      </c>
    </row>
    <row r="176" spans="1:10" x14ac:dyDescent="0.25">
      <c r="A176">
        <v>63</v>
      </c>
      <c r="B176" s="2" t="s">
        <v>624</v>
      </c>
      <c r="C176" s="2">
        <v>196.00255100380701</v>
      </c>
      <c r="D176" s="2">
        <v>176.011363269534</v>
      </c>
      <c r="E176" s="2">
        <v>184.00271737123799</v>
      </c>
      <c r="F176" s="2">
        <v>128</v>
      </c>
      <c r="G176" s="2">
        <v>89.8005471704884</v>
      </c>
      <c r="H176" s="2" t="s">
        <v>234</v>
      </c>
      <c r="I176" t="s">
        <v>864</v>
      </c>
      <c r="J176" t="s">
        <v>874</v>
      </c>
    </row>
    <row r="177" spans="1:10" x14ac:dyDescent="0.25">
      <c r="A177">
        <v>64</v>
      </c>
      <c r="B177" s="2" t="s">
        <v>625</v>
      </c>
      <c r="C177" s="2">
        <v>140.05713120009199</v>
      </c>
      <c r="D177" s="2">
        <v>120.037494142455</v>
      </c>
      <c r="E177" s="2">
        <v>132.06059215375299</v>
      </c>
      <c r="F177" s="2">
        <v>97.005154502222197</v>
      </c>
      <c r="G177" s="2">
        <v>85.706092302407299</v>
      </c>
      <c r="H177" s="2" t="s">
        <v>235</v>
      </c>
      <c r="I177" t="s">
        <v>865</v>
      </c>
      <c r="J177" t="s">
        <v>872</v>
      </c>
    </row>
    <row r="178" spans="1:10" x14ac:dyDescent="0.25">
      <c r="A178">
        <v>65</v>
      </c>
      <c r="B178" s="2" t="s">
        <v>626</v>
      </c>
      <c r="C178" s="2">
        <v>135.23682930326299</v>
      </c>
      <c r="D178" s="2">
        <v>118.038129432823</v>
      </c>
      <c r="E178" s="2">
        <v>131.13733259449799</v>
      </c>
      <c r="F178" s="2">
        <v>94.005318998448104</v>
      </c>
      <c r="G178" s="2">
        <v>87.282532458763498</v>
      </c>
      <c r="H178" s="2" t="s">
        <v>234</v>
      </c>
      <c r="I178" t="s">
        <v>870</v>
      </c>
      <c r="J178" t="s">
        <v>871</v>
      </c>
    </row>
    <row r="179" spans="1:10" x14ac:dyDescent="0.25">
      <c r="A179">
        <v>66</v>
      </c>
      <c r="B179" s="2" t="s">
        <v>627</v>
      </c>
      <c r="C179" s="2">
        <v>162.07714212682799</v>
      </c>
      <c r="D179" s="2">
        <v>132.09466302617901</v>
      </c>
      <c r="E179" s="2">
        <v>156.15697230671401</v>
      </c>
      <c r="F179" s="2">
        <v>107.11675872616701</v>
      </c>
      <c r="G179" s="2">
        <v>81.501105765311195</v>
      </c>
      <c r="H179" s="2" t="s">
        <v>234</v>
      </c>
      <c r="I179" t="s">
        <v>864</v>
      </c>
      <c r="J179" t="s">
        <v>874</v>
      </c>
    </row>
    <row r="180" spans="1:10" x14ac:dyDescent="0.25">
      <c r="A180">
        <v>67</v>
      </c>
      <c r="B180" s="2" t="s">
        <v>628</v>
      </c>
      <c r="C180" s="2">
        <v>148.084435373877</v>
      </c>
      <c r="D180" s="2">
        <v>128.03515142334899</v>
      </c>
      <c r="E180" s="2">
        <v>141.05672617780399</v>
      </c>
      <c r="F180" s="2">
        <v>95.005263012108898</v>
      </c>
      <c r="G180" s="2">
        <v>86.460910696044294</v>
      </c>
      <c r="H180" s="2" t="s">
        <v>234</v>
      </c>
      <c r="I180" t="s">
        <v>870</v>
      </c>
      <c r="J180" t="s">
        <v>871</v>
      </c>
    </row>
    <row r="181" spans="1:10" x14ac:dyDescent="0.25">
      <c r="A181">
        <v>68</v>
      </c>
      <c r="B181" s="2" t="s">
        <v>629</v>
      </c>
      <c r="C181" s="2">
        <v>146.00342461736901</v>
      </c>
      <c r="D181" s="2">
        <v>138.01449199268799</v>
      </c>
      <c r="E181" s="2">
        <v>143.00349646075</v>
      </c>
      <c r="F181" s="2">
        <v>92.005434622091698</v>
      </c>
      <c r="G181" s="2">
        <v>94.528256686021194</v>
      </c>
      <c r="H181" s="2" t="s">
        <v>234</v>
      </c>
      <c r="I181" t="s">
        <v>870</v>
      </c>
      <c r="J181" t="s">
        <v>871</v>
      </c>
    </row>
    <row r="182" spans="1:10" x14ac:dyDescent="0.25">
      <c r="A182">
        <v>69</v>
      </c>
      <c r="B182" s="2" t="s">
        <v>630</v>
      </c>
      <c r="C182" s="2">
        <v>131.24404748406599</v>
      </c>
      <c r="D182" s="2">
        <v>122.065556157337</v>
      </c>
      <c r="E182" s="2">
        <v>127.251719045363</v>
      </c>
      <c r="F182" s="2">
        <v>86.2090482490092</v>
      </c>
      <c r="G182" s="2">
        <v>93.006546580450305</v>
      </c>
      <c r="H182" s="2" t="s">
        <v>234</v>
      </c>
      <c r="I182" t="s">
        <v>864</v>
      </c>
      <c r="J182" t="s">
        <v>874</v>
      </c>
    </row>
    <row r="183" spans="1:10" x14ac:dyDescent="0.25">
      <c r="A183">
        <v>70</v>
      </c>
      <c r="B183" s="2" t="s">
        <v>631</v>
      </c>
      <c r="C183" s="2">
        <v>107.042047812997</v>
      </c>
      <c r="D183" s="2">
        <v>91.005494339627603</v>
      </c>
      <c r="E183" s="2">
        <v>102.04410811016901</v>
      </c>
      <c r="F183" s="2">
        <v>77.058419397233905</v>
      </c>
      <c r="G183" s="2">
        <v>85.018454148611198</v>
      </c>
      <c r="H183" s="2" t="s">
        <v>235</v>
      </c>
      <c r="I183" t="s">
        <v>869</v>
      </c>
      <c r="J183" t="s">
        <v>872</v>
      </c>
    </row>
    <row r="184" spans="1:10" x14ac:dyDescent="0.25">
      <c r="A184">
        <v>71</v>
      </c>
      <c r="B184" s="2" t="s">
        <v>632</v>
      </c>
      <c r="C184" s="2">
        <v>87.091905479212002</v>
      </c>
      <c r="D184" s="2">
        <v>84.0951841665145</v>
      </c>
      <c r="E184" s="2">
        <v>82.097503007095099</v>
      </c>
      <c r="F184" s="2">
        <v>57.035076926396798</v>
      </c>
      <c r="G184" s="2">
        <v>96.559127629360702</v>
      </c>
      <c r="H184" s="2" t="s">
        <v>235</v>
      </c>
      <c r="I184" t="s">
        <v>867</v>
      </c>
      <c r="J184" t="s">
        <v>877</v>
      </c>
    </row>
    <row r="185" spans="1:10" x14ac:dyDescent="0.25">
      <c r="A185">
        <v>72</v>
      </c>
      <c r="B185" s="2" t="s">
        <v>633</v>
      </c>
      <c r="C185" s="2">
        <v>67.029844099475497</v>
      </c>
      <c r="D185" s="2">
        <v>57.008771254956898</v>
      </c>
      <c r="E185" s="2">
        <v>64.070273918565306</v>
      </c>
      <c r="F185" s="2">
        <v>47.095647357266401</v>
      </c>
      <c r="G185" s="2">
        <v>85.049834175883007</v>
      </c>
      <c r="H185" s="2" t="s">
        <v>234</v>
      </c>
      <c r="I185" t="s">
        <v>865</v>
      </c>
      <c r="J185" t="s">
        <v>875</v>
      </c>
    </row>
    <row r="186" spans="1:10" x14ac:dyDescent="0.25">
      <c r="A186">
        <v>73</v>
      </c>
      <c r="B186" s="2" t="s">
        <v>634</v>
      </c>
      <c r="C186" s="2">
        <v>198.04039991880401</v>
      </c>
      <c r="D186" s="2">
        <v>173.072239252862</v>
      </c>
      <c r="E186" s="2">
        <v>183.024588512035</v>
      </c>
      <c r="F186" s="2">
        <v>125.003999936002</v>
      </c>
      <c r="G186" s="2">
        <v>87.392390302090305</v>
      </c>
      <c r="H186" s="2" t="s">
        <v>234</v>
      </c>
      <c r="I186" t="s">
        <v>865</v>
      </c>
      <c r="J186" t="s">
        <v>875</v>
      </c>
    </row>
    <row r="187" spans="1:10" x14ac:dyDescent="0.25">
      <c r="A187">
        <v>74</v>
      </c>
      <c r="B187" s="2" t="s">
        <v>635</v>
      </c>
      <c r="C187" s="2">
        <v>116.068945028375</v>
      </c>
      <c r="D187" s="2">
        <v>101.079176886241</v>
      </c>
      <c r="E187" s="2">
        <v>111.04053313993001</v>
      </c>
      <c r="F187" s="2">
        <v>85</v>
      </c>
      <c r="G187" s="2">
        <v>87.085461887785897</v>
      </c>
      <c r="H187" s="2" t="s">
        <v>235</v>
      </c>
      <c r="I187" t="s">
        <v>869</v>
      </c>
      <c r="J187" t="s">
        <v>872</v>
      </c>
    </row>
    <row r="188" spans="1:10" x14ac:dyDescent="0.25">
      <c r="A188">
        <v>75</v>
      </c>
      <c r="B188" s="2" t="s">
        <v>636</v>
      </c>
      <c r="C188" s="2">
        <v>96.0208310732624</v>
      </c>
      <c r="D188" s="2">
        <v>88.022724338661504</v>
      </c>
      <c r="E188" s="2">
        <v>92.048900047746301</v>
      </c>
      <c r="F188" s="2">
        <v>71.028163428319004</v>
      </c>
      <c r="G188" s="2">
        <v>91.670446250878101</v>
      </c>
      <c r="H188" s="2" t="s">
        <v>235</v>
      </c>
      <c r="I188" t="s">
        <v>865</v>
      </c>
      <c r="J188" t="s">
        <v>875</v>
      </c>
    </row>
    <row r="189" spans="1:10" x14ac:dyDescent="0.25">
      <c r="A189">
        <v>76</v>
      </c>
      <c r="B189" s="2" t="s">
        <v>637</v>
      </c>
      <c r="C189" s="2">
        <v>152.013157325278</v>
      </c>
      <c r="D189" s="2">
        <v>134.003731291333</v>
      </c>
      <c r="E189" s="2">
        <v>146.01369798755101</v>
      </c>
      <c r="F189" s="2">
        <v>102.04410811016901</v>
      </c>
      <c r="G189" s="2">
        <v>88.152718915370997</v>
      </c>
      <c r="H189" s="2" t="s">
        <v>234</v>
      </c>
      <c r="I189" t="s">
        <v>864</v>
      </c>
      <c r="J189" t="s">
        <v>874</v>
      </c>
    </row>
    <row r="190" spans="1:10" x14ac:dyDescent="0.25">
      <c r="A190">
        <v>77</v>
      </c>
      <c r="B190" s="2" t="s">
        <v>638</v>
      </c>
      <c r="C190" s="2">
        <v>87.051708771281398</v>
      </c>
      <c r="D190" s="2">
        <v>68.0073525436772</v>
      </c>
      <c r="E190" s="2">
        <v>82.054859697643707</v>
      </c>
      <c r="F190" s="2">
        <v>62.0322496770832</v>
      </c>
      <c r="G190" s="2">
        <v>78.122938083109702</v>
      </c>
      <c r="H190" s="2" t="s">
        <v>235</v>
      </c>
      <c r="I190" t="s">
        <v>865</v>
      </c>
      <c r="J190" t="s">
        <v>872</v>
      </c>
    </row>
    <row r="191" spans="1:10" x14ac:dyDescent="0.25">
      <c r="A191">
        <v>78</v>
      </c>
      <c r="B191" s="2" t="s">
        <v>639</v>
      </c>
      <c r="C191" s="2">
        <v>135.03332921912201</v>
      </c>
      <c r="D191" s="2">
        <v>119.00420160649701</v>
      </c>
      <c r="E191" s="2">
        <v>128.062484748656</v>
      </c>
      <c r="F191" s="2">
        <v>95.0473566176356</v>
      </c>
      <c r="G191" s="2">
        <v>88.129502764007299</v>
      </c>
      <c r="H191" s="2" t="s">
        <v>235</v>
      </c>
      <c r="I191" t="s">
        <v>869</v>
      </c>
      <c r="J191" t="s">
        <v>872</v>
      </c>
    </row>
    <row r="192" spans="1:10" x14ac:dyDescent="0.25">
      <c r="A192">
        <v>79</v>
      </c>
      <c r="B192" s="2" t="s">
        <v>640</v>
      </c>
      <c r="C192" s="2">
        <v>90.005555384098301</v>
      </c>
      <c r="D192" s="2">
        <v>85.023526155999903</v>
      </c>
      <c r="E192" s="2">
        <v>84.023806150400006</v>
      </c>
      <c r="F192" s="2">
        <v>59.008473967727703</v>
      </c>
      <c r="G192" s="2">
        <v>94.464753640108398</v>
      </c>
      <c r="H192" s="2" t="s">
        <v>235</v>
      </c>
      <c r="I192" t="s">
        <v>867</v>
      </c>
      <c r="J192" t="s">
        <v>877</v>
      </c>
    </row>
    <row r="193" spans="1:10" x14ac:dyDescent="0.25">
      <c r="A193">
        <v>80</v>
      </c>
      <c r="B193" s="2" t="s">
        <v>641</v>
      </c>
      <c r="C193" s="2">
        <v>145.01379244747699</v>
      </c>
      <c r="D193" s="2">
        <v>127.00393694685199</v>
      </c>
      <c r="E193" s="2">
        <v>144.031246609893</v>
      </c>
      <c r="F193" s="2">
        <v>92.005434622091698</v>
      </c>
      <c r="G193" s="2">
        <v>87.580591337787297</v>
      </c>
      <c r="H193" s="2" t="s">
        <v>234</v>
      </c>
      <c r="I193" t="s">
        <v>864</v>
      </c>
      <c r="J193" t="s">
        <v>874</v>
      </c>
    </row>
    <row r="194" spans="1:10" x14ac:dyDescent="0.25">
      <c r="A194">
        <v>81</v>
      </c>
      <c r="B194" s="2" t="s">
        <v>642</v>
      </c>
      <c r="C194" s="2">
        <v>83.054199171384397</v>
      </c>
      <c r="D194" s="2">
        <v>73.006848993775904</v>
      </c>
      <c r="E194" s="2">
        <v>80.0062497558784</v>
      </c>
      <c r="F194" s="2">
        <v>57</v>
      </c>
      <c r="G194" s="2">
        <v>87.902658411195304</v>
      </c>
      <c r="H194" s="2" t="s">
        <v>234</v>
      </c>
      <c r="I194" t="s">
        <v>864</v>
      </c>
      <c r="J194" t="s">
        <v>874</v>
      </c>
    </row>
    <row r="195" spans="1:10" x14ac:dyDescent="0.25">
      <c r="A195">
        <v>82</v>
      </c>
      <c r="B195" s="2" t="s">
        <v>643</v>
      </c>
      <c r="C195" s="2">
        <v>138</v>
      </c>
      <c r="D195" s="2">
        <v>113.004424692133</v>
      </c>
      <c r="E195" s="2">
        <v>133.015036743971</v>
      </c>
      <c r="F195" s="2">
        <v>99.020199959402206</v>
      </c>
      <c r="G195" s="2">
        <v>81.887264269661699</v>
      </c>
      <c r="H195" s="2" t="s">
        <v>235</v>
      </c>
      <c r="I195" t="s">
        <v>869</v>
      </c>
      <c r="J195" t="s">
        <v>872</v>
      </c>
    </row>
    <row r="196" spans="1:10" x14ac:dyDescent="0.25">
      <c r="A196">
        <v>83</v>
      </c>
      <c r="B196" s="2" t="s">
        <v>644</v>
      </c>
      <c r="C196" s="2">
        <v>119.016805536025</v>
      </c>
      <c r="D196" s="2">
        <v>101.01980003939801</v>
      </c>
      <c r="E196" s="2">
        <v>118.06777714516301</v>
      </c>
      <c r="F196" s="2">
        <v>80.099937578003093</v>
      </c>
      <c r="G196" s="2">
        <v>84.878601458363505</v>
      </c>
      <c r="H196" s="2" t="s">
        <v>234</v>
      </c>
      <c r="I196" t="s">
        <v>870</v>
      </c>
      <c r="J196" t="s">
        <v>871</v>
      </c>
    </row>
    <row r="197" spans="1:10" x14ac:dyDescent="0.25">
      <c r="A197">
        <v>84</v>
      </c>
      <c r="B197" s="2" t="s">
        <v>645</v>
      </c>
      <c r="C197" s="2">
        <v>134</v>
      </c>
      <c r="D197" s="2">
        <v>113.01769772916001</v>
      </c>
      <c r="E197" s="2">
        <v>130</v>
      </c>
      <c r="F197" s="2">
        <v>95</v>
      </c>
      <c r="G197" s="2">
        <v>84.341565469523104</v>
      </c>
      <c r="H197" s="2" t="s">
        <v>235</v>
      </c>
      <c r="I197" t="s">
        <v>869</v>
      </c>
      <c r="J197" t="s">
        <v>872</v>
      </c>
    </row>
    <row r="198" spans="1:10" x14ac:dyDescent="0.25">
      <c r="A198">
        <v>85</v>
      </c>
      <c r="B198" s="2" t="s">
        <v>646</v>
      </c>
      <c r="C198" s="2">
        <v>120.004166594331</v>
      </c>
      <c r="D198" s="2">
        <v>115.0043477439</v>
      </c>
      <c r="E198" s="2">
        <v>116.017240098185</v>
      </c>
      <c r="F198" s="2">
        <v>90.022219479415199</v>
      </c>
      <c r="G198" s="2">
        <v>95.833628954457595</v>
      </c>
      <c r="H198" s="2" t="s">
        <v>235</v>
      </c>
      <c r="I198" t="s">
        <v>867</v>
      </c>
      <c r="J198" t="s">
        <v>877</v>
      </c>
    </row>
    <row r="199" spans="1:10" x14ac:dyDescent="0.25">
      <c r="A199">
        <v>86</v>
      </c>
      <c r="B199" s="2" t="s">
        <v>647</v>
      </c>
      <c r="C199" s="2">
        <v>148.03040228277399</v>
      </c>
      <c r="D199" s="2">
        <v>127.00393694685199</v>
      </c>
      <c r="E199" s="2">
        <v>141.05672617780399</v>
      </c>
      <c r="F199" s="2">
        <v>103.04368005850699</v>
      </c>
      <c r="G199" s="2">
        <v>85.795846656042599</v>
      </c>
      <c r="H199" s="2" t="s">
        <v>235</v>
      </c>
      <c r="I199" t="s">
        <v>865</v>
      </c>
      <c r="J199" t="s">
        <v>875</v>
      </c>
    </row>
    <row r="200" spans="1:10" x14ac:dyDescent="0.25">
      <c r="A200">
        <v>87</v>
      </c>
      <c r="B200" s="2" t="s">
        <v>648</v>
      </c>
      <c r="C200" s="2">
        <v>143.055933117085</v>
      </c>
      <c r="D200" s="2">
        <v>124.064499354166</v>
      </c>
      <c r="E200" s="2">
        <v>140.05713120009199</v>
      </c>
      <c r="F200" s="2">
        <v>101.079176886241</v>
      </c>
      <c r="G200" s="2">
        <v>86.724469688806906</v>
      </c>
      <c r="H200" s="2" t="s">
        <v>235</v>
      </c>
      <c r="I200" t="s">
        <v>869</v>
      </c>
      <c r="J200" t="s">
        <v>872</v>
      </c>
    </row>
    <row r="201" spans="1:10" x14ac:dyDescent="0.25">
      <c r="A201">
        <v>88</v>
      </c>
      <c r="B201" s="2" t="s">
        <v>649</v>
      </c>
      <c r="C201" s="2">
        <v>136.03308421115699</v>
      </c>
      <c r="D201" s="2">
        <v>122.00409829181901</v>
      </c>
      <c r="E201" s="2">
        <v>129.06200060436001</v>
      </c>
      <c r="F201" s="2">
        <v>90.088845036441597</v>
      </c>
      <c r="G201" s="2">
        <v>89.687077962915396</v>
      </c>
      <c r="H201" s="2" t="s">
        <v>234</v>
      </c>
      <c r="I201" t="s">
        <v>864</v>
      </c>
      <c r="J201" t="s">
        <v>874</v>
      </c>
    </row>
    <row r="202" spans="1:10" x14ac:dyDescent="0.25">
      <c r="A202">
        <v>89</v>
      </c>
      <c r="B202" s="2" t="s">
        <v>650</v>
      </c>
      <c r="C202" s="2">
        <v>151.05297084135699</v>
      </c>
      <c r="D202" s="2">
        <v>128.003906190397</v>
      </c>
      <c r="E202" s="2">
        <v>144.031246609893</v>
      </c>
      <c r="F202" s="2">
        <v>104.019228991566</v>
      </c>
      <c r="G202" s="2">
        <v>84.7410716104567</v>
      </c>
      <c r="H202" s="2" t="s">
        <v>234</v>
      </c>
      <c r="I202" t="s">
        <v>870</v>
      </c>
      <c r="J202" t="s">
        <v>871</v>
      </c>
    </row>
    <row r="203" spans="1:10" x14ac:dyDescent="0.25">
      <c r="A203">
        <v>90</v>
      </c>
      <c r="B203" s="2" t="s">
        <v>651</v>
      </c>
      <c r="C203" s="2">
        <v>132.13629327327101</v>
      </c>
      <c r="D203" s="2">
        <v>101.12368664165599</v>
      </c>
      <c r="E203" s="2">
        <v>126.0357092256</v>
      </c>
      <c r="F203" s="2">
        <v>92</v>
      </c>
      <c r="G203" s="2">
        <v>76.529834564469397</v>
      </c>
      <c r="H203" s="2" t="s">
        <v>235</v>
      </c>
      <c r="I203" t="s">
        <v>865</v>
      </c>
      <c r="J203" t="s">
        <v>875</v>
      </c>
    </row>
    <row r="204" spans="1:10" x14ac:dyDescent="0.25">
      <c r="A204">
        <v>91</v>
      </c>
      <c r="B204" s="2" t="s">
        <v>652</v>
      </c>
      <c r="C204" s="2">
        <v>148</v>
      </c>
      <c r="D204" s="2">
        <v>132</v>
      </c>
      <c r="E204" s="2">
        <v>142.031686605489</v>
      </c>
      <c r="F204" s="2">
        <v>103.121287811974</v>
      </c>
      <c r="G204" s="2">
        <v>89.189189189189193</v>
      </c>
      <c r="H204" s="2" t="s">
        <v>235</v>
      </c>
      <c r="I204" t="s">
        <v>865</v>
      </c>
      <c r="J204" t="s">
        <v>875</v>
      </c>
    </row>
    <row r="205" spans="1:10" x14ac:dyDescent="0.25">
      <c r="A205">
        <v>92</v>
      </c>
      <c r="B205" s="2" t="s">
        <v>653</v>
      </c>
      <c r="C205" s="2">
        <v>133.135269556943</v>
      </c>
      <c r="D205" s="2">
        <v>124.064499354166</v>
      </c>
      <c r="E205" s="2">
        <v>127.14165328483</v>
      </c>
      <c r="F205" s="2">
        <v>87.091905479212002</v>
      </c>
      <c r="G205" s="2">
        <v>93.186801489219704</v>
      </c>
      <c r="H205" s="2" t="s">
        <v>235</v>
      </c>
      <c r="I205" t="s">
        <v>865</v>
      </c>
      <c r="J205" t="s">
        <v>875</v>
      </c>
    </row>
    <row r="206" spans="1:10" x14ac:dyDescent="0.25">
      <c r="A206">
        <v>93</v>
      </c>
      <c r="B206" s="2" t="s">
        <v>654</v>
      </c>
      <c r="C206" s="2">
        <v>146.277134234985</v>
      </c>
      <c r="D206" s="2">
        <v>131.06105447462201</v>
      </c>
      <c r="E206" s="2">
        <v>138.177422178878</v>
      </c>
      <c r="F206" s="2">
        <v>91.049437120720299</v>
      </c>
      <c r="G206" s="2">
        <v>89.597772857704896</v>
      </c>
      <c r="H206" s="2" t="s">
        <v>234</v>
      </c>
      <c r="I206" t="s">
        <v>864</v>
      </c>
      <c r="J206" t="s">
        <v>874</v>
      </c>
    </row>
    <row r="207" spans="1:10" x14ac:dyDescent="0.25">
      <c r="A207">
        <v>94</v>
      </c>
      <c r="B207" s="2" t="s">
        <v>655</v>
      </c>
      <c r="C207" s="2">
        <v>101.01980003939801</v>
      </c>
      <c r="D207" s="2">
        <v>92.048900047746301</v>
      </c>
      <c r="E207" s="2">
        <v>95.021050299394105</v>
      </c>
      <c r="F207" s="2">
        <v>71</v>
      </c>
      <c r="G207" s="2">
        <v>91.119661701811694</v>
      </c>
      <c r="H207" s="2" t="s">
        <v>234</v>
      </c>
      <c r="I207" t="s">
        <v>870</v>
      </c>
      <c r="J207" t="s">
        <v>871</v>
      </c>
    </row>
    <row r="208" spans="1:10" x14ac:dyDescent="0.25">
      <c r="A208">
        <v>95</v>
      </c>
      <c r="B208" s="2" t="s">
        <v>656</v>
      </c>
      <c r="C208" s="2">
        <v>148.03040228277399</v>
      </c>
      <c r="D208" s="2">
        <v>136.05881081355901</v>
      </c>
      <c r="E208" s="2">
        <v>146.00342461736901</v>
      </c>
      <c r="F208" s="2">
        <v>100</v>
      </c>
      <c r="G208" s="2">
        <v>91.912748135112096</v>
      </c>
      <c r="H208" s="2" t="s">
        <v>234</v>
      </c>
      <c r="I208" t="s">
        <v>864</v>
      </c>
      <c r="J208" t="s">
        <v>874</v>
      </c>
    </row>
    <row r="209" spans="1:10" x14ac:dyDescent="0.25">
      <c r="A209">
        <v>96</v>
      </c>
      <c r="B209" s="2" t="s">
        <v>657</v>
      </c>
      <c r="C209" s="2">
        <v>96.083297195714493</v>
      </c>
      <c r="D209" s="2">
        <v>86.023252670426203</v>
      </c>
      <c r="E209" s="2">
        <v>92.086915465770701</v>
      </c>
      <c r="F209" s="2">
        <v>69.028979421689201</v>
      </c>
      <c r="G209" s="2">
        <v>89.529871664586295</v>
      </c>
      <c r="H209" s="2" t="s">
        <v>235</v>
      </c>
      <c r="I209" t="s">
        <v>865</v>
      </c>
      <c r="J209" t="s">
        <v>875</v>
      </c>
    </row>
    <row r="210" spans="1:10" x14ac:dyDescent="0.25">
      <c r="A210">
        <v>97</v>
      </c>
      <c r="B210" s="2" t="s">
        <v>658</v>
      </c>
      <c r="C210" s="2">
        <v>128.003906190397</v>
      </c>
      <c r="D210" s="2">
        <v>117.01709276853499</v>
      </c>
      <c r="E210" s="2">
        <v>124.00403219250499</v>
      </c>
      <c r="F210" s="2">
        <v>90.022219479415199</v>
      </c>
      <c r="G210" s="2">
        <v>91.416813948224501</v>
      </c>
      <c r="H210" s="2" t="s">
        <v>234</v>
      </c>
      <c r="I210" t="s">
        <v>864</v>
      </c>
      <c r="J210" t="s">
        <v>874</v>
      </c>
    </row>
    <row r="211" spans="1:10" x14ac:dyDescent="0.25">
      <c r="A211">
        <v>98</v>
      </c>
      <c r="B211" s="2" t="s">
        <v>659</v>
      </c>
      <c r="C211" s="2">
        <v>145</v>
      </c>
      <c r="D211" s="2">
        <v>121</v>
      </c>
      <c r="E211" s="2">
        <v>142.003521083105</v>
      </c>
      <c r="F211" s="2">
        <v>107.004672795163</v>
      </c>
      <c r="G211" s="2">
        <v>83.448275862068897</v>
      </c>
      <c r="H211" s="2" t="s">
        <v>235</v>
      </c>
      <c r="I211" t="s">
        <v>865</v>
      </c>
      <c r="J211" t="s">
        <v>872</v>
      </c>
    </row>
    <row r="212" spans="1:10" x14ac:dyDescent="0.25">
      <c r="A212">
        <v>99</v>
      </c>
      <c r="B212" s="2" t="s">
        <v>660</v>
      </c>
      <c r="C212" s="2">
        <v>155</v>
      </c>
      <c r="D212" s="2">
        <v>135.00370365289899</v>
      </c>
      <c r="E212" s="2">
        <v>149.01342221424201</v>
      </c>
      <c r="F212" s="2">
        <v>108.018516931126</v>
      </c>
      <c r="G212" s="2">
        <v>87.0991636470321</v>
      </c>
      <c r="H212" s="2" t="s">
        <v>235</v>
      </c>
      <c r="I212" t="s">
        <v>865</v>
      </c>
      <c r="J212" t="s">
        <v>875</v>
      </c>
    </row>
    <row r="213" spans="1:10" x14ac:dyDescent="0.25">
      <c r="A213">
        <v>100</v>
      </c>
      <c r="B213" s="2" t="s">
        <v>661</v>
      </c>
      <c r="C213" s="2">
        <v>157.07959765672899</v>
      </c>
      <c r="D213" s="2">
        <v>131.095385120911</v>
      </c>
      <c r="E213" s="2">
        <v>147.05441169852699</v>
      </c>
      <c r="F213" s="2">
        <v>106.018866245588</v>
      </c>
      <c r="G213" s="2">
        <v>83.4579328420471</v>
      </c>
      <c r="H213" s="2" t="s">
        <v>235</v>
      </c>
      <c r="I213" t="s">
        <v>869</v>
      </c>
      <c r="J213" t="s">
        <v>872</v>
      </c>
    </row>
    <row r="214" spans="1:10" x14ac:dyDescent="0.25">
      <c r="A214">
        <v>101</v>
      </c>
      <c r="B214" s="2" t="s">
        <v>662</v>
      </c>
      <c r="C214" s="2">
        <v>118.105884696741</v>
      </c>
      <c r="D214" s="2">
        <v>120.016665509419</v>
      </c>
      <c r="E214" s="2">
        <v>112.04017136723699</v>
      </c>
      <c r="F214" s="2">
        <v>80.024996094970206</v>
      </c>
      <c r="G214" s="2">
        <v>101.617854027836</v>
      </c>
      <c r="H214" s="2" t="s">
        <v>235</v>
      </c>
      <c r="I214" t="s">
        <v>865</v>
      </c>
      <c r="J214" t="s">
        <v>875</v>
      </c>
    </row>
    <row r="215" spans="1:10" x14ac:dyDescent="0.25">
      <c r="A215">
        <v>102</v>
      </c>
      <c r="B215" s="2" t="s">
        <v>663</v>
      </c>
      <c r="C215" s="2">
        <v>135.03332921912201</v>
      </c>
      <c r="D215" s="2">
        <v>120</v>
      </c>
      <c r="E215" s="2">
        <v>127.015747055237</v>
      </c>
      <c r="F215" s="2">
        <v>97.005154502222197</v>
      </c>
      <c r="G215" s="2">
        <v>88.866949140587494</v>
      </c>
      <c r="H215" s="2" t="s">
        <v>235</v>
      </c>
      <c r="I215" t="s">
        <v>865</v>
      </c>
      <c r="J215" t="s">
        <v>875</v>
      </c>
    </row>
    <row r="216" spans="1:10" x14ac:dyDescent="0.25">
      <c r="A216">
        <v>103</v>
      </c>
      <c r="B216" s="2" t="s">
        <v>664</v>
      </c>
      <c r="C216" s="2">
        <v>146</v>
      </c>
      <c r="D216" s="2">
        <v>127.00393694685199</v>
      </c>
      <c r="E216" s="2">
        <v>137.00364958642501</v>
      </c>
      <c r="F216" s="2">
        <v>101.044544632553</v>
      </c>
      <c r="G216" s="2">
        <v>86.988997908802801</v>
      </c>
      <c r="H216" s="2" t="s">
        <v>235</v>
      </c>
      <c r="I216" t="s">
        <v>865</v>
      </c>
      <c r="J216" t="s">
        <v>872</v>
      </c>
    </row>
    <row r="217" spans="1:10" x14ac:dyDescent="0.25">
      <c r="A217">
        <v>104</v>
      </c>
      <c r="B217" s="2" t="s">
        <v>665</v>
      </c>
      <c r="C217" s="2">
        <v>140.003571383018</v>
      </c>
      <c r="D217" s="2">
        <v>116.004310264748</v>
      </c>
      <c r="E217" s="2">
        <v>136.003676420896</v>
      </c>
      <c r="F217" s="2">
        <v>97.046380664092695</v>
      </c>
      <c r="G217" s="2">
        <v>82.858107917394705</v>
      </c>
      <c r="H217" s="2" t="s">
        <v>235</v>
      </c>
      <c r="I217" t="s">
        <v>869</v>
      </c>
      <c r="J217" t="s">
        <v>872</v>
      </c>
    </row>
    <row r="218" spans="1:10" x14ac:dyDescent="0.25">
      <c r="A218">
        <v>105</v>
      </c>
      <c r="B218" s="2" t="s">
        <v>666</v>
      </c>
      <c r="C218" s="2">
        <v>143.12581877495001</v>
      </c>
      <c r="D218" s="2">
        <v>121.10326172320801</v>
      </c>
      <c r="E218" s="2">
        <v>140.08925726121899</v>
      </c>
      <c r="F218" s="2">
        <v>100.019998000399</v>
      </c>
      <c r="G218" s="2">
        <v>84.613148598737496</v>
      </c>
      <c r="H218" s="2" t="s">
        <v>235</v>
      </c>
      <c r="I218" t="s">
        <v>865</v>
      </c>
      <c r="J218" t="s">
        <v>872</v>
      </c>
    </row>
    <row r="219" spans="1:10" x14ac:dyDescent="0.25">
      <c r="A219">
        <v>106</v>
      </c>
      <c r="B219" s="2" t="s">
        <v>667</v>
      </c>
      <c r="C219" s="2">
        <v>135</v>
      </c>
      <c r="D219" s="2">
        <v>127.00393694685199</v>
      </c>
      <c r="E219" s="2">
        <v>128.003906190397</v>
      </c>
      <c r="F219" s="2">
        <v>95.021050299394105</v>
      </c>
      <c r="G219" s="2">
        <v>94.076990331001596</v>
      </c>
      <c r="H219" s="2" t="s">
        <v>235</v>
      </c>
      <c r="I219" t="s">
        <v>865</v>
      </c>
      <c r="J219" t="s">
        <v>875</v>
      </c>
    </row>
    <row r="220" spans="1:10" x14ac:dyDescent="0.25">
      <c r="A220">
        <v>107</v>
      </c>
      <c r="B220" s="2" t="s">
        <v>668</v>
      </c>
      <c r="C220" s="2">
        <v>137.032842778656</v>
      </c>
      <c r="D220" s="2">
        <v>117.00427342623</v>
      </c>
      <c r="E220" s="2">
        <v>125.035994817492</v>
      </c>
      <c r="F220" s="2">
        <v>91.005494339627603</v>
      </c>
      <c r="G220" s="2">
        <v>85.384110154689097</v>
      </c>
      <c r="H220" s="2" t="s">
        <v>235</v>
      </c>
      <c r="I220" t="s">
        <v>865</v>
      </c>
      <c r="J220" t="s">
        <v>875</v>
      </c>
    </row>
    <row r="221" spans="1:10" x14ac:dyDescent="0.25">
      <c r="A221">
        <v>108</v>
      </c>
      <c r="B221" s="2" t="s">
        <v>669</v>
      </c>
      <c r="C221" s="2">
        <v>111.004504413109</v>
      </c>
      <c r="D221" s="2">
        <v>93.005376188691301</v>
      </c>
      <c r="E221" s="2">
        <v>106</v>
      </c>
      <c r="F221" s="2">
        <v>78.025636812524596</v>
      </c>
      <c r="G221" s="2">
        <v>83.785227167509106</v>
      </c>
      <c r="H221" s="2" t="s">
        <v>235</v>
      </c>
      <c r="I221" t="s">
        <v>869</v>
      </c>
      <c r="J221" t="s">
        <v>872</v>
      </c>
    </row>
    <row r="222" spans="1:10" x14ac:dyDescent="0.25">
      <c r="A222">
        <v>109</v>
      </c>
      <c r="B222" s="2" t="s">
        <v>670</v>
      </c>
      <c r="C222" s="2">
        <v>124.0362850137</v>
      </c>
      <c r="D222" s="2">
        <v>101.079176886241</v>
      </c>
      <c r="E222" s="2">
        <v>121.03718436910199</v>
      </c>
      <c r="F222" s="2">
        <v>89.022469073824197</v>
      </c>
      <c r="G222" s="2">
        <v>81.491619065401693</v>
      </c>
      <c r="H222" s="2" t="s">
        <v>235</v>
      </c>
      <c r="I222" t="s">
        <v>869</v>
      </c>
      <c r="J222" t="s">
        <v>872</v>
      </c>
    </row>
    <row r="223" spans="1:10" x14ac:dyDescent="0.25">
      <c r="A223">
        <v>110</v>
      </c>
      <c r="B223" s="2" t="s">
        <v>671</v>
      </c>
      <c r="C223" s="2">
        <v>133.060136780329</v>
      </c>
      <c r="D223" s="2">
        <v>116.017240098185</v>
      </c>
      <c r="E223" s="2">
        <v>128.09761902549101</v>
      </c>
      <c r="F223" s="2">
        <v>96.0468635614927</v>
      </c>
      <c r="G223" s="2">
        <v>87.191583373854101</v>
      </c>
      <c r="H223" s="2" t="s">
        <v>235</v>
      </c>
      <c r="I223" t="s">
        <v>865</v>
      </c>
      <c r="J223" t="s">
        <v>875</v>
      </c>
    </row>
    <row r="224" spans="1:10" x14ac:dyDescent="0.25">
      <c r="A224">
        <v>111</v>
      </c>
      <c r="B224" s="2" t="s">
        <v>672</v>
      </c>
      <c r="C224" s="2">
        <v>135</v>
      </c>
      <c r="D224" s="2">
        <v>114.017542509913</v>
      </c>
      <c r="E224" s="2">
        <v>131</v>
      </c>
      <c r="F224" s="2">
        <v>93.005376188691301</v>
      </c>
      <c r="G224" s="2">
        <v>84.457438896232404</v>
      </c>
      <c r="H224" s="2" t="s">
        <v>234</v>
      </c>
      <c r="I224" t="s">
        <v>870</v>
      </c>
      <c r="J224" t="s">
        <v>871</v>
      </c>
    </row>
    <row r="225" spans="1:10" x14ac:dyDescent="0.25">
      <c r="A225">
        <v>112</v>
      </c>
      <c r="B225" s="2" t="s">
        <v>673</v>
      </c>
      <c r="C225" s="2">
        <v>141.0035460547</v>
      </c>
      <c r="D225" s="2">
        <v>115</v>
      </c>
      <c r="E225" s="2">
        <v>131.034346642397</v>
      </c>
      <c r="F225" s="2">
        <v>95.005263012108898</v>
      </c>
      <c r="G225" s="2">
        <v>81.558232553518394</v>
      </c>
      <c r="H225" s="2" t="s">
        <v>235</v>
      </c>
      <c r="I225" t="s">
        <v>865</v>
      </c>
      <c r="J225" t="s">
        <v>875</v>
      </c>
    </row>
    <row r="226" spans="1:10" x14ac:dyDescent="0.25">
      <c r="A226">
        <v>113</v>
      </c>
      <c r="B226" s="2" t="s">
        <v>674</v>
      </c>
      <c r="C226" s="2">
        <v>144.013888219157</v>
      </c>
      <c r="D226" s="2">
        <v>122.036879671679</v>
      </c>
      <c r="E226" s="2">
        <v>140.05713120009199</v>
      </c>
      <c r="F226" s="2">
        <v>102.078401241398</v>
      </c>
      <c r="G226" s="2">
        <v>84.739660306904696</v>
      </c>
      <c r="H226" s="2" t="s">
        <v>235</v>
      </c>
      <c r="I226" t="s">
        <v>865</v>
      </c>
      <c r="J226" t="s">
        <v>875</v>
      </c>
    </row>
    <row r="227" spans="1:10" x14ac:dyDescent="0.25">
      <c r="A227">
        <v>114</v>
      </c>
      <c r="B227" s="2" t="s">
        <v>675</v>
      </c>
      <c r="C227" s="2">
        <v>134.03357788255801</v>
      </c>
      <c r="D227" s="2">
        <v>124</v>
      </c>
      <c r="E227" s="2">
        <v>129.00387591076401</v>
      </c>
      <c r="F227" s="2">
        <v>93.005376188691301</v>
      </c>
      <c r="G227" s="2">
        <v>92.514131129625994</v>
      </c>
      <c r="H227" s="2" t="s">
        <v>234</v>
      </c>
      <c r="I227" t="s">
        <v>870</v>
      </c>
      <c r="J227" t="s">
        <v>871</v>
      </c>
    </row>
    <row r="228" spans="1:10" x14ac:dyDescent="0.25">
      <c r="A228">
        <v>115</v>
      </c>
      <c r="B228" s="2" t="s">
        <v>676</v>
      </c>
      <c r="C228" s="2">
        <v>136.05881081355901</v>
      </c>
      <c r="D228" s="2">
        <v>126.00396819148099</v>
      </c>
      <c r="E228" s="2">
        <v>128.14054783712999</v>
      </c>
      <c r="F228" s="2">
        <v>88.051121514719995</v>
      </c>
      <c r="G228" s="2">
        <v>92.609929072615699</v>
      </c>
      <c r="H228" s="2" t="s">
        <v>235</v>
      </c>
      <c r="I228" t="s">
        <v>865</v>
      </c>
      <c r="J228" t="s">
        <v>875</v>
      </c>
    </row>
    <row r="229" spans="1:10" x14ac:dyDescent="0.25">
      <c r="A229">
        <v>116</v>
      </c>
      <c r="B229" s="2" t="s">
        <v>677</v>
      </c>
      <c r="C229" s="2">
        <v>149.05368160498401</v>
      </c>
      <c r="D229" s="2">
        <v>123.004064973479</v>
      </c>
      <c r="E229" s="2">
        <v>144.086779407411</v>
      </c>
      <c r="F229" s="2">
        <v>103.04368005850699</v>
      </c>
      <c r="G229" s="2">
        <v>82.523332298131194</v>
      </c>
      <c r="H229" s="2" t="s">
        <v>234</v>
      </c>
      <c r="I229" t="s">
        <v>870</v>
      </c>
      <c r="J229" t="s">
        <v>871</v>
      </c>
    </row>
    <row r="230" spans="1:10" x14ac:dyDescent="0.25">
      <c r="A230">
        <v>117</v>
      </c>
      <c r="B230" s="2" t="s">
        <v>678</v>
      </c>
      <c r="C230" s="2">
        <v>135.00370365289899</v>
      </c>
      <c r="D230" s="2">
        <v>121.03718436910199</v>
      </c>
      <c r="E230" s="2">
        <v>128.003906190397</v>
      </c>
      <c r="F230" s="2">
        <v>93.021502890460695</v>
      </c>
      <c r="G230" s="2">
        <v>89.654713977546606</v>
      </c>
      <c r="H230" s="2" t="s">
        <v>235</v>
      </c>
      <c r="I230" t="s">
        <v>865</v>
      </c>
      <c r="J230" t="s">
        <v>875</v>
      </c>
    </row>
    <row r="231" spans="1:10" x14ac:dyDescent="0.25">
      <c r="A231">
        <v>118</v>
      </c>
      <c r="B231" s="2" t="s">
        <v>679</v>
      </c>
      <c r="C231" s="2">
        <v>141.12760183606801</v>
      </c>
      <c r="D231" s="2">
        <v>133.135269556943</v>
      </c>
      <c r="E231" s="2">
        <v>136.132288601933</v>
      </c>
      <c r="F231" s="2">
        <v>104.04326023342399</v>
      </c>
      <c r="G231" s="2">
        <v>94.336804299693796</v>
      </c>
      <c r="H231" s="2" t="s">
        <v>235</v>
      </c>
      <c r="I231" t="s">
        <v>865</v>
      </c>
      <c r="J231" t="s">
        <v>875</v>
      </c>
    </row>
    <row r="232" spans="1:10" x14ac:dyDescent="0.25">
      <c r="A232">
        <v>119</v>
      </c>
      <c r="B232" s="2" t="s">
        <v>680</v>
      </c>
      <c r="C232" s="2">
        <v>127.09838708654</v>
      </c>
      <c r="D232" s="2">
        <v>108.04165863221399</v>
      </c>
      <c r="E232" s="2">
        <v>122.016392341357</v>
      </c>
      <c r="F232" s="2">
        <v>85.005882149413594</v>
      </c>
      <c r="G232" s="2">
        <v>85.006317632221396</v>
      </c>
      <c r="H232" s="2" t="s">
        <v>234</v>
      </c>
      <c r="I232" t="s">
        <v>870</v>
      </c>
      <c r="J232" t="s">
        <v>871</v>
      </c>
    </row>
    <row r="233" spans="1:10" x14ac:dyDescent="0.25">
      <c r="A233">
        <v>120</v>
      </c>
      <c r="B233" s="2" t="s">
        <v>681</v>
      </c>
      <c r="C233" s="2">
        <v>138.09055000252499</v>
      </c>
      <c r="D233" s="2">
        <v>126.0357092256</v>
      </c>
      <c r="E233" s="2">
        <v>131.034346642397</v>
      </c>
      <c r="F233" s="2">
        <v>93.021502890460695</v>
      </c>
      <c r="G233" s="2">
        <v>91.270336183971295</v>
      </c>
      <c r="H233" s="2" t="s">
        <v>235</v>
      </c>
      <c r="I233" t="s">
        <v>865</v>
      </c>
      <c r="J233" t="s">
        <v>875</v>
      </c>
    </row>
    <row r="234" spans="1:10" x14ac:dyDescent="0.25">
      <c r="A234">
        <v>121</v>
      </c>
      <c r="B234" s="2" t="s">
        <v>682</v>
      </c>
      <c r="C234" s="2">
        <v>136.09188072769001</v>
      </c>
      <c r="D234" s="2">
        <v>125.063983624383</v>
      </c>
      <c r="E234" s="2">
        <v>128.09761902549101</v>
      </c>
      <c r="F234" s="2">
        <v>95.0473566176356</v>
      </c>
      <c r="G234" s="2">
        <v>91.896726649421893</v>
      </c>
      <c r="H234" s="2" t="s">
        <v>235</v>
      </c>
      <c r="I234" t="s">
        <v>865</v>
      </c>
      <c r="J234" t="s">
        <v>875</v>
      </c>
    </row>
    <row r="235" spans="1:10" x14ac:dyDescent="0.25">
      <c r="A235">
        <v>122</v>
      </c>
      <c r="B235" s="2" t="s">
        <v>683</v>
      </c>
      <c r="C235" s="2">
        <v>133.015036743971</v>
      </c>
      <c r="D235" s="2">
        <v>119.10499569707299</v>
      </c>
      <c r="E235" s="2">
        <v>126.00396819148099</v>
      </c>
      <c r="F235" s="2">
        <v>94</v>
      </c>
      <c r="G235" s="2">
        <v>89.542504826975701</v>
      </c>
      <c r="H235" s="2" t="s">
        <v>235</v>
      </c>
      <c r="I235" t="s">
        <v>865</v>
      </c>
      <c r="J235" t="s">
        <v>875</v>
      </c>
    </row>
    <row r="236" spans="1:10" x14ac:dyDescent="0.25">
      <c r="A236">
        <v>123</v>
      </c>
      <c r="B236" s="2" t="s">
        <v>684</v>
      </c>
      <c r="C236" s="2">
        <v>147.03060905811401</v>
      </c>
      <c r="D236" s="2">
        <v>129</v>
      </c>
      <c r="E236" s="2">
        <v>141.088624630053</v>
      </c>
      <c r="F236" s="2">
        <v>102.122475488993</v>
      </c>
      <c r="G236" s="2">
        <v>87.736833048833006</v>
      </c>
      <c r="H236" s="2" t="s">
        <v>235</v>
      </c>
      <c r="I236" t="s">
        <v>865</v>
      </c>
      <c r="J236" t="s">
        <v>875</v>
      </c>
    </row>
    <row r="237" spans="1:10" x14ac:dyDescent="0.25">
      <c r="A237">
        <v>124</v>
      </c>
      <c r="B237" s="2" t="s">
        <v>685</v>
      </c>
      <c r="C237" s="2">
        <v>145.031031162299</v>
      </c>
      <c r="D237" s="2">
        <v>125.063983624383</v>
      </c>
      <c r="E237" s="2">
        <v>142.031686605489</v>
      </c>
      <c r="F237" s="2">
        <v>94.005318998448104</v>
      </c>
      <c r="G237" s="2">
        <v>86.2325687282936</v>
      </c>
      <c r="H237" s="2" t="s">
        <v>234</v>
      </c>
      <c r="I237" t="s">
        <v>870</v>
      </c>
      <c r="J237" t="s">
        <v>871</v>
      </c>
    </row>
    <row r="238" spans="1:10" x14ac:dyDescent="0.25">
      <c r="A238">
        <v>125</v>
      </c>
      <c r="B238" s="2" t="s">
        <v>686</v>
      </c>
      <c r="C238" s="2">
        <v>138.032604843928</v>
      </c>
      <c r="D238" s="2">
        <v>118.038129432823</v>
      </c>
      <c r="E238" s="2">
        <v>132</v>
      </c>
      <c r="F238" s="2">
        <v>95.005263012108898</v>
      </c>
      <c r="G238" s="2">
        <v>85.514672106846007</v>
      </c>
      <c r="H238" s="2" t="s">
        <v>234</v>
      </c>
      <c r="I238" t="s">
        <v>864</v>
      </c>
      <c r="J238" t="s">
        <v>874</v>
      </c>
    </row>
    <row r="239" spans="1:10" x14ac:dyDescent="0.25">
      <c r="A239">
        <v>126</v>
      </c>
      <c r="B239" s="2" t="s">
        <v>687</v>
      </c>
      <c r="C239" s="2">
        <v>146</v>
      </c>
      <c r="D239" s="2">
        <v>118</v>
      </c>
      <c r="E239" s="2">
        <v>141</v>
      </c>
      <c r="F239" s="2">
        <v>98.005101908012904</v>
      </c>
      <c r="G239" s="2">
        <v>80.821917808219098</v>
      </c>
      <c r="H239" s="2" t="s">
        <v>235</v>
      </c>
      <c r="I239" t="s">
        <v>870</v>
      </c>
      <c r="J239" t="s">
        <v>871</v>
      </c>
    </row>
    <row r="240" spans="1:10" x14ac:dyDescent="0.25">
      <c r="A240">
        <v>127</v>
      </c>
      <c r="B240" s="2" t="s">
        <v>688</v>
      </c>
      <c r="C240" s="2">
        <v>129.01550294441299</v>
      </c>
      <c r="D240" s="2">
        <v>122</v>
      </c>
      <c r="E240" s="2">
        <v>124.00403219250499</v>
      </c>
      <c r="F240" s="2">
        <v>93.005376188691301</v>
      </c>
      <c r="G240" s="2">
        <v>94.562279118164398</v>
      </c>
      <c r="H240" s="2" t="s">
        <v>235</v>
      </c>
      <c r="I240" t="s">
        <v>865</v>
      </c>
      <c r="J240" t="s">
        <v>875</v>
      </c>
    </row>
    <row r="241" spans="1:10" x14ac:dyDescent="0.25">
      <c r="A241">
        <v>128</v>
      </c>
      <c r="B241" s="2" t="s">
        <v>689</v>
      </c>
      <c r="C241" s="2">
        <v>144.00347218036001</v>
      </c>
      <c r="D241" s="2">
        <v>124.100765509323</v>
      </c>
      <c r="E241" s="2">
        <v>138</v>
      </c>
      <c r="F241" s="2">
        <v>97.005154502222197</v>
      </c>
      <c r="G241" s="2">
        <v>86.179009179646599</v>
      </c>
      <c r="H241" s="2" t="s">
        <v>235</v>
      </c>
      <c r="I241" t="s">
        <v>865</v>
      </c>
      <c r="J241" t="s">
        <v>875</v>
      </c>
    </row>
    <row r="242" spans="1:10" x14ac:dyDescent="0.25">
      <c r="A242">
        <v>129</v>
      </c>
      <c r="B242" s="2" t="s">
        <v>690</v>
      </c>
      <c r="C242" s="2">
        <v>141.05672617780399</v>
      </c>
      <c r="D242" s="2">
        <v>115</v>
      </c>
      <c r="E242" s="2">
        <v>138.032604843928</v>
      </c>
      <c r="F242" s="2">
        <v>104.019228991566</v>
      </c>
      <c r="G242" s="2">
        <v>81.527484095328205</v>
      </c>
      <c r="H242" s="2" t="s">
        <v>235</v>
      </c>
      <c r="I242" t="s">
        <v>869</v>
      </c>
      <c r="J242" t="s">
        <v>872</v>
      </c>
    </row>
    <row r="243" spans="1:10" x14ac:dyDescent="0.25">
      <c r="A243">
        <v>130</v>
      </c>
      <c r="B243" s="2" t="s">
        <v>691</v>
      </c>
      <c r="C243" s="2">
        <v>134.09325113516999</v>
      </c>
      <c r="D243" s="2">
        <v>115.0043477439</v>
      </c>
      <c r="E243" s="2">
        <v>130.034610777285</v>
      </c>
      <c r="F243" s="2">
        <v>96</v>
      </c>
      <c r="G243" s="2">
        <v>85.764456279736194</v>
      </c>
      <c r="H243" s="2" t="s">
        <v>235</v>
      </c>
      <c r="I243" t="s">
        <v>865</v>
      </c>
      <c r="J243" t="s">
        <v>875</v>
      </c>
    </row>
    <row r="244" spans="1:10" x14ac:dyDescent="0.25">
      <c r="A244">
        <v>131</v>
      </c>
      <c r="B244" s="2" t="s">
        <v>692</v>
      </c>
      <c r="C244" s="2">
        <v>138.01449199268799</v>
      </c>
      <c r="D244" s="2">
        <v>114.00438588054401</v>
      </c>
      <c r="E244" s="2">
        <v>132</v>
      </c>
      <c r="F244" s="2">
        <v>101.01980003939801</v>
      </c>
      <c r="G244" s="2">
        <v>82.603199297783306</v>
      </c>
      <c r="H244" s="2" t="s">
        <v>235</v>
      </c>
      <c r="I244" t="s">
        <v>865</v>
      </c>
      <c r="J244" t="s">
        <v>875</v>
      </c>
    </row>
    <row r="245" spans="1:10" x14ac:dyDescent="0.25">
      <c r="A245">
        <v>132</v>
      </c>
      <c r="B245" s="2" t="s">
        <v>693</v>
      </c>
      <c r="C245" s="2">
        <v>146</v>
      </c>
      <c r="D245" s="2">
        <v>123.004064973479</v>
      </c>
      <c r="E245" s="2">
        <v>138</v>
      </c>
      <c r="F245" s="2">
        <v>98.005101908012904</v>
      </c>
      <c r="G245" s="2">
        <v>84.249359570876393</v>
      </c>
      <c r="H245" s="2" t="s">
        <v>235</v>
      </c>
      <c r="I245" t="s">
        <v>869</v>
      </c>
      <c r="J245" t="s">
        <v>872</v>
      </c>
    </row>
    <row r="246" spans="1:10" x14ac:dyDescent="0.25">
      <c r="A246">
        <v>133</v>
      </c>
      <c r="B246" s="2" t="s">
        <v>694</v>
      </c>
      <c r="C246" s="2">
        <v>145.01379244747699</v>
      </c>
      <c r="D246" s="2">
        <v>122.036879671679</v>
      </c>
      <c r="E246" s="2">
        <v>133.015036743971</v>
      </c>
      <c r="F246" s="2">
        <v>97.046380664092695</v>
      </c>
      <c r="G246" s="2">
        <v>84.155360405376797</v>
      </c>
      <c r="H246" s="2" t="s">
        <v>235</v>
      </c>
      <c r="I246" t="s">
        <v>865</v>
      </c>
      <c r="J246" t="s">
        <v>875</v>
      </c>
    </row>
    <row r="247" spans="1:10" x14ac:dyDescent="0.25">
      <c r="A247">
        <v>134</v>
      </c>
      <c r="B247" s="2" t="s">
        <v>695</v>
      </c>
      <c r="C247" s="2">
        <v>136</v>
      </c>
      <c r="D247" s="2">
        <v>121.148668998053</v>
      </c>
      <c r="E247" s="2">
        <v>134</v>
      </c>
      <c r="F247" s="2">
        <v>94.021274188345203</v>
      </c>
      <c r="G247" s="2">
        <v>89.079903675039503</v>
      </c>
      <c r="H247" s="2" t="s">
        <v>234</v>
      </c>
      <c r="I247" t="s">
        <v>864</v>
      </c>
      <c r="J247" t="s">
        <v>874</v>
      </c>
    </row>
    <row r="248" spans="1:10" x14ac:dyDescent="0.25">
      <c r="A248">
        <v>135</v>
      </c>
      <c r="B248" s="2" t="s">
        <v>696</v>
      </c>
      <c r="C248" s="2">
        <v>144.086779407411</v>
      </c>
      <c r="D248" s="2">
        <v>124.00403219250499</v>
      </c>
      <c r="E248" s="2">
        <v>139.08989898623099</v>
      </c>
      <c r="F248" s="2">
        <v>93.005376188691301</v>
      </c>
      <c r="G248" s="2">
        <v>86.062047262420407</v>
      </c>
      <c r="H248" s="2" t="s">
        <v>234</v>
      </c>
      <c r="I248" t="s">
        <v>870</v>
      </c>
      <c r="J248" t="s">
        <v>871</v>
      </c>
    </row>
    <row r="249" spans="1:10" x14ac:dyDescent="0.25">
      <c r="A249">
        <v>136</v>
      </c>
      <c r="B249" s="2" t="s">
        <v>697</v>
      </c>
      <c r="C249" s="2">
        <v>142</v>
      </c>
      <c r="D249" s="2">
        <v>120</v>
      </c>
      <c r="E249" s="2">
        <v>135</v>
      </c>
      <c r="F249" s="2">
        <v>102.004901842999</v>
      </c>
      <c r="G249" s="2">
        <v>84.507042253521107</v>
      </c>
      <c r="H249" s="2" t="s">
        <v>235</v>
      </c>
      <c r="I249" t="s">
        <v>865</v>
      </c>
      <c r="J249" t="s">
        <v>875</v>
      </c>
    </row>
    <row r="250" spans="1:10" x14ac:dyDescent="0.25">
      <c r="A250">
        <v>137</v>
      </c>
      <c r="B250" s="2" t="s">
        <v>698</v>
      </c>
      <c r="C250" s="2">
        <v>121</v>
      </c>
      <c r="D250" s="2">
        <v>98.020406038742706</v>
      </c>
      <c r="E250" s="2">
        <v>117.01709276853499</v>
      </c>
      <c r="F250" s="2">
        <v>81.055536516637702</v>
      </c>
      <c r="G250" s="2">
        <v>81.008600032018805</v>
      </c>
      <c r="H250" s="2" t="s">
        <v>234</v>
      </c>
      <c r="I250" t="s">
        <v>870</v>
      </c>
      <c r="J250" t="s">
        <v>871</v>
      </c>
    </row>
    <row r="251" spans="1:10" x14ac:dyDescent="0.25">
      <c r="A251">
        <v>138</v>
      </c>
      <c r="B251" s="2" t="s">
        <v>699</v>
      </c>
      <c r="C251" s="2">
        <v>142.05632685663801</v>
      </c>
      <c r="D251" s="2">
        <v>124.016127983419</v>
      </c>
      <c r="E251" s="2">
        <v>134.03357788255801</v>
      </c>
      <c r="F251" s="2">
        <v>93.005376188691301</v>
      </c>
      <c r="G251" s="2">
        <v>87.300672013416104</v>
      </c>
      <c r="H251" s="2" t="s">
        <v>235</v>
      </c>
      <c r="I251" t="s">
        <v>865</v>
      </c>
      <c r="J251" t="s">
        <v>875</v>
      </c>
    </row>
    <row r="252" spans="1:10" x14ac:dyDescent="0.25">
      <c r="A252">
        <v>139</v>
      </c>
      <c r="B252" s="2" t="s">
        <v>700</v>
      </c>
      <c r="C252" s="2">
        <v>142.05632685663801</v>
      </c>
      <c r="D252" s="2">
        <v>127.015747055237</v>
      </c>
      <c r="E252" s="2">
        <v>137.032842778656</v>
      </c>
      <c r="F252" s="2">
        <v>98.020406038742706</v>
      </c>
      <c r="G252" s="2">
        <v>89.412242218130999</v>
      </c>
      <c r="H252" s="2" t="s">
        <v>235</v>
      </c>
      <c r="I252" t="s">
        <v>865</v>
      </c>
      <c r="J252" t="s">
        <v>875</v>
      </c>
    </row>
    <row r="253" spans="1:10" x14ac:dyDescent="0.25">
      <c r="A253">
        <v>140</v>
      </c>
      <c r="B253" s="2" t="s">
        <v>701</v>
      </c>
      <c r="C253" s="2">
        <v>135.01481400201899</v>
      </c>
      <c r="D253" s="2">
        <v>122.036879671679</v>
      </c>
      <c r="E253" s="2">
        <v>131.06105447462201</v>
      </c>
      <c r="F253" s="2">
        <v>93.021502890460695</v>
      </c>
      <c r="G253" s="2">
        <v>90.387770093031307</v>
      </c>
      <c r="H253" s="2" t="s">
        <v>235</v>
      </c>
      <c r="I253" t="s">
        <v>865</v>
      </c>
      <c r="J253" t="s">
        <v>875</v>
      </c>
    </row>
    <row r="254" spans="1:10" x14ac:dyDescent="0.25">
      <c r="A254">
        <v>141</v>
      </c>
      <c r="B254" s="2" t="s">
        <v>702</v>
      </c>
      <c r="C254" s="2">
        <v>140.05713120009199</v>
      </c>
      <c r="D254" s="2">
        <v>127.062976511649</v>
      </c>
      <c r="E254" s="2">
        <v>132.03408650799199</v>
      </c>
      <c r="F254" s="2">
        <v>96.005208192055903</v>
      </c>
      <c r="G254" s="2">
        <v>90.722247002275694</v>
      </c>
      <c r="H254" s="2" t="s">
        <v>235</v>
      </c>
      <c r="I254" t="s">
        <v>865</v>
      </c>
      <c r="J254" t="s">
        <v>875</v>
      </c>
    </row>
    <row r="255" spans="1:10" x14ac:dyDescent="0.25">
      <c r="A255">
        <v>142</v>
      </c>
      <c r="B255" s="2" t="s">
        <v>703</v>
      </c>
      <c r="C255" s="2">
        <v>132</v>
      </c>
      <c r="D255" s="2">
        <v>116.004310264748</v>
      </c>
      <c r="E255" s="2">
        <v>124</v>
      </c>
      <c r="F255" s="2">
        <v>86</v>
      </c>
      <c r="G255" s="2">
        <v>87.8820532308699</v>
      </c>
      <c r="H255" s="2" t="s">
        <v>235</v>
      </c>
      <c r="I255" t="s">
        <v>865</v>
      </c>
      <c r="J255" t="s">
        <v>875</v>
      </c>
    </row>
    <row r="256" spans="1:10" x14ac:dyDescent="0.25">
      <c r="A256">
        <v>143</v>
      </c>
      <c r="B256" s="2" t="s">
        <v>704</v>
      </c>
      <c r="C256" s="2">
        <v>154.01298646542699</v>
      </c>
      <c r="D256" s="2">
        <v>122.00409829181901</v>
      </c>
      <c r="E256" s="2">
        <v>147</v>
      </c>
      <c r="F256" s="2">
        <v>102.004901842999</v>
      </c>
      <c r="G256" s="2">
        <v>79.216760282229004</v>
      </c>
      <c r="H256" s="2" t="s">
        <v>234</v>
      </c>
      <c r="I256" t="s">
        <v>864</v>
      </c>
      <c r="J256" t="s">
        <v>874</v>
      </c>
    </row>
    <row r="257" spans="1:10" x14ac:dyDescent="0.25">
      <c r="A257">
        <v>144</v>
      </c>
      <c r="B257" s="2" t="s">
        <v>705</v>
      </c>
      <c r="C257" s="2">
        <v>123.016259087975</v>
      </c>
      <c r="D257" s="2">
        <v>118.004237212059</v>
      </c>
      <c r="E257" s="2">
        <v>115.0043477439</v>
      </c>
      <c r="F257" s="2">
        <v>85.005882149413594</v>
      </c>
      <c r="G257" s="2">
        <v>95.925724035932504</v>
      </c>
      <c r="H257" s="2" t="s">
        <v>235</v>
      </c>
      <c r="I257" t="s">
        <v>865</v>
      </c>
      <c r="J257" t="s">
        <v>875</v>
      </c>
    </row>
    <row r="258" spans="1:10" x14ac:dyDescent="0.25">
      <c r="A258">
        <v>145</v>
      </c>
      <c r="B258" s="2" t="s">
        <v>706</v>
      </c>
      <c r="C258" s="2">
        <v>122.016392341357</v>
      </c>
      <c r="D258" s="2">
        <v>135.092560861062</v>
      </c>
      <c r="E258" s="2">
        <v>118.01694793545499</v>
      </c>
      <c r="F258" s="2">
        <v>84.053554356731397</v>
      </c>
      <c r="G258" s="2">
        <v>110.716730980804</v>
      </c>
      <c r="H258" s="2" t="s">
        <v>234</v>
      </c>
      <c r="I258" t="s">
        <v>864</v>
      </c>
      <c r="J258" t="s">
        <v>874</v>
      </c>
    </row>
    <row r="259" spans="1:10" x14ac:dyDescent="0.25">
      <c r="A259">
        <v>146</v>
      </c>
      <c r="B259" s="2" t="s">
        <v>707</v>
      </c>
      <c r="C259" s="2">
        <v>124.00403219250499</v>
      </c>
      <c r="D259" s="2">
        <v>109.01834707974599</v>
      </c>
      <c r="E259" s="2">
        <v>118.01694793545499</v>
      </c>
      <c r="F259" s="2">
        <v>89.005617800226503</v>
      </c>
      <c r="G259" s="2">
        <v>87.915163041234294</v>
      </c>
      <c r="H259" s="2" t="s">
        <v>235</v>
      </c>
      <c r="I259" t="s">
        <v>865</v>
      </c>
      <c r="J259" t="s">
        <v>875</v>
      </c>
    </row>
    <row r="260" spans="1:10" x14ac:dyDescent="0.25">
      <c r="A260">
        <v>147</v>
      </c>
      <c r="B260" s="2" t="s">
        <v>708</v>
      </c>
      <c r="C260" s="2">
        <v>137.29530217745901</v>
      </c>
      <c r="D260" s="2">
        <v>122.983738762488</v>
      </c>
      <c r="E260" s="2">
        <v>138.52075656738199</v>
      </c>
      <c r="F260" s="2">
        <v>94</v>
      </c>
      <c r="G260" s="2">
        <v>89.576072022862704</v>
      </c>
      <c r="H260" s="2" t="s">
        <v>235</v>
      </c>
      <c r="I260" t="s">
        <v>865</v>
      </c>
      <c r="J260" t="s">
        <v>875</v>
      </c>
    </row>
    <row r="261" spans="1:10" x14ac:dyDescent="0.25">
      <c r="A261">
        <v>148</v>
      </c>
      <c r="B261" s="2" t="s">
        <v>709</v>
      </c>
      <c r="C261" s="2">
        <v>137</v>
      </c>
      <c r="D261" s="2">
        <v>120.016665509419</v>
      </c>
      <c r="E261" s="2">
        <v>129.00387591076401</v>
      </c>
      <c r="F261" s="2">
        <v>97.005154502222197</v>
      </c>
      <c r="G261" s="2">
        <v>87.603405481328394</v>
      </c>
      <c r="H261" s="2" t="s">
        <v>235</v>
      </c>
      <c r="I261" t="s">
        <v>865</v>
      </c>
      <c r="J261" t="s">
        <v>875</v>
      </c>
    </row>
    <row r="262" spans="1:10" x14ac:dyDescent="0.25">
      <c r="A262">
        <v>149</v>
      </c>
      <c r="B262" s="2" t="s">
        <v>710</v>
      </c>
      <c r="C262" s="2">
        <v>137.014597762428</v>
      </c>
      <c r="D262" s="2">
        <v>113.004424692133</v>
      </c>
      <c r="E262" s="2">
        <v>128.01562404644201</v>
      </c>
      <c r="F262" s="2">
        <v>94.021274188345203</v>
      </c>
      <c r="G262" s="2">
        <v>82.476193440404998</v>
      </c>
      <c r="H262" s="2" t="s">
        <v>235</v>
      </c>
      <c r="I262" t="s">
        <v>865</v>
      </c>
      <c r="J262" t="s">
        <v>875</v>
      </c>
    </row>
    <row r="263" spans="1:10" x14ac:dyDescent="0.25">
      <c r="A263">
        <v>150</v>
      </c>
      <c r="B263" s="2" t="s">
        <v>711</v>
      </c>
      <c r="C263" s="2">
        <v>133.00375934536501</v>
      </c>
      <c r="D263" s="2">
        <v>110.0181803158</v>
      </c>
      <c r="E263" s="2">
        <v>129.01550294441299</v>
      </c>
      <c r="F263" s="2">
        <v>95</v>
      </c>
      <c r="G263" s="2">
        <v>82.718098238201193</v>
      </c>
      <c r="H263" s="2" t="s">
        <v>235</v>
      </c>
      <c r="I263" t="s">
        <v>865</v>
      </c>
      <c r="J263" t="s">
        <v>875</v>
      </c>
    </row>
    <row r="264" spans="1:10" x14ac:dyDescent="0.25">
      <c r="A264">
        <v>151</v>
      </c>
      <c r="B264" s="2" t="s">
        <v>712</v>
      </c>
      <c r="C264" s="2">
        <v>148.05404418657301</v>
      </c>
      <c r="D264" s="2">
        <v>113.01769772916001</v>
      </c>
      <c r="E264" s="2">
        <v>142.05632685663801</v>
      </c>
      <c r="F264" s="2">
        <v>104.019228991566</v>
      </c>
      <c r="G264" s="2">
        <v>76.335434367965604</v>
      </c>
      <c r="H264" s="2" t="s">
        <v>235</v>
      </c>
      <c r="I264" t="s">
        <v>869</v>
      </c>
      <c r="J264" t="s">
        <v>872</v>
      </c>
    </row>
    <row r="265" spans="1:10" x14ac:dyDescent="0.25">
      <c r="A265">
        <v>152</v>
      </c>
      <c r="B265" s="2" t="s">
        <v>713</v>
      </c>
      <c r="C265" s="2">
        <v>137.44089638822899</v>
      </c>
      <c r="D265" s="2">
        <v>133.375410027485</v>
      </c>
      <c r="E265" s="2">
        <v>129.46814279968601</v>
      </c>
      <c r="F265" s="2">
        <v>95.425363504678302</v>
      </c>
      <c r="G265" s="2">
        <v>97.042011171653201</v>
      </c>
      <c r="H265" s="2" t="s">
        <v>235</v>
      </c>
      <c r="I265" t="s">
        <v>865</v>
      </c>
      <c r="J265" t="s">
        <v>875</v>
      </c>
    </row>
    <row r="266" spans="1:10" x14ac:dyDescent="0.25">
      <c r="A266">
        <v>153</v>
      </c>
      <c r="B266" s="2" t="s">
        <v>714</v>
      </c>
      <c r="C266" s="2">
        <v>127.03542812932101</v>
      </c>
      <c r="D266" s="2">
        <v>116.15506876585199</v>
      </c>
      <c r="E266" s="2">
        <v>119.016805536025</v>
      </c>
      <c r="F266" s="2">
        <v>86.005813756978</v>
      </c>
      <c r="G266" s="2">
        <v>91.435177159876602</v>
      </c>
      <c r="H266" s="2" t="s">
        <v>235</v>
      </c>
      <c r="I266" t="s">
        <v>865</v>
      </c>
      <c r="J266" t="s">
        <v>875</v>
      </c>
    </row>
    <row r="267" spans="1:10" x14ac:dyDescent="0.25">
      <c r="A267">
        <v>154</v>
      </c>
      <c r="B267" s="2" t="s">
        <v>715</v>
      </c>
      <c r="C267" s="2">
        <v>125.2557383915</v>
      </c>
      <c r="D267" s="2">
        <v>110.163514831363</v>
      </c>
      <c r="E267" s="2">
        <v>126.142776249771</v>
      </c>
      <c r="F267" s="2">
        <v>95.0473566176356</v>
      </c>
      <c r="G267" s="2">
        <v>87.950872547679296</v>
      </c>
      <c r="H267" s="2" t="s">
        <v>235</v>
      </c>
      <c r="I267" t="s">
        <v>865</v>
      </c>
      <c r="J267" t="s">
        <v>875</v>
      </c>
    </row>
    <row r="268" spans="1:10" x14ac:dyDescent="0.25">
      <c r="A268">
        <v>155</v>
      </c>
      <c r="B268" s="2" t="s">
        <v>716</v>
      </c>
      <c r="C268" s="2">
        <v>121.016527796826</v>
      </c>
      <c r="D268" s="2">
        <v>109.041276588271</v>
      </c>
      <c r="E268" s="2">
        <v>119.03780911962301</v>
      </c>
      <c r="F268" s="2">
        <v>88.090862182180899</v>
      </c>
      <c r="G268" s="2">
        <v>90.104449841215498</v>
      </c>
      <c r="H268" s="2" t="s">
        <v>235</v>
      </c>
      <c r="I268" t="s">
        <v>865</v>
      </c>
      <c r="J268" t="s">
        <v>875</v>
      </c>
    </row>
    <row r="269" spans="1:10" x14ac:dyDescent="0.25">
      <c r="A269">
        <v>156</v>
      </c>
      <c r="B269" s="2" t="s">
        <v>717</v>
      </c>
      <c r="C269" s="2">
        <v>130.034610777285</v>
      </c>
      <c r="D269" s="2">
        <v>115.0043477439</v>
      </c>
      <c r="E269" s="2">
        <v>122.036879671679</v>
      </c>
      <c r="F269" s="2">
        <v>87.051708771281398</v>
      </c>
      <c r="G269" s="2">
        <v>88.441336546062004</v>
      </c>
      <c r="H269" s="2" t="s">
        <v>235</v>
      </c>
      <c r="I269" t="s">
        <v>865</v>
      </c>
      <c r="J269" t="s">
        <v>875</v>
      </c>
    </row>
    <row r="270" spans="1:10" x14ac:dyDescent="0.25">
      <c r="A270">
        <v>157</v>
      </c>
      <c r="B270" s="2" t="s">
        <v>718</v>
      </c>
      <c r="C270" s="2">
        <v>134.003731291333</v>
      </c>
      <c r="D270" s="2">
        <v>120.016665509419</v>
      </c>
      <c r="E270" s="2">
        <v>126.00396819148099</v>
      </c>
      <c r="F270" s="2">
        <v>90</v>
      </c>
      <c r="G270" s="2">
        <v>89.562181853350793</v>
      </c>
      <c r="H270" s="2" t="s">
        <v>234</v>
      </c>
      <c r="I270" t="s">
        <v>864</v>
      </c>
      <c r="J270" t="s">
        <v>874</v>
      </c>
    </row>
    <row r="271" spans="1:10" x14ac:dyDescent="0.25">
      <c r="A271">
        <v>158</v>
      </c>
      <c r="B271" s="2" t="s">
        <v>719</v>
      </c>
      <c r="C271" s="2">
        <v>139.03237033151601</v>
      </c>
      <c r="D271" s="2">
        <v>124.00403219250499</v>
      </c>
      <c r="E271" s="2">
        <v>132.015150645674</v>
      </c>
      <c r="F271" s="2">
        <v>96.005208192055903</v>
      </c>
      <c r="G271" s="2">
        <v>89.190763199119303</v>
      </c>
      <c r="H271" s="2" t="s">
        <v>235</v>
      </c>
      <c r="I271" t="s">
        <v>865</v>
      </c>
      <c r="J271" t="s">
        <v>875</v>
      </c>
    </row>
    <row r="272" spans="1:10" x14ac:dyDescent="0.25">
      <c r="A272">
        <v>159</v>
      </c>
      <c r="B272" s="2" t="s">
        <v>720</v>
      </c>
      <c r="C272" s="2">
        <v>137.05838172107499</v>
      </c>
      <c r="D272" s="2">
        <v>110.0181803158</v>
      </c>
      <c r="E272" s="2">
        <v>135</v>
      </c>
      <c r="F272" s="2">
        <v>101.044544632553</v>
      </c>
      <c r="G272" s="2">
        <v>80.271034090929405</v>
      </c>
      <c r="H272" s="2" t="s">
        <v>235</v>
      </c>
      <c r="I272" t="s">
        <v>865</v>
      </c>
      <c r="J272" t="s">
        <v>875</v>
      </c>
    </row>
    <row r="273" spans="1:10" x14ac:dyDescent="0.25">
      <c r="A273">
        <v>160</v>
      </c>
      <c r="B273" s="2" t="s">
        <v>721</v>
      </c>
      <c r="C273" s="2">
        <v>130</v>
      </c>
      <c r="D273" s="2">
        <v>108.04165863221399</v>
      </c>
      <c r="E273" s="2">
        <v>123</v>
      </c>
      <c r="F273" s="2">
        <v>88.0056816347672</v>
      </c>
      <c r="G273" s="2">
        <v>83.108968178626597</v>
      </c>
      <c r="H273" s="2" t="s">
        <v>235</v>
      </c>
      <c r="I273" t="s">
        <v>865</v>
      </c>
      <c r="J273" t="s">
        <v>875</v>
      </c>
    </row>
    <row r="274" spans="1:10" x14ac:dyDescent="0.25">
      <c r="A274">
        <v>161</v>
      </c>
      <c r="B274" s="2" t="s">
        <v>722</v>
      </c>
      <c r="C274" s="2">
        <v>142.05632685663801</v>
      </c>
      <c r="D274" s="2">
        <v>122</v>
      </c>
      <c r="E274" s="2">
        <v>139.03237033151601</v>
      </c>
      <c r="F274" s="2">
        <v>104</v>
      </c>
      <c r="G274" s="2">
        <v>85.881426543656303</v>
      </c>
      <c r="H274" s="2" t="s">
        <v>235</v>
      </c>
      <c r="I274" t="s">
        <v>869</v>
      </c>
      <c r="J274" t="s">
        <v>872</v>
      </c>
    </row>
    <row r="275" spans="1:10" x14ac:dyDescent="0.25">
      <c r="A275">
        <v>162</v>
      </c>
      <c r="B275" s="2" t="s">
        <v>723</v>
      </c>
      <c r="C275" s="2">
        <v>136.09188072769001</v>
      </c>
      <c r="D275" s="2">
        <v>111.004504413109</v>
      </c>
      <c r="E275" s="2">
        <v>129.06200060436001</v>
      </c>
      <c r="F275" s="2">
        <v>95.021050299394105</v>
      </c>
      <c r="G275" s="2">
        <v>81.565853759652697</v>
      </c>
      <c r="H275" s="2" t="s">
        <v>235</v>
      </c>
      <c r="I275" t="s">
        <v>865</v>
      </c>
      <c r="J275" t="s">
        <v>875</v>
      </c>
    </row>
    <row r="276" spans="1:10" x14ac:dyDescent="0.25">
      <c r="A276">
        <v>163</v>
      </c>
      <c r="B276" s="2" t="s">
        <v>724</v>
      </c>
      <c r="C276" s="2">
        <v>139.01438774457799</v>
      </c>
      <c r="D276" s="2">
        <v>119.03780911962301</v>
      </c>
      <c r="E276" s="2">
        <v>133.015036743971</v>
      </c>
      <c r="F276" s="2">
        <v>96.005208192055903</v>
      </c>
      <c r="G276" s="2">
        <v>85.629848140856396</v>
      </c>
      <c r="H276" s="2" t="s">
        <v>234</v>
      </c>
      <c r="I276" t="s">
        <v>864</v>
      </c>
      <c r="J276" t="s">
        <v>874</v>
      </c>
    </row>
    <row r="277" spans="1:10" x14ac:dyDescent="0.25">
      <c r="A277">
        <v>164</v>
      </c>
      <c r="B277" s="2" t="s">
        <v>725</v>
      </c>
      <c r="C277" s="2">
        <v>144.170038496214</v>
      </c>
      <c r="D277" s="2">
        <v>127.062976511649</v>
      </c>
      <c r="E277" s="2">
        <v>142.08800090085001</v>
      </c>
      <c r="F277" s="2">
        <v>110.07270324653599</v>
      </c>
      <c r="G277" s="2">
        <v>88.134107361694106</v>
      </c>
      <c r="H277" s="2" t="s">
        <v>234</v>
      </c>
      <c r="I277" t="s">
        <v>864</v>
      </c>
      <c r="J277" t="s">
        <v>874</v>
      </c>
    </row>
    <row r="278" spans="1:10" x14ac:dyDescent="0.25">
      <c r="A278">
        <v>165</v>
      </c>
      <c r="B278" s="2" t="s">
        <v>726</v>
      </c>
      <c r="C278" s="2">
        <v>134.05968819895099</v>
      </c>
      <c r="D278" s="2">
        <v>128</v>
      </c>
      <c r="E278" s="2">
        <v>132.06059215375299</v>
      </c>
      <c r="F278" s="2">
        <v>97.005154502222197</v>
      </c>
      <c r="G278" s="2">
        <v>95.479858054004794</v>
      </c>
      <c r="H278" s="2" t="s">
        <v>235</v>
      </c>
      <c r="I278" t="s">
        <v>865</v>
      </c>
      <c r="J278" t="s">
        <v>875</v>
      </c>
    </row>
    <row r="279" spans="1:10" x14ac:dyDescent="0.25">
      <c r="A279">
        <v>166</v>
      </c>
      <c r="B279" s="2" t="s">
        <v>727</v>
      </c>
      <c r="C279" s="2">
        <v>134.03357788255801</v>
      </c>
      <c r="D279" s="2">
        <v>115</v>
      </c>
      <c r="E279" s="2">
        <v>125.063983624383</v>
      </c>
      <c r="F279" s="2">
        <v>97.046380664092695</v>
      </c>
      <c r="G279" s="2">
        <v>85.799395805701494</v>
      </c>
      <c r="H279" s="2" t="s">
        <v>235</v>
      </c>
      <c r="I279" t="s">
        <v>865</v>
      </c>
      <c r="J279" t="s">
        <v>875</v>
      </c>
    </row>
    <row r="280" spans="1:10" x14ac:dyDescent="0.25">
      <c r="A280">
        <v>167</v>
      </c>
      <c r="B280" s="2" t="s">
        <v>728</v>
      </c>
      <c r="C280" s="2">
        <v>140.014284985497</v>
      </c>
      <c r="D280" s="2">
        <v>117.00427342623</v>
      </c>
      <c r="E280" s="2">
        <v>137.032842778656</v>
      </c>
      <c r="F280" s="2">
        <v>102.04410811016901</v>
      </c>
      <c r="G280" s="2">
        <v>83.565954315553896</v>
      </c>
      <c r="H280" s="2" t="s">
        <v>235</v>
      </c>
      <c r="I280" t="s">
        <v>865</v>
      </c>
      <c r="J280" t="s">
        <v>875</v>
      </c>
    </row>
    <row r="281" spans="1:10" x14ac:dyDescent="0.25">
      <c r="A281">
        <v>168</v>
      </c>
      <c r="B281" s="2" t="s">
        <v>729</v>
      </c>
      <c r="C281" s="2">
        <v>128.39003076563199</v>
      </c>
      <c r="D281" s="2">
        <v>120.26637102698299</v>
      </c>
      <c r="E281" s="2">
        <v>126.39620247459899</v>
      </c>
      <c r="F281" s="2">
        <v>91.350971532874198</v>
      </c>
      <c r="G281" s="2">
        <v>93.672670930753</v>
      </c>
      <c r="H281" s="2" t="s">
        <v>234</v>
      </c>
      <c r="I281" t="s">
        <v>864</v>
      </c>
      <c r="J281" t="s">
        <v>874</v>
      </c>
    </row>
    <row r="282" spans="1:10" x14ac:dyDescent="0.25">
      <c r="A282">
        <v>169</v>
      </c>
      <c r="B282" s="2" t="s">
        <v>730</v>
      </c>
      <c r="C282" s="2">
        <v>122</v>
      </c>
      <c r="D282" s="2">
        <v>120.037494142455</v>
      </c>
      <c r="E282" s="2">
        <v>115</v>
      </c>
      <c r="F282" s="2">
        <v>83.006023877788493</v>
      </c>
      <c r="G282" s="2">
        <v>98.391388641356798</v>
      </c>
      <c r="H282" s="2" t="s">
        <v>234</v>
      </c>
      <c r="I282" t="s">
        <v>864</v>
      </c>
      <c r="J282" t="s">
        <v>874</v>
      </c>
    </row>
    <row r="283" spans="1:10" x14ac:dyDescent="0.25">
      <c r="A283">
        <v>170</v>
      </c>
      <c r="B283" s="2" t="s">
        <v>731</v>
      </c>
      <c r="C283" s="2">
        <v>133.060136780329</v>
      </c>
      <c r="D283" s="2">
        <v>121.148668998053</v>
      </c>
      <c r="E283" s="2">
        <v>131.095385120911</v>
      </c>
      <c r="F283" s="2">
        <v>86.145226217127004</v>
      </c>
      <c r="G283" s="2">
        <v>91.0480568632358</v>
      </c>
      <c r="H283" s="2" t="s">
        <v>234</v>
      </c>
      <c r="I283" t="s">
        <v>864</v>
      </c>
      <c r="J283" t="s">
        <v>874</v>
      </c>
    </row>
    <row r="284" spans="1:10" x14ac:dyDescent="0.25">
      <c r="A284">
        <v>171</v>
      </c>
      <c r="B284" s="2" t="s">
        <v>732</v>
      </c>
      <c r="C284" s="2">
        <v>132.03408650799199</v>
      </c>
      <c r="D284" s="2">
        <v>116.10770861575</v>
      </c>
      <c r="E284" s="2">
        <v>129.034879005639</v>
      </c>
      <c r="F284" s="2">
        <v>97.046380664092695</v>
      </c>
      <c r="G284" s="2">
        <v>87.937677070020897</v>
      </c>
      <c r="H284" s="2" t="s">
        <v>235</v>
      </c>
      <c r="I284" t="s">
        <v>865</v>
      </c>
      <c r="J284" t="s">
        <v>875</v>
      </c>
    </row>
    <row r="285" spans="1:10" x14ac:dyDescent="0.25">
      <c r="A285">
        <v>172</v>
      </c>
      <c r="B285" s="2" t="s">
        <v>733</v>
      </c>
      <c r="C285" s="2">
        <v>125.2557383915</v>
      </c>
      <c r="D285" s="2">
        <v>120.20399327809299</v>
      </c>
      <c r="E285" s="2">
        <v>123.146254510642</v>
      </c>
      <c r="F285" s="2">
        <v>94.047860156411801</v>
      </c>
      <c r="G285" s="2">
        <v>95.966855348681094</v>
      </c>
      <c r="H285" s="2" t="s">
        <v>235</v>
      </c>
      <c r="I285" t="s">
        <v>865</v>
      </c>
      <c r="J285" t="s">
        <v>875</v>
      </c>
    </row>
    <row r="286" spans="1:10" x14ac:dyDescent="0.25">
      <c r="A286">
        <v>173</v>
      </c>
      <c r="B286" s="2" t="s">
        <v>734</v>
      </c>
      <c r="C286" s="2">
        <v>138.00362314084299</v>
      </c>
      <c r="D286" s="2">
        <v>120.004166594331</v>
      </c>
      <c r="E286" s="2">
        <v>134.003731291333</v>
      </c>
      <c r="F286" s="2">
        <v>101.00495037373101</v>
      </c>
      <c r="G286" s="2">
        <v>86.957257978551297</v>
      </c>
      <c r="H286" s="2" t="s">
        <v>234</v>
      </c>
      <c r="I286" t="s">
        <v>870</v>
      </c>
      <c r="J286" t="s">
        <v>871</v>
      </c>
    </row>
    <row r="287" spans="1:10" x14ac:dyDescent="0.25">
      <c r="A287">
        <v>174</v>
      </c>
      <c r="B287" s="2" t="s">
        <v>735</v>
      </c>
      <c r="C287" s="2">
        <v>135.13326755466201</v>
      </c>
      <c r="D287" s="2">
        <v>117.06835610018599</v>
      </c>
      <c r="E287" s="2">
        <v>132.03408650799199</v>
      </c>
      <c r="F287" s="2">
        <v>97</v>
      </c>
      <c r="G287" s="2">
        <v>86.631780773621102</v>
      </c>
      <c r="H287" s="2" t="s">
        <v>234</v>
      </c>
      <c r="I287" t="s">
        <v>870</v>
      </c>
      <c r="J287" t="s">
        <v>871</v>
      </c>
    </row>
    <row r="288" spans="1:10" x14ac:dyDescent="0.25">
      <c r="A288">
        <v>175</v>
      </c>
      <c r="B288" s="2" t="s">
        <v>736</v>
      </c>
      <c r="C288" s="2">
        <v>142.126704035518</v>
      </c>
      <c r="D288" s="2">
        <v>127.00393694685199</v>
      </c>
      <c r="E288" s="2">
        <v>138.00362314084299</v>
      </c>
      <c r="F288" s="2">
        <v>100.019998000399</v>
      </c>
      <c r="G288" s="2">
        <v>89.359658206885996</v>
      </c>
      <c r="H288" s="2" t="s">
        <v>234</v>
      </c>
      <c r="I288" t="s">
        <v>864</v>
      </c>
      <c r="J288" t="s">
        <v>874</v>
      </c>
    </row>
    <row r="289" spans="1:10" x14ac:dyDescent="0.25">
      <c r="A289">
        <v>176</v>
      </c>
      <c r="B289" s="2" t="s">
        <v>737</v>
      </c>
      <c r="C289" s="2">
        <v>139.00359707575899</v>
      </c>
      <c r="D289" s="2">
        <v>123</v>
      </c>
      <c r="E289" s="2">
        <v>132.00378782444</v>
      </c>
      <c r="F289" s="2">
        <v>90.005555384098301</v>
      </c>
      <c r="G289" s="2">
        <v>88.486918747119205</v>
      </c>
      <c r="H289" s="2" t="s">
        <v>235</v>
      </c>
      <c r="I289" t="s">
        <v>865</v>
      </c>
      <c r="J289" t="s">
        <v>875</v>
      </c>
    </row>
    <row r="290" spans="1:10" x14ac:dyDescent="0.25">
      <c r="A290">
        <v>177</v>
      </c>
      <c r="B290" s="2" t="s">
        <v>738</v>
      </c>
      <c r="C290" s="2">
        <v>127.03542812932101</v>
      </c>
      <c r="D290" s="2">
        <v>123.101584067793</v>
      </c>
      <c r="E290" s="2">
        <v>126.142776249771</v>
      </c>
      <c r="F290" s="2">
        <v>91.197587687394403</v>
      </c>
      <c r="G290" s="2">
        <v>96.903348837834798</v>
      </c>
      <c r="H290" s="2" t="s">
        <v>235</v>
      </c>
      <c r="I290" t="s">
        <v>865</v>
      </c>
      <c r="J290" t="s">
        <v>875</v>
      </c>
    </row>
    <row r="291" spans="1:10" x14ac:dyDescent="0.25">
      <c r="A291">
        <v>178</v>
      </c>
      <c r="B291" s="2" t="s">
        <v>739</v>
      </c>
      <c r="C291" s="2">
        <v>134.05968819895099</v>
      </c>
      <c r="D291" s="2">
        <v>117.038455218786</v>
      </c>
      <c r="E291" s="2">
        <v>126.063476074555</v>
      </c>
      <c r="F291" s="2">
        <v>93.085981758801793</v>
      </c>
      <c r="G291" s="2">
        <v>87.303242899607596</v>
      </c>
      <c r="H291" s="2" t="s">
        <v>235</v>
      </c>
      <c r="I291" t="s">
        <v>865</v>
      </c>
      <c r="J291" t="s">
        <v>875</v>
      </c>
    </row>
    <row r="292" spans="1:10" x14ac:dyDescent="0.25">
      <c r="A292">
        <v>179</v>
      </c>
      <c r="B292" s="2" t="s">
        <v>740</v>
      </c>
      <c r="C292" s="2">
        <v>130</v>
      </c>
      <c r="D292" s="2">
        <v>125.003999936002</v>
      </c>
      <c r="E292" s="2">
        <v>123.004064973479</v>
      </c>
      <c r="F292" s="2">
        <v>88</v>
      </c>
      <c r="G292" s="2">
        <v>96.156923027693793</v>
      </c>
      <c r="H292" s="2" t="s">
        <v>235</v>
      </c>
      <c r="I292" t="s">
        <v>865</v>
      </c>
      <c r="J292" t="s">
        <v>875</v>
      </c>
    </row>
    <row r="293" spans="1:10" x14ac:dyDescent="0.25">
      <c r="A293">
        <v>180</v>
      </c>
      <c r="B293" s="2" t="s">
        <v>741</v>
      </c>
      <c r="C293" s="2">
        <v>127.19276708995601</v>
      </c>
      <c r="D293" s="2">
        <v>120.016665509419</v>
      </c>
      <c r="E293" s="2">
        <v>122.262013724623</v>
      </c>
      <c r="F293" s="2">
        <v>89.2748564826625</v>
      </c>
      <c r="G293" s="2">
        <v>94.358089894009794</v>
      </c>
      <c r="H293" s="2" t="s">
        <v>234</v>
      </c>
      <c r="I293" t="s">
        <v>864</v>
      </c>
      <c r="J293" t="s">
        <v>874</v>
      </c>
    </row>
    <row r="294" spans="1:10" x14ac:dyDescent="0.25">
      <c r="A294">
        <v>181</v>
      </c>
      <c r="B294" s="2" t="s">
        <v>742</v>
      </c>
      <c r="C294" s="2">
        <v>126.01587201618599</v>
      </c>
      <c r="D294" s="2">
        <v>121.016527796826</v>
      </c>
      <c r="E294" s="2">
        <v>122.00409829181901</v>
      </c>
      <c r="F294" s="2">
        <v>91.021975368588798</v>
      </c>
      <c r="G294" s="2">
        <v>96.032766238590497</v>
      </c>
      <c r="H294" s="2" t="s">
        <v>235</v>
      </c>
      <c r="I294" t="s">
        <v>865</v>
      </c>
      <c r="J294" t="s">
        <v>875</v>
      </c>
    </row>
    <row r="295" spans="1:10" x14ac:dyDescent="0.25">
      <c r="A295">
        <v>182</v>
      </c>
      <c r="B295" s="2" t="s">
        <v>743</v>
      </c>
      <c r="C295" s="2">
        <v>135</v>
      </c>
      <c r="D295" s="2">
        <v>119.03780911962301</v>
      </c>
      <c r="E295" s="2">
        <v>129</v>
      </c>
      <c r="F295" s="2">
        <v>95.021050299394105</v>
      </c>
      <c r="G295" s="2">
        <v>88.176154903425001</v>
      </c>
      <c r="H295" s="2" t="s">
        <v>235</v>
      </c>
      <c r="I295" t="s">
        <v>865</v>
      </c>
      <c r="J295" t="s">
        <v>875</v>
      </c>
    </row>
    <row r="296" spans="1:10" x14ac:dyDescent="0.25">
      <c r="A296">
        <v>183</v>
      </c>
      <c r="B296" s="2" t="s">
        <v>744</v>
      </c>
      <c r="C296" s="2">
        <v>144</v>
      </c>
      <c r="D296" s="2">
        <v>131</v>
      </c>
      <c r="E296" s="2">
        <v>142.003521083105</v>
      </c>
      <c r="F296" s="2">
        <v>106.075444849408</v>
      </c>
      <c r="G296" s="2">
        <v>90.9722222222222</v>
      </c>
      <c r="H296" s="2" t="s">
        <v>235</v>
      </c>
      <c r="I296" t="s">
        <v>869</v>
      </c>
      <c r="J296" t="s">
        <v>872</v>
      </c>
    </row>
    <row r="297" spans="1:10" x14ac:dyDescent="0.25">
      <c r="A297">
        <v>184</v>
      </c>
      <c r="B297" s="2" t="s">
        <v>745</v>
      </c>
      <c r="C297" s="2">
        <v>150.05332385522101</v>
      </c>
      <c r="D297" s="2">
        <v>123.016259087975</v>
      </c>
      <c r="E297" s="2">
        <v>144.031246609893</v>
      </c>
      <c r="F297" s="2">
        <v>107.004672795163</v>
      </c>
      <c r="G297" s="2">
        <v>81.981695524897304</v>
      </c>
      <c r="H297" s="2" t="s">
        <v>235</v>
      </c>
      <c r="I297" t="s">
        <v>869</v>
      </c>
      <c r="J297" t="s">
        <v>872</v>
      </c>
    </row>
    <row r="298" spans="1:10" x14ac:dyDescent="0.25">
      <c r="A298">
        <v>185</v>
      </c>
      <c r="B298" s="2" t="s">
        <v>746</v>
      </c>
      <c r="C298" s="2">
        <v>131.00381673829199</v>
      </c>
      <c r="D298" s="2">
        <v>121.004132160848</v>
      </c>
      <c r="E298" s="2">
        <v>131.00381673829199</v>
      </c>
      <c r="F298" s="2">
        <v>99.005050376230798</v>
      </c>
      <c r="G298" s="2">
        <v>92.366875388508404</v>
      </c>
      <c r="H298" s="2" t="s">
        <v>235</v>
      </c>
      <c r="I298" t="s">
        <v>865</v>
      </c>
      <c r="J298" t="s">
        <v>875</v>
      </c>
    </row>
    <row r="299" spans="1:10" x14ac:dyDescent="0.25">
      <c r="A299">
        <v>186</v>
      </c>
      <c r="B299" s="2" t="s">
        <v>747</v>
      </c>
      <c r="C299" s="2">
        <v>129.13945950018501</v>
      </c>
      <c r="D299" s="2">
        <v>116.038786618957</v>
      </c>
      <c r="E299" s="2">
        <v>122.14745187681901</v>
      </c>
      <c r="F299" s="2">
        <v>90.088845036441597</v>
      </c>
      <c r="G299" s="2">
        <v>89.855406757987197</v>
      </c>
      <c r="H299" s="2" t="s">
        <v>234</v>
      </c>
      <c r="I299" t="s">
        <v>864</v>
      </c>
      <c r="J299" t="s">
        <v>874</v>
      </c>
    </row>
    <row r="300" spans="1:10" x14ac:dyDescent="0.25">
      <c r="A300">
        <v>187</v>
      </c>
      <c r="B300" s="2" t="s">
        <v>748</v>
      </c>
      <c r="C300" s="2">
        <v>134</v>
      </c>
      <c r="D300" s="2">
        <v>114</v>
      </c>
      <c r="E300" s="2">
        <v>125</v>
      </c>
      <c r="F300" s="2">
        <v>95.005263012108898</v>
      </c>
      <c r="G300" s="2">
        <v>85.074626865671604</v>
      </c>
      <c r="H300" s="2" t="s">
        <v>235</v>
      </c>
      <c r="I300" t="s">
        <v>865</v>
      </c>
      <c r="J300" t="s">
        <v>872</v>
      </c>
    </row>
    <row r="301" spans="1:10" x14ac:dyDescent="0.25">
      <c r="A301">
        <v>188</v>
      </c>
      <c r="B301" s="2" t="s">
        <v>749</v>
      </c>
      <c r="C301" s="2">
        <v>124.064499354166</v>
      </c>
      <c r="D301" s="2">
        <v>110.004545360634</v>
      </c>
      <c r="E301" s="2">
        <v>120.066648158429</v>
      </c>
      <c r="F301" s="2">
        <v>89.022469073824197</v>
      </c>
      <c r="G301" s="2">
        <v>88.667222237850098</v>
      </c>
      <c r="H301" s="2" t="s">
        <v>235</v>
      </c>
      <c r="I301" t="s">
        <v>865</v>
      </c>
      <c r="J301" t="s">
        <v>875</v>
      </c>
    </row>
    <row r="302" spans="1:10" x14ac:dyDescent="0.25">
      <c r="A302">
        <v>189</v>
      </c>
      <c r="B302" s="2" t="s">
        <v>750</v>
      </c>
      <c r="C302" s="2">
        <v>137.014597762428</v>
      </c>
      <c r="D302" s="2">
        <v>117.00427342623</v>
      </c>
      <c r="E302" s="2">
        <v>131.00381673829199</v>
      </c>
      <c r="F302" s="2">
        <v>99.005050376230798</v>
      </c>
      <c r="G302" s="2">
        <v>85.395479997763104</v>
      </c>
      <c r="H302" s="2" t="s">
        <v>235</v>
      </c>
      <c r="I302" t="s">
        <v>865</v>
      </c>
      <c r="J302" t="s">
        <v>875</v>
      </c>
    </row>
    <row r="303" spans="1:10" x14ac:dyDescent="0.25">
      <c r="A303">
        <v>190</v>
      </c>
      <c r="B303" s="2" t="s">
        <v>751</v>
      </c>
      <c r="C303" s="2">
        <v>126.063476074555</v>
      </c>
      <c r="D303" s="2">
        <v>113.159179919262</v>
      </c>
      <c r="E303" s="2">
        <v>120.016665509419</v>
      </c>
      <c r="F303" s="2">
        <v>86</v>
      </c>
      <c r="G303" s="2">
        <v>89.763651965569096</v>
      </c>
      <c r="H303" s="2" t="s">
        <v>235</v>
      </c>
      <c r="I303" t="s">
        <v>865</v>
      </c>
      <c r="J303" t="s">
        <v>875</v>
      </c>
    </row>
    <row r="304" spans="1:10" x14ac:dyDescent="0.25">
      <c r="A304">
        <v>191</v>
      </c>
      <c r="B304" s="2" t="s">
        <v>752</v>
      </c>
      <c r="C304" s="2">
        <v>132.06059215375299</v>
      </c>
      <c r="D304" s="2">
        <v>119.26860441876499</v>
      </c>
      <c r="E304" s="2">
        <v>127.09838708654</v>
      </c>
      <c r="F304" s="2">
        <v>92.086915465770701</v>
      </c>
      <c r="G304" s="2">
        <v>90.313546587694702</v>
      </c>
      <c r="H304" s="2" t="s">
        <v>235</v>
      </c>
      <c r="I304" t="s">
        <v>865</v>
      </c>
      <c r="J304" t="s">
        <v>875</v>
      </c>
    </row>
    <row r="305" spans="1:10" x14ac:dyDescent="0.25">
      <c r="A305">
        <v>192</v>
      </c>
      <c r="B305" s="2" t="s">
        <v>753</v>
      </c>
      <c r="C305" s="2">
        <v>131.01526628603199</v>
      </c>
      <c r="D305" s="2">
        <v>110.004545360634</v>
      </c>
      <c r="E305" s="2">
        <v>122.00409829181901</v>
      </c>
      <c r="F305" s="2">
        <v>88</v>
      </c>
      <c r="G305" s="2">
        <v>83.963150615190898</v>
      </c>
      <c r="H305" s="2" t="s">
        <v>234</v>
      </c>
      <c r="I305" t="s">
        <v>864</v>
      </c>
      <c r="J305" t="s">
        <v>874</v>
      </c>
    </row>
    <row r="306" spans="1:10" x14ac:dyDescent="0.25">
      <c r="A306">
        <v>193</v>
      </c>
      <c r="B306" s="2" t="s">
        <v>754</v>
      </c>
      <c r="C306" s="2">
        <v>130.31116606031799</v>
      </c>
      <c r="D306" s="2">
        <v>111.287914887466</v>
      </c>
      <c r="E306" s="2">
        <v>128.316016147634</v>
      </c>
      <c r="F306" s="2">
        <v>91.197587687394403</v>
      </c>
      <c r="G306" s="2">
        <v>85.401672206626699</v>
      </c>
      <c r="H306" s="2" t="s">
        <v>234</v>
      </c>
      <c r="I306" t="s">
        <v>864</v>
      </c>
      <c r="J306" t="s">
        <v>874</v>
      </c>
    </row>
    <row r="307" spans="1:10" x14ac:dyDescent="0.25">
      <c r="A307">
        <v>194</v>
      </c>
      <c r="B307" s="2" t="s">
        <v>755</v>
      </c>
      <c r="C307" s="2">
        <v>124.064499354166</v>
      </c>
      <c r="D307" s="2">
        <v>120.066648158429</v>
      </c>
      <c r="E307" s="2">
        <v>124.064499354166</v>
      </c>
      <c r="F307" s="2">
        <v>90.138781886599702</v>
      </c>
      <c r="G307" s="2">
        <v>96.777602604654106</v>
      </c>
      <c r="H307" s="2" t="s">
        <v>234</v>
      </c>
      <c r="I307" t="s">
        <v>864</v>
      </c>
      <c r="J307" t="s">
        <v>874</v>
      </c>
    </row>
    <row r="308" spans="1:10" x14ac:dyDescent="0.25">
      <c r="A308">
        <v>195</v>
      </c>
      <c r="B308" s="2" t="s">
        <v>756</v>
      </c>
      <c r="C308" s="2">
        <v>140.014284985497</v>
      </c>
      <c r="D308" s="2">
        <v>125.035994817492</v>
      </c>
      <c r="E308" s="2">
        <v>135.00370365289899</v>
      </c>
      <c r="F308" s="2">
        <v>93.005376188691301</v>
      </c>
      <c r="G308" s="2">
        <v>89.302312853609095</v>
      </c>
      <c r="H308" s="2" t="s">
        <v>234</v>
      </c>
      <c r="I308" t="s">
        <v>864</v>
      </c>
      <c r="J308" t="s">
        <v>874</v>
      </c>
    </row>
    <row r="309" spans="1:10" x14ac:dyDescent="0.25">
      <c r="A309">
        <v>196</v>
      </c>
      <c r="B309" s="2" t="s">
        <v>757</v>
      </c>
      <c r="C309" s="2">
        <v>137.05838172107499</v>
      </c>
      <c r="D309" s="2">
        <v>119.03780911962301</v>
      </c>
      <c r="E309" s="2">
        <v>136.09188072769001</v>
      </c>
      <c r="F309" s="2">
        <v>104.172933144843</v>
      </c>
      <c r="G309" s="2">
        <v>86.851900354314097</v>
      </c>
      <c r="H309" s="2" t="s">
        <v>235</v>
      </c>
      <c r="I309" t="s">
        <v>865</v>
      </c>
      <c r="J309" t="s">
        <v>875</v>
      </c>
    </row>
    <row r="310" spans="1:10" x14ac:dyDescent="0.25">
      <c r="A310">
        <v>197</v>
      </c>
      <c r="B310" s="2" t="s">
        <v>758</v>
      </c>
      <c r="C310" s="2">
        <v>132.03408650799199</v>
      </c>
      <c r="D310" s="2">
        <v>118.06777714516301</v>
      </c>
      <c r="E310" s="2">
        <v>124.016127983419</v>
      </c>
      <c r="F310" s="2">
        <v>87.005746936624803</v>
      </c>
      <c r="G310" s="2">
        <v>89.422194122588607</v>
      </c>
      <c r="H310" s="2" t="s">
        <v>234</v>
      </c>
      <c r="I310" t="s">
        <v>864</v>
      </c>
      <c r="J310" t="s">
        <v>874</v>
      </c>
    </row>
    <row r="311" spans="1:10" x14ac:dyDescent="0.25">
      <c r="A311">
        <v>198</v>
      </c>
      <c r="B311" s="2" t="s">
        <v>759</v>
      </c>
      <c r="C311" s="2">
        <v>123.016259087975</v>
      </c>
      <c r="D311" s="2">
        <v>123.036579926459</v>
      </c>
      <c r="E311" s="2">
        <v>118.004237212059</v>
      </c>
      <c r="F311" s="2">
        <v>88.022724338661504</v>
      </c>
      <c r="G311" s="2">
        <v>100.016518823311</v>
      </c>
      <c r="H311" s="2" t="s">
        <v>235</v>
      </c>
      <c r="I311" t="s">
        <v>865</v>
      </c>
      <c r="J311" t="s">
        <v>875</v>
      </c>
    </row>
    <row r="312" spans="1:10" x14ac:dyDescent="0.25">
      <c r="A312">
        <v>199</v>
      </c>
      <c r="B312" s="2" t="s">
        <v>760</v>
      </c>
      <c r="C312" s="2">
        <v>129.09686285886201</v>
      </c>
      <c r="D312" s="2">
        <v>116.038786618957</v>
      </c>
      <c r="E312" s="2">
        <v>123.101584067793</v>
      </c>
      <c r="F312" s="2">
        <v>93.021502890460695</v>
      </c>
      <c r="G312" s="2">
        <v>89.885055336951893</v>
      </c>
      <c r="H312" s="2" t="s">
        <v>234</v>
      </c>
      <c r="I312" t="s">
        <v>864</v>
      </c>
      <c r="J312" t="s">
        <v>874</v>
      </c>
    </row>
    <row r="313" spans="1:10" x14ac:dyDescent="0.25">
      <c r="A313">
        <v>200</v>
      </c>
      <c r="B313" s="2" t="s">
        <v>761</v>
      </c>
      <c r="C313" s="2">
        <v>138.231689565019</v>
      </c>
      <c r="D313" s="2">
        <v>128.062484748656</v>
      </c>
      <c r="E313" s="2">
        <v>135.23682930326299</v>
      </c>
      <c r="F313" s="2">
        <v>97.1853898484746</v>
      </c>
      <c r="G313" s="2">
        <v>92.643362134715403</v>
      </c>
      <c r="H313" s="2" t="s">
        <v>235</v>
      </c>
      <c r="I313" t="s">
        <v>865</v>
      </c>
      <c r="J313" t="s">
        <v>875</v>
      </c>
    </row>
    <row r="314" spans="1:10" x14ac:dyDescent="0.25">
      <c r="A314">
        <v>201</v>
      </c>
      <c r="B314" s="2" t="s">
        <v>762</v>
      </c>
      <c r="C314" s="2">
        <v>128.09761902549101</v>
      </c>
      <c r="D314" s="2">
        <v>124.00403219250499</v>
      </c>
      <c r="E314" s="2">
        <v>119.03780911962301</v>
      </c>
      <c r="F314" s="2">
        <v>85.023526155999903</v>
      </c>
      <c r="G314" s="2">
        <v>96.804322465844294</v>
      </c>
      <c r="H314" s="2" t="s">
        <v>234</v>
      </c>
      <c r="I314" t="s">
        <v>864</v>
      </c>
      <c r="J314" t="s">
        <v>874</v>
      </c>
    </row>
    <row r="315" spans="1:10" x14ac:dyDescent="0.25">
      <c r="A315">
        <v>202</v>
      </c>
      <c r="B315" s="2" t="s">
        <v>763</v>
      </c>
      <c r="C315" s="2">
        <v>137.014597762428</v>
      </c>
      <c r="D315" s="2">
        <v>121.016527796826</v>
      </c>
      <c r="E315" s="2">
        <v>130.003846096952</v>
      </c>
      <c r="F315" s="2">
        <v>99</v>
      </c>
      <c r="G315" s="2">
        <v>88.323820799487805</v>
      </c>
      <c r="H315" s="2" t="s">
        <v>235</v>
      </c>
      <c r="I315" t="s">
        <v>865</v>
      </c>
      <c r="J315" t="s">
        <v>875</v>
      </c>
    </row>
    <row r="316" spans="1:10" x14ac:dyDescent="0.25">
      <c r="A316">
        <v>203</v>
      </c>
      <c r="B316" s="2" t="s">
        <v>764</v>
      </c>
      <c r="C316" s="2">
        <v>149.05368160498401</v>
      </c>
      <c r="D316" s="2">
        <v>110.040901486674</v>
      </c>
      <c r="E316" s="2">
        <v>141.05672617780399</v>
      </c>
      <c r="F316" s="2">
        <v>107.01868995647401</v>
      </c>
      <c r="G316" s="2">
        <v>73.826355915381001</v>
      </c>
      <c r="H316" s="2" t="s">
        <v>235</v>
      </c>
      <c r="I316" t="s">
        <v>869</v>
      </c>
      <c r="J316" t="s">
        <v>872</v>
      </c>
    </row>
    <row r="317" spans="1:10" x14ac:dyDescent="0.25">
      <c r="A317">
        <v>204</v>
      </c>
      <c r="B317" s="2" t="s">
        <v>765</v>
      </c>
      <c r="C317" s="2">
        <v>137</v>
      </c>
      <c r="D317" s="2">
        <v>116.017240098185</v>
      </c>
      <c r="E317" s="2">
        <v>133.00375934536501</v>
      </c>
      <c r="F317" s="2">
        <v>99</v>
      </c>
      <c r="G317" s="2">
        <v>84.684116859989302</v>
      </c>
      <c r="H317" s="2" t="s">
        <v>235</v>
      </c>
      <c r="I317" t="s">
        <v>865</v>
      </c>
      <c r="J317" t="s">
        <v>875</v>
      </c>
    </row>
    <row r="318" spans="1:10" x14ac:dyDescent="0.25">
      <c r="A318">
        <v>205</v>
      </c>
      <c r="B318" s="2" t="s">
        <v>766</v>
      </c>
      <c r="C318" s="2">
        <v>141</v>
      </c>
      <c r="D318" s="2">
        <v>131.00381673829199</v>
      </c>
      <c r="E318" s="2">
        <v>134.03357788255801</v>
      </c>
      <c r="F318" s="2">
        <v>96.0468635614927</v>
      </c>
      <c r="G318" s="2">
        <v>92.910508325029795</v>
      </c>
      <c r="H318" s="2" t="s">
        <v>235</v>
      </c>
      <c r="I318" t="s">
        <v>865</v>
      </c>
      <c r="J318" t="s">
        <v>875</v>
      </c>
    </row>
    <row r="319" spans="1:10" x14ac:dyDescent="0.25">
      <c r="A319">
        <v>206</v>
      </c>
      <c r="B319" s="2" t="s">
        <v>767</v>
      </c>
      <c r="C319" s="2">
        <v>140.08925726121899</v>
      </c>
      <c r="D319" s="2">
        <v>120.037494142455</v>
      </c>
      <c r="E319" s="2">
        <v>137.17871555018999</v>
      </c>
      <c r="F319" s="2">
        <v>105.23307464861</v>
      </c>
      <c r="G319" s="2">
        <v>85.686437696379599</v>
      </c>
      <c r="H319" s="2" t="s">
        <v>235</v>
      </c>
      <c r="I319" t="s">
        <v>869</v>
      </c>
      <c r="J319" t="s">
        <v>872</v>
      </c>
    </row>
    <row r="320" spans="1:10" x14ac:dyDescent="0.25">
      <c r="A320">
        <v>207</v>
      </c>
      <c r="B320" s="2" t="s">
        <v>768</v>
      </c>
      <c r="C320" s="2">
        <v>135.00370365289899</v>
      </c>
      <c r="D320" s="2">
        <v>120.104121494643</v>
      </c>
      <c r="E320" s="2">
        <v>127.00393694685199</v>
      </c>
      <c r="F320" s="2">
        <v>90</v>
      </c>
      <c r="G320" s="2">
        <v>88.963575253784001</v>
      </c>
      <c r="H320" s="2" t="s">
        <v>235</v>
      </c>
      <c r="I320" t="s">
        <v>865</v>
      </c>
      <c r="J320" t="s">
        <v>875</v>
      </c>
    </row>
    <row r="321" spans="1:10" x14ac:dyDescent="0.25">
      <c r="A321">
        <v>208</v>
      </c>
      <c r="B321" s="2" t="s">
        <v>769</v>
      </c>
      <c r="C321" s="2">
        <v>143</v>
      </c>
      <c r="D321" s="2">
        <v>119.00420160649701</v>
      </c>
      <c r="E321" s="2">
        <v>136.014705087354</v>
      </c>
      <c r="F321" s="2">
        <v>100.019998000399</v>
      </c>
      <c r="G321" s="2">
        <v>83.2197214031454</v>
      </c>
      <c r="H321" s="2" t="s">
        <v>235</v>
      </c>
      <c r="I321" t="s">
        <v>865</v>
      </c>
      <c r="J321" t="s">
        <v>875</v>
      </c>
    </row>
    <row r="322" spans="1:10" x14ac:dyDescent="0.25">
      <c r="A322">
        <v>209</v>
      </c>
      <c r="B322" s="2" t="s">
        <v>770</v>
      </c>
      <c r="C322" s="2">
        <v>137.032842778656</v>
      </c>
      <c r="D322" s="2">
        <v>118.038129432823</v>
      </c>
      <c r="E322" s="2">
        <v>130.01538370515999</v>
      </c>
      <c r="F322" s="2">
        <v>94</v>
      </c>
      <c r="G322" s="2">
        <v>86.138568710484606</v>
      </c>
      <c r="H322" s="2" t="s">
        <v>235</v>
      </c>
      <c r="I322" t="s">
        <v>865</v>
      </c>
      <c r="J322" t="s">
        <v>875</v>
      </c>
    </row>
    <row r="323" spans="1:10" x14ac:dyDescent="0.25">
      <c r="A323">
        <v>210</v>
      </c>
      <c r="B323" s="2" t="s">
        <v>771</v>
      </c>
      <c r="C323" s="2">
        <v>141.0035460547</v>
      </c>
      <c r="D323" s="2">
        <v>133.03383028387901</v>
      </c>
      <c r="E323" s="2">
        <v>137</v>
      </c>
      <c r="F323" s="2">
        <v>100.00499987500601</v>
      </c>
      <c r="G323" s="2">
        <v>94.347861458938496</v>
      </c>
      <c r="H323" s="2" t="s">
        <v>235</v>
      </c>
      <c r="I323" t="s">
        <v>865</v>
      </c>
      <c r="J323" t="s">
        <v>875</v>
      </c>
    </row>
    <row r="324" spans="1:10" x14ac:dyDescent="0.25">
      <c r="A324">
        <v>211</v>
      </c>
      <c r="B324" s="2" t="s">
        <v>772</v>
      </c>
      <c r="C324" s="2">
        <v>141.031911282517</v>
      </c>
      <c r="D324" s="2">
        <v>126.00396819148099</v>
      </c>
      <c r="E324" s="2">
        <v>134.003731291333</v>
      </c>
      <c r="F324" s="2">
        <v>103.019415645789</v>
      </c>
      <c r="G324" s="2">
        <v>89.344295943822402</v>
      </c>
      <c r="H324" s="2" t="s">
        <v>235</v>
      </c>
      <c r="I324" t="s">
        <v>865</v>
      </c>
      <c r="J324" t="s">
        <v>875</v>
      </c>
    </row>
    <row r="325" spans="1:10" x14ac:dyDescent="0.25">
      <c r="A325">
        <v>212</v>
      </c>
      <c r="B325" s="2" t="s">
        <v>773</v>
      </c>
      <c r="C325" s="2">
        <v>136.03308421115699</v>
      </c>
      <c r="D325" s="2">
        <v>115.069544189589</v>
      </c>
      <c r="E325" s="2">
        <v>135.05924625881701</v>
      </c>
      <c r="F325" s="2">
        <v>98.045907614749495</v>
      </c>
      <c r="G325" s="2">
        <v>84.589381220654104</v>
      </c>
      <c r="H325" s="2" t="s">
        <v>235</v>
      </c>
      <c r="I325" t="s">
        <v>865</v>
      </c>
      <c r="J325" t="s">
        <v>875</v>
      </c>
    </row>
    <row r="326" spans="1:10" x14ac:dyDescent="0.25">
      <c r="A326">
        <v>213</v>
      </c>
      <c r="B326" s="2" t="s">
        <v>774</v>
      </c>
      <c r="C326" s="2">
        <v>130.01538370515999</v>
      </c>
      <c r="D326" s="2">
        <v>121.004132160848</v>
      </c>
      <c r="E326" s="2">
        <v>126.01587201618599</v>
      </c>
      <c r="F326" s="2">
        <v>94.005318998448104</v>
      </c>
      <c r="G326" s="2">
        <v>93.069088220554704</v>
      </c>
      <c r="H326" s="2" t="s">
        <v>235</v>
      </c>
      <c r="I326" t="s">
        <v>865</v>
      </c>
      <c r="J326" t="s">
        <v>875</v>
      </c>
    </row>
    <row r="327" spans="1:10" x14ac:dyDescent="0.25">
      <c r="A327">
        <v>214</v>
      </c>
      <c r="B327" s="2" t="s">
        <v>775</v>
      </c>
      <c r="C327" s="2">
        <v>137.00364958642501</v>
      </c>
      <c r="D327" s="2">
        <v>116.068945028375</v>
      </c>
      <c r="E327" s="2">
        <v>131.06105447462201</v>
      </c>
      <c r="F327" s="2">
        <v>95.0473566176356</v>
      </c>
      <c r="G327" s="2">
        <v>84.719600812645595</v>
      </c>
      <c r="H327" s="2" t="s">
        <v>235</v>
      </c>
      <c r="I327" t="s">
        <v>865</v>
      </c>
      <c r="J327" t="s">
        <v>875</v>
      </c>
    </row>
    <row r="328" spans="1:10" x14ac:dyDescent="0.25">
      <c r="A328">
        <v>215</v>
      </c>
      <c r="B328" s="2" t="s">
        <v>776</v>
      </c>
      <c r="C328" s="2">
        <v>126</v>
      </c>
      <c r="D328" s="2">
        <v>112.017855719523</v>
      </c>
      <c r="E328" s="2">
        <v>125</v>
      </c>
      <c r="F328" s="2">
        <v>95.021050299394105</v>
      </c>
      <c r="G328" s="2">
        <v>88.903060094859896</v>
      </c>
      <c r="H328" s="2" t="s">
        <v>235</v>
      </c>
      <c r="I328" t="s">
        <v>869</v>
      </c>
      <c r="J328" t="s">
        <v>872</v>
      </c>
    </row>
    <row r="329" spans="1:10" x14ac:dyDescent="0.25">
      <c r="A329">
        <v>216</v>
      </c>
      <c r="B329" s="2" t="s">
        <v>777</v>
      </c>
      <c r="C329" s="2">
        <v>133.093951778433</v>
      </c>
      <c r="D329" s="2">
        <v>117.06835610018599</v>
      </c>
      <c r="E329" s="2">
        <v>131.18688958886</v>
      </c>
      <c r="F329" s="2">
        <v>97.252249331313607</v>
      </c>
      <c r="G329" s="2">
        <v>87.959185624808995</v>
      </c>
      <c r="H329" s="2" t="s">
        <v>235</v>
      </c>
      <c r="I329" t="s">
        <v>869</v>
      </c>
      <c r="J329" t="s">
        <v>872</v>
      </c>
    </row>
    <row r="330" spans="1:10" x14ac:dyDescent="0.25">
      <c r="A330">
        <v>217</v>
      </c>
      <c r="B330" s="2" t="s">
        <v>778</v>
      </c>
      <c r="C330" s="2">
        <v>139.01438774457799</v>
      </c>
      <c r="D330" s="2">
        <v>119.016805536025</v>
      </c>
      <c r="E330" s="2">
        <v>137.014597762428</v>
      </c>
      <c r="F330" s="2">
        <v>100.00499987500601</v>
      </c>
      <c r="G330" s="2">
        <v>85.614739212968004</v>
      </c>
      <c r="H330" s="2" t="s">
        <v>235</v>
      </c>
      <c r="I330" t="s">
        <v>865</v>
      </c>
      <c r="J330" t="s">
        <v>875</v>
      </c>
    </row>
    <row r="331" spans="1:10" x14ac:dyDescent="0.25">
      <c r="A331">
        <v>218</v>
      </c>
      <c r="B331" s="2" t="s">
        <v>779</v>
      </c>
      <c r="C331" s="2">
        <v>134.03357788255801</v>
      </c>
      <c r="D331" s="2">
        <v>119.10499569707299</v>
      </c>
      <c r="E331" s="2">
        <v>131.06105447462201</v>
      </c>
      <c r="F331" s="2">
        <v>100.079968025574</v>
      </c>
      <c r="G331" s="2">
        <v>88.862057984779298</v>
      </c>
      <c r="H331" s="2" t="s">
        <v>235</v>
      </c>
      <c r="I331" t="s">
        <v>865</v>
      </c>
      <c r="J331" t="s">
        <v>875</v>
      </c>
    </row>
    <row r="332" spans="1:10" x14ac:dyDescent="0.25">
      <c r="A332">
        <v>219</v>
      </c>
      <c r="B332" s="2" t="s">
        <v>780</v>
      </c>
      <c r="C332" s="2">
        <v>132.09466302617901</v>
      </c>
      <c r="D332" s="2">
        <v>114.070153852793</v>
      </c>
      <c r="E332" s="2">
        <v>131.13733259449799</v>
      </c>
      <c r="F332" s="2">
        <v>97.082439194738001</v>
      </c>
      <c r="G332" s="2">
        <v>86.354854344256097</v>
      </c>
      <c r="H332" s="2" t="s">
        <v>235</v>
      </c>
      <c r="I332" t="s">
        <v>865</v>
      </c>
      <c r="J332" t="s">
        <v>875</v>
      </c>
    </row>
    <row r="333" spans="1:10" x14ac:dyDescent="0.25">
      <c r="A333">
        <v>220</v>
      </c>
      <c r="B333" s="2" t="s">
        <v>781</v>
      </c>
      <c r="C333" s="2">
        <v>137.032842778656</v>
      </c>
      <c r="D333" s="2">
        <v>121.016527796826</v>
      </c>
      <c r="E333" s="2">
        <v>131.034346642397</v>
      </c>
      <c r="F333" s="2">
        <v>91.049437120720299</v>
      </c>
      <c r="G333" s="2">
        <v>88.312061067213705</v>
      </c>
      <c r="H333" s="2" t="s">
        <v>235</v>
      </c>
      <c r="I333" t="s">
        <v>865</v>
      </c>
      <c r="J333" t="s">
        <v>875</v>
      </c>
    </row>
    <row r="334" spans="1:10" x14ac:dyDescent="0.25">
      <c r="A334">
        <v>221</v>
      </c>
      <c r="B334" s="2" t="s">
        <v>782</v>
      </c>
      <c r="C334" s="2">
        <v>129.09686285886201</v>
      </c>
      <c r="D334" s="2">
        <v>114.109596441316</v>
      </c>
      <c r="E334" s="2">
        <v>124.064499354166</v>
      </c>
      <c r="F334" s="2">
        <v>91.049437120720299</v>
      </c>
      <c r="G334" s="2">
        <v>88.390681163234902</v>
      </c>
      <c r="H334" s="2" t="s">
        <v>235</v>
      </c>
      <c r="I334" t="s">
        <v>865</v>
      </c>
      <c r="J334" t="s">
        <v>875</v>
      </c>
    </row>
    <row r="335" spans="1:10" x14ac:dyDescent="0.25">
      <c r="A335">
        <v>222</v>
      </c>
      <c r="B335" s="2" t="s">
        <v>783</v>
      </c>
      <c r="C335" s="2">
        <v>140.003571383018</v>
      </c>
      <c r="D335" s="2">
        <v>123.004064973479</v>
      </c>
      <c r="E335" s="2">
        <v>136.003676420896</v>
      </c>
      <c r="F335" s="2">
        <v>102.019605958854</v>
      </c>
      <c r="G335" s="2">
        <v>87.857805167675195</v>
      </c>
      <c r="H335" s="2" t="s">
        <v>235</v>
      </c>
      <c r="I335" t="s">
        <v>865</v>
      </c>
      <c r="J335" t="s">
        <v>875</v>
      </c>
    </row>
    <row r="336" spans="1:10" x14ac:dyDescent="0.25">
      <c r="A336">
        <v>223</v>
      </c>
      <c r="B336" s="2" t="s">
        <v>784</v>
      </c>
      <c r="C336" s="2">
        <v>133.03383028387901</v>
      </c>
      <c r="D336" s="2">
        <v>116.038786618957</v>
      </c>
      <c r="E336" s="2">
        <v>127.062976511649</v>
      </c>
      <c r="F336" s="2">
        <v>92.086915465770701</v>
      </c>
      <c r="G336" s="2">
        <v>87.225021162920697</v>
      </c>
      <c r="H336" s="2" t="s">
        <v>235</v>
      </c>
      <c r="I336" t="s">
        <v>865</v>
      </c>
      <c r="J336" t="s">
        <v>875</v>
      </c>
    </row>
    <row r="337" spans="1:10" x14ac:dyDescent="0.25">
      <c r="A337">
        <v>224</v>
      </c>
      <c r="B337" s="2" t="s">
        <v>785</v>
      </c>
      <c r="C337" s="2">
        <v>129.034879005639</v>
      </c>
      <c r="D337" s="2">
        <v>116.038786618957</v>
      </c>
      <c r="E337" s="2">
        <v>121.03718436910199</v>
      </c>
      <c r="F337" s="2">
        <v>89.050547443572697</v>
      </c>
      <c r="G337" s="2">
        <v>89.928232981011504</v>
      </c>
      <c r="H337" s="2" t="s">
        <v>235</v>
      </c>
      <c r="I337" t="s">
        <v>865</v>
      </c>
      <c r="J337" t="s">
        <v>875</v>
      </c>
    </row>
    <row r="338" spans="1:10" x14ac:dyDescent="0.25">
      <c r="A338">
        <v>225</v>
      </c>
      <c r="B338" s="2" t="s">
        <v>786</v>
      </c>
      <c r="C338" s="2">
        <v>138.09055000252499</v>
      </c>
      <c r="D338" s="2">
        <v>112.04017136723699</v>
      </c>
      <c r="E338" s="2">
        <v>134.05968819895099</v>
      </c>
      <c r="F338" s="2">
        <v>102.019605958854</v>
      </c>
      <c r="G338" s="2">
        <v>81.135292288421297</v>
      </c>
      <c r="H338" s="2" t="s">
        <v>235</v>
      </c>
      <c r="I338" t="s">
        <v>869</v>
      </c>
      <c r="J338" t="s">
        <v>872</v>
      </c>
    </row>
    <row r="339" spans="1:10" x14ac:dyDescent="0.25">
      <c r="A339">
        <v>226</v>
      </c>
      <c r="B339" s="2" t="s">
        <v>787</v>
      </c>
      <c r="C339" s="2">
        <v>127.00393694685199</v>
      </c>
      <c r="D339" s="2">
        <v>123.004064973479</v>
      </c>
      <c r="E339" s="2">
        <v>127.015747055237</v>
      </c>
      <c r="F339" s="2">
        <v>91.021975368588798</v>
      </c>
      <c r="G339" s="2">
        <v>96.850592139481094</v>
      </c>
      <c r="H339" s="2" t="s">
        <v>235</v>
      </c>
      <c r="I339" t="s">
        <v>865</v>
      </c>
      <c r="J339" t="s">
        <v>875</v>
      </c>
    </row>
    <row r="340" spans="1:10" x14ac:dyDescent="0.25">
      <c r="A340">
        <v>227</v>
      </c>
      <c r="B340" s="2" t="s">
        <v>788</v>
      </c>
      <c r="C340" s="2">
        <v>146</v>
      </c>
      <c r="D340" s="2">
        <v>131.00381673829199</v>
      </c>
      <c r="E340" s="2">
        <v>140.003571383018</v>
      </c>
      <c r="F340" s="2">
        <v>105</v>
      </c>
      <c r="G340" s="2">
        <v>89.728641601569805</v>
      </c>
      <c r="H340" s="2" t="s">
        <v>235</v>
      </c>
      <c r="I340" t="s">
        <v>869</v>
      </c>
      <c r="J340" t="s">
        <v>872</v>
      </c>
    </row>
    <row r="341" spans="1:10" x14ac:dyDescent="0.25">
      <c r="A341">
        <v>228</v>
      </c>
      <c r="B341" s="2" t="s">
        <v>789</v>
      </c>
      <c r="C341" s="2">
        <v>136.03308421115699</v>
      </c>
      <c r="D341" s="2">
        <v>119.016805536025</v>
      </c>
      <c r="E341" s="2">
        <v>130.003846096952</v>
      </c>
      <c r="F341" s="2">
        <v>94</v>
      </c>
      <c r="G341" s="2">
        <v>87.491073385707097</v>
      </c>
      <c r="H341" s="2" t="s">
        <v>235</v>
      </c>
      <c r="I341" t="s">
        <v>865</v>
      </c>
      <c r="J341" t="s">
        <v>875</v>
      </c>
    </row>
    <row r="342" spans="1:10" x14ac:dyDescent="0.25">
      <c r="A342">
        <v>229</v>
      </c>
      <c r="B342" s="2" t="s">
        <v>790</v>
      </c>
      <c r="C342" s="2">
        <v>132.06059215375299</v>
      </c>
      <c r="D342" s="2">
        <v>124.064499354166</v>
      </c>
      <c r="E342" s="2">
        <v>125.035994817492</v>
      </c>
      <c r="F342" s="2">
        <v>89.050547443572697</v>
      </c>
      <c r="G342" s="2">
        <v>93.945133314049301</v>
      </c>
      <c r="H342" s="2" t="s">
        <v>235</v>
      </c>
      <c r="I342" t="s">
        <v>865</v>
      </c>
      <c r="J342" t="s">
        <v>875</v>
      </c>
    </row>
    <row r="343" spans="1:10" x14ac:dyDescent="0.25">
      <c r="A343">
        <v>230</v>
      </c>
      <c r="B343" s="2" t="s">
        <v>791</v>
      </c>
      <c r="C343" s="2">
        <v>128</v>
      </c>
      <c r="D343" s="2">
        <v>115.0043477439</v>
      </c>
      <c r="E343" s="2">
        <v>124.00403219250499</v>
      </c>
      <c r="F343" s="2">
        <v>91.005494339627603</v>
      </c>
      <c r="G343" s="2">
        <v>89.8471466749223</v>
      </c>
      <c r="H343" s="2" t="s">
        <v>235</v>
      </c>
      <c r="I343" t="s">
        <v>865</v>
      </c>
      <c r="J343" t="s">
        <v>875</v>
      </c>
    </row>
    <row r="344" spans="1:10" x14ac:dyDescent="0.25">
      <c r="A344">
        <v>231</v>
      </c>
      <c r="B344" s="2" t="s">
        <v>792</v>
      </c>
      <c r="C344" s="2">
        <v>122.036879671679</v>
      </c>
      <c r="D344" s="2">
        <v>121.03718436910199</v>
      </c>
      <c r="E344" s="2">
        <v>115.108644332213</v>
      </c>
      <c r="F344" s="2">
        <v>82.097503007095099</v>
      </c>
      <c r="G344" s="2">
        <v>99.180825251131395</v>
      </c>
      <c r="H344" s="2" t="s">
        <v>234</v>
      </c>
      <c r="I344" t="s">
        <v>864</v>
      </c>
      <c r="J344" t="s">
        <v>874</v>
      </c>
    </row>
    <row r="345" spans="1:10" x14ac:dyDescent="0.25">
      <c r="A345">
        <v>232</v>
      </c>
      <c r="B345" s="2" t="s">
        <v>793</v>
      </c>
      <c r="C345" s="2">
        <v>135.00370365289899</v>
      </c>
      <c r="D345" s="2">
        <v>117</v>
      </c>
      <c r="E345" s="2">
        <v>129</v>
      </c>
      <c r="F345" s="2">
        <v>97.005154502222197</v>
      </c>
      <c r="G345" s="2">
        <v>86.664289078181</v>
      </c>
      <c r="H345" s="2" t="s">
        <v>235</v>
      </c>
      <c r="I345" t="s">
        <v>865</v>
      </c>
      <c r="J345" t="s">
        <v>875</v>
      </c>
    </row>
    <row r="346" spans="1:10" x14ac:dyDescent="0.25">
      <c r="A346">
        <v>233</v>
      </c>
      <c r="B346" s="2" t="s">
        <v>794</v>
      </c>
      <c r="C346" s="2">
        <v>150.26975743641799</v>
      </c>
      <c r="D346" s="2">
        <v>141.22676800097</v>
      </c>
      <c r="E346" s="2">
        <v>145.086181285469</v>
      </c>
      <c r="F346" s="2">
        <v>101.044544632553</v>
      </c>
      <c r="G346" s="2">
        <v>93.982162752026795</v>
      </c>
      <c r="H346" s="2" t="s">
        <v>234</v>
      </c>
      <c r="I346" t="s">
        <v>864</v>
      </c>
      <c r="J346" t="s">
        <v>874</v>
      </c>
    </row>
    <row r="347" spans="1:10" x14ac:dyDescent="0.25">
      <c r="A347">
        <v>234</v>
      </c>
      <c r="B347" s="2" t="s">
        <v>795</v>
      </c>
      <c r="C347" s="2">
        <v>131.034346642397</v>
      </c>
      <c r="D347" s="2">
        <v>108.04165863221399</v>
      </c>
      <c r="E347" s="2">
        <v>124.100765509323</v>
      </c>
      <c r="F347" s="2">
        <v>94.085067890712594</v>
      </c>
      <c r="G347" s="2">
        <v>82.452930396232901</v>
      </c>
      <c r="H347" s="2" t="s">
        <v>235</v>
      </c>
      <c r="I347" t="s">
        <v>869</v>
      </c>
      <c r="J347" t="s">
        <v>872</v>
      </c>
    </row>
    <row r="348" spans="1:10" x14ac:dyDescent="0.25">
      <c r="A348">
        <v>235</v>
      </c>
      <c r="B348" s="2" t="s">
        <v>796</v>
      </c>
      <c r="C348" s="2">
        <v>133.015036743971</v>
      </c>
      <c r="D348" s="2">
        <v>121.004132160848</v>
      </c>
      <c r="E348" s="2">
        <v>129.00387591076401</v>
      </c>
      <c r="F348" s="2">
        <v>100</v>
      </c>
      <c r="G348" s="2">
        <v>90.970265560094703</v>
      </c>
      <c r="H348" s="2" t="s">
        <v>235</v>
      </c>
      <c r="I348" t="s">
        <v>865</v>
      </c>
      <c r="J348" t="s">
        <v>875</v>
      </c>
    </row>
    <row r="349" spans="1:10" x14ac:dyDescent="0.25">
      <c r="A349">
        <v>236</v>
      </c>
      <c r="B349" s="2" t="s">
        <v>797</v>
      </c>
      <c r="C349" s="2">
        <v>128.191263352851</v>
      </c>
      <c r="D349" s="2">
        <v>107.16809226630799</v>
      </c>
      <c r="E349" s="2">
        <v>128.14054783712999</v>
      </c>
      <c r="F349" s="2">
        <v>93.085981758801793</v>
      </c>
      <c r="G349" s="2">
        <v>83.600152977137299</v>
      </c>
      <c r="H349" s="2" t="s">
        <v>234</v>
      </c>
      <c r="I349" t="s">
        <v>870</v>
      </c>
      <c r="J349" t="s">
        <v>871</v>
      </c>
    </row>
    <row r="350" spans="1:10" x14ac:dyDescent="0.25">
      <c r="A350">
        <v>237</v>
      </c>
      <c r="B350" s="2" t="s">
        <v>798</v>
      </c>
      <c r="C350" s="2">
        <v>145.00344823486</v>
      </c>
      <c r="D350" s="2">
        <v>136.014705087354</v>
      </c>
      <c r="E350" s="2">
        <v>139.03237033151601</v>
      </c>
      <c r="F350" s="2">
        <v>105.042848400069</v>
      </c>
      <c r="G350" s="2">
        <v>93.801014212470605</v>
      </c>
      <c r="H350" s="2" t="s">
        <v>235</v>
      </c>
      <c r="I350" t="s">
        <v>865</v>
      </c>
      <c r="J350" t="s">
        <v>875</v>
      </c>
    </row>
    <row r="351" spans="1:10" x14ac:dyDescent="0.25">
      <c r="A351">
        <v>238</v>
      </c>
      <c r="B351" s="2" t="s">
        <v>799</v>
      </c>
      <c r="C351" s="2">
        <v>137.00364958642501</v>
      </c>
      <c r="D351" s="2">
        <v>127</v>
      </c>
      <c r="E351" s="2">
        <v>132.00378782444</v>
      </c>
      <c r="F351" s="2">
        <v>101.044544632553</v>
      </c>
      <c r="G351" s="2">
        <v>92.698260508662798</v>
      </c>
      <c r="H351" s="2" t="s">
        <v>235</v>
      </c>
      <c r="I351" t="s">
        <v>865</v>
      </c>
      <c r="J351" t="s">
        <v>875</v>
      </c>
    </row>
    <row r="352" spans="1:10" x14ac:dyDescent="0.25">
      <c r="A352">
        <v>239</v>
      </c>
      <c r="B352" s="2" t="s">
        <v>800</v>
      </c>
      <c r="C352" s="2">
        <v>149.03019828209301</v>
      </c>
      <c r="D352" s="2">
        <v>123.016259087975</v>
      </c>
      <c r="E352" s="2">
        <v>140.003571383018</v>
      </c>
      <c r="F352" s="2">
        <v>102.019605958854</v>
      </c>
      <c r="G352" s="2">
        <v>82.544518162099806</v>
      </c>
      <c r="H352" s="2" t="s">
        <v>235</v>
      </c>
      <c r="I352" t="s">
        <v>865</v>
      </c>
      <c r="J352" t="s">
        <v>875</v>
      </c>
    </row>
    <row r="353" spans="1:10" x14ac:dyDescent="0.25">
      <c r="A353">
        <v>240</v>
      </c>
      <c r="B353" s="2" t="s">
        <v>801</v>
      </c>
      <c r="C353" s="2">
        <v>131.034346642397</v>
      </c>
      <c r="D353" s="2">
        <v>122.00409829181901</v>
      </c>
      <c r="E353" s="2">
        <v>127</v>
      </c>
      <c r="F353" s="2">
        <v>91.005494339627603</v>
      </c>
      <c r="G353" s="2">
        <v>93.108487521045106</v>
      </c>
      <c r="H353" s="2" t="s">
        <v>235</v>
      </c>
      <c r="I353" t="s">
        <v>865</v>
      </c>
      <c r="J353" t="s">
        <v>875</v>
      </c>
    </row>
    <row r="354" spans="1:10" x14ac:dyDescent="0.25">
      <c r="A354">
        <v>241</v>
      </c>
      <c r="B354" s="2" t="s">
        <v>802</v>
      </c>
      <c r="C354" s="2">
        <v>135.092560861062</v>
      </c>
      <c r="D354" s="2">
        <v>124.00403219250499</v>
      </c>
      <c r="E354" s="2">
        <v>133.060136780329</v>
      </c>
      <c r="F354" s="2">
        <v>103.04368005850699</v>
      </c>
      <c r="G354" s="2">
        <v>91.791902827305705</v>
      </c>
      <c r="H354" s="2" t="s">
        <v>234</v>
      </c>
      <c r="I354" t="s">
        <v>864</v>
      </c>
      <c r="J354" t="s">
        <v>874</v>
      </c>
    </row>
    <row r="355" spans="1:10" x14ac:dyDescent="0.25">
      <c r="A355">
        <v>242</v>
      </c>
      <c r="B355" s="2" t="s">
        <v>803</v>
      </c>
      <c r="C355" s="2">
        <v>131</v>
      </c>
      <c r="D355" s="2">
        <v>122</v>
      </c>
      <c r="E355" s="2">
        <v>125.015998976131</v>
      </c>
      <c r="F355" s="2">
        <v>94.021274188345203</v>
      </c>
      <c r="G355" s="2">
        <v>93.129770992366403</v>
      </c>
      <c r="H355" s="2" t="s">
        <v>235</v>
      </c>
      <c r="I355" t="s">
        <v>865</v>
      </c>
      <c r="J355" t="s">
        <v>875</v>
      </c>
    </row>
    <row r="356" spans="1:10" x14ac:dyDescent="0.25">
      <c r="A356">
        <v>243</v>
      </c>
      <c r="B356" s="2" t="s">
        <v>804</v>
      </c>
      <c r="C356" s="2">
        <v>141.031911282517</v>
      </c>
      <c r="D356" s="2">
        <v>128.003906190397</v>
      </c>
      <c r="E356" s="2">
        <v>134.03357788255801</v>
      </c>
      <c r="F356" s="2">
        <v>99.020199959402206</v>
      </c>
      <c r="G356" s="2">
        <v>90.762370747409904</v>
      </c>
      <c r="H356" s="2" t="s">
        <v>235</v>
      </c>
      <c r="I356" t="s">
        <v>865</v>
      </c>
      <c r="J356" t="s">
        <v>875</v>
      </c>
    </row>
    <row r="357" spans="1:10" x14ac:dyDescent="0.25">
      <c r="A357">
        <v>244</v>
      </c>
      <c r="B357" s="2" t="s">
        <v>805</v>
      </c>
      <c r="C357" s="2">
        <v>143.12581877495001</v>
      </c>
      <c r="D357" s="2">
        <v>122.102416028512</v>
      </c>
      <c r="E357" s="2">
        <v>136.09188072769001</v>
      </c>
      <c r="F357" s="2">
        <v>99.045444115314993</v>
      </c>
      <c r="G357" s="2">
        <v>85.311243683087795</v>
      </c>
      <c r="H357" s="2" t="s">
        <v>235</v>
      </c>
      <c r="I357" t="s">
        <v>865</v>
      </c>
      <c r="J357" t="s">
        <v>875</v>
      </c>
    </row>
    <row r="358" spans="1:10" x14ac:dyDescent="0.25">
      <c r="A358">
        <v>245</v>
      </c>
      <c r="B358" s="2" t="s">
        <v>806</v>
      </c>
      <c r="C358" s="2">
        <v>146.030818665102</v>
      </c>
      <c r="D358" s="2">
        <v>131.06105447462201</v>
      </c>
      <c r="E358" s="2">
        <v>137.014597762428</v>
      </c>
      <c r="F358" s="2">
        <v>103.004854254544</v>
      </c>
      <c r="G358" s="2">
        <v>89.748900727037295</v>
      </c>
      <c r="H358" s="2" t="s">
        <v>235</v>
      </c>
      <c r="I358" t="s">
        <v>865</v>
      </c>
      <c r="J358" t="s">
        <v>875</v>
      </c>
    </row>
    <row r="359" spans="1:10" x14ac:dyDescent="0.25">
      <c r="A359">
        <v>246</v>
      </c>
      <c r="B359" s="2" t="s">
        <v>807</v>
      </c>
      <c r="C359" s="2">
        <v>134.13426109685699</v>
      </c>
      <c r="D359" s="2">
        <v>124.100765509323</v>
      </c>
      <c r="E359" s="2">
        <v>126.099167324768</v>
      </c>
      <c r="F359" s="2">
        <v>95.084173236138497</v>
      </c>
      <c r="G359" s="2">
        <v>92.519811489258899</v>
      </c>
      <c r="H359" s="2" t="s">
        <v>235</v>
      </c>
      <c r="I359" t="s">
        <v>865</v>
      </c>
      <c r="J359" t="s">
        <v>875</v>
      </c>
    </row>
    <row r="360" spans="1:10" x14ac:dyDescent="0.25">
      <c r="A360">
        <v>247</v>
      </c>
      <c r="B360" s="2" t="s">
        <v>808</v>
      </c>
      <c r="C360" s="2">
        <v>121.148668998053</v>
      </c>
      <c r="D360" s="2">
        <v>110.113577727726</v>
      </c>
      <c r="E360" s="2">
        <v>117.15374513859901</v>
      </c>
      <c r="F360" s="2">
        <v>90.138781886599702</v>
      </c>
      <c r="G360" s="2">
        <v>90.891281463022196</v>
      </c>
      <c r="H360" s="2" t="s">
        <v>234</v>
      </c>
      <c r="I360" t="s">
        <v>865</v>
      </c>
      <c r="J360" t="s">
        <v>875</v>
      </c>
    </row>
    <row r="361" spans="1:10" x14ac:dyDescent="0.25">
      <c r="A361">
        <v>248</v>
      </c>
      <c r="B361" s="2" t="s">
        <v>809</v>
      </c>
      <c r="C361" s="2">
        <v>141.031911282517</v>
      </c>
      <c r="D361" s="2">
        <v>120.104121494643</v>
      </c>
      <c r="E361" s="2">
        <v>139.05754204644899</v>
      </c>
      <c r="F361" s="2">
        <v>102.04410811016901</v>
      </c>
      <c r="G361" s="2">
        <v>85.160954285054103</v>
      </c>
      <c r="H361" s="2" t="s">
        <v>235</v>
      </c>
      <c r="I361" t="s">
        <v>869</v>
      </c>
      <c r="J361" t="s">
        <v>872</v>
      </c>
    </row>
    <row r="362" spans="1:10" x14ac:dyDescent="0.25">
      <c r="A362">
        <v>249</v>
      </c>
      <c r="B362" s="2" t="s">
        <v>810</v>
      </c>
      <c r="C362" s="2">
        <v>142.003521083105</v>
      </c>
      <c r="D362" s="2">
        <v>125.003999936002</v>
      </c>
      <c r="E362" s="2">
        <v>138.01449199268799</v>
      </c>
      <c r="F362" s="2">
        <v>103.121287811974</v>
      </c>
      <c r="G362" s="2">
        <v>88.028803076541394</v>
      </c>
      <c r="H362" s="2" t="s">
        <v>235</v>
      </c>
      <c r="I362" t="s">
        <v>865</v>
      </c>
      <c r="J362" t="s">
        <v>875</v>
      </c>
    </row>
    <row r="363" spans="1:10" x14ac:dyDescent="0.25">
      <c r="A363">
        <v>250</v>
      </c>
      <c r="B363" s="2" t="s">
        <v>811</v>
      </c>
      <c r="C363" s="2">
        <v>133.00375934536501</v>
      </c>
      <c r="D363" s="2">
        <v>117.00427342623</v>
      </c>
      <c r="E363" s="2">
        <v>125.015998976131</v>
      </c>
      <c r="F363" s="2">
        <v>96</v>
      </c>
      <c r="G363" s="2">
        <v>87.970651357612695</v>
      </c>
      <c r="H363" s="2" t="s">
        <v>235</v>
      </c>
      <c r="I363" t="s">
        <v>865</v>
      </c>
      <c r="J363" t="s">
        <v>875</v>
      </c>
    </row>
    <row r="364" spans="1:10" x14ac:dyDescent="0.25">
      <c r="A364">
        <v>251</v>
      </c>
      <c r="B364" s="2" t="s">
        <v>812</v>
      </c>
      <c r="C364" s="2">
        <v>142.08800090085001</v>
      </c>
      <c r="D364" s="2">
        <v>125.063983624383</v>
      </c>
      <c r="E364" s="2">
        <v>138.032604843928</v>
      </c>
      <c r="F364" s="2">
        <v>100.019998000399</v>
      </c>
      <c r="G364" s="2">
        <v>88.0186805581518</v>
      </c>
      <c r="H364" s="2" t="s">
        <v>235</v>
      </c>
      <c r="I364" t="s">
        <v>869</v>
      </c>
      <c r="J364" t="s">
        <v>872</v>
      </c>
    </row>
    <row r="365" spans="1:10" x14ac:dyDescent="0.25">
      <c r="A365">
        <v>252</v>
      </c>
      <c r="B365" s="2" t="s">
        <v>813</v>
      </c>
      <c r="C365" s="2">
        <v>141.42842712835301</v>
      </c>
      <c r="D365" s="2">
        <v>126.32101962856299</v>
      </c>
      <c r="E365" s="2">
        <v>135.44740676735</v>
      </c>
      <c r="F365" s="2">
        <v>102.489023802551</v>
      </c>
      <c r="G365" s="2">
        <v>89.317983798208402</v>
      </c>
      <c r="H365" s="2" t="s">
        <v>234</v>
      </c>
      <c r="I365" t="s">
        <v>870</v>
      </c>
      <c r="J365" t="s">
        <v>871</v>
      </c>
    </row>
    <row r="366" spans="1:10" x14ac:dyDescent="0.25">
      <c r="A366">
        <v>253</v>
      </c>
      <c r="B366" s="2" t="s">
        <v>814</v>
      </c>
      <c r="C366" s="2">
        <v>135</v>
      </c>
      <c r="D366" s="2">
        <v>126.063476074555</v>
      </c>
      <c r="E366" s="2">
        <v>133.00375934536501</v>
      </c>
      <c r="F366" s="2">
        <v>99</v>
      </c>
      <c r="G366" s="2">
        <v>93.380352647818796</v>
      </c>
      <c r="H366" s="2" t="s">
        <v>235</v>
      </c>
      <c r="I366" t="s">
        <v>865</v>
      </c>
      <c r="J366" t="s">
        <v>875</v>
      </c>
    </row>
    <row r="367" spans="1:10" x14ac:dyDescent="0.25">
      <c r="A367">
        <v>254</v>
      </c>
      <c r="B367" s="2" t="s">
        <v>815</v>
      </c>
      <c r="C367" s="2">
        <v>136.05881081355901</v>
      </c>
      <c r="D367" s="2">
        <v>119.06720791217001</v>
      </c>
      <c r="E367" s="2">
        <v>133.015036743971</v>
      </c>
      <c r="F367" s="2">
        <v>101.01980003939801</v>
      </c>
      <c r="G367" s="2">
        <v>87.511574737579593</v>
      </c>
      <c r="H367" s="2" t="s">
        <v>235</v>
      </c>
      <c r="I367" t="s">
        <v>865</v>
      </c>
      <c r="J367" t="s">
        <v>875</v>
      </c>
    </row>
    <row r="368" spans="1:10" x14ac:dyDescent="0.25">
      <c r="A368">
        <v>255</v>
      </c>
      <c r="B368" s="2" t="s">
        <v>816</v>
      </c>
      <c r="C368" s="2">
        <v>126.063476074555</v>
      </c>
      <c r="D368" s="2">
        <v>104.04326023342399</v>
      </c>
      <c r="E368" s="2">
        <v>121.03718436910199</v>
      </c>
      <c r="F368" s="2">
        <v>87.022985469357394</v>
      </c>
      <c r="G368" s="2">
        <v>82.532438001227007</v>
      </c>
      <c r="H368" s="2" t="s">
        <v>234</v>
      </c>
      <c r="I368" t="s">
        <v>870</v>
      </c>
      <c r="J368" t="s">
        <v>871</v>
      </c>
    </row>
    <row r="369" spans="1:10" x14ac:dyDescent="0.25">
      <c r="A369">
        <v>256</v>
      </c>
      <c r="B369" s="2" t="s">
        <v>817</v>
      </c>
      <c r="C369" s="2">
        <v>135.00370365289899</v>
      </c>
      <c r="D369" s="2">
        <v>131</v>
      </c>
      <c r="E369" s="2">
        <v>131</v>
      </c>
      <c r="F369" s="2">
        <v>104.004807581188</v>
      </c>
      <c r="G369" s="2">
        <v>97.034374950783899</v>
      </c>
      <c r="H369" s="2" t="s">
        <v>235</v>
      </c>
      <c r="I369" t="s">
        <v>865</v>
      </c>
      <c r="J369" t="s">
        <v>875</v>
      </c>
    </row>
    <row r="370" spans="1:10" x14ac:dyDescent="0.25">
      <c r="A370">
        <v>257</v>
      </c>
      <c r="B370" s="2" t="s">
        <v>818</v>
      </c>
      <c r="C370" s="2">
        <v>128.03515142334899</v>
      </c>
      <c r="D370" s="2">
        <v>115.017389989514</v>
      </c>
      <c r="E370" s="2">
        <v>121.066097649176</v>
      </c>
      <c r="F370" s="2">
        <v>88.022724338661504</v>
      </c>
      <c r="G370" s="2">
        <v>89.832666038100797</v>
      </c>
      <c r="H370" s="2" t="s">
        <v>235</v>
      </c>
      <c r="I370" t="s">
        <v>865</v>
      </c>
      <c r="J370" t="s">
        <v>875</v>
      </c>
    </row>
    <row r="371" spans="1:10" x14ac:dyDescent="0.25">
      <c r="A371">
        <v>258</v>
      </c>
      <c r="B371" s="2" t="s">
        <v>819</v>
      </c>
      <c r="C371" s="2">
        <v>137.032842778656</v>
      </c>
      <c r="D371" s="2">
        <v>114.017542509913</v>
      </c>
      <c r="E371" s="2">
        <v>138</v>
      </c>
      <c r="F371" s="2">
        <v>105.019045891685</v>
      </c>
      <c r="G371" s="2">
        <v>83.204537100701899</v>
      </c>
      <c r="H371" s="2" t="s">
        <v>235</v>
      </c>
      <c r="I371" t="s">
        <v>869</v>
      </c>
      <c r="J371" t="s">
        <v>872</v>
      </c>
    </row>
    <row r="372" spans="1:10" x14ac:dyDescent="0.25">
      <c r="A372">
        <v>259</v>
      </c>
      <c r="B372" s="2" t="s">
        <v>820</v>
      </c>
      <c r="C372" s="2">
        <v>136.03308421115699</v>
      </c>
      <c r="D372" s="2">
        <v>120</v>
      </c>
      <c r="E372" s="2">
        <v>130.01538370515999</v>
      </c>
      <c r="F372" s="2">
        <v>96</v>
      </c>
      <c r="G372" s="2">
        <v>88.213834668138105</v>
      </c>
      <c r="H372" s="2" t="s">
        <v>235</v>
      </c>
      <c r="I372" t="s">
        <v>865</v>
      </c>
      <c r="J372" t="s">
        <v>875</v>
      </c>
    </row>
    <row r="373" spans="1:10" x14ac:dyDescent="0.25">
      <c r="A373">
        <v>260</v>
      </c>
      <c r="B373" s="2" t="s">
        <v>821</v>
      </c>
      <c r="C373" s="2">
        <v>135.05924625881701</v>
      </c>
      <c r="D373" s="2">
        <v>125.035994817492</v>
      </c>
      <c r="E373" s="2">
        <v>134.05968819895099</v>
      </c>
      <c r="F373" s="2">
        <v>100.044989879553</v>
      </c>
      <c r="G373" s="2">
        <v>92.578626255534104</v>
      </c>
      <c r="H373" s="2" t="s">
        <v>235</v>
      </c>
      <c r="I373" t="s">
        <v>865</v>
      </c>
      <c r="J373" t="s">
        <v>875</v>
      </c>
    </row>
    <row r="374" spans="1:10" x14ac:dyDescent="0.25">
      <c r="A374">
        <v>261</v>
      </c>
      <c r="B374" s="2" t="s">
        <v>822</v>
      </c>
      <c r="C374" s="2">
        <v>133.135269556943</v>
      </c>
      <c r="D374" s="2">
        <v>126.063476074555</v>
      </c>
      <c r="E374" s="2">
        <v>123.259888041487</v>
      </c>
      <c r="F374" s="2">
        <v>89.202017914394702</v>
      </c>
      <c r="G374" s="2">
        <v>94.688264420147902</v>
      </c>
      <c r="H374" s="2" t="s">
        <v>234</v>
      </c>
      <c r="I374" t="s">
        <v>864</v>
      </c>
      <c r="J374" t="s">
        <v>874</v>
      </c>
    </row>
    <row r="375" spans="1:10" x14ac:dyDescent="0.25">
      <c r="A375">
        <v>262</v>
      </c>
      <c r="B375" s="2" t="s">
        <v>823</v>
      </c>
      <c r="C375" s="2">
        <v>126.0357092256</v>
      </c>
      <c r="D375" s="2">
        <v>130</v>
      </c>
      <c r="E375" s="2">
        <v>123.004064973479</v>
      </c>
      <c r="F375" s="2">
        <v>92.005434622091698</v>
      </c>
      <c r="G375" s="2">
        <v>103.145371100585</v>
      </c>
      <c r="H375" s="2" t="s">
        <v>234</v>
      </c>
      <c r="I375" t="s">
        <v>864</v>
      </c>
      <c r="J375" t="s">
        <v>874</v>
      </c>
    </row>
    <row r="376" spans="1:10" x14ac:dyDescent="0.25">
      <c r="A376">
        <v>263</v>
      </c>
      <c r="B376" s="2" t="s">
        <v>824</v>
      </c>
      <c r="C376" s="2">
        <v>133.060136780329</v>
      </c>
      <c r="D376" s="2">
        <v>112.004464196745</v>
      </c>
      <c r="E376" s="2">
        <v>129.01550294441299</v>
      </c>
      <c r="F376" s="2">
        <v>97</v>
      </c>
      <c r="G376" s="2">
        <v>84.175822231157497</v>
      </c>
      <c r="H376" s="2" t="s">
        <v>235</v>
      </c>
      <c r="I376" t="s">
        <v>865</v>
      </c>
      <c r="J376" t="s">
        <v>875</v>
      </c>
    </row>
    <row r="377" spans="1:10" x14ac:dyDescent="0.25">
      <c r="A377">
        <v>264</v>
      </c>
      <c r="B377" s="2" t="s">
        <v>825</v>
      </c>
      <c r="C377" s="2">
        <v>136.003676420896</v>
      </c>
      <c r="D377" s="2">
        <v>124.016127983419</v>
      </c>
      <c r="E377" s="2">
        <v>134</v>
      </c>
      <c r="F377" s="2">
        <v>99</v>
      </c>
      <c r="G377" s="2">
        <v>91.185864417092304</v>
      </c>
      <c r="H377" s="2" t="s">
        <v>235</v>
      </c>
      <c r="I377" t="s">
        <v>865</v>
      </c>
      <c r="J377" t="s">
        <v>875</v>
      </c>
    </row>
    <row r="378" spans="1:10" x14ac:dyDescent="0.25">
      <c r="A378">
        <v>265</v>
      </c>
      <c r="B378" s="2" t="s">
        <v>826</v>
      </c>
      <c r="C378" s="2">
        <v>139.08989898623099</v>
      </c>
      <c r="D378" s="2">
        <v>127</v>
      </c>
      <c r="E378" s="2">
        <v>135.05924625881701</v>
      </c>
      <c r="F378" s="2">
        <v>99.045444115314993</v>
      </c>
      <c r="G378" s="2">
        <v>91.307852637503103</v>
      </c>
      <c r="H378" s="2" t="s">
        <v>235</v>
      </c>
      <c r="I378" t="s">
        <v>865</v>
      </c>
      <c r="J378" t="s">
        <v>875</v>
      </c>
    </row>
    <row r="379" spans="1:10" x14ac:dyDescent="0.25">
      <c r="A379">
        <v>266</v>
      </c>
      <c r="B379" s="2" t="s">
        <v>827</v>
      </c>
      <c r="C379" s="2">
        <v>125.143917151414</v>
      </c>
      <c r="D379" s="2">
        <v>112.04017136723699</v>
      </c>
      <c r="E379" s="2">
        <v>123.146254510642</v>
      </c>
      <c r="F379" s="2">
        <v>86.052309672663597</v>
      </c>
      <c r="G379" s="2">
        <v>89.529058956719496</v>
      </c>
      <c r="H379" s="2" t="s">
        <v>234</v>
      </c>
      <c r="I379" t="s">
        <v>864</v>
      </c>
      <c r="J379" t="s">
        <v>874</v>
      </c>
    </row>
    <row r="380" spans="1:10" x14ac:dyDescent="0.25">
      <c r="A380">
        <v>267</v>
      </c>
      <c r="B380" s="2" t="s">
        <v>828</v>
      </c>
      <c r="C380" s="2">
        <v>136.03308421115699</v>
      </c>
      <c r="D380" s="2">
        <v>106.075444849408</v>
      </c>
      <c r="E380" s="2">
        <v>132.03408650799199</v>
      </c>
      <c r="F380" s="2">
        <v>97.020616365801303</v>
      </c>
      <c r="G380" s="2">
        <v>77.977681285791306</v>
      </c>
      <c r="H380" s="2" t="s">
        <v>235</v>
      </c>
      <c r="I380" t="s">
        <v>865</v>
      </c>
      <c r="J380" t="s">
        <v>875</v>
      </c>
    </row>
    <row r="381" spans="1:10" x14ac:dyDescent="0.25">
      <c r="A381">
        <v>268</v>
      </c>
      <c r="B381" s="2" t="s">
        <v>829</v>
      </c>
      <c r="C381" s="2">
        <v>147.05441169852699</v>
      </c>
      <c r="D381" s="2">
        <v>140.003571383018</v>
      </c>
      <c r="E381" s="2">
        <v>139.03237033151601</v>
      </c>
      <c r="F381" s="2">
        <v>100.00499987500601</v>
      </c>
      <c r="G381" s="2">
        <v>95.205284741838597</v>
      </c>
      <c r="H381" s="2" t="s">
        <v>235</v>
      </c>
      <c r="I381" t="s">
        <v>865</v>
      </c>
      <c r="J381" t="s">
        <v>875</v>
      </c>
    </row>
    <row r="382" spans="1:10" x14ac:dyDescent="0.25">
      <c r="A382">
        <v>269</v>
      </c>
      <c r="B382" s="2" t="s">
        <v>830</v>
      </c>
      <c r="C382" s="2">
        <v>127.03542812932101</v>
      </c>
      <c r="D382" s="2">
        <v>114.039466852489</v>
      </c>
      <c r="E382" s="2">
        <v>125.003999936002</v>
      </c>
      <c r="F382" s="2">
        <v>93</v>
      </c>
      <c r="G382" s="2">
        <v>89.769813454241699</v>
      </c>
      <c r="H382" s="2" t="s">
        <v>235</v>
      </c>
      <c r="I382" t="s">
        <v>865</v>
      </c>
      <c r="J382" t="s">
        <v>875</v>
      </c>
    </row>
    <row r="383" spans="1:10" x14ac:dyDescent="0.25">
      <c r="A383">
        <v>270</v>
      </c>
      <c r="B383" s="2" t="s">
        <v>831</v>
      </c>
      <c r="C383" s="2">
        <v>141.17365193264601</v>
      </c>
      <c r="D383" s="2">
        <v>147.08500943332001</v>
      </c>
      <c r="E383" s="2">
        <v>134.05968819895099</v>
      </c>
      <c r="F383" s="2">
        <v>94.021274188345203</v>
      </c>
      <c r="G383" s="2">
        <v>104.187295164323</v>
      </c>
      <c r="H383" s="2" t="s">
        <v>235</v>
      </c>
      <c r="I383" t="s">
        <v>865</v>
      </c>
      <c r="J383" t="s">
        <v>875</v>
      </c>
    </row>
    <row r="384" spans="1:10" x14ac:dyDescent="0.25">
      <c r="A384">
        <v>271</v>
      </c>
      <c r="B384" s="2" t="s">
        <v>832</v>
      </c>
      <c r="C384" s="2">
        <v>139.01438774457799</v>
      </c>
      <c r="D384" s="2">
        <v>130.01538370515999</v>
      </c>
      <c r="E384" s="2">
        <v>133.00375934536501</v>
      </c>
      <c r="F384" s="2">
        <v>96.005208192055903</v>
      </c>
      <c r="G384" s="2">
        <v>93.526566432855105</v>
      </c>
      <c r="H384" s="2" t="s">
        <v>235</v>
      </c>
      <c r="I384" t="s">
        <v>865</v>
      </c>
      <c r="J384" t="s">
        <v>875</v>
      </c>
    </row>
    <row r="385" spans="1:10" x14ac:dyDescent="0.25">
      <c r="A385">
        <v>272</v>
      </c>
      <c r="B385" s="2" t="s">
        <v>833</v>
      </c>
      <c r="C385" s="2">
        <v>139</v>
      </c>
      <c r="D385" s="2">
        <v>117.00427342623</v>
      </c>
      <c r="E385" s="2">
        <v>133.03383028387901</v>
      </c>
      <c r="F385" s="2">
        <v>101.044544632553</v>
      </c>
      <c r="G385" s="2">
        <v>84.175736277863294</v>
      </c>
      <c r="H385" s="2" t="s">
        <v>235</v>
      </c>
      <c r="I385" t="s">
        <v>869</v>
      </c>
      <c r="J385" t="s">
        <v>872</v>
      </c>
    </row>
    <row r="386" spans="1:10" x14ac:dyDescent="0.25">
      <c r="A386">
        <v>273</v>
      </c>
      <c r="B386" s="2" t="s">
        <v>834</v>
      </c>
      <c r="C386" s="2">
        <v>135.03332921912201</v>
      </c>
      <c r="D386" s="2">
        <v>126.01587201618599</v>
      </c>
      <c r="E386" s="2">
        <v>128.01562404644201</v>
      </c>
      <c r="F386" s="2">
        <v>94.021274188345203</v>
      </c>
      <c r="G386" s="2">
        <v>93.322050744743905</v>
      </c>
      <c r="H386" s="2" t="s">
        <v>235</v>
      </c>
      <c r="I386" t="s">
        <v>865</v>
      </c>
      <c r="J386" t="s">
        <v>875</v>
      </c>
    </row>
    <row r="387" spans="1:10" x14ac:dyDescent="0.25">
      <c r="A387">
        <v>274</v>
      </c>
      <c r="B387" s="2" t="s">
        <v>835</v>
      </c>
      <c r="C387" s="2">
        <v>128.003906190397</v>
      </c>
      <c r="D387" s="2">
        <v>119.00420160649701</v>
      </c>
      <c r="E387" s="2">
        <v>122.00409829181901</v>
      </c>
      <c r="F387" s="2">
        <v>90.005555384098301</v>
      </c>
      <c r="G387" s="2">
        <v>92.969195353684896</v>
      </c>
      <c r="H387" s="2" t="s">
        <v>234</v>
      </c>
      <c r="I387" t="s">
        <v>864</v>
      </c>
      <c r="J387" t="s">
        <v>874</v>
      </c>
    </row>
    <row r="388" spans="1:10" x14ac:dyDescent="0.25">
      <c r="A388">
        <v>275</v>
      </c>
      <c r="B388" s="2" t="s">
        <v>836</v>
      </c>
      <c r="C388" s="2">
        <v>144.013888219157</v>
      </c>
      <c r="D388" s="2">
        <v>128.01562404644201</v>
      </c>
      <c r="E388" s="2">
        <v>138.00362314084299</v>
      </c>
      <c r="F388" s="2">
        <v>99</v>
      </c>
      <c r="G388" s="2">
        <v>88.891165726759894</v>
      </c>
      <c r="H388" s="2" t="s">
        <v>235</v>
      </c>
      <c r="I388" t="s">
        <v>865</v>
      </c>
      <c r="J388" t="s">
        <v>875</v>
      </c>
    </row>
    <row r="389" spans="1:10" x14ac:dyDescent="0.25">
      <c r="A389">
        <v>276</v>
      </c>
      <c r="B389" s="2" t="s">
        <v>837</v>
      </c>
      <c r="C389" s="2">
        <v>139</v>
      </c>
      <c r="D389" s="2">
        <v>131</v>
      </c>
      <c r="E389" s="2">
        <v>136.003676420896</v>
      </c>
      <c r="F389" s="2">
        <v>101.00495037373101</v>
      </c>
      <c r="G389" s="2">
        <v>94.244604316546699</v>
      </c>
      <c r="H389" s="2" t="s">
        <v>235</v>
      </c>
      <c r="I389" t="s">
        <v>865</v>
      </c>
      <c r="J389" t="s">
        <v>875</v>
      </c>
    </row>
    <row r="390" spans="1:10" x14ac:dyDescent="0.25">
      <c r="A390">
        <v>277</v>
      </c>
      <c r="B390" s="2" t="s">
        <v>838</v>
      </c>
      <c r="C390" s="2">
        <v>131.034346642397</v>
      </c>
      <c r="D390" s="2">
        <v>113</v>
      </c>
      <c r="E390" s="2">
        <v>125.015998976131</v>
      </c>
      <c r="F390" s="2">
        <v>94</v>
      </c>
      <c r="G390" s="2">
        <v>86.236931686609907</v>
      </c>
      <c r="H390" s="2" t="s">
        <v>235</v>
      </c>
      <c r="I390" t="s">
        <v>865</v>
      </c>
      <c r="J390" t="s">
        <v>875</v>
      </c>
    </row>
    <row r="391" spans="1:10" x14ac:dyDescent="0.25">
      <c r="A391">
        <v>278</v>
      </c>
      <c r="B391" s="2" t="s">
        <v>839</v>
      </c>
      <c r="C391" s="2">
        <v>128.003906190397</v>
      </c>
      <c r="D391" s="2">
        <v>117.00427342623</v>
      </c>
      <c r="E391" s="2">
        <v>121.016527796826</v>
      </c>
      <c r="F391" s="2">
        <v>91.049437120720299</v>
      </c>
      <c r="G391" s="2">
        <v>91.406799142671503</v>
      </c>
      <c r="H391" s="2" t="s">
        <v>235</v>
      </c>
      <c r="I391" t="s">
        <v>865</v>
      </c>
      <c r="J391" t="s">
        <v>875</v>
      </c>
    </row>
    <row r="392" spans="1:10" x14ac:dyDescent="0.25">
      <c r="A392">
        <v>279</v>
      </c>
      <c r="B392" s="2" t="s">
        <v>840</v>
      </c>
      <c r="C392" s="2">
        <v>147.013604812615</v>
      </c>
      <c r="D392" s="2">
        <v>125.015998976131</v>
      </c>
      <c r="E392" s="2">
        <v>143.03146506975301</v>
      </c>
      <c r="F392" s="2">
        <v>106.042444332446</v>
      </c>
      <c r="G392" s="2">
        <v>85.037027107441403</v>
      </c>
      <c r="H392" s="2" t="s">
        <v>235</v>
      </c>
      <c r="I392" t="s">
        <v>869</v>
      </c>
      <c r="J392" t="s">
        <v>872</v>
      </c>
    </row>
    <row r="393" spans="1:10" x14ac:dyDescent="0.25">
      <c r="A393">
        <v>280</v>
      </c>
      <c r="B393" s="2" t="s">
        <v>841</v>
      </c>
      <c r="C393" s="2">
        <v>143</v>
      </c>
      <c r="D393" s="2">
        <v>125</v>
      </c>
      <c r="E393" s="2">
        <v>136.003676420896</v>
      </c>
      <c r="F393" s="2">
        <v>103.004854254544</v>
      </c>
      <c r="G393" s="2">
        <v>87.412587412587399</v>
      </c>
      <c r="H393" s="2" t="s">
        <v>235</v>
      </c>
      <c r="I393" t="s">
        <v>865</v>
      </c>
      <c r="J393" t="s">
        <v>875</v>
      </c>
    </row>
    <row r="394" spans="1:10" x14ac:dyDescent="0.25">
      <c r="A394">
        <v>281</v>
      </c>
      <c r="B394" s="2" t="s">
        <v>842</v>
      </c>
      <c r="C394" s="2">
        <v>144</v>
      </c>
      <c r="D394" s="2">
        <v>108.04165863221399</v>
      </c>
      <c r="E394" s="2">
        <v>139.00359707575899</v>
      </c>
      <c r="F394" s="2">
        <v>105.00476179678699</v>
      </c>
      <c r="G394" s="2">
        <v>75.028929605704604</v>
      </c>
      <c r="H394" s="2" t="s">
        <v>235</v>
      </c>
      <c r="I394" t="s">
        <v>869</v>
      </c>
      <c r="J394" t="s">
        <v>872</v>
      </c>
    </row>
    <row r="395" spans="1:10" x14ac:dyDescent="0.25">
      <c r="A395">
        <v>282</v>
      </c>
      <c r="B395" s="2" t="s">
        <v>843</v>
      </c>
      <c r="C395" s="2">
        <v>113.004424692133</v>
      </c>
      <c r="D395" s="2">
        <v>109.041276588271</v>
      </c>
      <c r="E395" s="2">
        <v>108.004629530404</v>
      </c>
      <c r="F395" s="2">
        <v>77.006493232713794</v>
      </c>
      <c r="G395" s="2">
        <v>96.492926613574198</v>
      </c>
      <c r="H395" s="2" t="s">
        <v>235</v>
      </c>
      <c r="I395" t="s">
        <v>865</v>
      </c>
      <c r="J395" t="s">
        <v>875</v>
      </c>
    </row>
    <row r="396" spans="1:10" x14ac:dyDescent="0.25">
      <c r="A396">
        <v>283</v>
      </c>
      <c r="B396" s="2" t="s">
        <v>844</v>
      </c>
      <c r="C396" s="2">
        <v>131.13733259449799</v>
      </c>
      <c r="D396" s="2">
        <v>106.018866245588</v>
      </c>
      <c r="E396" s="2">
        <v>122.20065466273</v>
      </c>
      <c r="F396" s="2">
        <v>91.137259120515495</v>
      </c>
      <c r="G396" s="2">
        <v>80.845678456354804</v>
      </c>
      <c r="H396" s="2" t="s">
        <v>235</v>
      </c>
      <c r="I396" t="s">
        <v>869</v>
      </c>
      <c r="J396" t="s">
        <v>872</v>
      </c>
    </row>
    <row r="397" spans="1:10" x14ac:dyDescent="0.25">
      <c r="A397">
        <v>284</v>
      </c>
      <c r="B397" s="2" t="s">
        <v>845</v>
      </c>
      <c r="C397" s="2">
        <v>136.003676420896</v>
      </c>
      <c r="D397" s="2">
        <v>126</v>
      </c>
      <c r="E397" s="2">
        <v>131.034346642397</v>
      </c>
      <c r="F397" s="2">
        <v>95.021050299394105</v>
      </c>
      <c r="G397" s="2">
        <v>92.644554409001401</v>
      </c>
      <c r="H397" s="2" t="s">
        <v>235</v>
      </c>
      <c r="I397" t="s">
        <v>865</v>
      </c>
      <c r="J397" t="s">
        <v>875</v>
      </c>
    </row>
    <row r="398" spans="1:10" x14ac:dyDescent="0.25">
      <c r="A398">
        <v>285</v>
      </c>
      <c r="B398" s="2" t="s">
        <v>846</v>
      </c>
      <c r="C398" s="2">
        <v>133.135269556943</v>
      </c>
      <c r="D398" s="2">
        <v>119.205704561484</v>
      </c>
      <c r="E398" s="2">
        <v>130.13838787997901</v>
      </c>
      <c r="F398" s="2">
        <v>92.048900047746301</v>
      </c>
      <c r="G398" s="2">
        <v>89.537284115760997</v>
      </c>
      <c r="H398" s="2" t="s">
        <v>235</v>
      </c>
      <c r="I398" t="s">
        <v>865</v>
      </c>
      <c r="J398" t="s">
        <v>875</v>
      </c>
    </row>
    <row r="399" spans="1:10" x14ac:dyDescent="0.25">
      <c r="A399">
        <v>286</v>
      </c>
      <c r="B399" s="2" t="s">
        <v>847</v>
      </c>
      <c r="C399" s="2">
        <v>138.032604843928</v>
      </c>
      <c r="D399" s="2">
        <v>117.00427342623</v>
      </c>
      <c r="E399" s="2">
        <v>134.09325113516999</v>
      </c>
      <c r="F399" s="2">
        <v>93.134311615000399</v>
      </c>
      <c r="G399" s="2">
        <v>84.765678050142895</v>
      </c>
      <c r="H399" s="2" t="s">
        <v>234</v>
      </c>
      <c r="I399" t="s">
        <v>864</v>
      </c>
      <c r="J399" t="s">
        <v>874</v>
      </c>
    </row>
    <row r="400" spans="1:10" x14ac:dyDescent="0.25">
      <c r="A400">
        <v>287</v>
      </c>
      <c r="B400" s="2" t="s">
        <v>848</v>
      </c>
      <c r="C400" s="2">
        <v>133.03383028387901</v>
      </c>
      <c r="D400" s="2">
        <v>110.0181803158</v>
      </c>
      <c r="E400" s="2">
        <v>126.063476074555</v>
      </c>
      <c r="F400" s="2">
        <v>99.126182212370097</v>
      </c>
      <c r="G400" s="2">
        <v>82.699400656986299</v>
      </c>
      <c r="H400" s="2" t="s">
        <v>235</v>
      </c>
      <c r="I400" t="s">
        <v>865</v>
      </c>
      <c r="J400" t="s">
        <v>875</v>
      </c>
    </row>
    <row r="401" spans="1:10" x14ac:dyDescent="0.25">
      <c r="A401">
        <v>288</v>
      </c>
      <c r="B401" s="2" t="s">
        <v>849</v>
      </c>
      <c r="C401" s="2">
        <v>140</v>
      </c>
      <c r="D401" s="2">
        <v>125.063983624383</v>
      </c>
      <c r="E401" s="2">
        <v>133.00375934536501</v>
      </c>
      <c r="F401" s="2">
        <v>106.00471687618401</v>
      </c>
      <c r="G401" s="2">
        <v>89.331416874559395</v>
      </c>
      <c r="H401" s="2" t="s">
        <v>235</v>
      </c>
      <c r="I401" t="s">
        <v>865</v>
      </c>
      <c r="J401" t="s">
        <v>875</v>
      </c>
    </row>
    <row r="402" spans="1:10" x14ac:dyDescent="0.25">
      <c r="A402">
        <v>289</v>
      </c>
      <c r="B402" s="2" t="s">
        <v>850</v>
      </c>
      <c r="C402" s="2">
        <v>148.05404418657301</v>
      </c>
      <c r="D402" s="2">
        <v>116.017240098185</v>
      </c>
      <c r="E402" s="2">
        <v>146.030818665102</v>
      </c>
      <c r="F402" s="2">
        <v>106.018866245588</v>
      </c>
      <c r="G402" s="2">
        <v>78.361412371811596</v>
      </c>
      <c r="H402" s="2" t="s">
        <v>235</v>
      </c>
      <c r="I402" t="s">
        <v>869</v>
      </c>
      <c r="J402" t="s">
        <v>872</v>
      </c>
    </row>
    <row r="403" spans="1:10" x14ac:dyDescent="0.25">
      <c r="A403">
        <v>290</v>
      </c>
      <c r="B403" s="2" t="s">
        <v>851</v>
      </c>
      <c r="C403" s="2">
        <v>133</v>
      </c>
      <c r="D403" s="2">
        <v>132.00378782444</v>
      </c>
      <c r="E403" s="2">
        <v>126.00396819148099</v>
      </c>
      <c r="F403" s="2">
        <v>91.021975368588798</v>
      </c>
      <c r="G403" s="2">
        <v>99.250968289053205</v>
      </c>
      <c r="H403" s="2" t="s">
        <v>235</v>
      </c>
      <c r="I403" t="s">
        <v>865</v>
      </c>
      <c r="J403" t="s">
        <v>875</v>
      </c>
    </row>
    <row r="404" spans="1:10" x14ac:dyDescent="0.25">
      <c r="A404">
        <v>291</v>
      </c>
      <c r="B404" s="2" t="s">
        <v>852</v>
      </c>
      <c r="C404" s="2">
        <v>138.01449199268799</v>
      </c>
      <c r="D404" s="2">
        <v>125.015998976131</v>
      </c>
      <c r="E404" s="2">
        <v>136.003676420896</v>
      </c>
      <c r="F404" s="2">
        <v>100.00499987500601</v>
      </c>
      <c r="G404" s="2">
        <v>90.581791209834293</v>
      </c>
      <c r="H404" s="2" t="s">
        <v>235</v>
      </c>
      <c r="I404" t="s">
        <v>865</v>
      </c>
      <c r="J404" t="s">
        <v>875</v>
      </c>
    </row>
    <row r="405" spans="1:10" x14ac:dyDescent="0.25">
      <c r="A405">
        <v>292</v>
      </c>
      <c r="B405" s="2" t="s">
        <v>853</v>
      </c>
      <c r="C405" s="2">
        <v>135.03332921912201</v>
      </c>
      <c r="D405" s="2">
        <v>121.016527796826</v>
      </c>
      <c r="E405" s="2">
        <v>127.00393694685199</v>
      </c>
      <c r="F405" s="2">
        <v>87.005746936624803</v>
      </c>
      <c r="G405" s="2">
        <v>89.619746840758694</v>
      </c>
      <c r="H405" s="2" t="s">
        <v>235</v>
      </c>
      <c r="I405" t="s">
        <v>865</v>
      </c>
      <c r="J405" t="s">
        <v>875</v>
      </c>
    </row>
    <row r="406" spans="1:10" x14ac:dyDescent="0.25">
      <c r="A406">
        <v>293</v>
      </c>
      <c r="B406" s="2" t="s">
        <v>854</v>
      </c>
      <c r="C406" s="2">
        <v>135.29966740535599</v>
      </c>
      <c r="D406" s="2">
        <v>120.104121494643</v>
      </c>
      <c r="E406" s="2">
        <v>127.251719045363</v>
      </c>
      <c r="F406" s="2">
        <v>91.087869664406995</v>
      </c>
      <c r="G406" s="2">
        <v>88.7689702405643</v>
      </c>
      <c r="H406" s="2" t="s">
        <v>235</v>
      </c>
      <c r="I406" t="s">
        <v>865</v>
      </c>
      <c r="J406" t="s">
        <v>875</v>
      </c>
    </row>
    <row r="407" spans="1:10" x14ac:dyDescent="0.25">
      <c r="A407">
        <v>294</v>
      </c>
      <c r="B407" s="2" t="s">
        <v>855</v>
      </c>
      <c r="C407" s="2">
        <v>129.00387591076401</v>
      </c>
      <c r="D407" s="2">
        <v>118.105884696741</v>
      </c>
      <c r="E407" s="2">
        <v>122.016392341357</v>
      </c>
      <c r="F407" s="2">
        <v>87.051708771281398</v>
      </c>
      <c r="G407" s="2">
        <v>91.552198616449502</v>
      </c>
      <c r="H407" s="2" t="s">
        <v>234</v>
      </c>
      <c r="I407" t="s">
        <v>864</v>
      </c>
      <c r="J407" t="s">
        <v>874</v>
      </c>
    </row>
    <row r="408" spans="1:10" x14ac:dyDescent="0.25">
      <c r="A408">
        <v>295</v>
      </c>
      <c r="B408" s="2" t="s">
        <v>856</v>
      </c>
      <c r="C408" s="2">
        <v>128</v>
      </c>
      <c r="D408" s="2">
        <v>119.016805536025</v>
      </c>
      <c r="E408" s="2">
        <v>122.00409829181901</v>
      </c>
      <c r="F408" s="2">
        <v>86</v>
      </c>
      <c r="G408" s="2">
        <v>92.981879325019506</v>
      </c>
      <c r="H408" s="2" t="s">
        <v>235</v>
      </c>
      <c r="I408" t="s">
        <v>865</v>
      </c>
      <c r="J408" t="s">
        <v>875</v>
      </c>
    </row>
    <row r="409" spans="1:10" x14ac:dyDescent="0.25">
      <c r="A409">
        <v>296</v>
      </c>
      <c r="B409" s="2" t="s">
        <v>857</v>
      </c>
      <c r="C409" s="2">
        <v>139.05754204644899</v>
      </c>
      <c r="D409" s="2">
        <v>126.00396819148099</v>
      </c>
      <c r="E409" s="2">
        <v>134.03357788255801</v>
      </c>
      <c r="F409" s="2">
        <v>101.00495037373101</v>
      </c>
      <c r="G409" s="2">
        <v>90.612825695849693</v>
      </c>
      <c r="H409" s="2" t="s">
        <v>235</v>
      </c>
      <c r="I409" t="s">
        <v>865</v>
      </c>
      <c r="J409" t="s">
        <v>875</v>
      </c>
    </row>
    <row r="410" spans="1:10" x14ac:dyDescent="0.25">
      <c r="A410">
        <v>297</v>
      </c>
      <c r="B410" s="2" t="s">
        <v>858</v>
      </c>
      <c r="C410" s="2">
        <v>132.015150645674</v>
      </c>
      <c r="D410" s="2">
        <v>121</v>
      </c>
      <c r="E410" s="2">
        <v>124.100765509323</v>
      </c>
      <c r="F410" s="2">
        <v>91.087869664406995</v>
      </c>
      <c r="G410" s="2">
        <v>91.656146592417599</v>
      </c>
      <c r="H410" s="2" t="s">
        <v>235</v>
      </c>
      <c r="I410" t="s">
        <v>865</v>
      </c>
      <c r="J410" t="s">
        <v>875</v>
      </c>
    </row>
    <row r="411" spans="1:10" x14ac:dyDescent="0.25">
      <c r="A411">
        <v>298</v>
      </c>
      <c r="B411" s="2" t="s">
        <v>859</v>
      </c>
      <c r="C411" s="2">
        <v>145.01379244747699</v>
      </c>
      <c r="D411" s="2">
        <v>122.00409829181901</v>
      </c>
      <c r="E411" s="2">
        <v>141.01418368376901</v>
      </c>
      <c r="F411" s="2">
        <v>104</v>
      </c>
      <c r="G411" s="2">
        <v>84.132754707458901</v>
      </c>
      <c r="H411" s="2" t="s">
        <v>235</v>
      </c>
      <c r="I411" t="s">
        <v>869</v>
      </c>
      <c r="J411" t="s">
        <v>872</v>
      </c>
    </row>
    <row r="412" spans="1:10" x14ac:dyDescent="0.25">
      <c r="A412">
        <v>299</v>
      </c>
      <c r="B412" s="2" t="s">
        <v>860</v>
      </c>
      <c r="C412" s="2">
        <v>152.02960238058901</v>
      </c>
      <c r="D412" s="2">
        <v>141.0035460547</v>
      </c>
      <c r="E412" s="2">
        <v>148.03040228277399</v>
      </c>
      <c r="F412" s="2">
        <v>109</v>
      </c>
      <c r="G412" s="2">
        <v>92.747428031623599</v>
      </c>
      <c r="H412" s="2" t="s">
        <v>235</v>
      </c>
      <c r="I412" t="s">
        <v>865</v>
      </c>
      <c r="J412" t="s">
        <v>875</v>
      </c>
    </row>
    <row r="413" spans="1:10" x14ac:dyDescent="0.25">
      <c r="A413">
        <v>300</v>
      </c>
      <c r="B413" s="2" t="s">
        <v>861</v>
      </c>
      <c r="C413" s="2">
        <v>155.003225772885</v>
      </c>
      <c r="D413" s="2">
        <v>130</v>
      </c>
      <c r="E413" s="2">
        <v>150.013332740793</v>
      </c>
      <c r="F413" s="2">
        <v>114</v>
      </c>
      <c r="G413" s="2">
        <v>83.869222302818002</v>
      </c>
      <c r="H413" s="2" t="s">
        <v>235</v>
      </c>
      <c r="I413" t="s">
        <v>869</v>
      </c>
      <c r="J413" t="s">
        <v>872</v>
      </c>
    </row>
  </sheetData>
  <autoFilter ref="A1:K110" xr:uid="{ED435191-33B5-4694-9621-D6B0643FCF4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47DA-8E3C-4627-8721-21189196AD2A}">
  <dimension ref="A1:K413"/>
  <sheetViews>
    <sheetView tabSelected="1" workbookViewId="0">
      <selection activeCell="M36" sqref="M35:M36"/>
    </sheetView>
  </sheetViews>
  <sheetFormatPr defaultRowHeight="15" x14ac:dyDescent="0.25"/>
  <cols>
    <col min="7" max="7" width="11.5703125" customWidth="1"/>
  </cols>
  <sheetData>
    <row r="1" spans="1:11" x14ac:dyDescent="0.25">
      <c r="A1" t="s">
        <v>0</v>
      </c>
      <c r="B1" s="1" t="s">
        <v>2</v>
      </c>
      <c r="C1" t="s">
        <v>239</v>
      </c>
      <c r="D1" t="s">
        <v>240</v>
      </c>
      <c r="E1" t="s">
        <v>244</v>
      </c>
      <c r="F1" t="s">
        <v>245</v>
      </c>
      <c r="G1" t="s">
        <v>241</v>
      </c>
      <c r="H1" t="s">
        <v>243</v>
      </c>
      <c r="I1" t="s">
        <v>242</v>
      </c>
      <c r="J1" t="s">
        <v>862</v>
      </c>
      <c r="K1" t="s">
        <v>863</v>
      </c>
    </row>
    <row r="2" spans="1:11" x14ac:dyDescent="0.25">
      <c r="A2">
        <v>1</v>
      </c>
      <c r="B2" s="2" t="s">
        <v>5</v>
      </c>
      <c r="C2" s="9">
        <v>133.0150367</v>
      </c>
      <c r="D2" s="9">
        <v>110.0045454</v>
      </c>
      <c r="E2" s="8">
        <v>128.015624</v>
      </c>
      <c r="F2" s="9">
        <v>95.021050299999999</v>
      </c>
      <c r="G2" s="9">
        <v>82.700834470000004</v>
      </c>
      <c r="H2" s="2" t="s">
        <v>234</v>
      </c>
      <c r="I2" s="2" t="s">
        <v>226</v>
      </c>
      <c r="J2" t="s">
        <v>864</v>
      </c>
      <c r="K2" t="s">
        <v>871</v>
      </c>
    </row>
    <row r="3" spans="1:11" x14ac:dyDescent="0.25">
      <c r="A3">
        <v>2</v>
      </c>
      <c r="B3" s="2" t="s">
        <v>6</v>
      </c>
      <c r="C3">
        <v>139.00359710000001</v>
      </c>
      <c r="D3">
        <v>120.0666482</v>
      </c>
      <c r="E3">
        <v>136.01470509999999</v>
      </c>
      <c r="F3" s="11">
        <v>100.019998</v>
      </c>
      <c r="G3">
        <v>86.376648290000006</v>
      </c>
      <c r="H3" s="2" t="s">
        <v>235</v>
      </c>
      <c r="I3" s="2" t="s">
        <v>227</v>
      </c>
      <c r="J3" t="s">
        <v>865</v>
      </c>
      <c r="K3" t="s">
        <v>872</v>
      </c>
    </row>
    <row r="4" spans="1:11" x14ac:dyDescent="0.25">
      <c r="A4">
        <v>3</v>
      </c>
      <c r="B4" s="2" t="s">
        <v>7</v>
      </c>
      <c r="C4">
        <v>138.0036231</v>
      </c>
      <c r="D4">
        <v>117.0170928</v>
      </c>
      <c r="E4" s="12">
        <v>129.0620006</v>
      </c>
      <c r="F4" s="13">
        <v>96.046863560000006</v>
      </c>
      <c r="G4" s="10">
        <v>84.792768559999999</v>
      </c>
      <c r="H4" s="2" t="s">
        <v>234</v>
      </c>
      <c r="I4" s="2" t="s">
        <v>228</v>
      </c>
      <c r="J4" t="s">
        <v>868</v>
      </c>
      <c r="K4" t="s">
        <v>873</v>
      </c>
    </row>
    <row r="5" spans="1:11" x14ac:dyDescent="0.25">
      <c r="A5">
        <v>4</v>
      </c>
      <c r="B5" s="2" t="s">
        <v>8</v>
      </c>
      <c r="C5">
        <v>127.0983871</v>
      </c>
      <c r="D5">
        <v>108.07404870000001</v>
      </c>
      <c r="E5">
        <v>121.0371844</v>
      </c>
      <c r="F5">
        <v>86.005813759999995</v>
      </c>
      <c r="G5" s="10">
        <v>85.031801869999995</v>
      </c>
      <c r="H5" s="2" t="s">
        <v>234</v>
      </c>
      <c r="I5" s="2" t="s">
        <v>226</v>
      </c>
      <c r="J5" t="s">
        <v>866</v>
      </c>
      <c r="K5" t="s">
        <v>874</v>
      </c>
    </row>
    <row r="6" spans="1:11" x14ac:dyDescent="0.25">
      <c r="A6">
        <v>5</v>
      </c>
      <c r="B6" s="2" t="s">
        <v>9</v>
      </c>
      <c r="C6">
        <v>146.01369800000001</v>
      </c>
      <c r="D6">
        <v>125.0359948</v>
      </c>
      <c r="E6">
        <v>143.0139853</v>
      </c>
      <c r="F6">
        <v>101.04454459999999</v>
      </c>
      <c r="G6">
        <v>85.633058090000006</v>
      </c>
      <c r="H6" s="2" t="s">
        <v>235</v>
      </c>
      <c r="I6" s="2" t="s">
        <v>227</v>
      </c>
      <c r="J6" t="s">
        <v>865</v>
      </c>
      <c r="K6" t="s">
        <v>872</v>
      </c>
    </row>
    <row r="7" spans="1:11" x14ac:dyDescent="0.25">
      <c r="A7">
        <v>6</v>
      </c>
      <c r="B7" s="2" t="s">
        <v>10</v>
      </c>
      <c r="C7">
        <v>144.28097589999999</v>
      </c>
      <c r="D7">
        <v>125.1958466</v>
      </c>
      <c r="E7">
        <v>138.23168960000001</v>
      </c>
      <c r="F7">
        <v>98.127468120000003</v>
      </c>
      <c r="G7">
        <v>86.772248259999998</v>
      </c>
      <c r="H7" s="2" t="s">
        <v>235</v>
      </c>
      <c r="I7" s="2" t="s">
        <v>227</v>
      </c>
      <c r="J7" t="s">
        <v>865</v>
      </c>
      <c r="K7" t="s">
        <v>872</v>
      </c>
    </row>
    <row r="8" spans="1:11" x14ac:dyDescent="0.25">
      <c r="A8">
        <v>7</v>
      </c>
      <c r="B8" s="2" t="s">
        <v>11</v>
      </c>
      <c r="C8">
        <v>144.05554480000001</v>
      </c>
      <c r="D8">
        <v>133.0150367</v>
      </c>
      <c r="E8">
        <v>143.0559331</v>
      </c>
      <c r="F8">
        <v>101.0198</v>
      </c>
      <c r="G8">
        <v>92.33593673</v>
      </c>
      <c r="H8" s="2" t="s">
        <v>235</v>
      </c>
      <c r="I8" s="2" t="s">
        <v>227</v>
      </c>
      <c r="J8" t="s">
        <v>865</v>
      </c>
      <c r="K8" t="s">
        <v>875</v>
      </c>
    </row>
    <row r="9" spans="1:11" x14ac:dyDescent="0.25">
      <c r="A9">
        <v>8</v>
      </c>
      <c r="B9" s="2" t="s">
        <v>12</v>
      </c>
      <c r="C9">
        <v>117.0384552</v>
      </c>
      <c r="D9">
        <v>110.07270320000001</v>
      </c>
      <c r="E9">
        <v>111.1125555</v>
      </c>
      <c r="F9">
        <v>81.154174260000005</v>
      </c>
      <c r="G9">
        <v>94.048322020000001</v>
      </c>
      <c r="H9" s="2" t="s">
        <v>234</v>
      </c>
      <c r="I9" s="2" t="s">
        <v>228</v>
      </c>
      <c r="J9" t="s">
        <v>870</v>
      </c>
      <c r="K9" t="s">
        <v>875</v>
      </c>
    </row>
    <row r="10" spans="1:11" x14ac:dyDescent="0.25">
      <c r="A10">
        <v>9</v>
      </c>
      <c r="B10" s="2" t="s">
        <v>13</v>
      </c>
      <c r="C10">
        <v>318.78833102859898</v>
      </c>
      <c r="D10">
        <v>306.471858414439</v>
      </c>
      <c r="E10">
        <v>305.01475374151897</v>
      </c>
      <c r="F10">
        <v>214.84180226389799</v>
      </c>
      <c r="G10" s="13">
        <v>96.136473196989201</v>
      </c>
      <c r="H10" s="2" t="s">
        <v>234</v>
      </c>
      <c r="I10" s="2" t="s">
        <v>227</v>
      </c>
      <c r="J10" t="s">
        <v>864</v>
      </c>
      <c r="K10" t="s">
        <v>874</v>
      </c>
    </row>
    <row r="11" spans="1:11" x14ac:dyDescent="0.25">
      <c r="A11">
        <v>10</v>
      </c>
      <c r="B11" s="2" t="s">
        <v>14</v>
      </c>
      <c r="C11">
        <v>133</v>
      </c>
      <c r="D11">
        <v>125</v>
      </c>
      <c r="E11">
        <v>128</v>
      </c>
      <c r="F11">
        <v>95</v>
      </c>
      <c r="G11">
        <v>93.984962409999994</v>
      </c>
      <c r="H11" s="2" t="s">
        <v>234</v>
      </c>
      <c r="I11" s="2" t="s">
        <v>227</v>
      </c>
      <c r="J11" t="s">
        <v>868</v>
      </c>
      <c r="K11" t="s">
        <v>874</v>
      </c>
    </row>
    <row r="12" spans="1:11" x14ac:dyDescent="0.25">
      <c r="A12">
        <v>11</v>
      </c>
      <c r="B12" s="2" t="s">
        <v>15</v>
      </c>
      <c r="C12">
        <v>128.14054780000001</v>
      </c>
      <c r="D12">
        <v>110.07270320000001</v>
      </c>
      <c r="E12">
        <v>124.03628500000001</v>
      </c>
      <c r="F12">
        <v>90.005555380000004</v>
      </c>
      <c r="G12">
        <v>85.899978660000002</v>
      </c>
      <c r="H12" s="2" t="s">
        <v>235</v>
      </c>
      <c r="I12" s="2" t="s">
        <v>227</v>
      </c>
      <c r="J12" t="s">
        <v>865</v>
      </c>
      <c r="K12" t="s">
        <v>875</v>
      </c>
    </row>
    <row r="13" spans="1:11" x14ac:dyDescent="0.25">
      <c r="A13">
        <v>12</v>
      </c>
      <c r="B13" s="2" t="s">
        <v>16</v>
      </c>
      <c r="C13">
        <v>1044.76600250965</v>
      </c>
      <c r="D13">
        <v>936.30764175029503</v>
      </c>
      <c r="E13">
        <v>1006.68018754716</v>
      </c>
      <c r="F13">
        <v>739.60868031682799</v>
      </c>
      <c r="G13">
        <v>89.618884946597802</v>
      </c>
      <c r="H13" s="2" t="s">
        <v>235</v>
      </c>
      <c r="I13" s="2" t="s">
        <v>227</v>
      </c>
      <c r="J13" t="s">
        <v>867</v>
      </c>
      <c r="K13" t="s">
        <v>877</v>
      </c>
    </row>
    <row r="14" spans="1:11" x14ac:dyDescent="0.25">
      <c r="A14">
        <v>13</v>
      </c>
      <c r="B14" s="2" t="s">
        <v>17</v>
      </c>
      <c r="C14">
        <v>121.01652780000001</v>
      </c>
      <c r="D14">
        <v>112.04017140000001</v>
      </c>
      <c r="E14">
        <v>114</v>
      </c>
      <c r="F14">
        <v>87.005746939999995</v>
      </c>
      <c r="G14">
        <v>92.582536790000006</v>
      </c>
      <c r="H14" s="2" t="s">
        <v>235</v>
      </c>
      <c r="I14" s="2" t="s">
        <v>227</v>
      </c>
      <c r="J14" t="s">
        <v>865</v>
      </c>
      <c r="K14" t="s">
        <v>875</v>
      </c>
    </row>
    <row r="15" spans="1:11" x14ac:dyDescent="0.25">
      <c r="A15">
        <v>14</v>
      </c>
      <c r="B15" s="2" t="s">
        <v>18</v>
      </c>
      <c r="C15">
        <v>225.17992810000001</v>
      </c>
      <c r="D15">
        <v>199.09043170000001</v>
      </c>
      <c r="E15">
        <v>215.28121139999999</v>
      </c>
      <c r="F15">
        <v>141.2869421</v>
      </c>
      <c r="G15">
        <v>88.413933439999994</v>
      </c>
      <c r="H15" s="2" t="s">
        <v>234</v>
      </c>
      <c r="I15" s="2" t="s">
        <v>228</v>
      </c>
      <c r="J15" t="s">
        <v>867</v>
      </c>
      <c r="K15" t="s">
        <v>873</v>
      </c>
    </row>
    <row r="16" spans="1:11" x14ac:dyDescent="0.25">
      <c r="A16">
        <v>15</v>
      </c>
      <c r="B16" s="2" t="s">
        <v>19</v>
      </c>
      <c r="C16">
        <v>122.01639230000001</v>
      </c>
      <c r="D16">
        <v>125.0039999</v>
      </c>
      <c r="E16">
        <v>118.0381294</v>
      </c>
      <c r="F16">
        <v>72.111025510000005</v>
      </c>
      <c r="G16">
        <v>102.44852969999999</v>
      </c>
      <c r="H16" s="2" t="s">
        <v>234</v>
      </c>
      <c r="I16" s="2" t="s">
        <v>228</v>
      </c>
      <c r="J16" t="s">
        <v>867</v>
      </c>
      <c r="K16" t="s">
        <v>873</v>
      </c>
    </row>
    <row r="17" spans="1:11" x14ac:dyDescent="0.25">
      <c r="A17">
        <v>16</v>
      </c>
      <c r="B17" s="2" t="s">
        <v>20</v>
      </c>
      <c r="C17">
        <v>139.00359710000001</v>
      </c>
      <c r="D17">
        <v>113.0044247</v>
      </c>
      <c r="E17">
        <v>131</v>
      </c>
      <c r="F17">
        <v>94.005319</v>
      </c>
      <c r="G17">
        <v>81.296043460000007</v>
      </c>
      <c r="H17" s="2" t="s">
        <v>235</v>
      </c>
      <c r="I17" s="2" t="s">
        <v>227</v>
      </c>
      <c r="J17" t="s">
        <v>869</v>
      </c>
      <c r="K17" t="s">
        <v>872</v>
      </c>
    </row>
    <row r="18" spans="1:11" x14ac:dyDescent="0.25">
      <c r="A18">
        <v>17</v>
      </c>
      <c r="B18" s="2" t="s">
        <v>21</v>
      </c>
      <c r="C18">
        <v>135.00370369999999</v>
      </c>
      <c r="D18">
        <v>123.0162591</v>
      </c>
      <c r="E18">
        <v>128.015624</v>
      </c>
      <c r="F18">
        <v>96.02083107</v>
      </c>
      <c r="G18">
        <v>91.120655029999995</v>
      </c>
      <c r="H18" s="2" t="s">
        <v>235</v>
      </c>
      <c r="I18" s="2" t="s">
        <v>227</v>
      </c>
      <c r="J18" t="s">
        <v>865</v>
      </c>
      <c r="K18" t="s">
        <v>875</v>
      </c>
    </row>
    <row r="19" spans="1:11" x14ac:dyDescent="0.25">
      <c r="A19">
        <v>18</v>
      </c>
      <c r="B19" s="2" t="s">
        <v>22</v>
      </c>
      <c r="C19">
        <v>129.0155029</v>
      </c>
      <c r="D19">
        <v>109.00458709999999</v>
      </c>
      <c r="E19" s="11">
        <v>125.01599899999999</v>
      </c>
      <c r="F19">
        <v>95.021050299999999</v>
      </c>
      <c r="G19">
        <v>84.489526119999994</v>
      </c>
      <c r="H19" s="2" t="s">
        <v>235</v>
      </c>
      <c r="I19" s="2" t="s">
        <v>227</v>
      </c>
      <c r="J19" t="s">
        <v>867</v>
      </c>
      <c r="K19" t="s">
        <v>872</v>
      </c>
    </row>
    <row r="20" spans="1:11" x14ac:dyDescent="0.25">
      <c r="A20">
        <v>19</v>
      </c>
      <c r="B20" s="2" t="s">
        <v>23</v>
      </c>
      <c r="C20">
        <v>141.00354609999999</v>
      </c>
      <c r="D20">
        <v>137.01459779999999</v>
      </c>
      <c r="E20">
        <v>143.00349650000001</v>
      </c>
      <c r="F20">
        <v>103.0776406</v>
      </c>
      <c r="G20">
        <v>97.171029799999999</v>
      </c>
      <c r="H20" s="2" t="s">
        <v>234</v>
      </c>
      <c r="I20" s="2" t="s">
        <v>229</v>
      </c>
      <c r="J20" t="s">
        <v>864</v>
      </c>
      <c r="K20" t="s">
        <v>874</v>
      </c>
    </row>
    <row r="21" spans="1:11" x14ac:dyDescent="0.25">
      <c r="A21">
        <v>20</v>
      </c>
      <c r="B21" s="2" t="s">
        <v>24</v>
      </c>
      <c r="C21">
        <v>144.0138882</v>
      </c>
      <c r="D21">
        <v>129.0155029</v>
      </c>
      <c r="E21">
        <v>143.03146509999999</v>
      </c>
      <c r="F21">
        <v>99.020199959999999</v>
      </c>
      <c r="G21">
        <v>89.585459110000002</v>
      </c>
      <c r="H21" s="2" t="s">
        <v>234</v>
      </c>
      <c r="I21" s="2" t="s">
        <v>229</v>
      </c>
      <c r="J21" t="s">
        <v>864</v>
      </c>
      <c r="K21" t="s">
        <v>871</v>
      </c>
    </row>
    <row r="22" spans="1:11" x14ac:dyDescent="0.25">
      <c r="A22">
        <v>21</v>
      </c>
      <c r="B22" s="2" t="s">
        <v>25</v>
      </c>
      <c r="C22">
        <v>138.01449199999999</v>
      </c>
      <c r="D22">
        <v>129.03487899999999</v>
      </c>
      <c r="E22">
        <v>130.0346108</v>
      </c>
      <c r="F22">
        <v>90.04998612</v>
      </c>
      <c r="G22">
        <v>93.493717320000002</v>
      </c>
      <c r="H22" s="2" t="s">
        <v>235</v>
      </c>
      <c r="I22" s="2" t="s">
        <v>227</v>
      </c>
      <c r="J22" t="s">
        <v>867</v>
      </c>
      <c r="K22" t="s">
        <v>877</v>
      </c>
    </row>
    <row r="23" spans="1:11" x14ac:dyDescent="0.25">
      <c r="A23">
        <v>22</v>
      </c>
      <c r="B23" s="2" t="s">
        <v>26</v>
      </c>
      <c r="C23">
        <v>132.0151506</v>
      </c>
      <c r="D23">
        <v>114</v>
      </c>
      <c r="E23">
        <v>123.004065</v>
      </c>
      <c r="F23">
        <v>87.005746939999995</v>
      </c>
      <c r="G23">
        <v>86.353724889999995</v>
      </c>
      <c r="H23" s="2" t="s">
        <v>235</v>
      </c>
      <c r="I23" s="2" t="s">
        <v>227</v>
      </c>
      <c r="J23" t="s">
        <v>865</v>
      </c>
      <c r="K23" t="s">
        <v>872</v>
      </c>
    </row>
    <row r="24" spans="1:11" x14ac:dyDescent="0.25">
      <c r="A24">
        <v>23</v>
      </c>
      <c r="B24" s="2" t="s">
        <v>27</v>
      </c>
      <c r="C24">
        <v>140.05713119999999</v>
      </c>
      <c r="D24">
        <v>115.0695442</v>
      </c>
      <c r="E24">
        <v>132.0605922</v>
      </c>
      <c r="F24">
        <v>92.04890005</v>
      </c>
      <c r="G24">
        <v>82.159004120000006</v>
      </c>
      <c r="H24" s="2" t="s">
        <v>234</v>
      </c>
      <c r="I24" s="2" t="s">
        <v>226</v>
      </c>
      <c r="J24" t="s">
        <v>864</v>
      </c>
      <c r="K24" t="s">
        <v>871</v>
      </c>
    </row>
    <row r="25" spans="1:11" x14ac:dyDescent="0.25">
      <c r="A25">
        <v>24</v>
      </c>
      <c r="B25" s="2" t="s">
        <v>28</v>
      </c>
      <c r="C25">
        <v>143.00349650000001</v>
      </c>
      <c r="D25">
        <v>130.0153837</v>
      </c>
      <c r="E25">
        <v>139.00359710000001</v>
      </c>
      <c r="F25">
        <v>102</v>
      </c>
      <c r="G25">
        <v>90.917625740000005</v>
      </c>
      <c r="H25" s="2" t="s">
        <v>235</v>
      </c>
      <c r="I25" s="2" t="s">
        <v>227</v>
      </c>
      <c r="J25" t="s">
        <v>867</v>
      </c>
      <c r="K25" t="s">
        <v>877</v>
      </c>
    </row>
    <row r="26" spans="1:11" x14ac:dyDescent="0.25">
      <c r="A26">
        <v>25</v>
      </c>
      <c r="B26" s="2" t="s">
        <v>29</v>
      </c>
      <c r="C26">
        <v>136.00367639999999</v>
      </c>
      <c r="D26">
        <v>121.01652780000001</v>
      </c>
      <c r="E26">
        <v>132.0037878</v>
      </c>
      <c r="F26">
        <v>95.005263009999993</v>
      </c>
      <c r="G26">
        <v>88.980335670000002</v>
      </c>
      <c r="H26" s="2" t="s">
        <v>235</v>
      </c>
      <c r="I26" s="2" t="s">
        <v>227</v>
      </c>
      <c r="J26" t="s">
        <v>865</v>
      </c>
      <c r="K26" t="s">
        <v>875</v>
      </c>
    </row>
    <row r="27" spans="1:11" x14ac:dyDescent="0.25">
      <c r="A27">
        <v>26</v>
      </c>
      <c r="B27" s="2" t="s">
        <v>30</v>
      </c>
      <c r="C27">
        <v>144.08677940000001</v>
      </c>
      <c r="D27">
        <v>134.18271129999999</v>
      </c>
      <c r="E27">
        <v>140.05713119999999</v>
      </c>
      <c r="F27">
        <v>100.0449899</v>
      </c>
      <c r="G27">
        <v>93.126317220000004</v>
      </c>
      <c r="H27" s="2" t="s">
        <v>234</v>
      </c>
      <c r="I27" s="2" t="s">
        <v>228</v>
      </c>
      <c r="J27" t="s">
        <v>866</v>
      </c>
      <c r="K27" t="s">
        <v>874</v>
      </c>
    </row>
    <row r="28" spans="1:11" x14ac:dyDescent="0.25">
      <c r="A28">
        <v>27</v>
      </c>
      <c r="B28" s="2" t="s">
        <v>31</v>
      </c>
      <c r="C28">
        <v>143.4224529</v>
      </c>
      <c r="D28">
        <v>124.48694709999999</v>
      </c>
      <c r="E28">
        <v>140.35668849999999</v>
      </c>
      <c r="F28">
        <v>98.183501669999998</v>
      </c>
      <c r="G28">
        <v>86.797390910000004</v>
      </c>
      <c r="H28" s="2" t="s">
        <v>234</v>
      </c>
      <c r="I28" s="2" t="s">
        <v>228</v>
      </c>
      <c r="J28" t="s">
        <v>866</v>
      </c>
      <c r="K28" t="s">
        <v>874</v>
      </c>
    </row>
    <row r="29" spans="1:11" x14ac:dyDescent="0.25">
      <c r="A29">
        <v>28</v>
      </c>
      <c r="B29" s="2" t="s">
        <v>32</v>
      </c>
      <c r="C29">
        <v>129.0038759</v>
      </c>
      <c r="D29">
        <v>116</v>
      </c>
      <c r="E29">
        <v>123.004065</v>
      </c>
      <c r="F29">
        <v>91.021975370000007</v>
      </c>
      <c r="G29">
        <v>89.919778910000005</v>
      </c>
      <c r="H29" s="2" t="s">
        <v>234</v>
      </c>
      <c r="I29" s="2" t="s">
        <v>226</v>
      </c>
      <c r="J29" t="s">
        <v>866</v>
      </c>
      <c r="K29" t="s">
        <v>874</v>
      </c>
    </row>
    <row r="30" spans="1:11" x14ac:dyDescent="0.25">
      <c r="A30">
        <v>29</v>
      </c>
      <c r="B30" s="2" t="s">
        <v>33</v>
      </c>
      <c r="C30">
        <v>147.0136048</v>
      </c>
      <c r="D30">
        <v>127.0629765</v>
      </c>
      <c r="E30">
        <v>142.05632689999999</v>
      </c>
      <c r="F30">
        <v>103.0194156</v>
      </c>
      <c r="G30">
        <v>86.429399970000006</v>
      </c>
      <c r="H30" s="2" t="s">
        <v>235</v>
      </c>
      <c r="I30" s="2" t="s">
        <v>227</v>
      </c>
      <c r="J30" t="s">
        <v>865</v>
      </c>
      <c r="K30" t="s">
        <v>875</v>
      </c>
    </row>
    <row r="31" spans="1:11" x14ac:dyDescent="0.25">
      <c r="A31">
        <v>30</v>
      </c>
      <c r="B31" s="2" t="s">
        <v>34</v>
      </c>
      <c r="C31">
        <v>156.0512736</v>
      </c>
      <c r="D31">
        <v>133.0150367</v>
      </c>
      <c r="E31">
        <v>145.0137924</v>
      </c>
      <c r="F31">
        <v>99.020199959999999</v>
      </c>
      <c r="G31">
        <v>85.23803341</v>
      </c>
      <c r="H31" s="2" t="s">
        <v>234</v>
      </c>
      <c r="I31" s="2" t="s">
        <v>227</v>
      </c>
      <c r="J31" t="s">
        <v>866</v>
      </c>
      <c r="K31" t="s">
        <v>874</v>
      </c>
    </row>
    <row r="32" spans="1:11" x14ac:dyDescent="0.25">
      <c r="A32">
        <v>31</v>
      </c>
      <c r="B32" s="2" t="s">
        <v>35</v>
      </c>
      <c r="C32">
        <v>129</v>
      </c>
      <c r="D32">
        <v>115</v>
      </c>
      <c r="E32">
        <v>125</v>
      </c>
      <c r="F32">
        <v>84.00595217</v>
      </c>
      <c r="G32">
        <v>89.147286820000005</v>
      </c>
      <c r="H32" s="2" t="s">
        <v>234</v>
      </c>
      <c r="I32" s="2" t="s">
        <v>228</v>
      </c>
      <c r="J32" t="s">
        <v>866</v>
      </c>
      <c r="K32" t="s">
        <v>874</v>
      </c>
    </row>
    <row r="33" spans="1:11" x14ac:dyDescent="0.25">
      <c r="A33">
        <v>32</v>
      </c>
      <c r="B33" s="2" t="s">
        <v>36</v>
      </c>
      <c r="C33">
        <v>139</v>
      </c>
      <c r="D33">
        <v>124.03628500000001</v>
      </c>
      <c r="E33">
        <v>128</v>
      </c>
      <c r="F33">
        <v>90</v>
      </c>
      <c r="G33">
        <v>89.234737420000002</v>
      </c>
      <c r="H33" s="2" t="s">
        <v>234</v>
      </c>
      <c r="I33" s="2" t="s">
        <v>227</v>
      </c>
      <c r="J33" t="s">
        <v>866</v>
      </c>
      <c r="K33" t="s">
        <v>874</v>
      </c>
    </row>
    <row r="34" spans="1:11" x14ac:dyDescent="0.25">
      <c r="A34">
        <v>33</v>
      </c>
      <c r="B34" s="2" t="s">
        <v>37</v>
      </c>
      <c r="C34">
        <v>139.01438769999999</v>
      </c>
      <c r="D34">
        <v>118.00423720000001</v>
      </c>
      <c r="E34">
        <v>132</v>
      </c>
      <c r="F34">
        <v>95</v>
      </c>
      <c r="G34">
        <v>84.886348190000007</v>
      </c>
      <c r="H34" s="2" t="s">
        <v>235</v>
      </c>
      <c r="I34" s="2" t="s">
        <v>227</v>
      </c>
      <c r="J34" t="s">
        <v>865</v>
      </c>
      <c r="K34" t="s">
        <v>872</v>
      </c>
    </row>
    <row r="35" spans="1:11" x14ac:dyDescent="0.25">
      <c r="A35">
        <v>34</v>
      </c>
      <c r="B35" s="2" t="s">
        <v>38</v>
      </c>
      <c r="C35">
        <v>148.05404419999999</v>
      </c>
      <c r="D35">
        <v>125.0359948</v>
      </c>
      <c r="E35">
        <v>144.05554480000001</v>
      </c>
      <c r="F35">
        <v>102.0784012</v>
      </c>
      <c r="G35">
        <v>84.452941159999995</v>
      </c>
      <c r="H35" s="2" t="s">
        <v>234</v>
      </c>
      <c r="I35" s="2" t="s">
        <v>226</v>
      </c>
      <c r="J35" t="s">
        <v>864</v>
      </c>
      <c r="K35" t="s">
        <v>871</v>
      </c>
    </row>
    <row r="36" spans="1:11" x14ac:dyDescent="0.25">
      <c r="A36">
        <v>35</v>
      </c>
      <c r="B36" s="2" t="s">
        <v>39</v>
      </c>
      <c r="C36">
        <v>140.0035714</v>
      </c>
      <c r="D36">
        <v>114.0043859</v>
      </c>
      <c r="E36">
        <v>135.00370369999999</v>
      </c>
      <c r="F36">
        <v>97</v>
      </c>
      <c r="G36">
        <v>81.429626940000006</v>
      </c>
      <c r="H36" s="2" t="s">
        <v>234</v>
      </c>
      <c r="I36" s="2" t="s">
        <v>226</v>
      </c>
      <c r="J36" t="s">
        <v>864</v>
      </c>
      <c r="K36" t="s">
        <v>871</v>
      </c>
    </row>
    <row r="37" spans="1:11" x14ac:dyDescent="0.25">
      <c r="A37">
        <v>36</v>
      </c>
      <c r="B37" s="2" t="s">
        <v>40</v>
      </c>
      <c r="C37">
        <v>147.00340130000001</v>
      </c>
      <c r="D37">
        <v>127.0039369</v>
      </c>
      <c r="E37">
        <v>139.01438769999999</v>
      </c>
      <c r="F37">
        <v>100.019998</v>
      </c>
      <c r="G37">
        <v>86.395236980000007</v>
      </c>
      <c r="H37" s="2" t="s">
        <v>235</v>
      </c>
      <c r="I37" s="2" t="s">
        <v>227</v>
      </c>
      <c r="J37" t="s">
        <v>865</v>
      </c>
      <c r="K37" t="s">
        <v>872</v>
      </c>
    </row>
    <row r="38" spans="1:11" x14ac:dyDescent="0.25">
      <c r="A38">
        <v>37</v>
      </c>
      <c r="B38" s="2" t="s">
        <v>41</v>
      </c>
      <c r="C38">
        <v>137.01459779999999</v>
      </c>
      <c r="D38">
        <v>116</v>
      </c>
      <c r="E38">
        <v>128.00390619999999</v>
      </c>
      <c r="F38">
        <v>91</v>
      </c>
      <c r="G38">
        <v>84.662511800000004</v>
      </c>
      <c r="H38" s="2" t="s">
        <v>234</v>
      </c>
      <c r="I38" s="2" t="s">
        <v>227</v>
      </c>
      <c r="J38" t="s">
        <v>864</v>
      </c>
      <c r="K38" t="s">
        <v>871</v>
      </c>
    </row>
    <row r="39" spans="1:11" x14ac:dyDescent="0.25">
      <c r="A39">
        <v>38</v>
      </c>
      <c r="B39" s="2" t="s">
        <v>42</v>
      </c>
      <c r="C39">
        <v>132.0151506</v>
      </c>
      <c r="D39">
        <v>134.03357790000001</v>
      </c>
      <c r="E39">
        <v>132.0037878</v>
      </c>
      <c r="F39">
        <v>91.087869659999996</v>
      </c>
      <c r="G39">
        <v>101.5289361</v>
      </c>
      <c r="H39" s="2" t="s">
        <v>234</v>
      </c>
      <c r="I39" s="2" t="s">
        <v>229</v>
      </c>
      <c r="J39" t="s">
        <v>866</v>
      </c>
      <c r="K39" t="s">
        <v>874</v>
      </c>
    </row>
    <row r="40" spans="1:11" x14ac:dyDescent="0.25">
      <c r="A40">
        <v>39</v>
      </c>
      <c r="B40" s="2" t="s">
        <v>43</v>
      </c>
      <c r="C40">
        <v>150.4027925</v>
      </c>
      <c r="D40">
        <v>128.1912634</v>
      </c>
      <c r="E40">
        <v>147.48898260000001</v>
      </c>
      <c r="F40">
        <v>101.2422837</v>
      </c>
      <c r="G40">
        <v>85.231970230000002</v>
      </c>
      <c r="H40" s="2" t="s">
        <v>234</v>
      </c>
      <c r="I40" s="2" t="s">
        <v>226</v>
      </c>
      <c r="J40" t="s">
        <v>866</v>
      </c>
      <c r="K40" t="s">
        <v>874</v>
      </c>
    </row>
    <row r="41" spans="1:11" x14ac:dyDescent="0.25">
      <c r="A41">
        <v>40</v>
      </c>
      <c r="B41" s="2" t="s">
        <v>44</v>
      </c>
      <c r="C41">
        <v>135.00370369999999</v>
      </c>
      <c r="D41">
        <v>121.0371844</v>
      </c>
      <c r="E41">
        <v>126.0039682</v>
      </c>
      <c r="F41">
        <v>91.021975370000007</v>
      </c>
      <c r="G41" s="10">
        <v>89.654713979999997</v>
      </c>
      <c r="H41" s="2" t="s">
        <v>235</v>
      </c>
      <c r="I41" s="2" t="s">
        <v>227</v>
      </c>
      <c r="J41" t="s">
        <v>865</v>
      </c>
      <c r="K41" t="s">
        <v>875</v>
      </c>
    </row>
    <row r="42" spans="1:11" x14ac:dyDescent="0.25">
      <c r="A42">
        <v>41</v>
      </c>
      <c r="B42" s="2" t="s">
        <v>45</v>
      </c>
      <c r="C42">
        <v>133</v>
      </c>
      <c r="D42">
        <v>123.004065</v>
      </c>
      <c r="E42">
        <v>131.03434659999999</v>
      </c>
      <c r="F42">
        <v>91.087869659999996</v>
      </c>
      <c r="G42">
        <v>92.484259379999997</v>
      </c>
      <c r="H42" s="2" t="s">
        <v>234</v>
      </c>
      <c r="I42" s="2" t="s">
        <v>226</v>
      </c>
      <c r="J42" t="s">
        <v>866</v>
      </c>
      <c r="K42" t="s">
        <v>874</v>
      </c>
    </row>
    <row r="43" spans="1:11" x14ac:dyDescent="0.25">
      <c r="A43">
        <v>42</v>
      </c>
      <c r="B43" s="2" t="s">
        <v>46</v>
      </c>
      <c r="C43">
        <v>134</v>
      </c>
      <c r="D43">
        <v>119.0042016</v>
      </c>
      <c r="E43">
        <v>124.0040322</v>
      </c>
      <c r="F43">
        <v>92.021736559999994</v>
      </c>
      <c r="G43" s="10">
        <v>88.809105680000002</v>
      </c>
      <c r="H43" s="2" t="s">
        <v>235</v>
      </c>
      <c r="I43" s="2" t="s">
        <v>228</v>
      </c>
      <c r="J43" t="s">
        <v>867</v>
      </c>
      <c r="K43" t="s">
        <v>877</v>
      </c>
    </row>
    <row r="44" spans="1:11" x14ac:dyDescent="0.25">
      <c r="A44">
        <v>43</v>
      </c>
      <c r="B44" s="2" t="s">
        <v>47</v>
      </c>
      <c r="C44">
        <v>332.00602400000002</v>
      </c>
      <c r="D44">
        <v>289.04324939999998</v>
      </c>
      <c r="E44">
        <v>326.024539</v>
      </c>
      <c r="F44">
        <v>244.1003892</v>
      </c>
      <c r="G44">
        <v>87.059640020000003</v>
      </c>
      <c r="H44" s="2" t="s">
        <v>234</v>
      </c>
      <c r="I44" s="2" t="s">
        <v>226</v>
      </c>
      <c r="J44" t="s">
        <v>866</v>
      </c>
      <c r="K44" t="s">
        <v>874</v>
      </c>
    </row>
    <row r="45" spans="1:11" x14ac:dyDescent="0.25">
      <c r="A45">
        <v>44</v>
      </c>
      <c r="B45" s="2" t="s">
        <v>48</v>
      </c>
      <c r="C45">
        <v>44.011362169999998</v>
      </c>
      <c r="D45">
        <v>36</v>
      </c>
      <c r="E45">
        <v>41.012193310000001</v>
      </c>
      <c r="F45">
        <v>27</v>
      </c>
      <c r="G45">
        <v>81.797059270000005</v>
      </c>
      <c r="H45" s="2" t="s">
        <v>234</v>
      </c>
      <c r="I45" s="2" t="s">
        <v>226</v>
      </c>
      <c r="J45" t="s">
        <v>864</v>
      </c>
      <c r="K45" t="s">
        <v>871</v>
      </c>
    </row>
    <row r="46" spans="1:11" x14ac:dyDescent="0.25">
      <c r="A46">
        <v>45</v>
      </c>
      <c r="B46" s="2" t="s">
        <v>49</v>
      </c>
      <c r="C46">
        <v>99.00505038</v>
      </c>
      <c r="D46">
        <v>94</v>
      </c>
      <c r="E46">
        <v>94.02127419</v>
      </c>
      <c r="F46">
        <v>69.007245999999995</v>
      </c>
      <c r="G46">
        <v>94.944651449999995</v>
      </c>
      <c r="H46" s="2" t="s">
        <v>235</v>
      </c>
      <c r="I46" s="2" t="s">
        <v>227</v>
      </c>
      <c r="J46" t="s">
        <v>865</v>
      </c>
      <c r="K46" t="s">
        <v>875</v>
      </c>
    </row>
    <row r="47" spans="1:11" x14ac:dyDescent="0.25">
      <c r="A47">
        <v>46</v>
      </c>
      <c r="B47" s="2" t="s">
        <v>50</v>
      </c>
      <c r="C47">
        <v>128.00390619999999</v>
      </c>
      <c r="D47">
        <v>112.0178557</v>
      </c>
      <c r="E47">
        <v>129.0038759</v>
      </c>
      <c r="F47">
        <v>86</v>
      </c>
      <c r="G47">
        <v>87.511279189999996</v>
      </c>
      <c r="H47" s="2" t="s">
        <v>234</v>
      </c>
      <c r="I47" s="2" t="s">
        <v>227</v>
      </c>
      <c r="J47" t="s">
        <v>866</v>
      </c>
      <c r="K47" t="s">
        <v>874</v>
      </c>
    </row>
    <row r="48" spans="1:11" x14ac:dyDescent="0.25">
      <c r="A48">
        <v>47</v>
      </c>
      <c r="B48" s="2" t="s">
        <v>51</v>
      </c>
      <c r="C48">
        <v>364.3212868</v>
      </c>
      <c r="D48">
        <v>364.00274719999999</v>
      </c>
      <c r="E48">
        <v>347.38595249999997</v>
      </c>
      <c r="F48">
        <v>247.58432909999999</v>
      </c>
      <c r="G48">
        <v>99.912566310000003</v>
      </c>
      <c r="H48" s="2" t="s">
        <v>234</v>
      </c>
      <c r="I48" s="2" t="s">
        <v>226</v>
      </c>
      <c r="J48" t="s">
        <v>866</v>
      </c>
      <c r="K48" t="s">
        <v>874</v>
      </c>
    </row>
    <row r="49" spans="1:11" x14ac:dyDescent="0.25">
      <c r="A49">
        <v>48</v>
      </c>
      <c r="B49" s="2" t="s">
        <v>52</v>
      </c>
      <c r="C49">
        <v>137.0328428</v>
      </c>
      <c r="D49">
        <v>125.0639836</v>
      </c>
      <c r="E49">
        <v>130.1383879</v>
      </c>
      <c r="F49">
        <v>92.195444570000006</v>
      </c>
      <c r="G49">
        <v>91.265700319999993</v>
      </c>
      <c r="H49" s="2" t="s">
        <v>234</v>
      </c>
      <c r="I49" s="2" t="s">
        <v>227</v>
      </c>
      <c r="J49" t="s">
        <v>866</v>
      </c>
      <c r="K49" t="s">
        <v>874</v>
      </c>
    </row>
    <row r="50" spans="1:11" x14ac:dyDescent="0.25">
      <c r="A50">
        <v>49</v>
      </c>
      <c r="B50" s="2" t="s">
        <v>53</v>
      </c>
      <c r="C50">
        <v>82.054859699999994</v>
      </c>
      <c r="D50">
        <v>72.027772420000005</v>
      </c>
      <c r="E50">
        <v>78.160092120000002</v>
      </c>
      <c r="F50">
        <v>55.081757420000002</v>
      </c>
      <c r="G50">
        <v>87.780020199999996</v>
      </c>
      <c r="H50" s="2" t="s">
        <v>234</v>
      </c>
      <c r="I50" s="2" t="s">
        <v>227</v>
      </c>
      <c r="J50" t="s">
        <v>866</v>
      </c>
      <c r="K50" t="s">
        <v>874</v>
      </c>
    </row>
    <row r="51" spans="1:11" x14ac:dyDescent="0.25">
      <c r="A51">
        <v>50</v>
      </c>
      <c r="B51" s="2" t="s">
        <v>54</v>
      </c>
      <c r="C51">
        <v>309.46728419999999</v>
      </c>
      <c r="D51">
        <v>310.71047620000002</v>
      </c>
      <c r="E51">
        <v>299.71319620000003</v>
      </c>
      <c r="F51">
        <v>203.62956560000001</v>
      </c>
      <c r="G51">
        <v>100.40172</v>
      </c>
      <c r="H51" s="2" t="s">
        <v>234</v>
      </c>
      <c r="I51" s="2" t="s">
        <v>227</v>
      </c>
      <c r="J51" t="s">
        <v>866</v>
      </c>
      <c r="K51" t="s">
        <v>874</v>
      </c>
    </row>
    <row r="52" spans="1:11" x14ac:dyDescent="0.25">
      <c r="A52">
        <v>51</v>
      </c>
      <c r="B52" s="2" t="s">
        <v>55</v>
      </c>
      <c r="C52">
        <v>50.009999000000001</v>
      </c>
      <c r="D52">
        <v>41.048751500000002</v>
      </c>
      <c r="E52">
        <v>45.044422519999998</v>
      </c>
      <c r="F52">
        <v>32.015621189999997</v>
      </c>
      <c r="G52">
        <v>82.081088429999994</v>
      </c>
      <c r="H52" s="2" t="s">
        <v>235</v>
      </c>
      <c r="I52" s="2" t="s">
        <v>227</v>
      </c>
      <c r="J52" t="s">
        <v>869</v>
      </c>
      <c r="K52" t="s">
        <v>872</v>
      </c>
    </row>
    <row r="53" spans="1:11" x14ac:dyDescent="0.25">
      <c r="A53">
        <v>52</v>
      </c>
      <c r="B53" s="2" t="s">
        <v>56</v>
      </c>
      <c r="C53">
        <v>72.006944110000006</v>
      </c>
      <c r="D53">
        <v>68.029405409999995</v>
      </c>
      <c r="E53">
        <v>70</v>
      </c>
      <c r="F53">
        <v>52</v>
      </c>
      <c r="G53">
        <v>94.476173439999997</v>
      </c>
      <c r="H53" s="2" t="s">
        <v>235</v>
      </c>
      <c r="I53" s="2" t="s">
        <v>227</v>
      </c>
      <c r="J53" t="s">
        <v>865</v>
      </c>
      <c r="K53" t="s">
        <v>875</v>
      </c>
    </row>
    <row r="54" spans="1:11" x14ac:dyDescent="0.25">
      <c r="A54">
        <v>53</v>
      </c>
      <c r="B54" s="2" t="s">
        <v>57</v>
      </c>
      <c r="C54">
        <v>43.0464865</v>
      </c>
      <c r="D54">
        <v>41</v>
      </c>
      <c r="E54">
        <v>42.011903080000003</v>
      </c>
      <c r="F54">
        <v>28.017851449999998</v>
      </c>
      <c r="G54">
        <v>95.245868669999993</v>
      </c>
      <c r="H54" s="2" t="s">
        <v>234</v>
      </c>
      <c r="I54" s="2" t="s">
        <v>228</v>
      </c>
      <c r="J54" t="s">
        <v>866</v>
      </c>
      <c r="K54" t="s">
        <v>874</v>
      </c>
    </row>
    <row r="55" spans="1:11" x14ac:dyDescent="0.25">
      <c r="A55">
        <v>54</v>
      </c>
      <c r="B55" s="2" t="s">
        <v>58</v>
      </c>
      <c r="C55">
        <v>173.23394590000001</v>
      </c>
      <c r="D55">
        <v>167.02694389999999</v>
      </c>
      <c r="E55">
        <v>171.1432149</v>
      </c>
      <c r="F55">
        <v>113.039816</v>
      </c>
      <c r="G55">
        <v>96.416982880000006</v>
      </c>
      <c r="H55" s="2" t="s">
        <v>234</v>
      </c>
      <c r="I55" s="2" t="s">
        <v>228</v>
      </c>
      <c r="J55" t="s">
        <v>866</v>
      </c>
      <c r="K55" t="s">
        <v>874</v>
      </c>
    </row>
    <row r="56" spans="1:11" x14ac:dyDescent="0.25">
      <c r="A56">
        <v>55</v>
      </c>
      <c r="B56" s="2" t="s">
        <v>59</v>
      </c>
      <c r="C56">
        <v>53.037722420000001</v>
      </c>
      <c r="D56">
        <v>46.04345773</v>
      </c>
      <c r="E56">
        <v>51.039200620000003</v>
      </c>
      <c r="F56">
        <v>35.057096289999997</v>
      </c>
      <c r="G56">
        <v>86.812660170000001</v>
      </c>
      <c r="H56" s="2" t="s">
        <v>234</v>
      </c>
      <c r="I56" s="2" t="s">
        <v>227</v>
      </c>
      <c r="J56" t="s">
        <v>866</v>
      </c>
      <c r="K56" t="s">
        <v>874</v>
      </c>
    </row>
    <row r="57" spans="1:11" x14ac:dyDescent="0.25">
      <c r="A57">
        <v>56</v>
      </c>
      <c r="B57" s="2" t="s">
        <v>60</v>
      </c>
      <c r="C57">
        <v>216.3330765</v>
      </c>
      <c r="D57">
        <v>174.0114939</v>
      </c>
      <c r="E57">
        <v>206.47518009999999</v>
      </c>
      <c r="F57">
        <v>149.21461049999999</v>
      </c>
      <c r="G57">
        <v>80.4368415</v>
      </c>
      <c r="H57" s="2" t="s">
        <v>235</v>
      </c>
      <c r="I57" s="2" t="s">
        <v>227</v>
      </c>
      <c r="J57" t="s">
        <v>869</v>
      </c>
      <c r="K57" t="s">
        <v>872</v>
      </c>
    </row>
    <row r="58" spans="1:11" x14ac:dyDescent="0.25">
      <c r="A58">
        <v>57</v>
      </c>
      <c r="B58" s="2" t="s">
        <v>61</v>
      </c>
      <c r="C58">
        <v>130.0038461</v>
      </c>
      <c r="D58">
        <v>121.0041322</v>
      </c>
      <c r="E58">
        <v>126</v>
      </c>
      <c r="F58">
        <v>92.005434620000003</v>
      </c>
      <c r="G58">
        <v>93.077347939999996</v>
      </c>
      <c r="H58" s="2" t="s">
        <v>234</v>
      </c>
      <c r="I58" s="2" t="s">
        <v>226</v>
      </c>
      <c r="J58" t="s">
        <v>866</v>
      </c>
      <c r="K58" t="s">
        <v>874</v>
      </c>
    </row>
    <row r="59" spans="1:11" x14ac:dyDescent="0.25">
      <c r="A59">
        <v>58</v>
      </c>
      <c r="B59" s="2" t="s">
        <v>62</v>
      </c>
      <c r="C59">
        <v>55</v>
      </c>
      <c r="D59">
        <v>52.009614499999998</v>
      </c>
      <c r="E59">
        <v>52</v>
      </c>
      <c r="F59">
        <v>37.013511049999998</v>
      </c>
      <c r="G59">
        <v>94.562935449999998</v>
      </c>
      <c r="H59" s="2" t="s">
        <v>235</v>
      </c>
      <c r="I59" s="2" t="s">
        <v>227</v>
      </c>
      <c r="J59" t="s">
        <v>867</v>
      </c>
      <c r="K59" t="s">
        <v>877</v>
      </c>
    </row>
    <row r="60" spans="1:11" x14ac:dyDescent="0.25">
      <c r="A60">
        <v>59</v>
      </c>
      <c r="B60" s="2" t="s">
        <v>63</v>
      </c>
      <c r="C60">
        <v>49</v>
      </c>
      <c r="D60">
        <v>45.011109740000002</v>
      </c>
      <c r="E60">
        <v>47.010637090000003</v>
      </c>
      <c r="F60">
        <v>32</v>
      </c>
      <c r="G60">
        <v>91.859407630000007</v>
      </c>
      <c r="H60" s="2" t="s">
        <v>234</v>
      </c>
      <c r="I60" s="2" t="s">
        <v>228</v>
      </c>
      <c r="J60" t="s">
        <v>866</v>
      </c>
      <c r="K60" t="s">
        <v>874</v>
      </c>
    </row>
    <row r="61" spans="1:11" x14ac:dyDescent="0.25">
      <c r="A61">
        <v>60</v>
      </c>
      <c r="B61" s="2" t="s">
        <v>64</v>
      </c>
      <c r="C61">
        <v>61.073725940000003</v>
      </c>
      <c r="D61">
        <v>56.035702899999997</v>
      </c>
      <c r="E61">
        <v>59.033888570000002</v>
      </c>
      <c r="F61">
        <v>40</v>
      </c>
      <c r="G61">
        <v>91.75091587</v>
      </c>
      <c r="H61" s="2" t="s">
        <v>234</v>
      </c>
      <c r="I61" s="2" t="s">
        <v>227</v>
      </c>
      <c r="J61" t="s">
        <v>866</v>
      </c>
      <c r="K61" t="s">
        <v>874</v>
      </c>
    </row>
    <row r="62" spans="1:11" x14ac:dyDescent="0.25">
      <c r="A62">
        <v>61</v>
      </c>
      <c r="B62" s="2" t="s">
        <v>65</v>
      </c>
      <c r="C62">
        <v>143.00349650000001</v>
      </c>
      <c r="D62">
        <v>121.0041322</v>
      </c>
      <c r="E62">
        <v>138.01449199999999</v>
      </c>
      <c r="F62">
        <v>101.0198</v>
      </c>
      <c r="G62">
        <v>84.616205309999998</v>
      </c>
      <c r="H62" s="2" t="s">
        <v>235</v>
      </c>
      <c r="I62" s="2" t="s">
        <v>227</v>
      </c>
      <c r="J62" t="s">
        <v>865</v>
      </c>
      <c r="K62" t="s">
        <v>872</v>
      </c>
    </row>
    <row r="63" spans="1:11" x14ac:dyDescent="0.25">
      <c r="A63">
        <v>62</v>
      </c>
      <c r="B63" s="2" t="s">
        <v>66</v>
      </c>
      <c r="C63">
        <v>136.03308419999999</v>
      </c>
      <c r="D63">
        <v>112</v>
      </c>
      <c r="E63">
        <v>136.0588108</v>
      </c>
      <c r="F63">
        <v>97.020616369999999</v>
      </c>
      <c r="G63">
        <v>82.332912359999995</v>
      </c>
      <c r="H63" s="2" t="s">
        <v>235</v>
      </c>
      <c r="I63" s="2" t="s">
        <v>227</v>
      </c>
      <c r="J63" t="s">
        <v>869</v>
      </c>
      <c r="K63" t="s">
        <v>872</v>
      </c>
    </row>
    <row r="64" spans="1:11" x14ac:dyDescent="0.25">
      <c r="A64">
        <v>63</v>
      </c>
      <c r="B64" s="2" t="s">
        <v>67</v>
      </c>
      <c r="C64">
        <v>131.30879640000001</v>
      </c>
      <c r="D64">
        <v>105.0761629</v>
      </c>
      <c r="E64">
        <v>130.2459212</v>
      </c>
      <c r="F64">
        <v>93.085981759999996</v>
      </c>
      <c r="G64">
        <v>80.022181130000007</v>
      </c>
      <c r="H64" s="2" t="s">
        <v>234</v>
      </c>
      <c r="I64" s="2" t="s">
        <v>227</v>
      </c>
      <c r="J64" t="s">
        <v>870</v>
      </c>
      <c r="K64" t="s">
        <v>871</v>
      </c>
    </row>
    <row r="65" spans="1:11" x14ac:dyDescent="0.25">
      <c r="A65">
        <v>64</v>
      </c>
      <c r="B65" s="2" t="s">
        <v>68</v>
      </c>
      <c r="C65">
        <v>58.077534380000003</v>
      </c>
      <c r="D65">
        <v>44.102154140000003</v>
      </c>
      <c r="E65">
        <v>54.037024340000002</v>
      </c>
      <c r="F65">
        <v>39.051248379999997</v>
      </c>
      <c r="G65">
        <v>75.936684659999997</v>
      </c>
      <c r="H65" s="2" t="s">
        <v>235</v>
      </c>
      <c r="I65" s="2" t="s">
        <v>227</v>
      </c>
      <c r="J65" t="s">
        <v>869</v>
      </c>
      <c r="K65" t="s">
        <v>872</v>
      </c>
    </row>
    <row r="66" spans="1:11" x14ac:dyDescent="0.25">
      <c r="A66">
        <v>65</v>
      </c>
      <c r="B66" s="2" t="s">
        <v>69</v>
      </c>
      <c r="C66">
        <v>342.84107110000002</v>
      </c>
      <c r="D66">
        <v>276.72368890000001</v>
      </c>
      <c r="E66">
        <v>339.42598600000002</v>
      </c>
      <c r="F66">
        <v>232.10557940000001</v>
      </c>
      <c r="G66" s="10">
        <v>80.714859529999998</v>
      </c>
      <c r="H66" s="2" t="s">
        <v>235</v>
      </c>
      <c r="I66" s="2" t="s">
        <v>227</v>
      </c>
      <c r="J66" t="s">
        <v>869</v>
      </c>
      <c r="K66" t="s">
        <v>872</v>
      </c>
    </row>
    <row r="67" spans="1:11" x14ac:dyDescent="0.25">
      <c r="A67">
        <v>66</v>
      </c>
      <c r="B67" s="2" t="s">
        <v>70</v>
      </c>
      <c r="C67">
        <v>79.101201000000003</v>
      </c>
      <c r="D67">
        <v>66.068146639999995</v>
      </c>
      <c r="E67">
        <v>74.108029250000001</v>
      </c>
      <c r="F67">
        <v>54.037024340000002</v>
      </c>
      <c r="G67">
        <v>83.523569550000005</v>
      </c>
      <c r="H67" s="2" t="s">
        <v>235</v>
      </c>
      <c r="I67" s="2" t="s">
        <v>227</v>
      </c>
      <c r="J67" t="s">
        <v>869</v>
      </c>
      <c r="K67" t="s">
        <v>872</v>
      </c>
    </row>
    <row r="68" spans="1:11" x14ac:dyDescent="0.25">
      <c r="A68">
        <v>67</v>
      </c>
      <c r="B68" s="2" t="s">
        <v>71</v>
      </c>
      <c r="C68">
        <v>369.02167957993998</v>
      </c>
      <c r="D68">
        <v>332.07378698114599</v>
      </c>
      <c r="E68">
        <v>354.02259814876197</v>
      </c>
      <c r="F68">
        <v>254.04920783186799</v>
      </c>
      <c r="G68">
        <v>89.987609226414094</v>
      </c>
      <c r="H68" s="2" t="s">
        <v>235</v>
      </c>
      <c r="I68" s="2" t="s">
        <v>227</v>
      </c>
      <c r="J68" t="s">
        <v>865</v>
      </c>
      <c r="K68" t="s">
        <v>875</v>
      </c>
    </row>
    <row r="69" spans="1:11" x14ac:dyDescent="0.25">
      <c r="A69">
        <v>68</v>
      </c>
      <c r="B69" s="2" t="s">
        <v>72</v>
      </c>
      <c r="C69">
        <v>229.05457864884499</v>
      </c>
      <c r="D69">
        <v>206.03883129157899</v>
      </c>
      <c r="E69">
        <v>215.03720608303999</v>
      </c>
      <c r="F69">
        <v>161.00310556010999</v>
      </c>
      <c r="G69">
        <v>89.951850125401705</v>
      </c>
      <c r="H69" s="2" t="s">
        <v>235</v>
      </c>
      <c r="I69" s="2" t="s">
        <v>227</v>
      </c>
      <c r="J69" t="s">
        <v>865</v>
      </c>
      <c r="K69" t="s">
        <v>875</v>
      </c>
    </row>
    <row r="70" spans="1:11" x14ac:dyDescent="0.25">
      <c r="A70">
        <v>69</v>
      </c>
      <c r="B70" s="2" t="s">
        <v>73</v>
      </c>
      <c r="C70">
        <v>185.00270269999999</v>
      </c>
      <c r="D70">
        <v>154.05193929999999</v>
      </c>
      <c r="E70">
        <v>183.0437106</v>
      </c>
      <c r="F70">
        <v>135.05924630000001</v>
      </c>
      <c r="G70">
        <v>83.270102039999998</v>
      </c>
      <c r="H70" s="2" t="s">
        <v>234</v>
      </c>
      <c r="I70" s="2" t="s">
        <v>227</v>
      </c>
      <c r="J70" t="s">
        <v>864</v>
      </c>
      <c r="K70" t="s">
        <v>871</v>
      </c>
    </row>
    <row r="71" spans="1:11" x14ac:dyDescent="0.25">
      <c r="A71">
        <v>70</v>
      </c>
      <c r="B71" s="2" t="s">
        <v>74</v>
      </c>
      <c r="C71">
        <v>311.23142510000002</v>
      </c>
      <c r="D71">
        <v>286.11186620000001</v>
      </c>
      <c r="E71">
        <v>308.07953520000001</v>
      </c>
      <c r="F71">
        <v>221.50846480000001</v>
      </c>
      <c r="G71">
        <v>91.928977320000001</v>
      </c>
      <c r="H71" s="2" t="s">
        <v>235</v>
      </c>
      <c r="I71" s="2" t="s">
        <v>227</v>
      </c>
      <c r="J71" t="s">
        <v>867</v>
      </c>
      <c r="K71" t="s">
        <v>877</v>
      </c>
    </row>
    <row r="72" spans="1:11" x14ac:dyDescent="0.25">
      <c r="A72">
        <v>71</v>
      </c>
      <c r="B72" s="2" t="s">
        <v>75</v>
      </c>
      <c r="C72">
        <v>96.02083107</v>
      </c>
      <c r="D72">
        <v>95.084173239999998</v>
      </c>
      <c r="E72">
        <v>94.005319</v>
      </c>
      <c r="F72">
        <v>71.007041900000004</v>
      </c>
      <c r="G72">
        <v>99.024526420000001</v>
      </c>
      <c r="H72" s="2" t="s">
        <v>235</v>
      </c>
      <c r="I72" s="2" t="s">
        <v>227</v>
      </c>
      <c r="J72" t="s">
        <v>865</v>
      </c>
      <c r="K72" t="s">
        <v>875</v>
      </c>
    </row>
    <row r="73" spans="1:11" x14ac:dyDescent="0.25">
      <c r="A73">
        <v>72</v>
      </c>
      <c r="B73" s="2" t="s">
        <v>76</v>
      </c>
      <c r="C73">
        <v>69</v>
      </c>
      <c r="D73">
        <v>64.007812020000003</v>
      </c>
      <c r="E73">
        <v>68</v>
      </c>
      <c r="F73">
        <v>49.010203019999999</v>
      </c>
      <c r="G73">
        <v>92.764944959999994</v>
      </c>
      <c r="H73" s="2" t="s">
        <v>235</v>
      </c>
      <c r="I73" s="2" t="s">
        <v>227</v>
      </c>
      <c r="J73" t="s">
        <v>867</v>
      </c>
      <c r="K73" t="s">
        <v>877</v>
      </c>
    </row>
    <row r="74" spans="1:11" x14ac:dyDescent="0.25">
      <c r="A74">
        <v>73</v>
      </c>
      <c r="B74" s="2" t="s">
        <v>77</v>
      </c>
      <c r="C74">
        <v>107</v>
      </c>
      <c r="D74">
        <v>97</v>
      </c>
      <c r="E74">
        <v>101.0049504</v>
      </c>
      <c r="F74">
        <v>72.006944110000006</v>
      </c>
      <c r="G74">
        <v>90.654205610000005</v>
      </c>
      <c r="H74" s="2" t="s">
        <v>235</v>
      </c>
      <c r="I74" s="2" t="s">
        <v>227</v>
      </c>
      <c r="J74" t="s">
        <v>867</v>
      </c>
      <c r="K74" t="s">
        <v>877</v>
      </c>
    </row>
    <row r="75" spans="1:11" x14ac:dyDescent="0.25">
      <c r="A75">
        <v>74</v>
      </c>
      <c r="B75" s="2" t="s">
        <v>78</v>
      </c>
      <c r="C75">
        <v>270</v>
      </c>
      <c r="D75">
        <v>267.00749050000002</v>
      </c>
      <c r="E75">
        <v>262.04770559999997</v>
      </c>
      <c r="F75">
        <v>184.0978001</v>
      </c>
      <c r="G75">
        <v>98.891663159999993</v>
      </c>
      <c r="H75" s="2" t="s">
        <v>235</v>
      </c>
      <c r="I75" s="2" t="s">
        <v>227</v>
      </c>
      <c r="J75" t="s">
        <v>867</v>
      </c>
      <c r="K75" t="s">
        <v>877</v>
      </c>
    </row>
    <row r="76" spans="1:11" x14ac:dyDescent="0.25">
      <c r="A76">
        <v>75</v>
      </c>
      <c r="B76" s="2" t="s">
        <v>79</v>
      </c>
      <c r="C76">
        <v>140.0035714</v>
      </c>
      <c r="D76">
        <v>125.0639836</v>
      </c>
      <c r="E76">
        <v>136.00367639999999</v>
      </c>
      <c r="F76">
        <v>96.02083107</v>
      </c>
      <c r="G76">
        <v>89.329138099999994</v>
      </c>
      <c r="H76" s="2" t="s">
        <v>234</v>
      </c>
      <c r="I76" s="2" t="s">
        <v>226</v>
      </c>
      <c r="J76" t="s">
        <v>866</v>
      </c>
      <c r="K76" t="s">
        <v>874</v>
      </c>
    </row>
    <row r="77" spans="1:11" x14ac:dyDescent="0.25">
      <c r="A77">
        <v>76</v>
      </c>
      <c r="B77" s="2" t="s">
        <v>80</v>
      </c>
      <c r="C77">
        <v>131.03434659999999</v>
      </c>
      <c r="D77">
        <v>121.01652780000001</v>
      </c>
      <c r="E77">
        <v>130.0153837</v>
      </c>
      <c r="F77">
        <v>91.005494339999998</v>
      </c>
      <c r="G77">
        <v>92.354814520000005</v>
      </c>
      <c r="H77" s="2" t="s">
        <v>234</v>
      </c>
      <c r="I77" s="2" t="s">
        <v>226</v>
      </c>
      <c r="J77" t="s">
        <v>866</v>
      </c>
      <c r="K77" t="s">
        <v>874</v>
      </c>
    </row>
    <row r="78" spans="1:11" x14ac:dyDescent="0.25">
      <c r="A78">
        <v>77</v>
      </c>
      <c r="B78" s="2" t="s">
        <v>81</v>
      </c>
      <c r="C78">
        <v>95.021050299999999</v>
      </c>
      <c r="D78">
        <v>94.005319</v>
      </c>
      <c r="E78">
        <v>96.02083107</v>
      </c>
      <c r="F78">
        <v>67.007462270000005</v>
      </c>
      <c r="G78">
        <v>98.931046019999997</v>
      </c>
      <c r="H78" s="2" t="s">
        <v>234</v>
      </c>
      <c r="I78" s="2" t="s">
        <v>228</v>
      </c>
      <c r="J78" t="s">
        <v>866</v>
      </c>
      <c r="K78" t="s">
        <v>874</v>
      </c>
    </row>
    <row r="79" spans="1:11" x14ac:dyDescent="0.25">
      <c r="A79">
        <v>78</v>
      </c>
      <c r="B79" s="2" t="s">
        <v>82</v>
      </c>
      <c r="C79">
        <v>145.0551619</v>
      </c>
      <c r="D79">
        <v>136</v>
      </c>
      <c r="E79">
        <v>140.014285</v>
      </c>
      <c r="F79">
        <v>96.005208190000005</v>
      </c>
      <c r="G79">
        <v>93.757435580000006</v>
      </c>
      <c r="H79" s="2" t="s">
        <v>234</v>
      </c>
      <c r="I79" s="2" t="s">
        <v>227</v>
      </c>
      <c r="J79" t="s">
        <v>866</v>
      </c>
      <c r="K79" t="s">
        <v>874</v>
      </c>
    </row>
    <row r="80" spans="1:11" x14ac:dyDescent="0.25">
      <c r="A80">
        <v>79</v>
      </c>
      <c r="B80" s="2" t="s">
        <v>83</v>
      </c>
      <c r="C80">
        <v>55.00909016</v>
      </c>
      <c r="D80">
        <v>47.010637090000003</v>
      </c>
      <c r="E80">
        <v>54.009258469999999</v>
      </c>
      <c r="F80">
        <v>36.013886210000003</v>
      </c>
      <c r="G80">
        <v>85.459761209999996</v>
      </c>
      <c r="H80" s="2" t="s">
        <v>234</v>
      </c>
      <c r="I80" s="2" t="s">
        <v>226</v>
      </c>
      <c r="J80" t="s">
        <v>866</v>
      </c>
      <c r="K80" t="s">
        <v>874</v>
      </c>
    </row>
    <row r="81" spans="1:11" x14ac:dyDescent="0.25">
      <c r="A81">
        <v>80</v>
      </c>
      <c r="B81" s="2" t="s">
        <v>84</v>
      </c>
      <c r="C81">
        <v>219.0022831</v>
      </c>
      <c r="D81">
        <v>179</v>
      </c>
      <c r="E81">
        <v>214</v>
      </c>
      <c r="F81">
        <v>145.0551619</v>
      </c>
      <c r="G81" s="10">
        <v>81.734307729999998</v>
      </c>
      <c r="H81" s="2" t="s">
        <v>234</v>
      </c>
      <c r="I81" s="2" t="s">
        <v>227</v>
      </c>
      <c r="J81" t="s">
        <v>864</v>
      </c>
      <c r="K81" t="s">
        <v>871</v>
      </c>
    </row>
    <row r="82" spans="1:11" x14ac:dyDescent="0.25">
      <c r="A82">
        <v>81</v>
      </c>
      <c r="B82" s="2" t="s">
        <v>85</v>
      </c>
      <c r="C82">
        <v>140.08925730000001</v>
      </c>
      <c r="D82">
        <v>124.03628500000001</v>
      </c>
      <c r="E82">
        <v>135.0333292</v>
      </c>
      <c r="F82">
        <v>89.005617799999996</v>
      </c>
      <c r="G82">
        <v>88.540897020000003</v>
      </c>
      <c r="H82" s="2" t="s">
        <v>234</v>
      </c>
      <c r="I82" s="2" t="s">
        <v>228</v>
      </c>
      <c r="J82" t="s">
        <v>866</v>
      </c>
      <c r="K82" t="s">
        <v>874</v>
      </c>
    </row>
    <row r="83" spans="1:11" x14ac:dyDescent="0.25">
      <c r="A83">
        <v>82</v>
      </c>
      <c r="B83" s="2" t="s">
        <v>86</v>
      </c>
      <c r="C83">
        <v>115.0043477439</v>
      </c>
      <c r="D83">
        <v>103.077640640441</v>
      </c>
      <c r="E83">
        <v>109.00458705944401</v>
      </c>
      <c r="F83">
        <v>74.027022093286902</v>
      </c>
      <c r="G83">
        <v>89.629342422759294</v>
      </c>
      <c r="H83" s="2" t="s">
        <v>234</v>
      </c>
      <c r="I83" s="2" t="s">
        <v>227</v>
      </c>
      <c r="J83" t="s">
        <v>866</v>
      </c>
      <c r="K83" t="s">
        <v>874</v>
      </c>
    </row>
    <row r="84" spans="1:11" x14ac:dyDescent="0.25">
      <c r="A84">
        <v>83</v>
      </c>
      <c r="B84" s="2" t="s">
        <v>87</v>
      </c>
      <c r="C84">
        <v>408.14825739999998</v>
      </c>
      <c r="D84">
        <v>347.14406229999997</v>
      </c>
      <c r="E84">
        <v>390.15509739999999</v>
      </c>
      <c r="F84" t="s">
        <v>247</v>
      </c>
      <c r="G84" s="10">
        <v>85.05342263</v>
      </c>
      <c r="H84" s="2" t="s">
        <v>234</v>
      </c>
      <c r="I84" s="2" t="s">
        <v>227</v>
      </c>
      <c r="J84" s="24" t="s">
        <v>866</v>
      </c>
      <c r="K84" s="24" t="s">
        <v>874</v>
      </c>
    </row>
    <row r="85" spans="1:11" x14ac:dyDescent="0.25">
      <c r="A85">
        <v>84</v>
      </c>
      <c r="B85" s="2" t="s">
        <v>88</v>
      </c>
      <c r="C85">
        <v>139.17614739999999</v>
      </c>
      <c r="D85">
        <v>118.00423720000001</v>
      </c>
      <c r="E85">
        <v>136.23509089999999</v>
      </c>
      <c r="F85">
        <v>98.127468120000003</v>
      </c>
      <c r="G85">
        <v>84.78768771</v>
      </c>
      <c r="H85" s="2" t="s">
        <v>235</v>
      </c>
      <c r="I85" s="2" t="s">
        <v>227</v>
      </c>
      <c r="J85" s="24" t="s">
        <v>865</v>
      </c>
      <c r="K85" s="24" t="s">
        <v>872</v>
      </c>
    </row>
    <row r="86" spans="1:11" x14ac:dyDescent="0.25">
      <c r="A86">
        <v>85</v>
      </c>
      <c r="B86" s="2" t="s">
        <v>89</v>
      </c>
      <c r="C86">
        <v>140.05713119999999</v>
      </c>
      <c r="D86">
        <v>120.0666482</v>
      </c>
      <c r="E86">
        <v>135.0333292</v>
      </c>
      <c r="F86">
        <v>95.047356620000002</v>
      </c>
      <c r="G86">
        <v>85.726908109999997</v>
      </c>
      <c r="H86" s="2" t="s">
        <v>234</v>
      </c>
      <c r="I86" s="2" t="s">
        <v>227</v>
      </c>
      <c r="J86" s="24" t="s">
        <v>866</v>
      </c>
      <c r="K86" s="24" t="s">
        <v>874</v>
      </c>
    </row>
    <row r="87" spans="1:11" x14ac:dyDescent="0.25">
      <c r="A87">
        <v>86</v>
      </c>
      <c r="B87" s="2" t="s">
        <v>90</v>
      </c>
      <c r="C87">
        <v>128.00390619999999</v>
      </c>
      <c r="D87">
        <v>108.00462949999999</v>
      </c>
      <c r="E87">
        <v>124.0040322</v>
      </c>
      <c r="F87">
        <v>93.021502889999994</v>
      </c>
      <c r="G87">
        <v>84.376041909999998</v>
      </c>
      <c r="H87" s="2" t="s">
        <v>235</v>
      </c>
      <c r="I87" s="2" t="s">
        <v>227</v>
      </c>
      <c r="J87" s="24" t="s">
        <v>865</v>
      </c>
      <c r="K87" s="24" t="s">
        <v>872</v>
      </c>
    </row>
    <row r="88" spans="1:11" x14ac:dyDescent="0.25">
      <c r="A88">
        <v>87</v>
      </c>
      <c r="B88" s="2" t="s">
        <v>91</v>
      </c>
      <c r="C88">
        <v>128.14054780000001</v>
      </c>
      <c r="D88">
        <v>105.0428484</v>
      </c>
      <c r="E88">
        <v>121.148669</v>
      </c>
      <c r="F88">
        <v>88.051121510000002</v>
      </c>
      <c r="G88">
        <v>81.97471462</v>
      </c>
      <c r="H88" s="2" t="s">
        <v>234</v>
      </c>
      <c r="I88" s="2" t="s">
        <v>227</v>
      </c>
      <c r="J88" s="24" t="s">
        <v>864</v>
      </c>
      <c r="K88" s="24" t="s">
        <v>871</v>
      </c>
    </row>
    <row r="89" spans="1:11" x14ac:dyDescent="0.25">
      <c r="A89">
        <v>88</v>
      </c>
      <c r="B89" s="2" t="s">
        <v>92</v>
      </c>
      <c r="C89">
        <v>363.06748679999998</v>
      </c>
      <c r="D89">
        <v>335.00597010000001</v>
      </c>
      <c r="E89">
        <v>350.0057142</v>
      </c>
      <c r="F89">
        <v>231.01947970000001</v>
      </c>
      <c r="G89">
        <v>92.270991550000005</v>
      </c>
      <c r="H89" s="2" t="s">
        <v>234</v>
      </c>
      <c r="I89" s="2" t="s">
        <v>228</v>
      </c>
      <c r="J89" s="24" t="s">
        <v>866</v>
      </c>
      <c r="K89" s="24" t="s">
        <v>874</v>
      </c>
    </row>
    <row r="90" spans="1:11" x14ac:dyDescent="0.25">
      <c r="A90">
        <v>89</v>
      </c>
      <c r="B90" s="2" t="s">
        <v>93</v>
      </c>
      <c r="C90">
        <v>130.0615239</v>
      </c>
      <c r="D90">
        <v>110.0181803</v>
      </c>
      <c r="E90">
        <v>124.03628500000001</v>
      </c>
      <c r="F90">
        <v>90.04998612</v>
      </c>
      <c r="G90">
        <v>84.589336660000001</v>
      </c>
      <c r="H90" s="2" t="s">
        <v>235</v>
      </c>
      <c r="I90" s="2" t="s">
        <v>227</v>
      </c>
      <c r="J90" s="24" t="s">
        <v>865</v>
      </c>
      <c r="K90" s="24" t="s">
        <v>872</v>
      </c>
    </row>
    <row r="91" spans="1:11" x14ac:dyDescent="0.25">
      <c r="A91">
        <v>90</v>
      </c>
      <c r="B91" s="2" t="s">
        <v>94</v>
      </c>
      <c r="C91">
        <v>152.0032894</v>
      </c>
      <c r="D91">
        <v>119.0168055</v>
      </c>
      <c r="E91">
        <v>145.0137924</v>
      </c>
      <c r="F91">
        <v>102.019606</v>
      </c>
      <c r="G91">
        <v>78.298835490000002</v>
      </c>
      <c r="H91" s="2" t="s">
        <v>235</v>
      </c>
      <c r="I91" s="2" t="s">
        <v>227</v>
      </c>
      <c r="J91" s="24" t="s">
        <v>869</v>
      </c>
      <c r="K91" s="24" t="s">
        <v>872</v>
      </c>
    </row>
    <row r="92" spans="1:11" x14ac:dyDescent="0.25">
      <c r="A92">
        <v>91</v>
      </c>
      <c r="B92" s="2" t="s">
        <v>95</v>
      </c>
      <c r="C92">
        <v>189.066125998286</v>
      </c>
      <c r="D92">
        <v>172.072659071684</v>
      </c>
      <c r="E92">
        <v>179.00279327429499</v>
      </c>
      <c r="F92">
        <v>128.01562404644201</v>
      </c>
      <c r="G92">
        <v>91.011892354129699</v>
      </c>
      <c r="H92" s="2" t="s">
        <v>235</v>
      </c>
      <c r="I92" s="2" t="s">
        <v>228</v>
      </c>
      <c r="J92" s="24" t="s">
        <v>865</v>
      </c>
      <c r="K92" s="24" t="s">
        <v>875</v>
      </c>
    </row>
    <row r="93" spans="1:11" x14ac:dyDescent="0.25">
      <c r="A93">
        <v>92</v>
      </c>
      <c r="B93" s="2" t="s">
        <v>96</v>
      </c>
      <c r="C93">
        <v>186.04300578092099</v>
      </c>
      <c r="D93">
        <v>163.01226947686999</v>
      </c>
      <c r="E93">
        <v>174.01149387324901</v>
      </c>
      <c r="F93">
        <v>122.00409829181901</v>
      </c>
      <c r="G93" s="10">
        <v>87.620745962806595</v>
      </c>
      <c r="H93" s="2" t="s">
        <v>235</v>
      </c>
      <c r="I93" s="2" t="s">
        <v>227</v>
      </c>
      <c r="J93" s="24" t="s">
        <v>865</v>
      </c>
      <c r="K93" s="24" t="s">
        <v>872</v>
      </c>
    </row>
    <row r="94" spans="1:11" x14ac:dyDescent="0.25">
      <c r="A94">
        <v>93</v>
      </c>
      <c r="B94" s="2" t="s">
        <v>97</v>
      </c>
      <c r="C94">
        <v>135.05924630000001</v>
      </c>
      <c r="D94">
        <v>115.0043477</v>
      </c>
      <c r="E94">
        <v>130.1383879</v>
      </c>
      <c r="F94">
        <v>93.048374519999996</v>
      </c>
      <c r="G94">
        <v>85.151036250000004</v>
      </c>
      <c r="H94" s="2" t="s">
        <v>235</v>
      </c>
      <c r="I94" s="2" t="s">
        <v>227</v>
      </c>
      <c r="J94" s="24" t="s">
        <v>865</v>
      </c>
      <c r="K94" s="24" t="s">
        <v>872</v>
      </c>
    </row>
    <row r="95" spans="1:11" x14ac:dyDescent="0.25">
      <c r="A95">
        <v>94</v>
      </c>
      <c r="B95" s="2" t="s">
        <v>98</v>
      </c>
      <c r="C95">
        <v>148.00337830000001</v>
      </c>
      <c r="D95">
        <v>124.10076549999999</v>
      </c>
      <c r="E95">
        <v>142</v>
      </c>
      <c r="F95">
        <v>98.005101909999993</v>
      </c>
      <c r="G95">
        <v>83.849954580000002</v>
      </c>
      <c r="H95" s="2" t="s">
        <v>234</v>
      </c>
      <c r="I95" s="2" t="s">
        <v>226</v>
      </c>
      <c r="J95" s="24" t="s">
        <v>864</v>
      </c>
      <c r="K95" s="24" t="s">
        <v>871</v>
      </c>
    </row>
    <row r="96" spans="1:11" x14ac:dyDescent="0.25">
      <c r="A96">
        <v>95</v>
      </c>
      <c r="B96" s="2" t="s">
        <v>99</v>
      </c>
      <c r="C96">
        <v>137.00364959999999</v>
      </c>
      <c r="D96">
        <v>116.068945</v>
      </c>
      <c r="E96">
        <v>136</v>
      </c>
      <c r="F96">
        <v>97.020616369999999</v>
      </c>
      <c r="G96" s="10">
        <v>84.719600810000003</v>
      </c>
      <c r="H96" s="2" t="s">
        <v>234</v>
      </c>
      <c r="I96" s="2" t="s">
        <v>226</v>
      </c>
      <c r="J96" s="24" t="s">
        <v>864</v>
      </c>
      <c r="K96" s="24" t="s">
        <v>871</v>
      </c>
    </row>
    <row r="97" spans="1:11" x14ac:dyDescent="0.25">
      <c r="A97">
        <v>96</v>
      </c>
      <c r="B97" s="2" t="s">
        <v>100</v>
      </c>
      <c r="C97">
        <v>156.0512736</v>
      </c>
      <c r="D97">
        <v>167.1466422</v>
      </c>
      <c r="E97">
        <v>158.0031645</v>
      </c>
      <c r="F97">
        <v>103.00485430000001</v>
      </c>
      <c r="G97">
        <v>107.1100788</v>
      </c>
      <c r="H97" s="2" t="s">
        <v>234</v>
      </c>
      <c r="I97" s="2" t="s">
        <v>230</v>
      </c>
      <c r="J97" s="24" t="s">
        <v>866</v>
      </c>
      <c r="K97" s="24" t="s">
        <v>874</v>
      </c>
    </row>
    <row r="98" spans="1:11" x14ac:dyDescent="0.25">
      <c r="A98">
        <v>97</v>
      </c>
      <c r="B98" s="2" t="s">
        <v>101</v>
      </c>
      <c r="C98">
        <v>136.03308419999999</v>
      </c>
      <c r="D98">
        <v>128.15624</v>
      </c>
      <c r="E98">
        <v>136.01470509999999</v>
      </c>
      <c r="F98">
        <v>103.0194156</v>
      </c>
      <c r="G98">
        <v>94.106242449999996</v>
      </c>
      <c r="H98" s="2" t="s">
        <v>235</v>
      </c>
      <c r="I98" s="2" t="s">
        <v>227</v>
      </c>
      <c r="J98" s="24" t="s">
        <v>867</v>
      </c>
      <c r="K98" s="24" t="s">
        <v>877</v>
      </c>
    </row>
    <row r="99" spans="1:11" x14ac:dyDescent="0.25">
      <c r="A99">
        <v>98</v>
      </c>
      <c r="B99" s="2" t="s">
        <v>102</v>
      </c>
      <c r="C99">
        <v>130.0346108</v>
      </c>
      <c r="D99">
        <v>117.0384552</v>
      </c>
      <c r="E99">
        <v>123.03657990000001</v>
      </c>
      <c r="F99">
        <v>90.005555380000004</v>
      </c>
      <c r="G99">
        <v>90.005618130000002</v>
      </c>
      <c r="H99" s="2" t="s">
        <v>234</v>
      </c>
      <c r="I99" s="2" t="s">
        <v>227</v>
      </c>
      <c r="J99" s="24" t="s">
        <v>866</v>
      </c>
      <c r="K99" s="24" t="s">
        <v>874</v>
      </c>
    </row>
    <row r="100" spans="1:11" x14ac:dyDescent="0.25">
      <c r="A100">
        <v>99</v>
      </c>
      <c r="B100" s="2" t="s">
        <v>103</v>
      </c>
      <c r="C100">
        <v>129.0155029</v>
      </c>
      <c r="D100">
        <v>117</v>
      </c>
      <c r="E100">
        <v>124.01612799999999</v>
      </c>
      <c r="F100">
        <v>94.02127419</v>
      </c>
      <c r="G100">
        <v>90.686775879999999</v>
      </c>
      <c r="H100" s="2" t="s">
        <v>235</v>
      </c>
      <c r="I100" s="2" t="s">
        <v>227</v>
      </c>
      <c r="J100" s="24" t="s">
        <v>865</v>
      </c>
      <c r="K100" s="24" t="s">
        <v>875</v>
      </c>
    </row>
    <row r="101" spans="1:11" x14ac:dyDescent="0.25">
      <c r="A101">
        <v>100</v>
      </c>
      <c r="B101" s="2" t="s">
        <v>104</v>
      </c>
      <c r="C101">
        <v>92</v>
      </c>
      <c r="D101">
        <v>89</v>
      </c>
      <c r="E101">
        <v>90.022219479415199</v>
      </c>
      <c r="F101">
        <v>62.0322496770832</v>
      </c>
      <c r="G101" s="10">
        <v>96.739130434782595</v>
      </c>
      <c r="H101" s="2" t="s">
        <v>234</v>
      </c>
      <c r="I101" s="2" t="s">
        <v>226</v>
      </c>
      <c r="J101" s="24" t="s">
        <v>866</v>
      </c>
      <c r="K101" s="24" t="s">
        <v>874</v>
      </c>
    </row>
    <row r="102" spans="1:11" x14ac:dyDescent="0.25">
      <c r="A102">
        <v>101</v>
      </c>
      <c r="B102" s="2" t="s">
        <v>105</v>
      </c>
      <c r="C102" s="8">
        <v>131.00381669999999</v>
      </c>
      <c r="D102">
        <v>106.01886620000001</v>
      </c>
      <c r="E102">
        <v>127.0039369</v>
      </c>
      <c r="F102">
        <v>94</v>
      </c>
      <c r="G102">
        <v>80.928074379999998</v>
      </c>
      <c r="H102" s="2" t="s">
        <v>235</v>
      </c>
      <c r="I102" s="2" t="s">
        <v>228</v>
      </c>
      <c r="J102" s="24" t="s">
        <v>869</v>
      </c>
      <c r="K102" s="24" t="s">
        <v>872</v>
      </c>
    </row>
    <row r="103" spans="1:11" x14ac:dyDescent="0.25">
      <c r="A103">
        <v>102</v>
      </c>
      <c r="B103" s="2" t="s">
        <v>106</v>
      </c>
      <c r="C103">
        <v>146</v>
      </c>
      <c r="D103">
        <v>125.0359948</v>
      </c>
      <c r="E103">
        <v>140.03213919999999</v>
      </c>
      <c r="F103">
        <v>95.084173239999998</v>
      </c>
      <c r="G103">
        <v>85.64109234</v>
      </c>
      <c r="H103" s="2" t="s">
        <v>234</v>
      </c>
      <c r="I103" s="2" t="s">
        <v>226</v>
      </c>
      <c r="J103" s="24" t="s">
        <v>866</v>
      </c>
      <c r="K103" s="24" t="s">
        <v>874</v>
      </c>
    </row>
    <row r="104" spans="1:11" x14ac:dyDescent="0.25">
      <c r="A104">
        <v>103</v>
      </c>
      <c r="B104" s="2" t="s">
        <v>107</v>
      </c>
      <c r="C104">
        <v>140.014285</v>
      </c>
      <c r="D104">
        <v>121.01652780000001</v>
      </c>
      <c r="E104">
        <v>132.0151506</v>
      </c>
      <c r="F104">
        <v>99.020199959999999</v>
      </c>
      <c r="G104">
        <v>86.431557900000001</v>
      </c>
      <c r="H104" s="2" t="s">
        <v>235</v>
      </c>
      <c r="I104" s="2" t="s">
        <v>227</v>
      </c>
      <c r="J104" s="24" t="s">
        <v>865</v>
      </c>
      <c r="K104" s="24" t="s">
        <v>872</v>
      </c>
    </row>
    <row r="105" spans="1:11" x14ac:dyDescent="0.25">
      <c r="A105">
        <v>104</v>
      </c>
      <c r="B105" s="2" t="s">
        <v>108</v>
      </c>
      <c r="C105">
        <v>127</v>
      </c>
      <c r="D105">
        <v>114.03946689999999</v>
      </c>
      <c r="E105">
        <v>123.0162591</v>
      </c>
      <c r="F105">
        <v>96.02083107</v>
      </c>
      <c r="G105">
        <v>89.79485579</v>
      </c>
      <c r="H105" s="2" t="s">
        <v>235</v>
      </c>
      <c r="I105" s="2" t="s">
        <v>227</v>
      </c>
      <c r="J105" s="24" t="s">
        <v>867</v>
      </c>
      <c r="K105" s="24" t="s">
        <v>877</v>
      </c>
    </row>
    <row r="106" spans="1:11" x14ac:dyDescent="0.25">
      <c r="A106">
        <v>105</v>
      </c>
      <c r="B106" s="2" t="s">
        <v>109</v>
      </c>
      <c r="C106">
        <v>134.0932511</v>
      </c>
      <c r="D106">
        <v>122.01639230000001</v>
      </c>
      <c r="E106">
        <v>125.09996</v>
      </c>
      <c r="F106">
        <v>90.04998612</v>
      </c>
      <c r="G106">
        <v>90.993686339999996</v>
      </c>
      <c r="H106" s="2" t="s">
        <v>234</v>
      </c>
      <c r="I106" s="2" t="s">
        <v>227</v>
      </c>
      <c r="J106" s="24" t="s">
        <v>866</v>
      </c>
      <c r="K106" s="24" t="s">
        <v>874</v>
      </c>
    </row>
    <row r="107" spans="1:11" x14ac:dyDescent="0.25">
      <c r="A107">
        <v>106</v>
      </c>
      <c r="B107" s="2" t="s">
        <v>110</v>
      </c>
      <c r="C107">
        <v>143.03146509999999</v>
      </c>
      <c r="D107">
        <v>123.004065</v>
      </c>
      <c r="E107">
        <v>134.01492450000001</v>
      </c>
      <c r="F107">
        <v>98</v>
      </c>
      <c r="G107">
        <v>85.997906060000005</v>
      </c>
      <c r="H107" s="2" t="s">
        <v>234</v>
      </c>
      <c r="I107" s="2" t="s">
        <v>226</v>
      </c>
      <c r="J107" s="24" t="s">
        <v>866</v>
      </c>
      <c r="K107" s="24" t="s">
        <v>874</v>
      </c>
    </row>
    <row r="108" spans="1:11" x14ac:dyDescent="0.25">
      <c r="A108">
        <v>107</v>
      </c>
      <c r="B108" s="2" t="s">
        <v>111</v>
      </c>
      <c r="C108">
        <v>140.2283851</v>
      </c>
      <c r="D108">
        <v>115.01739000000001</v>
      </c>
      <c r="E108">
        <v>134.30189870000001</v>
      </c>
      <c r="F108">
        <v>98.183501669999998</v>
      </c>
      <c r="G108">
        <v>82.021475089999996</v>
      </c>
      <c r="H108" s="2" t="s">
        <v>234</v>
      </c>
      <c r="I108" s="2" t="s">
        <v>226</v>
      </c>
      <c r="J108" s="24" t="s">
        <v>864</v>
      </c>
      <c r="K108" s="24" t="s">
        <v>871</v>
      </c>
    </row>
    <row r="109" spans="1:11" x14ac:dyDescent="0.25">
      <c r="A109">
        <v>108</v>
      </c>
      <c r="B109" s="2" t="s">
        <v>112</v>
      </c>
      <c r="C109">
        <v>147</v>
      </c>
      <c r="D109">
        <v>115.01739000000001</v>
      </c>
      <c r="E109">
        <v>142.0035211</v>
      </c>
      <c r="F109">
        <v>101.0049504</v>
      </c>
      <c r="G109">
        <v>78.243122439999993</v>
      </c>
      <c r="H109" s="2" t="s">
        <v>235</v>
      </c>
      <c r="I109" s="2" t="s">
        <v>227</v>
      </c>
      <c r="J109" s="24" t="s">
        <v>869</v>
      </c>
      <c r="K109" s="24" t="s">
        <v>872</v>
      </c>
    </row>
    <row r="110" spans="1:11" x14ac:dyDescent="0.25">
      <c r="A110">
        <v>109</v>
      </c>
      <c r="B110" s="2" t="s">
        <v>113</v>
      </c>
      <c r="C110">
        <v>135</v>
      </c>
      <c r="D110">
        <v>117.0042734</v>
      </c>
      <c r="E110">
        <v>130.0038461</v>
      </c>
      <c r="F110">
        <v>94.005319</v>
      </c>
      <c r="G110">
        <v>86.669832170000006</v>
      </c>
      <c r="H110" s="2" t="s">
        <v>234</v>
      </c>
      <c r="I110" s="2" t="s">
        <v>228</v>
      </c>
      <c r="J110" s="24" t="s">
        <v>866</v>
      </c>
      <c r="K110" s="24" t="s">
        <v>874</v>
      </c>
    </row>
    <row r="113" spans="1:10" x14ac:dyDescent="0.25">
      <c r="A113" t="s">
        <v>0</v>
      </c>
      <c r="B113" t="s">
        <v>246</v>
      </c>
      <c r="C113" t="s">
        <v>239</v>
      </c>
      <c r="D113" t="s">
        <v>240</v>
      </c>
      <c r="E113" t="s">
        <v>244</v>
      </c>
      <c r="F113" t="s">
        <v>245</v>
      </c>
      <c r="G113" t="s">
        <v>241</v>
      </c>
      <c r="H113" t="s">
        <v>243</v>
      </c>
      <c r="I113" t="s">
        <v>880</v>
      </c>
      <c r="J113" t="s">
        <v>881</v>
      </c>
    </row>
    <row r="114" spans="1:10" x14ac:dyDescent="0.25">
      <c r="A114">
        <v>1</v>
      </c>
      <c r="B114" s="2" t="s">
        <v>562</v>
      </c>
      <c r="C114" s="2">
        <v>131.095385120911</v>
      </c>
      <c r="D114" s="2">
        <v>122.00409829181901</v>
      </c>
      <c r="E114" s="2">
        <v>127.03542812932101</v>
      </c>
      <c r="F114" s="2">
        <v>94</v>
      </c>
      <c r="G114" s="2">
        <v>93.065135877432695</v>
      </c>
      <c r="H114" s="2" t="s">
        <v>234</v>
      </c>
      <c r="I114" t="s">
        <v>866</v>
      </c>
      <c r="J114" t="s">
        <v>874</v>
      </c>
    </row>
    <row r="115" spans="1:10" x14ac:dyDescent="0.25">
      <c r="A115">
        <v>2</v>
      </c>
      <c r="B115" s="2" t="s">
        <v>563</v>
      </c>
      <c r="C115" s="2">
        <v>382.020941834344</v>
      </c>
      <c r="D115" s="2">
        <v>339.00147492304501</v>
      </c>
      <c r="E115" s="2">
        <v>369.02167957993998</v>
      </c>
      <c r="F115" s="2">
        <v>254.031494110474</v>
      </c>
      <c r="G115" s="2">
        <v>88.738976794116596</v>
      </c>
      <c r="H115" s="2" t="s">
        <v>235</v>
      </c>
      <c r="I115" t="s">
        <v>867</v>
      </c>
      <c r="J115" t="s">
        <v>877</v>
      </c>
    </row>
    <row r="116" spans="1:10" x14ac:dyDescent="0.25">
      <c r="A116">
        <v>3</v>
      </c>
      <c r="B116" s="2" t="s">
        <v>564</v>
      </c>
      <c r="C116" s="2">
        <v>189.01058171435699</v>
      </c>
      <c r="D116" s="2">
        <v>176.04544867732301</v>
      </c>
      <c r="E116" s="2">
        <v>177</v>
      </c>
      <c r="F116" s="2">
        <v>130</v>
      </c>
      <c r="G116" s="2">
        <v>93.140525297875399</v>
      </c>
      <c r="H116" s="2" t="s">
        <v>235</v>
      </c>
      <c r="I116" t="s">
        <v>867</v>
      </c>
      <c r="J116" t="s">
        <v>877</v>
      </c>
    </row>
    <row r="117" spans="1:10" x14ac:dyDescent="0.25">
      <c r="A117">
        <v>4</v>
      </c>
      <c r="B117" s="2" t="s">
        <v>565</v>
      </c>
      <c r="C117" s="2">
        <v>267.00749053163202</v>
      </c>
      <c r="D117" s="2">
        <v>232.019395740959</v>
      </c>
      <c r="E117" s="2">
        <v>259</v>
      </c>
      <c r="F117" s="2">
        <v>195.092285854669</v>
      </c>
      <c r="G117" s="2">
        <v>86.896212266925801</v>
      </c>
      <c r="H117" s="2" t="s">
        <v>235</v>
      </c>
      <c r="I117" t="s">
        <v>865</v>
      </c>
      <c r="J117" t="s">
        <v>872</v>
      </c>
    </row>
    <row r="118" spans="1:10" x14ac:dyDescent="0.25">
      <c r="A118">
        <v>5</v>
      </c>
      <c r="B118" s="2" t="s">
        <v>566</v>
      </c>
      <c r="C118" s="2">
        <v>278.25887227544001</v>
      </c>
      <c r="D118" s="2">
        <v>235.54405108174501</v>
      </c>
      <c r="E118" s="2">
        <v>270.14995835646499</v>
      </c>
      <c r="F118" s="2">
        <v>204.039211917709</v>
      </c>
      <c r="G118" s="2">
        <v>84.649250949521203</v>
      </c>
      <c r="H118" s="2" t="s">
        <v>235</v>
      </c>
      <c r="I118" t="s">
        <v>865</v>
      </c>
      <c r="J118" t="s">
        <v>872</v>
      </c>
    </row>
    <row r="119" spans="1:10" x14ac:dyDescent="0.25">
      <c r="A119">
        <v>6</v>
      </c>
      <c r="B119" s="2" t="s">
        <v>567</v>
      </c>
      <c r="C119" s="2">
        <v>181.002762409859</v>
      </c>
      <c r="D119" s="2">
        <v>166.00301202086601</v>
      </c>
      <c r="E119" s="2">
        <v>173.011560307396</v>
      </c>
      <c r="F119" s="2">
        <v>126.01587201618599</v>
      </c>
      <c r="G119" s="2">
        <v>91.712971565026393</v>
      </c>
      <c r="H119" s="2" t="s">
        <v>235</v>
      </c>
      <c r="I119" t="s">
        <v>867</v>
      </c>
      <c r="J119" t="s">
        <v>877</v>
      </c>
    </row>
    <row r="120" spans="1:10" x14ac:dyDescent="0.25">
      <c r="A120">
        <v>7</v>
      </c>
      <c r="B120" s="2" t="s">
        <v>568</v>
      </c>
      <c r="C120" s="2">
        <v>161.01242188104601</v>
      </c>
      <c r="D120" s="2">
        <v>140.05713120009199</v>
      </c>
      <c r="E120" s="2">
        <v>155.003225772885</v>
      </c>
      <c r="F120" s="2">
        <v>118.004237212059</v>
      </c>
      <c r="G120" s="2">
        <v>86.985295646049593</v>
      </c>
      <c r="H120" s="2" t="s">
        <v>235</v>
      </c>
      <c r="I120" t="s">
        <v>867</v>
      </c>
      <c r="J120" t="s">
        <v>877</v>
      </c>
    </row>
    <row r="121" spans="1:10" x14ac:dyDescent="0.25">
      <c r="A121">
        <v>8</v>
      </c>
      <c r="B121" s="2" t="s">
        <v>569</v>
      </c>
      <c r="C121" s="2">
        <v>367.08718310504901</v>
      </c>
      <c r="D121" s="2">
        <v>323.03869737231099</v>
      </c>
      <c r="E121" s="2">
        <v>352.14201680572</v>
      </c>
      <c r="F121" s="2">
        <v>252.160663070194</v>
      </c>
      <c r="G121" s="2">
        <v>88.000538357087706</v>
      </c>
      <c r="H121" s="2" t="s">
        <v>235</v>
      </c>
      <c r="I121" t="s">
        <v>867</v>
      </c>
      <c r="J121" t="s">
        <v>877</v>
      </c>
    </row>
    <row r="122" spans="1:10" x14ac:dyDescent="0.25">
      <c r="A122">
        <v>9</v>
      </c>
      <c r="B122" s="2" t="s">
        <v>570</v>
      </c>
      <c r="C122" s="2">
        <v>178.070210872004</v>
      </c>
      <c r="D122" s="2">
        <v>147.08500943332001</v>
      </c>
      <c r="E122" s="2">
        <v>172.14238292762099</v>
      </c>
      <c r="F122" s="2">
        <v>130.13838787997901</v>
      </c>
      <c r="G122" s="2">
        <v>82.599446989504798</v>
      </c>
      <c r="H122" s="2" t="s">
        <v>235</v>
      </c>
      <c r="I122" t="s">
        <v>867</v>
      </c>
      <c r="J122" t="s">
        <v>877</v>
      </c>
    </row>
    <row r="123" spans="1:10" x14ac:dyDescent="0.25">
      <c r="A123">
        <v>10</v>
      </c>
      <c r="B123" s="2" t="s">
        <v>571</v>
      </c>
      <c r="C123" s="2">
        <v>160.252925090308</v>
      </c>
      <c r="D123" s="2">
        <v>146.12323566086201</v>
      </c>
      <c r="E123" s="2">
        <v>154.08114745159401</v>
      </c>
      <c r="F123" s="2">
        <v>118.004237212059</v>
      </c>
      <c r="G123" s="2">
        <v>91.182882046313196</v>
      </c>
      <c r="H123" s="2" t="s">
        <v>235</v>
      </c>
      <c r="I123" t="s">
        <v>867</v>
      </c>
      <c r="J123" t="s">
        <v>877</v>
      </c>
    </row>
    <row r="124" spans="1:10" x14ac:dyDescent="0.25">
      <c r="A124">
        <v>11</v>
      </c>
      <c r="B124" s="2" t="s">
        <v>572</v>
      </c>
      <c r="C124" s="2">
        <v>376</v>
      </c>
      <c r="D124" s="2">
        <v>345.144897108446</v>
      </c>
      <c r="E124" s="2">
        <v>371.02156271569902</v>
      </c>
      <c r="F124" s="2">
        <v>257.01750913118701</v>
      </c>
      <c r="G124" s="2">
        <v>91.793855613948494</v>
      </c>
      <c r="H124" s="2" t="s">
        <v>235</v>
      </c>
      <c r="I124" t="s">
        <v>867</v>
      </c>
      <c r="J124" t="s">
        <v>877</v>
      </c>
    </row>
    <row r="125" spans="1:10" x14ac:dyDescent="0.25">
      <c r="A125">
        <v>12</v>
      </c>
      <c r="B125" s="2" t="s">
        <v>573</v>
      </c>
      <c r="C125" s="2">
        <v>72</v>
      </c>
      <c r="D125" s="2">
        <v>63</v>
      </c>
      <c r="E125" s="2">
        <v>68.0073525436772</v>
      </c>
      <c r="F125" s="2">
        <v>49.010203019371303</v>
      </c>
      <c r="G125" s="2">
        <v>87.5</v>
      </c>
      <c r="H125" s="2" t="s">
        <v>235</v>
      </c>
      <c r="I125" t="s">
        <v>867</v>
      </c>
      <c r="J125" t="s">
        <v>877</v>
      </c>
    </row>
    <row r="126" spans="1:10" x14ac:dyDescent="0.25">
      <c r="A126">
        <v>13</v>
      </c>
      <c r="B126" s="2" t="s">
        <v>574</v>
      </c>
      <c r="C126" s="2">
        <v>105.07616285342699</v>
      </c>
      <c r="D126" s="2">
        <v>98.020406038742706</v>
      </c>
      <c r="E126" s="2">
        <v>99.045444115314993</v>
      </c>
      <c r="F126" s="2">
        <v>70.028565600046306</v>
      </c>
      <c r="G126" s="2">
        <v>93.285102326655306</v>
      </c>
      <c r="H126" s="2" t="s">
        <v>235</v>
      </c>
      <c r="I126" t="s">
        <v>867</v>
      </c>
      <c r="J126" t="s">
        <v>877</v>
      </c>
    </row>
    <row r="127" spans="1:10" x14ac:dyDescent="0.25">
      <c r="A127">
        <v>14</v>
      </c>
      <c r="B127" s="2" t="s">
        <v>575</v>
      </c>
      <c r="C127" s="2">
        <v>115.108644332213</v>
      </c>
      <c r="D127" s="2">
        <v>95.021050299394105</v>
      </c>
      <c r="E127" s="2">
        <v>111.162043881893</v>
      </c>
      <c r="F127" s="2">
        <v>82.054859697643707</v>
      </c>
      <c r="G127" s="2">
        <v>82.549013456500504</v>
      </c>
      <c r="H127" s="2" t="s">
        <v>235</v>
      </c>
      <c r="I127" t="s">
        <v>869</v>
      </c>
      <c r="J127" t="s">
        <v>872</v>
      </c>
    </row>
    <row r="128" spans="1:10" x14ac:dyDescent="0.25">
      <c r="A128">
        <v>15</v>
      </c>
      <c r="B128" s="2" t="s">
        <v>576</v>
      </c>
      <c r="C128" s="2">
        <v>113.282831885506</v>
      </c>
      <c r="D128" s="2">
        <v>94.047860156411801</v>
      </c>
      <c r="E128" s="2">
        <v>105.23307464861</v>
      </c>
      <c r="F128" s="2">
        <v>77.103826104804895</v>
      </c>
      <c r="G128" s="2">
        <v>83.020399994470907</v>
      </c>
      <c r="H128" s="2" t="s">
        <v>235</v>
      </c>
      <c r="I128" t="s">
        <v>865</v>
      </c>
      <c r="J128" t="s">
        <v>872</v>
      </c>
    </row>
    <row r="129" spans="1:10" x14ac:dyDescent="0.25">
      <c r="A129">
        <v>16</v>
      </c>
      <c r="B129" s="2" t="s">
        <v>577</v>
      </c>
      <c r="C129" s="2">
        <v>102</v>
      </c>
      <c r="D129" s="2">
        <v>88.022724338661504</v>
      </c>
      <c r="E129" s="2">
        <v>100</v>
      </c>
      <c r="F129" s="2">
        <v>74.006756448313496</v>
      </c>
      <c r="G129" s="2">
        <v>86.296788567315204</v>
      </c>
      <c r="H129" s="2" t="s">
        <v>235</v>
      </c>
      <c r="I129" t="s">
        <v>869</v>
      </c>
      <c r="J129" t="s">
        <v>872</v>
      </c>
    </row>
    <row r="130" spans="1:10" x14ac:dyDescent="0.25">
      <c r="A130">
        <v>17</v>
      </c>
      <c r="B130" s="2" t="s">
        <v>578</v>
      </c>
      <c r="C130" s="2">
        <v>119.00420160649701</v>
      </c>
      <c r="D130" s="2">
        <v>105.019045891685</v>
      </c>
      <c r="E130" s="2">
        <v>116.004310264748</v>
      </c>
      <c r="F130" s="2">
        <v>89.005617800226503</v>
      </c>
      <c r="G130" s="2">
        <v>88.248183235533304</v>
      </c>
      <c r="H130" s="2" t="s">
        <v>235</v>
      </c>
      <c r="I130" t="s">
        <v>867</v>
      </c>
      <c r="J130" t="s">
        <v>877</v>
      </c>
    </row>
    <row r="131" spans="1:10" x14ac:dyDescent="0.25">
      <c r="A131">
        <v>18</v>
      </c>
      <c r="B131" s="2" t="s">
        <v>579</v>
      </c>
      <c r="C131" s="2">
        <v>106.11785900591801</v>
      </c>
      <c r="D131" s="2">
        <v>84.023806150400006</v>
      </c>
      <c r="E131" s="2">
        <v>102.078401241398</v>
      </c>
      <c r="F131" s="2">
        <v>75.026661927610704</v>
      </c>
      <c r="G131" s="2">
        <v>79.1797035272957</v>
      </c>
      <c r="H131" s="2" t="s">
        <v>235</v>
      </c>
      <c r="I131" t="s">
        <v>867</v>
      </c>
      <c r="J131" t="s">
        <v>877</v>
      </c>
    </row>
    <row r="132" spans="1:10" x14ac:dyDescent="0.25">
      <c r="A132">
        <v>19</v>
      </c>
      <c r="B132" s="2" t="s">
        <v>580</v>
      </c>
      <c r="C132" s="2">
        <v>114.00438588054401</v>
      </c>
      <c r="D132" s="2">
        <v>94</v>
      </c>
      <c r="E132" s="2">
        <v>111</v>
      </c>
      <c r="F132" s="2">
        <v>79.025312400521301</v>
      </c>
      <c r="G132" s="2">
        <v>82.452968167816707</v>
      </c>
      <c r="H132" s="2" t="s">
        <v>235</v>
      </c>
      <c r="I132" t="s">
        <v>869</v>
      </c>
      <c r="J132" t="s">
        <v>872</v>
      </c>
    </row>
    <row r="133" spans="1:10" x14ac:dyDescent="0.25">
      <c r="A133">
        <v>20</v>
      </c>
      <c r="B133" s="2" t="s">
        <v>581</v>
      </c>
      <c r="C133" s="2">
        <v>144.170038496214</v>
      </c>
      <c r="D133" s="2">
        <v>123.101584067793</v>
      </c>
      <c r="E133" s="2">
        <v>136.23509092741099</v>
      </c>
      <c r="F133" s="2">
        <v>99.126182212370097</v>
      </c>
      <c r="G133" s="2">
        <v>85.386384960301996</v>
      </c>
      <c r="H133" s="2" t="s">
        <v>235</v>
      </c>
      <c r="I133" t="s">
        <v>865</v>
      </c>
      <c r="J133" t="s">
        <v>872</v>
      </c>
    </row>
    <row r="134" spans="1:10" x14ac:dyDescent="0.25">
      <c r="A134">
        <v>21</v>
      </c>
      <c r="B134" s="2" t="s">
        <v>582</v>
      </c>
      <c r="C134" s="2">
        <v>105</v>
      </c>
      <c r="D134" s="2">
        <v>90.005555384098301</v>
      </c>
      <c r="E134" s="2">
        <v>99</v>
      </c>
      <c r="F134" s="2">
        <v>69.007245996344395</v>
      </c>
      <c r="G134" s="2">
        <v>85.719576556284096</v>
      </c>
      <c r="H134" s="2" t="s">
        <v>235</v>
      </c>
      <c r="I134" t="s">
        <v>867</v>
      </c>
      <c r="J134" t="s">
        <v>877</v>
      </c>
    </row>
    <row r="135" spans="1:10" x14ac:dyDescent="0.25">
      <c r="A135">
        <v>22</v>
      </c>
      <c r="B135" s="2" t="s">
        <v>583</v>
      </c>
      <c r="C135" s="2">
        <v>114.00438588054401</v>
      </c>
      <c r="D135" s="2">
        <v>96</v>
      </c>
      <c r="E135" s="2">
        <v>110</v>
      </c>
      <c r="F135" s="2">
        <v>80.0062497558784</v>
      </c>
      <c r="G135" s="2">
        <v>84.2072866394724</v>
      </c>
      <c r="H135" s="2" t="s">
        <v>235</v>
      </c>
      <c r="I135" t="s">
        <v>869</v>
      </c>
      <c r="J135" t="s">
        <v>872</v>
      </c>
    </row>
    <row r="136" spans="1:10" x14ac:dyDescent="0.25">
      <c r="A136">
        <v>23</v>
      </c>
      <c r="B136" s="2" t="s">
        <v>584</v>
      </c>
      <c r="C136" s="2">
        <v>115.069544189589</v>
      </c>
      <c r="D136" s="2">
        <v>110.040901486674</v>
      </c>
      <c r="E136" s="2">
        <v>108.07404868885</v>
      </c>
      <c r="F136" s="2">
        <v>78.057670987546103</v>
      </c>
      <c r="G136" s="2">
        <v>95.629909948517493</v>
      </c>
      <c r="H136" s="2" t="s">
        <v>235</v>
      </c>
      <c r="I136" t="s">
        <v>867</v>
      </c>
      <c r="J136" t="s">
        <v>877</v>
      </c>
    </row>
    <row r="137" spans="1:10" x14ac:dyDescent="0.25">
      <c r="A137">
        <v>24</v>
      </c>
      <c r="B137" s="2" t="s">
        <v>585</v>
      </c>
      <c r="C137" s="2">
        <v>105.118980208143</v>
      </c>
      <c r="D137" s="2">
        <v>98.045907614749495</v>
      </c>
      <c r="E137" s="2">
        <v>98.045907614749495</v>
      </c>
      <c r="F137" s="2">
        <v>72.027772421476399</v>
      </c>
      <c r="G137" s="2">
        <v>93.271364905378206</v>
      </c>
      <c r="H137" s="2" t="s">
        <v>235</v>
      </c>
      <c r="I137" t="s">
        <v>867</v>
      </c>
      <c r="J137" t="s">
        <v>877</v>
      </c>
    </row>
    <row r="138" spans="1:10" x14ac:dyDescent="0.25">
      <c r="A138">
        <v>25</v>
      </c>
      <c r="B138" s="2" t="s">
        <v>586</v>
      </c>
      <c r="C138" s="2">
        <v>88.0056816347672</v>
      </c>
      <c r="D138" s="2">
        <v>72</v>
      </c>
      <c r="E138" s="2">
        <v>83</v>
      </c>
      <c r="F138" s="2">
        <v>62</v>
      </c>
      <c r="G138" s="2">
        <v>81.812899647556307</v>
      </c>
      <c r="H138" s="2" t="s">
        <v>235</v>
      </c>
      <c r="I138" t="s">
        <v>869</v>
      </c>
      <c r="J138" t="s">
        <v>872</v>
      </c>
    </row>
    <row r="139" spans="1:10" x14ac:dyDescent="0.25">
      <c r="A139">
        <v>26</v>
      </c>
      <c r="B139" s="2" t="s">
        <v>587</v>
      </c>
      <c r="C139" s="2">
        <v>98.020406038742706</v>
      </c>
      <c r="D139" s="2">
        <v>83.006023877788493</v>
      </c>
      <c r="E139" s="2">
        <v>95.021050299394105</v>
      </c>
      <c r="F139" s="2">
        <v>70.028565600046306</v>
      </c>
      <c r="G139" s="2">
        <v>84.682391383871803</v>
      </c>
      <c r="H139" s="2" t="s">
        <v>235</v>
      </c>
      <c r="I139" t="s">
        <v>865</v>
      </c>
      <c r="J139" t="s">
        <v>872</v>
      </c>
    </row>
    <row r="140" spans="1:10" x14ac:dyDescent="0.25">
      <c r="A140">
        <v>27</v>
      </c>
      <c r="B140" s="2" t="s">
        <v>588</v>
      </c>
      <c r="C140" s="2">
        <v>113.01769772916001</v>
      </c>
      <c r="D140" s="2">
        <v>99.005050376230798</v>
      </c>
      <c r="E140" s="2">
        <v>107.01868995647401</v>
      </c>
      <c r="F140" s="2">
        <v>79.006328860414698</v>
      </c>
      <c r="G140" s="2">
        <v>87.601368958593895</v>
      </c>
      <c r="H140" s="2" t="s">
        <v>235</v>
      </c>
      <c r="I140" t="s">
        <v>869</v>
      </c>
      <c r="J140" t="s">
        <v>872</v>
      </c>
    </row>
    <row r="141" spans="1:10" x14ac:dyDescent="0.25">
      <c r="A141">
        <v>28</v>
      </c>
      <c r="B141" s="2" t="s">
        <v>589</v>
      </c>
      <c r="C141" s="2">
        <v>112.017855719523</v>
      </c>
      <c r="D141" s="2">
        <v>91.049437120720299</v>
      </c>
      <c r="E141" s="2">
        <v>105</v>
      </c>
      <c r="F141" s="2">
        <v>73.006848993775904</v>
      </c>
      <c r="G141" s="2">
        <v>81.281181947184194</v>
      </c>
      <c r="H141" s="2" t="s">
        <v>235</v>
      </c>
      <c r="I141" t="s">
        <v>869</v>
      </c>
      <c r="J141" t="s">
        <v>872</v>
      </c>
    </row>
    <row r="142" spans="1:10" x14ac:dyDescent="0.25">
      <c r="A142">
        <v>29</v>
      </c>
      <c r="B142" s="2" t="s">
        <v>590</v>
      </c>
      <c r="C142" s="2">
        <v>123.004064973479</v>
      </c>
      <c r="D142" s="2">
        <v>113.004424692133</v>
      </c>
      <c r="E142" s="2">
        <v>120.004166594331</v>
      </c>
      <c r="F142" s="2">
        <v>90.005555384098301</v>
      </c>
      <c r="G142" s="2">
        <v>91.870479822351797</v>
      </c>
      <c r="H142" s="2" t="s">
        <v>235</v>
      </c>
      <c r="I142" t="s">
        <v>867</v>
      </c>
      <c r="J142" t="s">
        <v>877</v>
      </c>
    </row>
    <row r="143" spans="1:10" x14ac:dyDescent="0.25">
      <c r="A143">
        <v>30</v>
      </c>
      <c r="B143" s="2" t="s">
        <v>591</v>
      </c>
      <c r="C143" s="2">
        <v>90.199778270237402</v>
      </c>
      <c r="D143" s="2">
        <v>76.1051903617617</v>
      </c>
      <c r="E143" s="2">
        <v>85.146931829631995</v>
      </c>
      <c r="F143" s="2">
        <v>61.204574992397397</v>
      </c>
      <c r="G143" s="2">
        <v>84.374032643130803</v>
      </c>
      <c r="H143" s="2" t="s">
        <v>234</v>
      </c>
      <c r="I143" t="s">
        <v>870</v>
      </c>
      <c r="J143" t="s">
        <v>871</v>
      </c>
    </row>
    <row r="144" spans="1:10" x14ac:dyDescent="0.25">
      <c r="A144">
        <v>31</v>
      </c>
      <c r="B144" s="2" t="s">
        <v>592</v>
      </c>
      <c r="C144" s="2">
        <v>118.207444774007</v>
      </c>
      <c r="D144" s="2">
        <v>102.176318195558</v>
      </c>
      <c r="E144" s="2">
        <v>112.21853679316899</v>
      </c>
      <c r="F144" s="2">
        <v>82.219219164377805</v>
      </c>
      <c r="G144" s="2">
        <v>86.438141346259698</v>
      </c>
      <c r="H144" s="2" t="s">
        <v>235</v>
      </c>
      <c r="I144" t="s">
        <v>865</v>
      </c>
      <c r="J144" t="s">
        <v>875</v>
      </c>
    </row>
    <row r="145" spans="1:10" x14ac:dyDescent="0.25">
      <c r="A145">
        <v>32</v>
      </c>
      <c r="B145" s="2" t="s">
        <v>593</v>
      </c>
      <c r="C145" s="2">
        <v>112.004464196745</v>
      </c>
      <c r="D145" s="2">
        <v>99</v>
      </c>
      <c r="E145" s="2">
        <v>109.01834707974599</v>
      </c>
      <c r="F145" s="2">
        <v>82.097503007095099</v>
      </c>
      <c r="G145" s="2">
        <v>88.389334041273699</v>
      </c>
      <c r="H145" s="2" t="s">
        <v>235</v>
      </c>
      <c r="I145" t="s">
        <v>865</v>
      </c>
      <c r="J145" t="s">
        <v>875</v>
      </c>
    </row>
    <row r="146" spans="1:10" x14ac:dyDescent="0.25">
      <c r="A146">
        <v>33</v>
      </c>
      <c r="B146" s="2" t="s">
        <v>594</v>
      </c>
      <c r="C146" s="2">
        <v>105.118980208143</v>
      </c>
      <c r="D146" s="2">
        <v>90.138781886599702</v>
      </c>
      <c r="E146" s="2">
        <v>103.174609279609</v>
      </c>
      <c r="F146" s="2">
        <v>78.230428862431694</v>
      </c>
      <c r="G146" s="2">
        <v>85.749292571254401</v>
      </c>
      <c r="H146" s="2" t="s">
        <v>235</v>
      </c>
      <c r="I146" t="s">
        <v>865</v>
      </c>
      <c r="J146" t="s">
        <v>875</v>
      </c>
    </row>
    <row r="147" spans="1:10" x14ac:dyDescent="0.25">
      <c r="A147">
        <v>34</v>
      </c>
      <c r="B147" s="2" t="s">
        <v>595</v>
      </c>
      <c r="C147" s="2">
        <v>84.148677945645701</v>
      </c>
      <c r="D147" s="2">
        <v>70.064256222413405</v>
      </c>
      <c r="E147" s="2">
        <v>83.096329642168897</v>
      </c>
      <c r="F147" s="2">
        <v>61.008196170678502</v>
      </c>
      <c r="G147" s="2">
        <v>83.262456324827994</v>
      </c>
      <c r="H147" s="2" t="s">
        <v>235</v>
      </c>
      <c r="I147" t="s">
        <v>865</v>
      </c>
      <c r="J147" t="s">
        <v>875</v>
      </c>
    </row>
    <row r="148" spans="1:10" x14ac:dyDescent="0.25">
      <c r="A148">
        <v>35</v>
      </c>
      <c r="B148" s="2" t="s">
        <v>596</v>
      </c>
      <c r="C148" s="2">
        <v>116.068945028375</v>
      </c>
      <c r="D148" s="2">
        <v>100.079968025574</v>
      </c>
      <c r="E148" s="2">
        <v>109.041276588271</v>
      </c>
      <c r="F148" s="2">
        <v>79.006328860414698</v>
      </c>
      <c r="G148" s="2">
        <v>86.224586603339901</v>
      </c>
      <c r="H148" s="2" t="s">
        <v>235</v>
      </c>
      <c r="I148" t="s">
        <v>865</v>
      </c>
      <c r="J148" t="s">
        <v>875</v>
      </c>
    </row>
    <row r="149" spans="1:10" x14ac:dyDescent="0.25">
      <c r="A149">
        <v>36</v>
      </c>
      <c r="B149" s="2" t="s">
        <v>597</v>
      </c>
      <c r="C149" s="2">
        <v>96.005208192055903</v>
      </c>
      <c r="D149" s="2">
        <v>84.023806150400006</v>
      </c>
      <c r="E149" s="2">
        <v>91.005494339627603</v>
      </c>
      <c r="F149" s="2">
        <v>66.007575322836999</v>
      </c>
      <c r="G149" s="2">
        <v>87.520049935533194</v>
      </c>
      <c r="H149" s="2" t="s">
        <v>234</v>
      </c>
      <c r="I149" t="s">
        <v>864</v>
      </c>
      <c r="J149" t="s">
        <v>874</v>
      </c>
    </row>
    <row r="150" spans="1:10" x14ac:dyDescent="0.25">
      <c r="A150">
        <v>37</v>
      </c>
      <c r="B150" s="2" t="s">
        <v>598</v>
      </c>
      <c r="C150" s="2">
        <v>92.135769384099603</v>
      </c>
      <c r="D150" s="2">
        <v>80.056230238501698</v>
      </c>
      <c r="E150" s="2">
        <v>90.049986118821806</v>
      </c>
      <c r="F150" s="2">
        <v>65.0307619515564</v>
      </c>
      <c r="G150" s="2">
        <v>86.889414147897099</v>
      </c>
      <c r="H150" s="2" t="s">
        <v>235</v>
      </c>
      <c r="I150" t="s">
        <v>869</v>
      </c>
      <c r="J150" t="s">
        <v>872</v>
      </c>
    </row>
    <row r="151" spans="1:10" x14ac:dyDescent="0.25">
      <c r="A151">
        <v>38</v>
      </c>
      <c r="B151" s="2" t="s">
        <v>599</v>
      </c>
      <c r="C151" s="2">
        <v>107.01868995647401</v>
      </c>
      <c r="D151" s="2">
        <v>94</v>
      </c>
      <c r="E151" s="2">
        <v>103.004854254544</v>
      </c>
      <c r="F151" s="2">
        <v>76.006578662639399</v>
      </c>
      <c r="G151" s="2">
        <v>87.835124909705698</v>
      </c>
      <c r="H151" s="2" t="s">
        <v>235</v>
      </c>
      <c r="I151" t="s">
        <v>865</v>
      </c>
      <c r="J151" t="s">
        <v>875</v>
      </c>
    </row>
    <row r="152" spans="1:10" x14ac:dyDescent="0.25">
      <c r="A152">
        <v>39</v>
      </c>
      <c r="B152" s="2" t="s">
        <v>600</v>
      </c>
      <c r="C152" s="2">
        <v>110.07270324653599</v>
      </c>
      <c r="D152" s="2">
        <v>100.40418317978499</v>
      </c>
      <c r="E152" s="2">
        <v>107.11675872616701</v>
      </c>
      <c r="F152" s="2">
        <v>79.101201002260396</v>
      </c>
      <c r="G152" s="2">
        <v>91.216241827826195</v>
      </c>
      <c r="H152" s="2" t="s">
        <v>235</v>
      </c>
      <c r="I152" t="s">
        <v>865</v>
      </c>
      <c r="J152" t="s">
        <v>875</v>
      </c>
    </row>
    <row r="153" spans="1:10" x14ac:dyDescent="0.25">
      <c r="A153">
        <v>40</v>
      </c>
      <c r="B153" s="2" t="s">
        <v>601</v>
      </c>
      <c r="C153" s="2">
        <v>123.101584067793</v>
      </c>
      <c r="D153" s="2">
        <v>96.0468635614927</v>
      </c>
      <c r="E153" s="2">
        <v>117.06835610018599</v>
      </c>
      <c r="F153" s="2">
        <v>85</v>
      </c>
      <c r="G153" s="2">
        <v>78.022443243783599</v>
      </c>
      <c r="H153" s="2" t="s">
        <v>235</v>
      </c>
      <c r="I153" t="s">
        <v>869</v>
      </c>
      <c r="J153" t="s">
        <v>872</v>
      </c>
    </row>
    <row r="154" spans="1:10" x14ac:dyDescent="0.25">
      <c r="A154">
        <v>41</v>
      </c>
      <c r="B154" s="2" t="s">
        <v>602</v>
      </c>
      <c r="C154" s="2">
        <v>85.005882149413594</v>
      </c>
      <c r="D154" s="2">
        <v>83.024092888751198</v>
      </c>
      <c r="E154" s="2">
        <v>81.024687595818506</v>
      </c>
      <c r="F154" s="2">
        <v>58.008620049092698</v>
      </c>
      <c r="G154" s="2">
        <v>97.668644556644907</v>
      </c>
      <c r="H154" s="2" t="s">
        <v>235</v>
      </c>
      <c r="I154" t="s">
        <v>865</v>
      </c>
      <c r="J154" t="s">
        <v>875</v>
      </c>
    </row>
    <row r="155" spans="1:10" x14ac:dyDescent="0.25">
      <c r="A155">
        <v>42</v>
      </c>
      <c r="B155" s="2" t="s">
        <v>603</v>
      </c>
      <c r="C155" s="2">
        <v>79.158069708653201</v>
      </c>
      <c r="D155" s="2">
        <v>72.027772421476399</v>
      </c>
      <c r="E155" s="2">
        <v>78.102496759066497</v>
      </c>
      <c r="F155" s="2">
        <v>56.008927859761698</v>
      </c>
      <c r="G155" s="2">
        <v>90.992330518644096</v>
      </c>
      <c r="H155" s="2" t="s">
        <v>234</v>
      </c>
      <c r="I155" t="s">
        <v>870</v>
      </c>
      <c r="J155" t="s">
        <v>871</v>
      </c>
    </row>
    <row r="156" spans="1:10" x14ac:dyDescent="0.25">
      <c r="A156">
        <v>43</v>
      </c>
      <c r="B156" s="2" t="s">
        <v>604</v>
      </c>
      <c r="C156" s="2">
        <v>137.091210513292</v>
      </c>
      <c r="D156" s="2">
        <v>130.188325129406</v>
      </c>
      <c r="E156" s="2">
        <v>131.034346642397</v>
      </c>
      <c r="F156" s="2">
        <v>94.021274188345203</v>
      </c>
      <c r="G156" s="2">
        <v>94.964749849358597</v>
      </c>
      <c r="H156" s="2" t="s">
        <v>234</v>
      </c>
      <c r="I156" t="s">
        <v>867</v>
      </c>
      <c r="J156" t="s">
        <v>877</v>
      </c>
    </row>
    <row r="157" spans="1:10" x14ac:dyDescent="0.25">
      <c r="A157">
        <v>44</v>
      </c>
      <c r="B157" s="2" t="s">
        <v>605</v>
      </c>
      <c r="C157" s="2">
        <v>126.063476074555</v>
      </c>
      <c r="D157" s="2">
        <v>124.016127983419</v>
      </c>
      <c r="E157" s="2">
        <v>121.10326172320801</v>
      </c>
      <c r="F157" s="2">
        <v>91.021975368588798</v>
      </c>
      <c r="G157" s="2">
        <v>98.375938729529693</v>
      </c>
      <c r="H157" s="2" t="s">
        <v>235</v>
      </c>
      <c r="I157" t="s">
        <v>865</v>
      </c>
      <c r="J157" t="s">
        <v>875</v>
      </c>
    </row>
    <row r="158" spans="1:10" x14ac:dyDescent="0.25">
      <c r="A158">
        <v>45</v>
      </c>
      <c r="B158" s="2" t="s">
        <v>606</v>
      </c>
      <c r="C158" s="2">
        <v>106.018866245588</v>
      </c>
      <c r="D158" s="2">
        <v>93.005376188691301</v>
      </c>
      <c r="E158" s="2">
        <v>99.045444115314993</v>
      </c>
      <c r="F158" s="2">
        <v>72.027772421476399</v>
      </c>
      <c r="G158" s="2">
        <v>87.725307279977898</v>
      </c>
      <c r="H158" s="2" t="s">
        <v>235</v>
      </c>
      <c r="I158" t="s">
        <v>865</v>
      </c>
      <c r="J158" t="s">
        <v>875</v>
      </c>
    </row>
    <row r="159" spans="1:10" x14ac:dyDescent="0.25">
      <c r="A159">
        <v>46</v>
      </c>
      <c r="B159" s="2" t="s">
        <v>607</v>
      </c>
      <c r="C159" s="2">
        <v>133.060136780329</v>
      </c>
      <c r="D159" s="2">
        <v>116.004310264748</v>
      </c>
      <c r="E159" s="2">
        <v>125.063983624383</v>
      </c>
      <c r="F159" s="2">
        <v>94.085067890712594</v>
      </c>
      <c r="G159" s="2">
        <v>87.181866088309505</v>
      </c>
      <c r="H159" s="2" t="s">
        <v>235</v>
      </c>
      <c r="I159" t="s">
        <v>869</v>
      </c>
      <c r="J159" t="s">
        <v>872</v>
      </c>
    </row>
    <row r="160" spans="1:10" x14ac:dyDescent="0.25">
      <c r="A160">
        <v>47</v>
      </c>
      <c r="B160" s="2" t="s">
        <v>608</v>
      </c>
      <c r="C160" s="2">
        <v>137.014597762428</v>
      </c>
      <c r="D160" s="2">
        <v>121.004132160848</v>
      </c>
      <c r="E160" s="2">
        <v>130.034610777285</v>
      </c>
      <c r="F160" s="2">
        <v>92.048900047746301</v>
      </c>
      <c r="G160" s="2">
        <v>88.314773853993998</v>
      </c>
      <c r="H160" s="2" t="s">
        <v>235</v>
      </c>
      <c r="I160" t="s">
        <v>865</v>
      </c>
      <c r="J160" t="s">
        <v>875</v>
      </c>
    </row>
    <row r="161" spans="1:10" x14ac:dyDescent="0.25">
      <c r="A161">
        <v>48</v>
      </c>
      <c r="B161" s="2" t="s">
        <v>609</v>
      </c>
      <c r="C161" s="2">
        <v>148.21605850919099</v>
      </c>
      <c r="D161" s="2">
        <v>136.132288601933</v>
      </c>
      <c r="E161" s="2">
        <v>140.174890761505</v>
      </c>
      <c r="F161" s="2">
        <v>98.081598681913803</v>
      </c>
      <c r="G161" s="2">
        <v>91.847192518273005</v>
      </c>
      <c r="H161" s="2" t="s">
        <v>234</v>
      </c>
      <c r="I161" t="s">
        <v>870</v>
      </c>
      <c r="J161" t="s">
        <v>871</v>
      </c>
    </row>
    <row r="162" spans="1:10" x14ac:dyDescent="0.25">
      <c r="A162">
        <v>49</v>
      </c>
      <c r="B162" s="2" t="s">
        <v>610</v>
      </c>
      <c r="C162" s="2">
        <v>126.0357092256</v>
      </c>
      <c r="D162" s="2">
        <v>108</v>
      </c>
      <c r="E162" s="2">
        <v>122.065556157337</v>
      </c>
      <c r="F162" s="2">
        <v>90.022219479415199</v>
      </c>
      <c r="G162" s="2">
        <v>85.690000606640197</v>
      </c>
      <c r="H162" s="2" t="s">
        <v>235</v>
      </c>
      <c r="I162" t="s">
        <v>865</v>
      </c>
      <c r="J162" t="s">
        <v>872</v>
      </c>
    </row>
    <row r="163" spans="1:10" x14ac:dyDescent="0.25">
      <c r="A163">
        <v>50</v>
      </c>
      <c r="B163" s="2" t="s">
        <v>611</v>
      </c>
      <c r="C163" s="2">
        <v>108.07404868885</v>
      </c>
      <c r="D163" s="2">
        <v>93.021502890460695</v>
      </c>
      <c r="E163" s="2">
        <v>104.04326023342399</v>
      </c>
      <c r="F163" s="2">
        <v>77.025969646606796</v>
      </c>
      <c r="G163" s="2">
        <v>86.072007127514397</v>
      </c>
      <c r="H163" s="2" t="s">
        <v>235</v>
      </c>
      <c r="I163" t="s">
        <v>867</v>
      </c>
      <c r="J163" t="s">
        <v>877</v>
      </c>
    </row>
    <row r="164" spans="1:10" x14ac:dyDescent="0.25">
      <c r="A164">
        <v>51</v>
      </c>
      <c r="B164" s="2" t="s">
        <v>612</v>
      </c>
      <c r="C164" s="2">
        <v>138.01449199268799</v>
      </c>
      <c r="D164" s="2">
        <v>116.017240098185</v>
      </c>
      <c r="E164" s="2">
        <v>129.06200060436001</v>
      </c>
      <c r="F164" s="2">
        <v>92.021736562618699</v>
      </c>
      <c r="G164" s="2">
        <v>84.061636153637494</v>
      </c>
      <c r="H164" s="2" t="s">
        <v>234</v>
      </c>
      <c r="I164" t="s">
        <v>864</v>
      </c>
      <c r="J164" t="s">
        <v>871</v>
      </c>
    </row>
    <row r="165" spans="1:10" x14ac:dyDescent="0.25">
      <c r="A165">
        <v>52</v>
      </c>
      <c r="B165" s="2" t="s">
        <v>613</v>
      </c>
      <c r="C165" s="2">
        <v>149.16433890176299</v>
      </c>
      <c r="D165" s="2">
        <v>128.062484748656</v>
      </c>
      <c r="E165" s="2">
        <v>141.12760183606801</v>
      </c>
      <c r="F165" s="2">
        <v>91.049437120720299</v>
      </c>
      <c r="G165" s="2">
        <v>85.853284834384297</v>
      </c>
      <c r="H165" s="2" t="s">
        <v>234</v>
      </c>
      <c r="I165" t="s">
        <v>870</v>
      </c>
      <c r="J165" t="s">
        <v>871</v>
      </c>
    </row>
    <row r="166" spans="1:10" x14ac:dyDescent="0.25">
      <c r="A166">
        <v>53</v>
      </c>
      <c r="B166" s="2" t="s">
        <v>614</v>
      </c>
      <c r="C166" s="2">
        <v>124.14507642270701</v>
      </c>
      <c r="D166" s="2">
        <v>97.046380664092695</v>
      </c>
      <c r="E166" s="2">
        <v>121.264174429218</v>
      </c>
      <c r="F166" s="2">
        <v>89.140338792266206</v>
      </c>
      <c r="G166" s="2">
        <v>78.171751518887902</v>
      </c>
      <c r="H166" s="2" t="s">
        <v>235</v>
      </c>
      <c r="I166" t="s">
        <v>869</v>
      </c>
      <c r="J166" t="s">
        <v>872</v>
      </c>
    </row>
    <row r="167" spans="1:10" x14ac:dyDescent="0.25">
      <c r="A167">
        <v>54</v>
      </c>
      <c r="B167" s="2" t="s">
        <v>615</v>
      </c>
      <c r="C167" s="2">
        <v>116</v>
      </c>
      <c r="D167" s="2">
        <v>104.004807581188</v>
      </c>
      <c r="E167" s="2">
        <v>115.0043477439</v>
      </c>
      <c r="F167" s="2">
        <v>82.006097334283595</v>
      </c>
      <c r="G167" s="2">
        <v>89.6593168803347</v>
      </c>
      <c r="H167" s="2" t="s">
        <v>235</v>
      </c>
      <c r="I167" t="s">
        <v>865</v>
      </c>
      <c r="J167" t="s">
        <v>875</v>
      </c>
    </row>
    <row r="168" spans="1:10" x14ac:dyDescent="0.25">
      <c r="A168">
        <v>55</v>
      </c>
      <c r="B168" s="2" t="s">
        <v>616</v>
      </c>
      <c r="C168" s="2">
        <v>103.019415645789</v>
      </c>
      <c r="D168" s="2">
        <v>89.005617800226503</v>
      </c>
      <c r="E168" s="2">
        <v>100</v>
      </c>
      <c r="F168" s="2">
        <v>74.006756448313496</v>
      </c>
      <c r="G168" s="2">
        <v>86.396935220690096</v>
      </c>
      <c r="H168" s="2" t="s">
        <v>235</v>
      </c>
      <c r="I168" t="s">
        <v>865</v>
      </c>
      <c r="J168" t="s">
        <v>872</v>
      </c>
    </row>
    <row r="169" spans="1:10" x14ac:dyDescent="0.25">
      <c r="A169">
        <v>56</v>
      </c>
      <c r="B169" s="2" t="s">
        <v>617</v>
      </c>
      <c r="C169" s="2">
        <v>82</v>
      </c>
      <c r="D169" s="2">
        <v>71</v>
      </c>
      <c r="E169" s="2">
        <v>79.006328860414698</v>
      </c>
      <c r="F169" s="2">
        <v>59.008473967727703</v>
      </c>
      <c r="G169" s="2">
        <v>86.585365853658502</v>
      </c>
      <c r="H169" s="2" t="s">
        <v>235</v>
      </c>
      <c r="I169" t="s">
        <v>865</v>
      </c>
      <c r="J169" t="s">
        <v>872</v>
      </c>
    </row>
    <row r="170" spans="1:10" x14ac:dyDescent="0.25">
      <c r="A170">
        <v>57</v>
      </c>
      <c r="B170" s="2" t="s">
        <v>618</v>
      </c>
      <c r="C170" s="2">
        <v>96.005208192055903</v>
      </c>
      <c r="D170" s="2">
        <v>87.005746936624803</v>
      </c>
      <c r="E170" s="2">
        <v>95.005263012108898</v>
      </c>
      <c r="F170" s="2">
        <v>64.007812023221007</v>
      </c>
      <c r="G170" s="2">
        <v>90.626069746728803</v>
      </c>
      <c r="H170" s="2" t="s">
        <v>234</v>
      </c>
      <c r="I170" t="s">
        <v>870</v>
      </c>
      <c r="J170" t="s">
        <v>871</v>
      </c>
    </row>
    <row r="171" spans="1:10" x14ac:dyDescent="0.25">
      <c r="A171">
        <v>58</v>
      </c>
      <c r="B171" s="2" t="s">
        <v>619</v>
      </c>
      <c r="C171" s="2">
        <v>137.29530217745901</v>
      </c>
      <c r="D171" s="2">
        <v>113.21660655575199</v>
      </c>
      <c r="E171" s="2">
        <v>133.135269556943</v>
      </c>
      <c r="F171" s="2">
        <v>91.049437120720299</v>
      </c>
      <c r="G171" s="2">
        <v>82.462112512353201</v>
      </c>
      <c r="H171" s="2" t="s">
        <v>234</v>
      </c>
      <c r="I171" t="s">
        <v>864</v>
      </c>
      <c r="J171" t="s">
        <v>874</v>
      </c>
    </row>
    <row r="172" spans="1:10" x14ac:dyDescent="0.25">
      <c r="A172">
        <v>59</v>
      </c>
      <c r="B172" s="2" t="s">
        <v>620</v>
      </c>
      <c r="C172" s="2">
        <v>92.005434622091698</v>
      </c>
      <c r="D172" s="2">
        <v>79.006328860414698</v>
      </c>
      <c r="E172" s="2">
        <v>89.022469073824197</v>
      </c>
      <c r="F172" s="2">
        <v>64.070273918565306</v>
      </c>
      <c r="G172" s="2">
        <v>85.871371821599098</v>
      </c>
      <c r="H172" s="2" t="s">
        <v>234</v>
      </c>
      <c r="I172" t="s">
        <v>864</v>
      </c>
      <c r="J172" t="s">
        <v>874</v>
      </c>
    </row>
    <row r="173" spans="1:10" x14ac:dyDescent="0.25">
      <c r="A173">
        <v>60</v>
      </c>
      <c r="B173" s="2" t="s">
        <v>621</v>
      </c>
      <c r="C173" s="2">
        <v>75.006666370396701</v>
      </c>
      <c r="D173" s="2">
        <v>63.007936008093402</v>
      </c>
      <c r="E173" s="2">
        <v>76.006578662639399</v>
      </c>
      <c r="F173" s="2">
        <v>57</v>
      </c>
      <c r="G173" s="2">
        <v>84.003114732427505</v>
      </c>
      <c r="H173" s="2" t="s">
        <v>234</v>
      </c>
      <c r="I173" t="s">
        <v>864</v>
      </c>
      <c r="J173" t="s">
        <v>874</v>
      </c>
    </row>
    <row r="174" spans="1:10" x14ac:dyDescent="0.25">
      <c r="A174">
        <v>61</v>
      </c>
      <c r="B174" s="2" t="s">
        <v>622</v>
      </c>
      <c r="C174" s="2">
        <v>139.08989898623099</v>
      </c>
      <c r="D174" s="2">
        <v>112.071405808975</v>
      </c>
      <c r="E174" s="2">
        <v>132.13629327327101</v>
      </c>
      <c r="F174" s="2">
        <v>101.079176886241</v>
      </c>
      <c r="G174" s="2">
        <v>80.574798476249796</v>
      </c>
      <c r="H174" s="2" t="s">
        <v>235</v>
      </c>
      <c r="I174" t="s">
        <v>865</v>
      </c>
      <c r="J174" t="s">
        <v>875</v>
      </c>
    </row>
    <row r="175" spans="1:10" x14ac:dyDescent="0.25">
      <c r="A175">
        <v>62</v>
      </c>
      <c r="B175" s="2" t="s">
        <v>623</v>
      </c>
      <c r="C175" s="2">
        <v>149</v>
      </c>
      <c r="D175" s="2">
        <v>130</v>
      </c>
      <c r="E175" s="2">
        <v>140.003571383018</v>
      </c>
      <c r="F175" s="2">
        <v>99.020199959402206</v>
      </c>
      <c r="G175" s="2">
        <v>87.248322147650995</v>
      </c>
      <c r="H175" s="2" t="s">
        <v>235</v>
      </c>
      <c r="I175" t="s">
        <v>869</v>
      </c>
      <c r="J175" t="s">
        <v>872</v>
      </c>
    </row>
    <row r="176" spans="1:10" x14ac:dyDescent="0.25">
      <c r="A176">
        <v>63</v>
      </c>
      <c r="B176" s="2" t="s">
        <v>624</v>
      </c>
      <c r="C176" s="2">
        <v>196.00255100380701</v>
      </c>
      <c r="D176" s="2">
        <v>176.011363269534</v>
      </c>
      <c r="E176" s="2">
        <v>184.00271737123799</v>
      </c>
      <c r="F176" s="2">
        <v>128</v>
      </c>
      <c r="G176" s="2">
        <v>89.8005471704884</v>
      </c>
      <c r="H176" s="2" t="s">
        <v>234</v>
      </c>
      <c r="I176" t="s">
        <v>864</v>
      </c>
      <c r="J176" t="s">
        <v>874</v>
      </c>
    </row>
    <row r="177" spans="1:10" x14ac:dyDescent="0.25">
      <c r="A177">
        <v>64</v>
      </c>
      <c r="B177" s="2" t="s">
        <v>625</v>
      </c>
      <c r="C177" s="2">
        <v>140.05713120009199</v>
      </c>
      <c r="D177" s="2">
        <v>120.037494142455</v>
      </c>
      <c r="E177" s="2">
        <v>132.06059215375299</v>
      </c>
      <c r="F177" s="2">
        <v>97.005154502222197</v>
      </c>
      <c r="G177" s="2">
        <v>85.706092302407299</v>
      </c>
      <c r="H177" s="2" t="s">
        <v>235</v>
      </c>
      <c r="I177" t="s">
        <v>865</v>
      </c>
      <c r="J177" t="s">
        <v>872</v>
      </c>
    </row>
    <row r="178" spans="1:10" x14ac:dyDescent="0.25">
      <c r="A178">
        <v>65</v>
      </c>
      <c r="B178" s="2" t="s">
        <v>626</v>
      </c>
      <c r="C178" s="2">
        <v>135.23682930326299</v>
      </c>
      <c r="D178" s="2">
        <v>118.038129432823</v>
      </c>
      <c r="E178" s="2">
        <v>131.13733259449799</v>
      </c>
      <c r="F178" s="2">
        <v>94.005318998448104</v>
      </c>
      <c r="G178" s="2">
        <v>87.282532458763498</v>
      </c>
      <c r="H178" s="2" t="s">
        <v>234</v>
      </c>
      <c r="I178" t="s">
        <v>870</v>
      </c>
      <c r="J178" t="s">
        <v>871</v>
      </c>
    </row>
    <row r="179" spans="1:10" x14ac:dyDescent="0.25">
      <c r="A179">
        <v>66</v>
      </c>
      <c r="B179" s="2" t="s">
        <v>627</v>
      </c>
      <c r="C179" s="2">
        <v>162.07714212682799</v>
      </c>
      <c r="D179" s="2">
        <v>132.09466302617901</v>
      </c>
      <c r="E179" s="2">
        <v>156.15697230671401</v>
      </c>
      <c r="F179" s="2">
        <v>107.11675872616701</v>
      </c>
      <c r="G179" s="2">
        <v>81.501105765311195</v>
      </c>
      <c r="H179" s="2" t="s">
        <v>234</v>
      </c>
      <c r="I179" t="s">
        <v>864</v>
      </c>
      <c r="J179" t="s">
        <v>874</v>
      </c>
    </row>
    <row r="180" spans="1:10" x14ac:dyDescent="0.25">
      <c r="A180">
        <v>67</v>
      </c>
      <c r="B180" s="2" t="s">
        <v>628</v>
      </c>
      <c r="C180" s="2">
        <v>148.084435373877</v>
      </c>
      <c r="D180" s="2">
        <v>128.03515142334899</v>
      </c>
      <c r="E180" s="2">
        <v>141.05672617780399</v>
      </c>
      <c r="F180" s="2">
        <v>95.005263012108898</v>
      </c>
      <c r="G180" s="2">
        <v>86.460910696044294</v>
      </c>
      <c r="H180" s="2" t="s">
        <v>234</v>
      </c>
      <c r="I180" t="s">
        <v>870</v>
      </c>
      <c r="J180" t="s">
        <v>871</v>
      </c>
    </row>
    <row r="181" spans="1:10" x14ac:dyDescent="0.25">
      <c r="A181">
        <v>68</v>
      </c>
      <c r="B181" s="2" t="s">
        <v>629</v>
      </c>
      <c r="C181" s="2">
        <v>146.00342461736901</v>
      </c>
      <c r="D181" s="2">
        <v>138.01449199268799</v>
      </c>
      <c r="E181" s="2">
        <v>143.00349646075</v>
      </c>
      <c r="F181" s="2">
        <v>92.005434622091698</v>
      </c>
      <c r="G181" s="2">
        <v>94.528256686021194</v>
      </c>
      <c r="H181" s="2" t="s">
        <v>234</v>
      </c>
      <c r="I181" t="s">
        <v>870</v>
      </c>
      <c r="J181" t="s">
        <v>871</v>
      </c>
    </row>
    <row r="182" spans="1:10" x14ac:dyDescent="0.25">
      <c r="A182">
        <v>69</v>
      </c>
      <c r="B182" s="2" t="s">
        <v>630</v>
      </c>
      <c r="C182" s="2">
        <v>131.24404748406599</v>
      </c>
      <c r="D182" s="2">
        <v>122.065556157337</v>
      </c>
      <c r="E182" s="2">
        <v>127.251719045363</v>
      </c>
      <c r="F182" s="2">
        <v>86.2090482490092</v>
      </c>
      <c r="G182" s="2">
        <v>93.006546580450305</v>
      </c>
      <c r="H182" s="2" t="s">
        <v>234</v>
      </c>
      <c r="I182" t="s">
        <v>864</v>
      </c>
      <c r="J182" t="s">
        <v>874</v>
      </c>
    </row>
    <row r="183" spans="1:10" x14ac:dyDescent="0.25">
      <c r="A183">
        <v>70</v>
      </c>
      <c r="B183" s="2" t="s">
        <v>631</v>
      </c>
      <c r="C183" s="2">
        <v>107.042047812997</v>
      </c>
      <c r="D183" s="2">
        <v>91.005494339627603</v>
      </c>
      <c r="E183" s="2">
        <v>102.04410811016901</v>
      </c>
      <c r="F183" s="2">
        <v>77.058419397233905</v>
      </c>
      <c r="G183" s="2">
        <v>85.018454148611198</v>
      </c>
      <c r="H183" s="2" t="s">
        <v>235</v>
      </c>
      <c r="I183" t="s">
        <v>869</v>
      </c>
      <c r="J183" t="s">
        <v>872</v>
      </c>
    </row>
    <row r="184" spans="1:10" x14ac:dyDescent="0.25">
      <c r="A184">
        <v>71</v>
      </c>
      <c r="B184" s="2" t="s">
        <v>632</v>
      </c>
      <c r="C184" s="2">
        <v>87.091905479212002</v>
      </c>
      <c r="D184" s="2">
        <v>84.0951841665145</v>
      </c>
      <c r="E184" s="2">
        <v>82.097503007095099</v>
      </c>
      <c r="F184" s="2">
        <v>57.035076926396798</v>
      </c>
      <c r="G184" s="2">
        <v>96.559127629360702</v>
      </c>
      <c r="H184" s="2" t="s">
        <v>235</v>
      </c>
      <c r="I184" t="s">
        <v>867</v>
      </c>
      <c r="J184" t="s">
        <v>877</v>
      </c>
    </row>
    <row r="185" spans="1:10" x14ac:dyDescent="0.25">
      <c r="A185">
        <v>72</v>
      </c>
      <c r="B185" s="2" t="s">
        <v>633</v>
      </c>
      <c r="C185" s="2">
        <v>67.029844099475497</v>
      </c>
      <c r="D185" s="2">
        <v>57.008771254956898</v>
      </c>
      <c r="E185" s="2">
        <v>64.070273918565306</v>
      </c>
      <c r="F185" s="2">
        <v>47.095647357266401</v>
      </c>
      <c r="G185" s="2">
        <v>85.049834175883007</v>
      </c>
      <c r="H185" s="2" t="s">
        <v>234</v>
      </c>
      <c r="I185" t="s">
        <v>865</v>
      </c>
      <c r="J185" t="s">
        <v>875</v>
      </c>
    </row>
    <row r="186" spans="1:10" x14ac:dyDescent="0.25">
      <c r="A186">
        <v>73</v>
      </c>
      <c r="B186" s="2" t="s">
        <v>634</v>
      </c>
      <c r="C186" s="2">
        <v>198.04039991880401</v>
      </c>
      <c r="D186" s="2">
        <v>173.072239252862</v>
      </c>
      <c r="E186" s="2">
        <v>183.024588512035</v>
      </c>
      <c r="F186" s="2">
        <v>125.003999936002</v>
      </c>
      <c r="G186" s="2">
        <v>87.392390302090305</v>
      </c>
      <c r="H186" s="2" t="s">
        <v>234</v>
      </c>
      <c r="I186" t="s">
        <v>865</v>
      </c>
      <c r="J186" t="s">
        <v>875</v>
      </c>
    </row>
    <row r="187" spans="1:10" x14ac:dyDescent="0.25">
      <c r="A187">
        <v>74</v>
      </c>
      <c r="B187" s="2" t="s">
        <v>635</v>
      </c>
      <c r="C187" s="2">
        <v>116.068945028375</v>
      </c>
      <c r="D187" s="2">
        <v>101.079176886241</v>
      </c>
      <c r="E187" s="2">
        <v>111.04053313993001</v>
      </c>
      <c r="F187" s="2">
        <v>85</v>
      </c>
      <c r="G187" s="2">
        <v>87.085461887785897</v>
      </c>
      <c r="H187" s="2" t="s">
        <v>235</v>
      </c>
      <c r="I187" t="s">
        <v>869</v>
      </c>
      <c r="J187" t="s">
        <v>872</v>
      </c>
    </row>
    <row r="188" spans="1:10" x14ac:dyDescent="0.25">
      <c r="A188">
        <v>75</v>
      </c>
      <c r="B188" s="2" t="s">
        <v>636</v>
      </c>
      <c r="C188" s="2">
        <v>96.0208310732624</v>
      </c>
      <c r="D188" s="2">
        <v>88.022724338661504</v>
      </c>
      <c r="E188" s="2">
        <v>92.048900047746301</v>
      </c>
      <c r="F188" s="2">
        <v>71.028163428319004</v>
      </c>
      <c r="G188" s="2">
        <v>91.670446250878101</v>
      </c>
      <c r="H188" s="2" t="s">
        <v>235</v>
      </c>
      <c r="I188" t="s">
        <v>865</v>
      </c>
      <c r="J188" t="s">
        <v>875</v>
      </c>
    </row>
    <row r="189" spans="1:10" x14ac:dyDescent="0.25">
      <c r="A189">
        <v>76</v>
      </c>
      <c r="B189" s="2" t="s">
        <v>637</v>
      </c>
      <c r="C189" s="2">
        <v>152.013157325278</v>
      </c>
      <c r="D189" s="2">
        <v>134.003731291333</v>
      </c>
      <c r="E189" s="2">
        <v>146.01369798755101</v>
      </c>
      <c r="F189" s="2">
        <v>102.04410811016901</v>
      </c>
      <c r="G189" s="2">
        <v>88.152718915370997</v>
      </c>
      <c r="H189" s="2" t="s">
        <v>234</v>
      </c>
      <c r="I189" t="s">
        <v>864</v>
      </c>
      <c r="J189" t="s">
        <v>874</v>
      </c>
    </row>
    <row r="190" spans="1:10" x14ac:dyDescent="0.25">
      <c r="A190">
        <v>77</v>
      </c>
      <c r="B190" s="2" t="s">
        <v>638</v>
      </c>
      <c r="C190" s="2">
        <v>87.051708771281398</v>
      </c>
      <c r="D190" s="2">
        <v>68.0073525436772</v>
      </c>
      <c r="E190" s="2">
        <v>82.054859697643707</v>
      </c>
      <c r="F190" s="2">
        <v>62.0322496770832</v>
      </c>
      <c r="G190" s="2">
        <v>78.122938083109702</v>
      </c>
      <c r="H190" s="2" t="s">
        <v>235</v>
      </c>
      <c r="I190" t="s">
        <v>865</v>
      </c>
      <c r="J190" t="s">
        <v>872</v>
      </c>
    </row>
    <row r="191" spans="1:10" x14ac:dyDescent="0.25">
      <c r="A191">
        <v>78</v>
      </c>
      <c r="B191" s="2" t="s">
        <v>639</v>
      </c>
      <c r="C191" s="2">
        <v>135.03332921912201</v>
      </c>
      <c r="D191" s="2">
        <v>119.00420160649701</v>
      </c>
      <c r="E191" s="2">
        <v>128.062484748656</v>
      </c>
      <c r="F191" s="2">
        <v>95.0473566176356</v>
      </c>
      <c r="G191" s="2">
        <v>88.129502764007299</v>
      </c>
      <c r="H191" s="2" t="s">
        <v>235</v>
      </c>
      <c r="I191" t="s">
        <v>869</v>
      </c>
      <c r="J191" t="s">
        <v>872</v>
      </c>
    </row>
    <row r="192" spans="1:10" x14ac:dyDescent="0.25">
      <c r="A192">
        <v>79</v>
      </c>
      <c r="B192" s="2" t="s">
        <v>640</v>
      </c>
      <c r="C192" s="2">
        <v>90.005555384098301</v>
      </c>
      <c r="D192" s="2">
        <v>85.023526155999903</v>
      </c>
      <c r="E192" s="2">
        <v>84.023806150400006</v>
      </c>
      <c r="F192" s="2">
        <v>59.008473967727703</v>
      </c>
      <c r="G192" s="2">
        <v>94.464753640108398</v>
      </c>
      <c r="H192" s="2" t="s">
        <v>235</v>
      </c>
      <c r="I192" t="s">
        <v>867</v>
      </c>
      <c r="J192" t="s">
        <v>877</v>
      </c>
    </row>
    <row r="193" spans="1:10" x14ac:dyDescent="0.25">
      <c r="A193">
        <v>80</v>
      </c>
      <c r="B193" s="2" t="s">
        <v>641</v>
      </c>
      <c r="C193" s="2">
        <v>145.01379244747699</v>
      </c>
      <c r="D193" s="2">
        <v>127.00393694685199</v>
      </c>
      <c r="E193" s="2">
        <v>144.031246609893</v>
      </c>
      <c r="F193" s="2">
        <v>92.005434622091698</v>
      </c>
      <c r="G193" s="2">
        <v>87.580591337787297</v>
      </c>
      <c r="H193" s="2" t="s">
        <v>234</v>
      </c>
      <c r="I193" t="s">
        <v>864</v>
      </c>
      <c r="J193" t="s">
        <v>874</v>
      </c>
    </row>
    <row r="194" spans="1:10" x14ac:dyDescent="0.25">
      <c r="A194">
        <v>81</v>
      </c>
      <c r="B194" s="2" t="s">
        <v>642</v>
      </c>
      <c r="C194" s="2">
        <v>83.054199171384397</v>
      </c>
      <c r="D194" s="2">
        <v>73.006848993775904</v>
      </c>
      <c r="E194" s="2">
        <v>80.0062497558784</v>
      </c>
      <c r="F194" s="2">
        <v>57</v>
      </c>
      <c r="G194" s="2">
        <v>87.902658411195304</v>
      </c>
      <c r="H194" s="2" t="s">
        <v>234</v>
      </c>
      <c r="I194" t="s">
        <v>864</v>
      </c>
      <c r="J194" t="s">
        <v>874</v>
      </c>
    </row>
    <row r="195" spans="1:10" x14ac:dyDescent="0.25">
      <c r="A195">
        <v>82</v>
      </c>
      <c r="B195" s="2" t="s">
        <v>643</v>
      </c>
      <c r="C195" s="2">
        <v>138</v>
      </c>
      <c r="D195" s="2">
        <v>113.004424692133</v>
      </c>
      <c r="E195" s="2">
        <v>133.015036743971</v>
      </c>
      <c r="F195" s="2">
        <v>99.020199959402206</v>
      </c>
      <c r="G195" s="2">
        <v>81.887264269661699</v>
      </c>
      <c r="H195" s="2" t="s">
        <v>235</v>
      </c>
      <c r="I195" t="s">
        <v>869</v>
      </c>
      <c r="J195" t="s">
        <v>872</v>
      </c>
    </row>
    <row r="196" spans="1:10" x14ac:dyDescent="0.25">
      <c r="A196">
        <v>83</v>
      </c>
      <c r="B196" s="2" t="s">
        <v>644</v>
      </c>
      <c r="C196" s="2">
        <v>119.016805536025</v>
      </c>
      <c r="D196" s="2">
        <v>101.01980003939801</v>
      </c>
      <c r="E196" s="2">
        <v>118.06777714516301</v>
      </c>
      <c r="F196" s="2">
        <v>80.099937578003093</v>
      </c>
      <c r="G196" s="2">
        <v>84.878601458363505</v>
      </c>
      <c r="H196" s="2" t="s">
        <v>234</v>
      </c>
      <c r="I196" t="s">
        <v>870</v>
      </c>
      <c r="J196" t="s">
        <v>871</v>
      </c>
    </row>
    <row r="197" spans="1:10" x14ac:dyDescent="0.25">
      <c r="A197">
        <v>84</v>
      </c>
      <c r="B197" s="2" t="s">
        <v>645</v>
      </c>
      <c r="C197" s="2">
        <v>134</v>
      </c>
      <c r="D197" s="2">
        <v>113.01769772916001</v>
      </c>
      <c r="E197" s="2">
        <v>130</v>
      </c>
      <c r="F197" s="2">
        <v>95</v>
      </c>
      <c r="G197" s="2">
        <v>84.341565469523104</v>
      </c>
      <c r="H197" s="2" t="s">
        <v>235</v>
      </c>
      <c r="I197" t="s">
        <v>869</v>
      </c>
      <c r="J197" t="s">
        <v>872</v>
      </c>
    </row>
    <row r="198" spans="1:10" x14ac:dyDescent="0.25">
      <c r="A198">
        <v>85</v>
      </c>
      <c r="B198" s="2" t="s">
        <v>646</v>
      </c>
      <c r="C198" s="2">
        <v>120.004166594331</v>
      </c>
      <c r="D198" s="2">
        <v>115.0043477439</v>
      </c>
      <c r="E198" s="2">
        <v>116.017240098185</v>
      </c>
      <c r="F198" s="2">
        <v>90.022219479415199</v>
      </c>
      <c r="G198" s="2">
        <v>95.833628954457595</v>
      </c>
      <c r="H198" s="2" t="s">
        <v>235</v>
      </c>
      <c r="I198" t="s">
        <v>867</v>
      </c>
      <c r="J198" t="s">
        <v>877</v>
      </c>
    </row>
    <row r="199" spans="1:10" x14ac:dyDescent="0.25">
      <c r="A199">
        <v>86</v>
      </c>
      <c r="B199" s="2" t="s">
        <v>647</v>
      </c>
      <c r="C199" s="2">
        <v>148.03040228277399</v>
      </c>
      <c r="D199" s="2">
        <v>127.00393694685199</v>
      </c>
      <c r="E199" s="2">
        <v>141.05672617780399</v>
      </c>
      <c r="F199" s="2">
        <v>103.04368005850699</v>
      </c>
      <c r="G199" s="2">
        <v>85.795846656042599</v>
      </c>
      <c r="H199" s="2" t="s">
        <v>235</v>
      </c>
      <c r="I199" t="s">
        <v>865</v>
      </c>
      <c r="J199" t="s">
        <v>875</v>
      </c>
    </row>
    <row r="200" spans="1:10" x14ac:dyDescent="0.25">
      <c r="A200">
        <v>87</v>
      </c>
      <c r="B200" s="2" t="s">
        <v>648</v>
      </c>
      <c r="C200" s="2">
        <v>143.055933117085</v>
      </c>
      <c r="D200" s="2">
        <v>124.064499354166</v>
      </c>
      <c r="E200" s="2">
        <v>140.05713120009199</v>
      </c>
      <c r="F200" s="2">
        <v>101.079176886241</v>
      </c>
      <c r="G200" s="2">
        <v>86.724469688806906</v>
      </c>
      <c r="H200" s="2" t="s">
        <v>235</v>
      </c>
      <c r="I200" t="s">
        <v>869</v>
      </c>
      <c r="J200" t="s">
        <v>872</v>
      </c>
    </row>
    <row r="201" spans="1:10" x14ac:dyDescent="0.25">
      <c r="A201">
        <v>88</v>
      </c>
      <c r="B201" s="2" t="s">
        <v>649</v>
      </c>
      <c r="C201" s="2">
        <v>136.03308421115699</v>
      </c>
      <c r="D201" s="2">
        <v>122.00409829181901</v>
      </c>
      <c r="E201" s="2">
        <v>129.06200060436001</v>
      </c>
      <c r="F201" s="2">
        <v>90.088845036441597</v>
      </c>
      <c r="G201" s="2">
        <v>89.687077962915396</v>
      </c>
      <c r="H201" s="2" t="s">
        <v>234</v>
      </c>
      <c r="I201" t="s">
        <v>864</v>
      </c>
      <c r="J201" t="s">
        <v>874</v>
      </c>
    </row>
    <row r="202" spans="1:10" x14ac:dyDescent="0.25">
      <c r="A202">
        <v>89</v>
      </c>
      <c r="B202" s="2" t="s">
        <v>650</v>
      </c>
      <c r="C202" s="2">
        <v>151.05297084135699</v>
      </c>
      <c r="D202" s="2">
        <v>128.003906190397</v>
      </c>
      <c r="E202" s="2">
        <v>144.031246609893</v>
      </c>
      <c r="F202" s="2">
        <v>104.019228991566</v>
      </c>
      <c r="G202" s="2">
        <v>84.7410716104567</v>
      </c>
      <c r="H202" s="2" t="s">
        <v>234</v>
      </c>
      <c r="I202" t="s">
        <v>870</v>
      </c>
      <c r="J202" t="s">
        <v>871</v>
      </c>
    </row>
    <row r="203" spans="1:10" x14ac:dyDescent="0.25">
      <c r="A203">
        <v>90</v>
      </c>
      <c r="B203" s="2" t="s">
        <v>651</v>
      </c>
      <c r="C203" s="2">
        <v>132.13629327327101</v>
      </c>
      <c r="D203" s="2">
        <v>101.12368664165599</v>
      </c>
      <c r="E203" s="2">
        <v>126.0357092256</v>
      </c>
      <c r="F203" s="2">
        <v>92</v>
      </c>
      <c r="G203" s="2">
        <v>76.529834564469397</v>
      </c>
      <c r="H203" s="2" t="s">
        <v>235</v>
      </c>
      <c r="I203" t="s">
        <v>865</v>
      </c>
      <c r="J203" t="s">
        <v>875</v>
      </c>
    </row>
    <row r="204" spans="1:10" x14ac:dyDescent="0.25">
      <c r="A204">
        <v>91</v>
      </c>
      <c r="B204" s="2" t="s">
        <v>652</v>
      </c>
      <c r="C204" s="2">
        <v>148</v>
      </c>
      <c r="D204" s="2">
        <v>132</v>
      </c>
      <c r="E204" s="2">
        <v>142.031686605489</v>
      </c>
      <c r="F204" s="2">
        <v>103.121287811974</v>
      </c>
      <c r="G204" s="2">
        <v>89.189189189189193</v>
      </c>
      <c r="H204" s="2" t="s">
        <v>235</v>
      </c>
      <c r="I204" t="s">
        <v>865</v>
      </c>
      <c r="J204" t="s">
        <v>875</v>
      </c>
    </row>
    <row r="205" spans="1:10" x14ac:dyDescent="0.25">
      <c r="A205">
        <v>92</v>
      </c>
      <c r="B205" s="2" t="s">
        <v>653</v>
      </c>
      <c r="C205" s="2">
        <v>133.135269556943</v>
      </c>
      <c r="D205" s="2">
        <v>124.064499354166</v>
      </c>
      <c r="E205" s="2">
        <v>127.14165328483</v>
      </c>
      <c r="F205" s="2">
        <v>87.091905479212002</v>
      </c>
      <c r="G205" s="2">
        <v>93.186801489219704</v>
      </c>
      <c r="H205" s="2" t="s">
        <v>235</v>
      </c>
      <c r="I205" t="s">
        <v>865</v>
      </c>
      <c r="J205" t="s">
        <v>875</v>
      </c>
    </row>
    <row r="206" spans="1:10" x14ac:dyDescent="0.25">
      <c r="A206">
        <v>93</v>
      </c>
      <c r="B206" s="2" t="s">
        <v>654</v>
      </c>
      <c r="C206" s="2">
        <v>146.277134234985</v>
      </c>
      <c r="D206" s="2">
        <v>131.06105447462201</v>
      </c>
      <c r="E206" s="2">
        <v>138.177422178878</v>
      </c>
      <c r="F206" s="2">
        <v>91.049437120720299</v>
      </c>
      <c r="G206" s="2">
        <v>89.597772857704896</v>
      </c>
      <c r="H206" s="2" t="s">
        <v>234</v>
      </c>
      <c r="I206" t="s">
        <v>864</v>
      </c>
      <c r="J206" t="s">
        <v>874</v>
      </c>
    </row>
    <row r="207" spans="1:10" x14ac:dyDescent="0.25">
      <c r="A207">
        <v>94</v>
      </c>
      <c r="B207" s="2" t="s">
        <v>655</v>
      </c>
      <c r="C207" s="2">
        <v>101.01980003939801</v>
      </c>
      <c r="D207" s="2">
        <v>92.048900047746301</v>
      </c>
      <c r="E207" s="2">
        <v>95.021050299394105</v>
      </c>
      <c r="F207" s="2">
        <v>71</v>
      </c>
      <c r="G207" s="2">
        <v>91.119661701811694</v>
      </c>
      <c r="H207" s="2" t="s">
        <v>234</v>
      </c>
      <c r="I207" t="s">
        <v>870</v>
      </c>
      <c r="J207" t="s">
        <v>871</v>
      </c>
    </row>
    <row r="208" spans="1:10" x14ac:dyDescent="0.25">
      <c r="A208">
        <v>95</v>
      </c>
      <c r="B208" s="2" t="s">
        <v>656</v>
      </c>
      <c r="C208" s="2">
        <v>148.03040228277399</v>
      </c>
      <c r="D208" s="2">
        <v>136.05881081355901</v>
      </c>
      <c r="E208" s="2">
        <v>146.00342461736901</v>
      </c>
      <c r="F208" s="2">
        <v>100</v>
      </c>
      <c r="G208" s="2">
        <v>91.912748135112096</v>
      </c>
      <c r="H208" s="2" t="s">
        <v>234</v>
      </c>
      <c r="I208" t="s">
        <v>864</v>
      </c>
      <c r="J208" t="s">
        <v>874</v>
      </c>
    </row>
    <row r="209" spans="1:10" x14ac:dyDescent="0.25">
      <c r="A209">
        <v>96</v>
      </c>
      <c r="B209" s="2" t="s">
        <v>657</v>
      </c>
      <c r="C209" s="2">
        <v>96.083297195714493</v>
      </c>
      <c r="D209" s="2">
        <v>86.023252670426203</v>
      </c>
      <c r="E209" s="2">
        <v>92.086915465770701</v>
      </c>
      <c r="F209" s="2">
        <v>69.028979421689201</v>
      </c>
      <c r="G209" s="2">
        <v>89.529871664586295</v>
      </c>
      <c r="H209" s="2" t="s">
        <v>235</v>
      </c>
      <c r="I209" t="s">
        <v>865</v>
      </c>
      <c r="J209" t="s">
        <v>875</v>
      </c>
    </row>
    <row r="210" spans="1:10" x14ac:dyDescent="0.25">
      <c r="A210">
        <v>97</v>
      </c>
      <c r="B210" s="2" t="s">
        <v>658</v>
      </c>
      <c r="C210" s="2">
        <v>128.003906190397</v>
      </c>
      <c r="D210" s="2">
        <v>117.01709276853499</v>
      </c>
      <c r="E210" s="2">
        <v>124.00403219250499</v>
      </c>
      <c r="F210" s="2">
        <v>90.022219479415199</v>
      </c>
      <c r="G210" s="2">
        <v>91.416813948224501</v>
      </c>
      <c r="H210" s="2" t="s">
        <v>234</v>
      </c>
      <c r="I210" t="s">
        <v>864</v>
      </c>
      <c r="J210" t="s">
        <v>874</v>
      </c>
    </row>
    <row r="211" spans="1:10" x14ac:dyDescent="0.25">
      <c r="A211">
        <v>98</v>
      </c>
      <c r="B211" s="2" t="s">
        <v>659</v>
      </c>
      <c r="C211" s="2">
        <v>145</v>
      </c>
      <c r="D211" s="2">
        <v>121</v>
      </c>
      <c r="E211" s="2">
        <v>142.003521083105</v>
      </c>
      <c r="F211" s="2">
        <v>107.004672795163</v>
      </c>
      <c r="G211" s="2">
        <v>83.448275862068897</v>
      </c>
      <c r="H211" s="2" t="s">
        <v>235</v>
      </c>
      <c r="I211" t="s">
        <v>865</v>
      </c>
      <c r="J211" t="s">
        <v>872</v>
      </c>
    </row>
    <row r="212" spans="1:10" x14ac:dyDescent="0.25">
      <c r="A212">
        <v>99</v>
      </c>
      <c r="B212" s="2" t="s">
        <v>660</v>
      </c>
      <c r="C212" s="2">
        <v>155</v>
      </c>
      <c r="D212" s="2">
        <v>135.00370365289899</v>
      </c>
      <c r="E212" s="2">
        <v>149.01342221424201</v>
      </c>
      <c r="F212" s="2">
        <v>108.018516931126</v>
      </c>
      <c r="G212" s="2">
        <v>87.0991636470321</v>
      </c>
      <c r="H212" s="2" t="s">
        <v>235</v>
      </c>
      <c r="I212" t="s">
        <v>865</v>
      </c>
      <c r="J212" t="s">
        <v>875</v>
      </c>
    </row>
    <row r="213" spans="1:10" x14ac:dyDescent="0.25">
      <c r="A213">
        <v>100</v>
      </c>
      <c r="B213" s="2" t="s">
        <v>661</v>
      </c>
      <c r="C213" s="2">
        <v>157.07959765672899</v>
      </c>
      <c r="D213" s="2">
        <v>131.095385120911</v>
      </c>
      <c r="E213" s="2">
        <v>147.05441169852699</v>
      </c>
      <c r="F213" s="2">
        <v>106.018866245588</v>
      </c>
      <c r="G213" s="2">
        <v>83.4579328420471</v>
      </c>
      <c r="H213" s="2" t="s">
        <v>235</v>
      </c>
      <c r="I213" t="s">
        <v>869</v>
      </c>
      <c r="J213" t="s">
        <v>872</v>
      </c>
    </row>
    <row r="214" spans="1:10" x14ac:dyDescent="0.25">
      <c r="A214">
        <v>101</v>
      </c>
      <c r="B214" s="2" t="s">
        <v>662</v>
      </c>
      <c r="C214" s="2">
        <v>118.105884696741</v>
      </c>
      <c r="D214" s="2">
        <v>120.016665509419</v>
      </c>
      <c r="E214" s="2">
        <v>112.04017136723699</v>
      </c>
      <c r="F214" s="2">
        <v>80.024996094970206</v>
      </c>
      <c r="G214" s="2">
        <v>101.617854027836</v>
      </c>
      <c r="H214" s="2" t="s">
        <v>235</v>
      </c>
      <c r="I214" t="s">
        <v>865</v>
      </c>
      <c r="J214" t="s">
        <v>875</v>
      </c>
    </row>
    <row r="215" spans="1:10" x14ac:dyDescent="0.25">
      <c r="A215">
        <v>102</v>
      </c>
      <c r="B215" s="2" t="s">
        <v>663</v>
      </c>
      <c r="C215" s="2">
        <v>135.03332921912201</v>
      </c>
      <c r="D215" s="2">
        <v>120</v>
      </c>
      <c r="E215" s="2">
        <v>127.015747055237</v>
      </c>
      <c r="F215" s="2">
        <v>97.005154502222197</v>
      </c>
      <c r="G215" s="2">
        <v>88.866949140587494</v>
      </c>
      <c r="H215" s="2" t="s">
        <v>235</v>
      </c>
      <c r="I215" t="s">
        <v>865</v>
      </c>
      <c r="J215" t="s">
        <v>875</v>
      </c>
    </row>
    <row r="216" spans="1:10" x14ac:dyDescent="0.25">
      <c r="A216">
        <v>103</v>
      </c>
      <c r="B216" s="2" t="s">
        <v>664</v>
      </c>
      <c r="C216" s="2">
        <v>146</v>
      </c>
      <c r="D216" s="2">
        <v>127.00393694685199</v>
      </c>
      <c r="E216" s="2">
        <v>137.00364958642501</v>
      </c>
      <c r="F216" s="2">
        <v>101.044544632553</v>
      </c>
      <c r="G216" s="2">
        <v>86.988997908802801</v>
      </c>
      <c r="H216" s="2" t="s">
        <v>235</v>
      </c>
      <c r="I216" t="s">
        <v>865</v>
      </c>
      <c r="J216" t="s">
        <v>872</v>
      </c>
    </row>
    <row r="217" spans="1:10" x14ac:dyDescent="0.25">
      <c r="A217">
        <v>104</v>
      </c>
      <c r="B217" s="2" t="s">
        <v>665</v>
      </c>
      <c r="C217" s="2">
        <v>140.003571383018</v>
      </c>
      <c r="D217" s="2">
        <v>116.004310264748</v>
      </c>
      <c r="E217" s="2">
        <v>136.003676420896</v>
      </c>
      <c r="F217" s="2">
        <v>97.046380664092695</v>
      </c>
      <c r="G217" s="2">
        <v>82.858107917394705</v>
      </c>
      <c r="H217" s="2" t="s">
        <v>235</v>
      </c>
      <c r="I217" t="s">
        <v>869</v>
      </c>
      <c r="J217" t="s">
        <v>872</v>
      </c>
    </row>
    <row r="218" spans="1:10" x14ac:dyDescent="0.25">
      <c r="A218">
        <v>105</v>
      </c>
      <c r="B218" s="2" t="s">
        <v>666</v>
      </c>
      <c r="C218" s="2">
        <v>143.12581877495001</v>
      </c>
      <c r="D218" s="2">
        <v>121.10326172320801</v>
      </c>
      <c r="E218" s="2">
        <v>140.08925726121899</v>
      </c>
      <c r="F218" s="2">
        <v>100.019998000399</v>
      </c>
      <c r="G218" s="2">
        <v>84.613148598737496</v>
      </c>
      <c r="H218" s="2" t="s">
        <v>235</v>
      </c>
      <c r="I218" t="s">
        <v>865</v>
      </c>
      <c r="J218" t="s">
        <v>872</v>
      </c>
    </row>
    <row r="219" spans="1:10" x14ac:dyDescent="0.25">
      <c r="A219">
        <v>106</v>
      </c>
      <c r="B219" s="2" t="s">
        <v>667</v>
      </c>
      <c r="C219" s="2">
        <v>135</v>
      </c>
      <c r="D219" s="2">
        <v>127.00393694685199</v>
      </c>
      <c r="E219" s="2">
        <v>128.003906190397</v>
      </c>
      <c r="F219" s="2">
        <v>95.021050299394105</v>
      </c>
      <c r="G219" s="2">
        <v>94.076990331001596</v>
      </c>
      <c r="H219" s="2" t="s">
        <v>235</v>
      </c>
      <c r="I219" t="s">
        <v>865</v>
      </c>
      <c r="J219" t="s">
        <v>875</v>
      </c>
    </row>
    <row r="220" spans="1:10" x14ac:dyDescent="0.25">
      <c r="A220">
        <v>107</v>
      </c>
      <c r="B220" s="2" t="s">
        <v>668</v>
      </c>
      <c r="C220" s="2">
        <v>137.032842778656</v>
      </c>
      <c r="D220" s="2">
        <v>117.00427342623</v>
      </c>
      <c r="E220" s="2">
        <v>125.035994817492</v>
      </c>
      <c r="F220" s="2">
        <v>91.005494339627603</v>
      </c>
      <c r="G220" s="2">
        <v>85.384110154689097</v>
      </c>
      <c r="H220" s="2" t="s">
        <v>235</v>
      </c>
      <c r="I220" t="s">
        <v>865</v>
      </c>
      <c r="J220" t="s">
        <v>875</v>
      </c>
    </row>
    <row r="221" spans="1:10" x14ac:dyDescent="0.25">
      <c r="A221">
        <v>108</v>
      </c>
      <c r="B221" s="2" t="s">
        <v>669</v>
      </c>
      <c r="C221" s="2">
        <v>111.004504413109</v>
      </c>
      <c r="D221" s="2">
        <v>93.005376188691301</v>
      </c>
      <c r="E221" s="2">
        <v>106</v>
      </c>
      <c r="F221" s="2">
        <v>78.025636812524596</v>
      </c>
      <c r="G221" s="2">
        <v>83.785227167509106</v>
      </c>
      <c r="H221" s="2" t="s">
        <v>235</v>
      </c>
      <c r="I221" t="s">
        <v>869</v>
      </c>
      <c r="J221" t="s">
        <v>872</v>
      </c>
    </row>
    <row r="222" spans="1:10" x14ac:dyDescent="0.25">
      <c r="A222">
        <v>109</v>
      </c>
      <c r="B222" s="2" t="s">
        <v>670</v>
      </c>
      <c r="C222" s="2">
        <v>124.0362850137</v>
      </c>
      <c r="D222" s="2">
        <v>101.079176886241</v>
      </c>
      <c r="E222" s="2">
        <v>121.03718436910199</v>
      </c>
      <c r="F222" s="2">
        <v>89.022469073824197</v>
      </c>
      <c r="G222" s="2">
        <v>81.491619065401693</v>
      </c>
      <c r="H222" s="2" t="s">
        <v>235</v>
      </c>
      <c r="I222" t="s">
        <v>869</v>
      </c>
      <c r="J222" t="s">
        <v>872</v>
      </c>
    </row>
    <row r="223" spans="1:10" x14ac:dyDescent="0.25">
      <c r="A223">
        <v>110</v>
      </c>
      <c r="B223" s="2" t="s">
        <v>671</v>
      </c>
      <c r="C223" s="2">
        <v>133.060136780329</v>
      </c>
      <c r="D223" s="2">
        <v>116.017240098185</v>
      </c>
      <c r="E223" s="2">
        <v>128.09761902549101</v>
      </c>
      <c r="F223" s="2">
        <v>96.0468635614927</v>
      </c>
      <c r="G223" s="2">
        <v>87.191583373854101</v>
      </c>
      <c r="H223" s="2" t="s">
        <v>235</v>
      </c>
      <c r="I223" t="s">
        <v>865</v>
      </c>
      <c r="J223" t="s">
        <v>875</v>
      </c>
    </row>
    <row r="224" spans="1:10" x14ac:dyDescent="0.25">
      <c r="A224">
        <v>111</v>
      </c>
      <c r="B224" s="2" t="s">
        <v>672</v>
      </c>
      <c r="C224" s="2">
        <v>135</v>
      </c>
      <c r="D224" s="2">
        <v>114.017542509913</v>
      </c>
      <c r="E224" s="2">
        <v>131</v>
      </c>
      <c r="F224" s="2">
        <v>93.005376188691301</v>
      </c>
      <c r="G224" s="2">
        <v>84.457438896232404</v>
      </c>
      <c r="H224" s="2" t="s">
        <v>234</v>
      </c>
      <c r="I224" t="s">
        <v>870</v>
      </c>
      <c r="J224" t="s">
        <v>871</v>
      </c>
    </row>
    <row r="225" spans="1:10" x14ac:dyDescent="0.25">
      <c r="A225">
        <v>112</v>
      </c>
      <c r="B225" s="2" t="s">
        <v>673</v>
      </c>
      <c r="C225" s="2">
        <v>141.0035460547</v>
      </c>
      <c r="D225" s="2">
        <v>115</v>
      </c>
      <c r="E225" s="2">
        <v>131.034346642397</v>
      </c>
      <c r="F225" s="2">
        <v>95.005263012108898</v>
      </c>
      <c r="G225" s="2">
        <v>81.558232553518394</v>
      </c>
      <c r="H225" s="2" t="s">
        <v>235</v>
      </c>
      <c r="I225" t="s">
        <v>865</v>
      </c>
      <c r="J225" t="s">
        <v>875</v>
      </c>
    </row>
    <row r="226" spans="1:10" x14ac:dyDescent="0.25">
      <c r="A226">
        <v>113</v>
      </c>
      <c r="B226" s="2" t="s">
        <v>674</v>
      </c>
      <c r="C226" s="2">
        <v>144.013888219157</v>
      </c>
      <c r="D226" s="2">
        <v>122.036879671679</v>
      </c>
      <c r="E226" s="2">
        <v>140.05713120009199</v>
      </c>
      <c r="F226" s="2">
        <v>102.078401241398</v>
      </c>
      <c r="G226" s="2">
        <v>84.739660306904696</v>
      </c>
      <c r="H226" s="2" t="s">
        <v>235</v>
      </c>
      <c r="I226" t="s">
        <v>865</v>
      </c>
      <c r="J226" t="s">
        <v>875</v>
      </c>
    </row>
    <row r="227" spans="1:10" x14ac:dyDescent="0.25">
      <c r="A227">
        <v>114</v>
      </c>
      <c r="B227" s="2" t="s">
        <v>675</v>
      </c>
      <c r="C227" s="2">
        <v>134.03357788255801</v>
      </c>
      <c r="D227" s="2">
        <v>124</v>
      </c>
      <c r="E227" s="2">
        <v>129.00387591076401</v>
      </c>
      <c r="F227" s="2">
        <v>93.005376188691301</v>
      </c>
      <c r="G227" s="2">
        <v>92.514131129625994</v>
      </c>
      <c r="H227" s="2" t="s">
        <v>234</v>
      </c>
      <c r="I227" t="s">
        <v>870</v>
      </c>
      <c r="J227" t="s">
        <v>871</v>
      </c>
    </row>
    <row r="228" spans="1:10" x14ac:dyDescent="0.25">
      <c r="A228">
        <v>115</v>
      </c>
      <c r="B228" s="2" t="s">
        <v>676</v>
      </c>
      <c r="C228" s="2">
        <v>136.05881081355901</v>
      </c>
      <c r="D228" s="2">
        <v>126.00396819148099</v>
      </c>
      <c r="E228" s="2">
        <v>128.14054783712999</v>
      </c>
      <c r="F228" s="2">
        <v>88.051121514719995</v>
      </c>
      <c r="G228" s="2">
        <v>92.609929072615699</v>
      </c>
      <c r="H228" s="2" t="s">
        <v>235</v>
      </c>
      <c r="I228" t="s">
        <v>865</v>
      </c>
      <c r="J228" t="s">
        <v>875</v>
      </c>
    </row>
    <row r="229" spans="1:10" x14ac:dyDescent="0.25">
      <c r="A229">
        <v>116</v>
      </c>
      <c r="B229" s="2" t="s">
        <v>677</v>
      </c>
      <c r="C229" s="2">
        <v>149.05368160498401</v>
      </c>
      <c r="D229" s="2">
        <v>123.004064973479</v>
      </c>
      <c r="E229" s="2">
        <v>144.086779407411</v>
      </c>
      <c r="F229" s="2">
        <v>103.04368005850699</v>
      </c>
      <c r="G229" s="2">
        <v>82.523332298131194</v>
      </c>
      <c r="H229" s="2" t="s">
        <v>234</v>
      </c>
      <c r="I229" t="s">
        <v>870</v>
      </c>
      <c r="J229" t="s">
        <v>871</v>
      </c>
    </row>
    <row r="230" spans="1:10" x14ac:dyDescent="0.25">
      <c r="A230">
        <v>117</v>
      </c>
      <c r="B230" s="2" t="s">
        <v>678</v>
      </c>
      <c r="C230" s="2">
        <v>135.00370365289899</v>
      </c>
      <c r="D230" s="2">
        <v>121.03718436910199</v>
      </c>
      <c r="E230" s="2">
        <v>128.003906190397</v>
      </c>
      <c r="F230" s="2">
        <v>93.021502890460695</v>
      </c>
      <c r="G230" s="2">
        <v>89.654713977546606</v>
      </c>
      <c r="H230" s="2" t="s">
        <v>235</v>
      </c>
      <c r="I230" t="s">
        <v>865</v>
      </c>
      <c r="J230" t="s">
        <v>875</v>
      </c>
    </row>
    <row r="231" spans="1:10" x14ac:dyDescent="0.25">
      <c r="A231">
        <v>118</v>
      </c>
      <c r="B231" s="2" t="s">
        <v>679</v>
      </c>
      <c r="C231" s="2">
        <v>141.12760183606801</v>
      </c>
      <c r="D231" s="2">
        <v>133.135269556943</v>
      </c>
      <c r="E231" s="2">
        <v>136.132288601933</v>
      </c>
      <c r="F231" s="2">
        <v>104.04326023342399</v>
      </c>
      <c r="G231" s="2">
        <v>94.336804299693796</v>
      </c>
      <c r="H231" s="2" t="s">
        <v>235</v>
      </c>
      <c r="I231" t="s">
        <v>865</v>
      </c>
      <c r="J231" t="s">
        <v>875</v>
      </c>
    </row>
    <row r="232" spans="1:10" x14ac:dyDescent="0.25">
      <c r="A232">
        <v>119</v>
      </c>
      <c r="B232" s="2" t="s">
        <v>680</v>
      </c>
      <c r="C232" s="2">
        <v>127.09838708654</v>
      </c>
      <c r="D232" s="2">
        <v>108.04165863221399</v>
      </c>
      <c r="E232" s="2">
        <v>122.016392341357</v>
      </c>
      <c r="F232" s="2">
        <v>85.005882149413594</v>
      </c>
      <c r="G232" s="2">
        <v>85.006317632221396</v>
      </c>
      <c r="H232" s="2" t="s">
        <v>234</v>
      </c>
      <c r="I232" t="s">
        <v>870</v>
      </c>
      <c r="J232" t="s">
        <v>871</v>
      </c>
    </row>
    <row r="233" spans="1:10" x14ac:dyDescent="0.25">
      <c r="A233">
        <v>120</v>
      </c>
      <c r="B233" s="2" t="s">
        <v>681</v>
      </c>
      <c r="C233" s="2">
        <v>138.09055000252499</v>
      </c>
      <c r="D233" s="2">
        <v>126.0357092256</v>
      </c>
      <c r="E233" s="2">
        <v>131.034346642397</v>
      </c>
      <c r="F233" s="2">
        <v>93.021502890460695</v>
      </c>
      <c r="G233" s="2">
        <v>91.270336183971295</v>
      </c>
      <c r="H233" s="2" t="s">
        <v>235</v>
      </c>
      <c r="I233" t="s">
        <v>865</v>
      </c>
      <c r="J233" t="s">
        <v>875</v>
      </c>
    </row>
    <row r="234" spans="1:10" x14ac:dyDescent="0.25">
      <c r="A234">
        <v>121</v>
      </c>
      <c r="B234" s="2" t="s">
        <v>682</v>
      </c>
      <c r="C234" s="2">
        <v>136.09188072769001</v>
      </c>
      <c r="D234" s="2">
        <v>125.063983624383</v>
      </c>
      <c r="E234" s="2">
        <v>128.09761902549101</v>
      </c>
      <c r="F234" s="2">
        <v>95.0473566176356</v>
      </c>
      <c r="G234" s="2">
        <v>91.896726649421893</v>
      </c>
      <c r="H234" s="2" t="s">
        <v>235</v>
      </c>
      <c r="I234" t="s">
        <v>865</v>
      </c>
      <c r="J234" t="s">
        <v>875</v>
      </c>
    </row>
    <row r="235" spans="1:10" x14ac:dyDescent="0.25">
      <c r="A235">
        <v>122</v>
      </c>
      <c r="B235" s="2" t="s">
        <v>683</v>
      </c>
      <c r="C235" s="2">
        <v>133.015036743971</v>
      </c>
      <c r="D235" s="2">
        <v>119.10499569707299</v>
      </c>
      <c r="E235" s="2">
        <v>126.00396819148099</v>
      </c>
      <c r="F235" s="2">
        <v>94</v>
      </c>
      <c r="G235" s="2">
        <v>89.542504826975701</v>
      </c>
      <c r="H235" s="2" t="s">
        <v>235</v>
      </c>
      <c r="I235" t="s">
        <v>865</v>
      </c>
      <c r="J235" t="s">
        <v>875</v>
      </c>
    </row>
    <row r="236" spans="1:10" x14ac:dyDescent="0.25">
      <c r="A236">
        <v>123</v>
      </c>
      <c r="B236" s="2" t="s">
        <v>684</v>
      </c>
      <c r="C236" s="2">
        <v>147.03060905811401</v>
      </c>
      <c r="D236" s="2">
        <v>129</v>
      </c>
      <c r="E236" s="2">
        <v>141.088624630053</v>
      </c>
      <c r="F236" s="2">
        <v>102.122475488993</v>
      </c>
      <c r="G236" s="2">
        <v>87.736833048833006</v>
      </c>
      <c r="H236" s="2" t="s">
        <v>235</v>
      </c>
      <c r="I236" t="s">
        <v>865</v>
      </c>
      <c r="J236" t="s">
        <v>875</v>
      </c>
    </row>
    <row r="237" spans="1:10" x14ac:dyDescent="0.25">
      <c r="A237">
        <v>124</v>
      </c>
      <c r="B237" s="2" t="s">
        <v>685</v>
      </c>
      <c r="C237" s="2">
        <v>145.031031162299</v>
      </c>
      <c r="D237" s="2">
        <v>125.063983624383</v>
      </c>
      <c r="E237" s="2">
        <v>142.031686605489</v>
      </c>
      <c r="F237" s="2">
        <v>94.005318998448104</v>
      </c>
      <c r="G237" s="2">
        <v>86.2325687282936</v>
      </c>
      <c r="H237" s="2" t="s">
        <v>234</v>
      </c>
      <c r="I237" t="s">
        <v>870</v>
      </c>
      <c r="J237" t="s">
        <v>871</v>
      </c>
    </row>
    <row r="238" spans="1:10" x14ac:dyDescent="0.25">
      <c r="A238">
        <v>125</v>
      </c>
      <c r="B238" s="2" t="s">
        <v>686</v>
      </c>
      <c r="C238" s="2">
        <v>138.032604843928</v>
      </c>
      <c r="D238" s="2">
        <v>118.038129432823</v>
      </c>
      <c r="E238" s="2">
        <v>132</v>
      </c>
      <c r="F238" s="2">
        <v>95.005263012108898</v>
      </c>
      <c r="G238" s="2">
        <v>85.514672106846007</v>
      </c>
      <c r="H238" s="2" t="s">
        <v>234</v>
      </c>
      <c r="I238" t="s">
        <v>864</v>
      </c>
      <c r="J238" t="s">
        <v>874</v>
      </c>
    </row>
    <row r="239" spans="1:10" x14ac:dyDescent="0.25">
      <c r="A239">
        <v>126</v>
      </c>
      <c r="B239" s="2" t="s">
        <v>687</v>
      </c>
      <c r="C239" s="2">
        <v>146</v>
      </c>
      <c r="D239" s="2">
        <v>118</v>
      </c>
      <c r="E239" s="2">
        <v>141</v>
      </c>
      <c r="F239" s="2">
        <v>98.005101908012904</v>
      </c>
      <c r="G239" s="2">
        <v>80.821917808219098</v>
      </c>
      <c r="H239" s="2" t="s">
        <v>235</v>
      </c>
      <c r="I239" t="s">
        <v>870</v>
      </c>
      <c r="J239" t="s">
        <v>871</v>
      </c>
    </row>
    <row r="240" spans="1:10" x14ac:dyDescent="0.25">
      <c r="A240">
        <v>127</v>
      </c>
      <c r="B240" s="2" t="s">
        <v>688</v>
      </c>
      <c r="C240" s="2">
        <v>129.01550294441299</v>
      </c>
      <c r="D240" s="2">
        <v>122</v>
      </c>
      <c r="E240" s="2">
        <v>124.00403219250499</v>
      </c>
      <c r="F240" s="2">
        <v>93.005376188691301</v>
      </c>
      <c r="G240" s="2">
        <v>94.562279118164398</v>
      </c>
      <c r="H240" s="2" t="s">
        <v>235</v>
      </c>
      <c r="I240" t="s">
        <v>865</v>
      </c>
      <c r="J240" t="s">
        <v>875</v>
      </c>
    </row>
    <row r="241" spans="1:10" x14ac:dyDescent="0.25">
      <c r="A241">
        <v>128</v>
      </c>
      <c r="B241" s="2" t="s">
        <v>689</v>
      </c>
      <c r="C241" s="2">
        <v>144.00347218036001</v>
      </c>
      <c r="D241" s="2">
        <v>124.100765509323</v>
      </c>
      <c r="E241" s="2">
        <v>138</v>
      </c>
      <c r="F241" s="2">
        <v>97.005154502222197</v>
      </c>
      <c r="G241" s="2">
        <v>86.179009179646599</v>
      </c>
      <c r="H241" s="2" t="s">
        <v>235</v>
      </c>
      <c r="I241" t="s">
        <v>865</v>
      </c>
      <c r="J241" t="s">
        <v>875</v>
      </c>
    </row>
    <row r="242" spans="1:10" x14ac:dyDescent="0.25">
      <c r="A242">
        <v>129</v>
      </c>
      <c r="B242" s="2" t="s">
        <v>690</v>
      </c>
      <c r="C242" s="2">
        <v>141.05672617780399</v>
      </c>
      <c r="D242" s="2">
        <v>115</v>
      </c>
      <c r="E242" s="2">
        <v>138.032604843928</v>
      </c>
      <c r="F242" s="2">
        <v>104.019228991566</v>
      </c>
      <c r="G242" s="2">
        <v>81.527484095328205</v>
      </c>
      <c r="H242" s="2" t="s">
        <v>235</v>
      </c>
      <c r="I242" t="s">
        <v>869</v>
      </c>
      <c r="J242" t="s">
        <v>872</v>
      </c>
    </row>
    <row r="243" spans="1:10" x14ac:dyDescent="0.25">
      <c r="A243">
        <v>130</v>
      </c>
      <c r="B243" s="2" t="s">
        <v>691</v>
      </c>
      <c r="C243" s="2">
        <v>134.09325113516999</v>
      </c>
      <c r="D243" s="2">
        <v>115.0043477439</v>
      </c>
      <c r="E243" s="2">
        <v>130.034610777285</v>
      </c>
      <c r="F243" s="2">
        <v>96</v>
      </c>
      <c r="G243" s="2">
        <v>85.764456279736194</v>
      </c>
      <c r="H243" s="2" t="s">
        <v>235</v>
      </c>
      <c r="I243" t="s">
        <v>865</v>
      </c>
      <c r="J243" t="s">
        <v>875</v>
      </c>
    </row>
    <row r="244" spans="1:10" x14ac:dyDescent="0.25">
      <c r="A244">
        <v>131</v>
      </c>
      <c r="B244" s="2" t="s">
        <v>692</v>
      </c>
      <c r="C244" s="2">
        <v>138.01449199268799</v>
      </c>
      <c r="D244" s="2">
        <v>114.00438588054401</v>
      </c>
      <c r="E244" s="2">
        <v>132</v>
      </c>
      <c r="F244" s="2">
        <v>101.01980003939801</v>
      </c>
      <c r="G244" s="2">
        <v>82.603199297783306</v>
      </c>
      <c r="H244" s="2" t="s">
        <v>235</v>
      </c>
      <c r="I244" t="s">
        <v>865</v>
      </c>
      <c r="J244" t="s">
        <v>875</v>
      </c>
    </row>
    <row r="245" spans="1:10" x14ac:dyDescent="0.25">
      <c r="A245">
        <v>132</v>
      </c>
      <c r="B245" s="2" t="s">
        <v>693</v>
      </c>
      <c r="C245" s="2">
        <v>146</v>
      </c>
      <c r="D245" s="2">
        <v>123.004064973479</v>
      </c>
      <c r="E245" s="2">
        <v>138</v>
      </c>
      <c r="F245" s="2">
        <v>98.005101908012904</v>
      </c>
      <c r="G245" s="2">
        <v>84.249359570876393</v>
      </c>
      <c r="H245" s="2" t="s">
        <v>235</v>
      </c>
      <c r="I245" t="s">
        <v>869</v>
      </c>
      <c r="J245" t="s">
        <v>872</v>
      </c>
    </row>
    <row r="246" spans="1:10" x14ac:dyDescent="0.25">
      <c r="A246">
        <v>133</v>
      </c>
      <c r="B246" s="2" t="s">
        <v>694</v>
      </c>
      <c r="C246" s="2">
        <v>145.01379244747699</v>
      </c>
      <c r="D246" s="2">
        <v>122.036879671679</v>
      </c>
      <c r="E246" s="2">
        <v>133.015036743971</v>
      </c>
      <c r="F246" s="2">
        <v>97.046380664092695</v>
      </c>
      <c r="G246" s="2">
        <v>84.155360405376797</v>
      </c>
      <c r="H246" s="2" t="s">
        <v>235</v>
      </c>
      <c r="I246" t="s">
        <v>865</v>
      </c>
      <c r="J246" t="s">
        <v>875</v>
      </c>
    </row>
    <row r="247" spans="1:10" x14ac:dyDescent="0.25">
      <c r="A247">
        <v>134</v>
      </c>
      <c r="B247" s="2" t="s">
        <v>695</v>
      </c>
      <c r="C247" s="2">
        <v>136</v>
      </c>
      <c r="D247" s="2">
        <v>121.148668998053</v>
      </c>
      <c r="E247" s="2">
        <v>134</v>
      </c>
      <c r="F247" s="2">
        <v>94.021274188345203</v>
      </c>
      <c r="G247" s="2">
        <v>89.079903675039503</v>
      </c>
      <c r="H247" s="2" t="s">
        <v>234</v>
      </c>
      <c r="I247" t="s">
        <v>864</v>
      </c>
      <c r="J247" t="s">
        <v>874</v>
      </c>
    </row>
    <row r="248" spans="1:10" x14ac:dyDescent="0.25">
      <c r="A248">
        <v>135</v>
      </c>
      <c r="B248" s="2" t="s">
        <v>696</v>
      </c>
      <c r="C248" s="2">
        <v>144.086779407411</v>
      </c>
      <c r="D248" s="2">
        <v>124.00403219250499</v>
      </c>
      <c r="E248" s="2">
        <v>139.08989898623099</v>
      </c>
      <c r="F248" s="2">
        <v>93.005376188691301</v>
      </c>
      <c r="G248" s="2">
        <v>86.062047262420407</v>
      </c>
      <c r="H248" s="2" t="s">
        <v>234</v>
      </c>
      <c r="I248" t="s">
        <v>870</v>
      </c>
      <c r="J248" t="s">
        <v>871</v>
      </c>
    </row>
    <row r="249" spans="1:10" x14ac:dyDescent="0.25">
      <c r="A249">
        <v>136</v>
      </c>
      <c r="B249" s="2" t="s">
        <v>697</v>
      </c>
      <c r="C249" s="2">
        <v>142</v>
      </c>
      <c r="D249" s="2">
        <v>120</v>
      </c>
      <c r="E249" s="2">
        <v>135</v>
      </c>
      <c r="F249" s="2">
        <v>102.004901842999</v>
      </c>
      <c r="G249" s="2">
        <v>84.507042253521107</v>
      </c>
      <c r="H249" s="2" t="s">
        <v>235</v>
      </c>
      <c r="I249" t="s">
        <v>865</v>
      </c>
      <c r="J249" t="s">
        <v>875</v>
      </c>
    </row>
    <row r="250" spans="1:10" x14ac:dyDescent="0.25">
      <c r="A250">
        <v>137</v>
      </c>
      <c r="B250" s="2" t="s">
        <v>698</v>
      </c>
      <c r="C250" s="2">
        <v>121</v>
      </c>
      <c r="D250" s="2">
        <v>98.020406038742706</v>
      </c>
      <c r="E250" s="2">
        <v>117.01709276853499</v>
      </c>
      <c r="F250" s="2">
        <v>81.055536516637702</v>
      </c>
      <c r="G250" s="2">
        <v>81.008600032018805</v>
      </c>
      <c r="H250" s="2" t="s">
        <v>234</v>
      </c>
      <c r="I250" t="s">
        <v>870</v>
      </c>
      <c r="J250" t="s">
        <v>871</v>
      </c>
    </row>
    <row r="251" spans="1:10" x14ac:dyDescent="0.25">
      <c r="A251">
        <v>138</v>
      </c>
      <c r="B251" s="2" t="s">
        <v>699</v>
      </c>
      <c r="C251" s="2">
        <v>142.05632685663801</v>
      </c>
      <c r="D251" s="2">
        <v>124.016127983419</v>
      </c>
      <c r="E251" s="2">
        <v>134.03357788255801</v>
      </c>
      <c r="F251" s="2">
        <v>93.005376188691301</v>
      </c>
      <c r="G251" s="2">
        <v>87.300672013416104</v>
      </c>
      <c r="H251" s="2" t="s">
        <v>235</v>
      </c>
      <c r="I251" t="s">
        <v>865</v>
      </c>
      <c r="J251" t="s">
        <v>875</v>
      </c>
    </row>
    <row r="252" spans="1:10" x14ac:dyDescent="0.25">
      <c r="A252">
        <v>139</v>
      </c>
      <c r="B252" s="2" t="s">
        <v>700</v>
      </c>
      <c r="C252" s="2">
        <v>142.05632685663801</v>
      </c>
      <c r="D252" s="2">
        <v>127.015747055237</v>
      </c>
      <c r="E252" s="2">
        <v>137.032842778656</v>
      </c>
      <c r="F252" s="2">
        <v>98.020406038742706</v>
      </c>
      <c r="G252" s="2">
        <v>89.412242218130999</v>
      </c>
      <c r="H252" s="2" t="s">
        <v>235</v>
      </c>
      <c r="I252" t="s">
        <v>865</v>
      </c>
      <c r="J252" t="s">
        <v>875</v>
      </c>
    </row>
    <row r="253" spans="1:10" x14ac:dyDescent="0.25">
      <c r="A253">
        <v>140</v>
      </c>
      <c r="B253" s="2" t="s">
        <v>701</v>
      </c>
      <c r="C253" s="2">
        <v>135.01481400201899</v>
      </c>
      <c r="D253" s="2">
        <v>122.036879671679</v>
      </c>
      <c r="E253" s="2">
        <v>131.06105447462201</v>
      </c>
      <c r="F253" s="2">
        <v>93.021502890460695</v>
      </c>
      <c r="G253" s="2">
        <v>90.387770093031307</v>
      </c>
      <c r="H253" s="2" t="s">
        <v>235</v>
      </c>
      <c r="I253" t="s">
        <v>865</v>
      </c>
      <c r="J253" t="s">
        <v>875</v>
      </c>
    </row>
    <row r="254" spans="1:10" x14ac:dyDescent="0.25">
      <c r="A254">
        <v>141</v>
      </c>
      <c r="B254" s="2" t="s">
        <v>702</v>
      </c>
      <c r="C254" s="2">
        <v>140.05713120009199</v>
      </c>
      <c r="D254" s="2">
        <v>127.062976511649</v>
      </c>
      <c r="E254" s="2">
        <v>132.03408650799199</v>
      </c>
      <c r="F254" s="2">
        <v>96.005208192055903</v>
      </c>
      <c r="G254" s="2">
        <v>90.722247002275694</v>
      </c>
      <c r="H254" s="2" t="s">
        <v>235</v>
      </c>
      <c r="I254" t="s">
        <v>865</v>
      </c>
      <c r="J254" t="s">
        <v>875</v>
      </c>
    </row>
    <row r="255" spans="1:10" x14ac:dyDescent="0.25">
      <c r="A255">
        <v>142</v>
      </c>
      <c r="B255" s="2" t="s">
        <v>703</v>
      </c>
      <c r="C255" s="2">
        <v>132</v>
      </c>
      <c r="D255" s="2">
        <v>116.004310264748</v>
      </c>
      <c r="E255" s="2">
        <v>124</v>
      </c>
      <c r="F255" s="2">
        <v>86</v>
      </c>
      <c r="G255" s="2">
        <v>87.8820532308699</v>
      </c>
      <c r="H255" s="2" t="s">
        <v>235</v>
      </c>
      <c r="I255" t="s">
        <v>865</v>
      </c>
      <c r="J255" t="s">
        <v>875</v>
      </c>
    </row>
    <row r="256" spans="1:10" x14ac:dyDescent="0.25">
      <c r="A256">
        <v>143</v>
      </c>
      <c r="B256" s="2" t="s">
        <v>704</v>
      </c>
      <c r="C256" s="2">
        <v>154.01298646542699</v>
      </c>
      <c r="D256" s="2">
        <v>122.00409829181901</v>
      </c>
      <c r="E256" s="2">
        <v>147</v>
      </c>
      <c r="F256" s="2">
        <v>102.004901842999</v>
      </c>
      <c r="G256" s="2">
        <v>79.216760282229004</v>
      </c>
      <c r="H256" s="2" t="s">
        <v>234</v>
      </c>
      <c r="I256" t="s">
        <v>864</v>
      </c>
      <c r="J256" t="s">
        <v>874</v>
      </c>
    </row>
    <row r="257" spans="1:10" x14ac:dyDescent="0.25">
      <c r="A257">
        <v>144</v>
      </c>
      <c r="B257" s="2" t="s">
        <v>705</v>
      </c>
      <c r="C257" s="2">
        <v>123.016259087975</v>
      </c>
      <c r="D257" s="2">
        <v>118.004237212059</v>
      </c>
      <c r="E257" s="2">
        <v>115.0043477439</v>
      </c>
      <c r="F257" s="2">
        <v>85.005882149413594</v>
      </c>
      <c r="G257" s="2">
        <v>95.925724035932504</v>
      </c>
      <c r="H257" s="2" t="s">
        <v>235</v>
      </c>
      <c r="I257" t="s">
        <v>865</v>
      </c>
      <c r="J257" t="s">
        <v>875</v>
      </c>
    </row>
    <row r="258" spans="1:10" x14ac:dyDescent="0.25">
      <c r="A258">
        <v>145</v>
      </c>
      <c r="B258" s="2" t="s">
        <v>706</v>
      </c>
      <c r="C258" s="2">
        <v>122.016392341357</v>
      </c>
      <c r="D258" s="2">
        <v>135.092560861062</v>
      </c>
      <c r="E258" s="2">
        <v>118.01694793545499</v>
      </c>
      <c r="F258" s="2">
        <v>84.053554356731397</v>
      </c>
      <c r="G258" s="2">
        <v>110.716730980804</v>
      </c>
      <c r="H258" s="2" t="s">
        <v>234</v>
      </c>
      <c r="I258" t="s">
        <v>864</v>
      </c>
      <c r="J258" t="s">
        <v>874</v>
      </c>
    </row>
    <row r="259" spans="1:10" x14ac:dyDescent="0.25">
      <c r="A259">
        <v>146</v>
      </c>
      <c r="B259" s="2" t="s">
        <v>707</v>
      </c>
      <c r="C259" s="2">
        <v>124.00403219250499</v>
      </c>
      <c r="D259" s="2">
        <v>109.01834707974599</v>
      </c>
      <c r="E259" s="2">
        <v>118.01694793545499</v>
      </c>
      <c r="F259" s="2">
        <v>89.005617800226503</v>
      </c>
      <c r="G259" s="2">
        <v>87.915163041234294</v>
      </c>
      <c r="H259" s="2" t="s">
        <v>235</v>
      </c>
      <c r="I259" t="s">
        <v>865</v>
      </c>
      <c r="J259" t="s">
        <v>875</v>
      </c>
    </row>
    <row r="260" spans="1:10" x14ac:dyDescent="0.25">
      <c r="A260">
        <v>147</v>
      </c>
      <c r="B260" s="2" t="s">
        <v>708</v>
      </c>
      <c r="C260" s="2">
        <v>137.29530217745901</v>
      </c>
      <c r="D260" s="2">
        <v>122.983738762488</v>
      </c>
      <c r="E260" s="2">
        <v>138.52075656738199</v>
      </c>
      <c r="F260" s="2">
        <v>94</v>
      </c>
      <c r="G260" s="2">
        <v>89.576072022862704</v>
      </c>
      <c r="H260" s="2" t="s">
        <v>235</v>
      </c>
      <c r="I260" t="s">
        <v>865</v>
      </c>
      <c r="J260" t="s">
        <v>875</v>
      </c>
    </row>
    <row r="261" spans="1:10" x14ac:dyDescent="0.25">
      <c r="A261">
        <v>148</v>
      </c>
      <c r="B261" s="2" t="s">
        <v>709</v>
      </c>
      <c r="C261" s="2">
        <v>137</v>
      </c>
      <c r="D261" s="2">
        <v>120.016665509419</v>
      </c>
      <c r="E261" s="2">
        <v>129.00387591076401</v>
      </c>
      <c r="F261" s="2">
        <v>97.005154502222197</v>
      </c>
      <c r="G261" s="2">
        <v>87.603405481328394</v>
      </c>
      <c r="H261" s="2" t="s">
        <v>235</v>
      </c>
      <c r="I261" t="s">
        <v>865</v>
      </c>
      <c r="J261" t="s">
        <v>875</v>
      </c>
    </row>
    <row r="262" spans="1:10" x14ac:dyDescent="0.25">
      <c r="A262">
        <v>149</v>
      </c>
      <c r="B262" s="2" t="s">
        <v>710</v>
      </c>
      <c r="C262" s="2">
        <v>137.014597762428</v>
      </c>
      <c r="D262" s="2">
        <v>113.004424692133</v>
      </c>
      <c r="E262" s="2">
        <v>128.01562404644201</v>
      </c>
      <c r="F262" s="2">
        <v>94.021274188345203</v>
      </c>
      <c r="G262" s="2">
        <v>82.476193440404998</v>
      </c>
      <c r="H262" s="2" t="s">
        <v>235</v>
      </c>
      <c r="I262" t="s">
        <v>865</v>
      </c>
      <c r="J262" t="s">
        <v>875</v>
      </c>
    </row>
    <row r="263" spans="1:10" x14ac:dyDescent="0.25">
      <c r="A263">
        <v>150</v>
      </c>
      <c r="B263" s="2" t="s">
        <v>711</v>
      </c>
      <c r="C263" s="2">
        <v>133.00375934536501</v>
      </c>
      <c r="D263" s="2">
        <v>110.0181803158</v>
      </c>
      <c r="E263" s="2">
        <v>129.01550294441299</v>
      </c>
      <c r="F263" s="2">
        <v>95</v>
      </c>
      <c r="G263" s="2">
        <v>82.718098238201193</v>
      </c>
      <c r="H263" s="2" t="s">
        <v>235</v>
      </c>
      <c r="I263" t="s">
        <v>865</v>
      </c>
      <c r="J263" t="s">
        <v>875</v>
      </c>
    </row>
    <row r="264" spans="1:10" x14ac:dyDescent="0.25">
      <c r="A264">
        <v>151</v>
      </c>
      <c r="B264" s="2" t="s">
        <v>712</v>
      </c>
      <c r="C264" s="2">
        <v>148.05404418657301</v>
      </c>
      <c r="D264" s="2">
        <v>113.01769772916001</v>
      </c>
      <c r="E264" s="2">
        <v>142.05632685663801</v>
      </c>
      <c r="F264" s="2">
        <v>104.019228991566</v>
      </c>
      <c r="G264" s="2">
        <v>76.335434367965604</v>
      </c>
      <c r="H264" s="2" t="s">
        <v>235</v>
      </c>
      <c r="I264" t="s">
        <v>869</v>
      </c>
      <c r="J264" t="s">
        <v>872</v>
      </c>
    </row>
    <row r="265" spans="1:10" x14ac:dyDescent="0.25">
      <c r="A265">
        <v>152</v>
      </c>
      <c r="B265" s="2" t="s">
        <v>713</v>
      </c>
      <c r="C265" s="2">
        <v>137.44089638822899</v>
      </c>
      <c r="D265" s="2">
        <v>133.375410027485</v>
      </c>
      <c r="E265" s="2">
        <v>129.46814279968601</v>
      </c>
      <c r="F265" s="2">
        <v>95.425363504678302</v>
      </c>
      <c r="G265" s="2">
        <v>97.042011171653201</v>
      </c>
      <c r="H265" s="2" t="s">
        <v>235</v>
      </c>
      <c r="I265" t="s">
        <v>865</v>
      </c>
      <c r="J265" t="s">
        <v>875</v>
      </c>
    </row>
    <row r="266" spans="1:10" x14ac:dyDescent="0.25">
      <c r="A266">
        <v>153</v>
      </c>
      <c r="B266" s="2" t="s">
        <v>714</v>
      </c>
      <c r="C266" s="2">
        <v>127.03542812932101</v>
      </c>
      <c r="D266" s="2">
        <v>116.15506876585199</v>
      </c>
      <c r="E266" s="2">
        <v>119.016805536025</v>
      </c>
      <c r="F266" s="2">
        <v>86.005813756978</v>
      </c>
      <c r="G266" s="2">
        <v>91.435177159876602</v>
      </c>
      <c r="H266" s="2" t="s">
        <v>235</v>
      </c>
      <c r="I266" t="s">
        <v>865</v>
      </c>
      <c r="J266" t="s">
        <v>875</v>
      </c>
    </row>
    <row r="267" spans="1:10" x14ac:dyDescent="0.25">
      <c r="A267">
        <v>154</v>
      </c>
      <c r="B267" s="2" t="s">
        <v>715</v>
      </c>
      <c r="C267" s="2">
        <v>125.2557383915</v>
      </c>
      <c r="D267" s="2">
        <v>110.163514831363</v>
      </c>
      <c r="E267" s="2">
        <v>126.142776249771</v>
      </c>
      <c r="F267" s="2">
        <v>95.0473566176356</v>
      </c>
      <c r="G267" s="2">
        <v>87.950872547679296</v>
      </c>
      <c r="H267" s="2" t="s">
        <v>235</v>
      </c>
      <c r="I267" t="s">
        <v>865</v>
      </c>
      <c r="J267" t="s">
        <v>875</v>
      </c>
    </row>
    <row r="268" spans="1:10" x14ac:dyDescent="0.25">
      <c r="A268">
        <v>155</v>
      </c>
      <c r="B268" s="2" t="s">
        <v>716</v>
      </c>
      <c r="C268" s="2">
        <v>121.016527796826</v>
      </c>
      <c r="D268" s="2">
        <v>109.041276588271</v>
      </c>
      <c r="E268" s="2">
        <v>119.03780911962301</v>
      </c>
      <c r="F268" s="2">
        <v>88.090862182180899</v>
      </c>
      <c r="G268" s="2">
        <v>90.104449841215498</v>
      </c>
      <c r="H268" s="2" t="s">
        <v>235</v>
      </c>
      <c r="I268" t="s">
        <v>865</v>
      </c>
      <c r="J268" t="s">
        <v>875</v>
      </c>
    </row>
    <row r="269" spans="1:10" x14ac:dyDescent="0.25">
      <c r="A269">
        <v>156</v>
      </c>
      <c r="B269" s="2" t="s">
        <v>717</v>
      </c>
      <c r="C269" s="2">
        <v>130.034610777285</v>
      </c>
      <c r="D269" s="2">
        <v>115.0043477439</v>
      </c>
      <c r="E269" s="2">
        <v>122.036879671679</v>
      </c>
      <c r="F269" s="2">
        <v>87.051708771281398</v>
      </c>
      <c r="G269" s="2">
        <v>88.441336546062004</v>
      </c>
      <c r="H269" s="2" t="s">
        <v>235</v>
      </c>
      <c r="I269" t="s">
        <v>865</v>
      </c>
      <c r="J269" t="s">
        <v>875</v>
      </c>
    </row>
    <row r="270" spans="1:10" x14ac:dyDescent="0.25">
      <c r="A270">
        <v>157</v>
      </c>
      <c r="B270" s="2" t="s">
        <v>718</v>
      </c>
      <c r="C270" s="2">
        <v>134.003731291333</v>
      </c>
      <c r="D270" s="2">
        <v>120.016665509419</v>
      </c>
      <c r="E270" s="2">
        <v>126.00396819148099</v>
      </c>
      <c r="F270" s="2">
        <v>90</v>
      </c>
      <c r="G270" s="2">
        <v>89.562181853350793</v>
      </c>
      <c r="H270" s="2" t="s">
        <v>234</v>
      </c>
      <c r="I270" t="s">
        <v>864</v>
      </c>
      <c r="J270" t="s">
        <v>874</v>
      </c>
    </row>
    <row r="271" spans="1:10" x14ac:dyDescent="0.25">
      <c r="A271">
        <v>158</v>
      </c>
      <c r="B271" s="2" t="s">
        <v>719</v>
      </c>
      <c r="C271" s="2">
        <v>139.03237033151601</v>
      </c>
      <c r="D271" s="2">
        <v>124.00403219250499</v>
      </c>
      <c r="E271" s="2">
        <v>132.015150645674</v>
      </c>
      <c r="F271" s="2">
        <v>96.005208192055903</v>
      </c>
      <c r="G271" s="2">
        <v>89.190763199119303</v>
      </c>
      <c r="H271" s="2" t="s">
        <v>235</v>
      </c>
      <c r="I271" t="s">
        <v>865</v>
      </c>
      <c r="J271" t="s">
        <v>875</v>
      </c>
    </row>
    <row r="272" spans="1:10" x14ac:dyDescent="0.25">
      <c r="A272">
        <v>159</v>
      </c>
      <c r="B272" s="2" t="s">
        <v>720</v>
      </c>
      <c r="C272" s="2">
        <v>137.05838172107499</v>
      </c>
      <c r="D272" s="2">
        <v>110.0181803158</v>
      </c>
      <c r="E272" s="2">
        <v>135</v>
      </c>
      <c r="F272" s="2">
        <v>101.044544632553</v>
      </c>
      <c r="G272" s="2">
        <v>80.271034090929405</v>
      </c>
      <c r="H272" s="2" t="s">
        <v>235</v>
      </c>
      <c r="I272" t="s">
        <v>865</v>
      </c>
      <c r="J272" t="s">
        <v>875</v>
      </c>
    </row>
    <row r="273" spans="1:10" x14ac:dyDescent="0.25">
      <c r="A273">
        <v>160</v>
      </c>
      <c r="B273" s="2" t="s">
        <v>721</v>
      </c>
      <c r="C273" s="2">
        <v>130</v>
      </c>
      <c r="D273" s="2">
        <v>108.04165863221399</v>
      </c>
      <c r="E273" s="2">
        <v>123</v>
      </c>
      <c r="F273" s="2">
        <v>88.0056816347672</v>
      </c>
      <c r="G273" s="2">
        <v>83.108968178626597</v>
      </c>
      <c r="H273" s="2" t="s">
        <v>235</v>
      </c>
      <c r="I273" t="s">
        <v>865</v>
      </c>
      <c r="J273" t="s">
        <v>875</v>
      </c>
    </row>
    <row r="274" spans="1:10" x14ac:dyDescent="0.25">
      <c r="A274">
        <v>161</v>
      </c>
      <c r="B274" s="2" t="s">
        <v>722</v>
      </c>
      <c r="C274" s="2">
        <v>142.05632685663801</v>
      </c>
      <c r="D274" s="2">
        <v>122</v>
      </c>
      <c r="E274" s="2">
        <v>139.03237033151601</v>
      </c>
      <c r="F274" s="2">
        <v>104</v>
      </c>
      <c r="G274" s="2">
        <v>85.881426543656303</v>
      </c>
      <c r="H274" s="2" t="s">
        <v>235</v>
      </c>
      <c r="I274" t="s">
        <v>869</v>
      </c>
      <c r="J274" t="s">
        <v>872</v>
      </c>
    </row>
    <row r="275" spans="1:10" x14ac:dyDescent="0.25">
      <c r="A275">
        <v>162</v>
      </c>
      <c r="B275" s="2" t="s">
        <v>723</v>
      </c>
      <c r="C275" s="2">
        <v>136.09188072769001</v>
      </c>
      <c r="D275" s="2">
        <v>111.004504413109</v>
      </c>
      <c r="E275" s="2">
        <v>129.06200060436001</v>
      </c>
      <c r="F275" s="2">
        <v>95.021050299394105</v>
      </c>
      <c r="G275" s="2">
        <v>81.565853759652697</v>
      </c>
      <c r="H275" s="2" t="s">
        <v>235</v>
      </c>
      <c r="I275" t="s">
        <v>865</v>
      </c>
      <c r="J275" t="s">
        <v>875</v>
      </c>
    </row>
    <row r="276" spans="1:10" x14ac:dyDescent="0.25">
      <c r="A276">
        <v>163</v>
      </c>
      <c r="B276" s="2" t="s">
        <v>724</v>
      </c>
      <c r="C276" s="2">
        <v>139.01438774457799</v>
      </c>
      <c r="D276" s="2">
        <v>119.03780911962301</v>
      </c>
      <c r="E276" s="2">
        <v>133.015036743971</v>
      </c>
      <c r="F276" s="2">
        <v>96.005208192055903</v>
      </c>
      <c r="G276" s="2">
        <v>85.629848140856396</v>
      </c>
      <c r="H276" s="2" t="s">
        <v>234</v>
      </c>
      <c r="I276" t="s">
        <v>864</v>
      </c>
      <c r="J276" t="s">
        <v>874</v>
      </c>
    </row>
    <row r="277" spans="1:10" x14ac:dyDescent="0.25">
      <c r="A277">
        <v>164</v>
      </c>
      <c r="B277" s="2" t="s">
        <v>725</v>
      </c>
      <c r="C277" s="2">
        <v>144.170038496214</v>
      </c>
      <c r="D277" s="2">
        <v>127.062976511649</v>
      </c>
      <c r="E277" s="2">
        <v>142.08800090085001</v>
      </c>
      <c r="F277" s="2">
        <v>110.07270324653599</v>
      </c>
      <c r="G277" s="2">
        <v>88.134107361694106</v>
      </c>
      <c r="H277" s="2" t="s">
        <v>234</v>
      </c>
      <c r="I277" t="s">
        <v>864</v>
      </c>
      <c r="J277" t="s">
        <v>874</v>
      </c>
    </row>
    <row r="278" spans="1:10" x14ac:dyDescent="0.25">
      <c r="A278">
        <v>165</v>
      </c>
      <c r="B278" s="2" t="s">
        <v>726</v>
      </c>
      <c r="C278" s="2">
        <v>134.05968819895099</v>
      </c>
      <c r="D278" s="2">
        <v>128</v>
      </c>
      <c r="E278" s="2">
        <v>132.06059215375299</v>
      </c>
      <c r="F278" s="2">
        <v>97.005154502222197</v>
      </c>
      <c r="G278" s="2">
        <v>95.479858054004794</v>
      </c>
      <c r="H278" s="2" t="s">
        <v>235</v>
      </c>
      <c r="I278" t="s">
        <v>865</v>
      </c>
      <c r="J278" t="s">
        <v>875</v>
      </c>
    </row>
    <row r="279" spans="1:10" x14ac:dyDescent="0.25">
      <c r="A279">
        <v>166</v>
      </c>
      <c r="B279" s="2" t="s">
        <v>727</v>
      </c>
      <c r="C279" s="2">
        <v>134.03357788255801</v>
      </c>
      <c r="D279" s="2">
        <v>115</v>
      </c>
      <c r="E279" s="2">
        <v>125.063983624383</v>
      </c>
      <c r="F279" s="2">
        <v>97.046380664092695</v>
      </c>
      <c r="G279" s="2">
        <v>85.799395805701494</v>
      </c>
      <c r="H279" s="2" t="s">
        <v>235</v>
      </c>
      <c r="I279" t="s">
        <v>865</v>
      </c>
      <c r="J279" t="s">
        <v>875</v>
      </c>
    </row>
    <row r="280" spans="1:10" x14ac:dyDescent="0.25">
      <c r="A280">
        <v>167</v>
      </c>
      <c r="B280" s="2" t="s">
        <v>728</v>
      </c>
      <c r="C280" s="2">
        <v>140.014284985497</v>
      </c>
      <c r="D280" s="2">
        <v>117.00427342623</v>
      </c>
      <c r="E280" s="2">
        <v>137.032842778656</v>
      </c>
      <c r="F280" s="2">
        <v>102.04410811016901</v>
      </c>
      <c r="G280" s="2">
        <v>83.565954315553896</v>
      </c>
      <c r="H280" s="2" t="s">
        <v>235</v>
      </c>
      <c r="I280" t="s">
        <v>865</v>
      </c>
      <c r="J280" t="s">
        <v>875</v>
      </c>
    </row>
    <row r="281" spans="1:10" x14ac:dyDescent="0.25">
      <c r="A281">
        <v>168</v>
      </c>
      <c r="B281" s="2" t="s">
        <v>729</v>
      </c>
      <c r="C281" s="2">
        <v>128.39003076563199</v>
      </c>
      <c r="D281" s="2">
        <v>120.26637102698299</v>
      </c>
      <c r="E281" s="2">
        <v>126.39620247459899</v>
      </c>
      <c r="F281" s="2">
        <v>91.350971532874198</v>
      </c>
      <c r="G281" s="2">
        <v>93.672670930753</v>
      </c>
      <c r="H281" s="2" t="s">
        <v>234</v>
      </c>
      <c r="I281" t="s">
        <v>864</v>
      </c>
      <c r="J281" t="s">
        <v>874</v>
      </c>
    </row>
    <row r="282" spans="1:10" x14ac:dyDescent="0.25">
      <c r="A282">
        <v>169</v>
      </c>
      <c r="B282" s="2" t="s">
        <v>730</v>
      </c>
      <c r="C282" s="2">
        <v>122</v>
      </c>
      <c r="D282" s="2">
        <v>120.037494142455</v>
      </c>
      <c r="E282" s="2">
        <v>115</v>
      </c>
      <c r="F282" s="2">
        <v>83.006023877788493</v>
      </c>
      <c r="G282" s="2">
        <v>98.391388641356798</v>
      </c>
      <c r="H282" s="2" t="s">
        <v>234</v>
      </c>
      <c r="I282" t="s">
        <v>864</v>
      </c>
      <c r="J282" t="s">
        <v>874</v>
      </c>
    </row>
    <row r="283" spans="1:10" x14ac:dyDescent="0.25">
      <c r="A283">
        <v>170</v>
      </c>
      <c r="B283" s="2" t="s">
        <v>731</v>
      </c>
      <c r="C283" s="2">
        <v>133.060136780329</v>
      </c>
      <c r="D283" s="2">
        <v>121.148668998053</v>
      </c>
      <c r="E283" s="2">
        <v>131.095385120911</v>
      </c>
      <c r="F283" s="2">
        <v>86.145226217127004</v>
      </c>
      <c r="G283" s="2">
        <v>91.0480568632358</v>
      </c>
      <c r="H283" s="2" t="s">
        <v>234</v>
      </c>
      <c r="I283" t="s">
        <v>864</v>
      </c>
      <c r="J283" t="s">
        <v>874</v>
      </c>
    </row>
    <row r="284" spans="1:10" x14ac:dyDescent="0.25">
      <c r="A284">
        <v>171</v>
      </c>
      <c r="B284" s="2" t="s">
        <v>732</v>
      </c>
      <c r="C284" s="2">
        <v>132.03408650799199</v>
      </c>
      <c r="D284" s="2">
        <v>116.10770861575</v>
      </c>
      <c r="E284" s="2">
        <v>129.034879005639</v>
      </c>
      <c r="F284" s="2">
        <v>97.046380664092695</v>
      </c>
      <c r="G284" s="2">
        <v>87.937677070020897</v>
      </c>
      <c r="H284" s="2" t="s">
        <v>235</v>
      </c>
      <c r="I284" t="s">
        <v>865</v>
      </c>
      <c r="J284" t="s">
        <v>875</v>
      </c>
    </row>
    <row r="285" spans="1:10" x14ac:dyDescent="0.25">
      <c r="A285">
        <v>172</v>
      </c>
      <c r="B285" s="2" t="s">
        <v>733</v>
      </c>
      <c r="C285" s="2">
        <v>125.2557383915</v>
      </c>
      <c r="D285" s="2">
        <v>120.20399327809299</v>
      </c>
      <c r="E285" s="2">
        <v>123.146254510642</v>
      </c>
      <c r="F285" s="2">
        <v>94.047860156411801</v>
      </c>
      <c r="G285" s="2">
        <v>95.966855348681094</v>
      </c>
      <c r="H285" s="2" t="s">
        <v>235</v>
      </c>
      <c r="I285" t="s">
        <v>865</v>
      </c>
      <c r="J285" t="s">
        <v>875</v>
      </c>
    </row>
    <row r="286" spans="1:10" x14ac:dyDescent="0.25">
      <c r="A286">
        <v>173</v>
      </c>
      <c r="B286" s="2" t="s">
        <v>734</v>
      </c>
      <c r="C286" s="2">
        <v>138.00362314084299</v>
      </c>
      <c r="D286" s="2">
        <v>120.004166594331</v>
      </c>
      <c r="E286" s="2">
        <v>134.003731291333</v>
      </c>
      <c r="F286" s="2">
        <v>101.00495037373101</v>
      </c>
      <c r="G286" s="2">
        <v>86.957257978551297</v>
      </c>
      <c r="H286" s="2" t="s">
        <v>234</v>
      </c>
      <c r="I286" t="s">
        <v>870</v>
      </c>
      <c r="J286" t="s">
        <v>871</v>
      </c>
    </row>
    <row r="287" spans="1:10" x14ac:dyDescent="0.25">
      <c r="A287">
        <v>174</v>
      </c>
      <c r="B287" s="2" t="s">
        <v>735</v>
      </c>
      <c r="C287" s="2">
        <v>135.13326755466201</v>
      </c>
      <c r="D287" s="2">
        <v>117.06835610018599</v>
      </c>
      <c r="E287" s="2">
        <v>132.03408650799199</v>
      </c>
      <c r="F287" s="2">
        <v>97</v>
      </c>
      <c r="G287" s="2">
        <v>86.631780773621102</v>
      </c>
      <c r="H287" s="2" t="s">
        <v>234</v>
      </c>
      <c r="I287" t="s">
        <v>870</v>
      </c>
      <c r="J287" t="s">
        <v>871</v>
      </c>
    </row>
    <row r="288" spans="1:10" x14ac:dyDescent="0.25">
      <c r="A288">
        <v>175</v>
      </c>
      <c r="B288" s="2" t="s">
        <v>736</v>
      </c>
      <c r="C288" s="2">
        <v>142.126704035518</v>
      </c>
      <c r="D288" s="2">
        <v>127.00393694685199</v>
      </c>
      <c r="E288" s="2">
        <v>138.00362314084299</v>
      </c>
      <c r="F288" s="2">
        <v>100.019998000399</v>
      </c>
      <c r="G288" s="2">
        <v>89.359658206885996</v>
      </c>
      <c r="H288" s="2" t="s">
        <v>234</v>
      </c>
      <c r="I288" t="s">
        <v>864</v>
      </c>
      <c r="J288" t="s">
        <v>874</v>
      </c>
    </row>
    <row r="289" spans="1:10" x14ac:dyDescent="0.25">
      <c r="A289">
        <v>176</v>
      </c>
      <c r="B289" s="2" t="s">
        <v>737</v>
      </c>
      <c r="C289" s="2">
        <v>139.00359707575899</v>
      </c>
      <c r="D289" s="2">
        <v>123</v>
      </c>
      <c r="E289" s="2">
        <v>132.00378782444</v>
      </c>
      <c r="F289" s="2">
        <v>90.005555384098301</v>
      </c>
      <c r="G289" s="2">
        <v>88.486918747119205</v>
      </c>
      <c r="H289" s="2" t="s">
        <v>235</v>
      </c>
      <c r="I289" t="s">
        <v>865</v>
      </c>
      <c r="J289" t="s">
        <v>875</v>
      </c>
    </row>
    <row r="290" spans="1:10" x14ac:dyDescent="0.25">
      <c r="A290">
        <v>177</v>
      </c>
      <c r="B290" s="2" t="s">
        <v>738</v>
      </c>
      <c r="C290" s="2">
        <v>127.03542812932101</v>
      </c>
      <c r="D290" s="2">
        <v>123.101584067793</v>
      </c>
      <c r="E290" s="2">
        <v>126.142776249771</v>
      </c>
      <c r="F290" s="2">
        <v>91.197587687394403</v>
      </c>
      <c r="G290" s="2">
        <v>96.903348837834798</v>
      </c>
      <c r="H290" s="2" t="s">
        <v>235</v>
      </c>
      <c r="I290" t="s">
        <v>865</v>
      </c>
      <c r="J290" t="s">
        <v>875</v>
      </c>
    </row>
    <row r="291" spans="1:10" x14ac:dyDescent="0.25">
      <c r="A291">
        <v>178</v>
      </c>
      <c r="B291" s="2" t="s">
        <v>739</v>
      </c>
      <c r="C291" s="2">
        <v>134.05968819895099</v>
      </c>
      <c r="D291" s="2">
        <v>117.038455218786</v>
      </c>
      <c r="E291" s="2">
        <v>126.063476074555</v>
      </c>
      <c r="F291" s="2">
        <v>93.085981758801793</v>
      </c>
      <c r="G291" s="2">
        <v>87.303242899607596</v>
      </c>
      <c r="H291" s="2" t="s">
        <v>235</v>
      </c>
      <c r="I291" t="s">
        <v>865</v>
      </c>
      <c r="J291" t="s">
        <v>875</v>
      </c>
    </row>
    <row r="292" spans="1:10" x14ac:dyDescent="0.25">
      <c r="A292">
        <v>179</v>
      </c>
      <c r="B292" s="2" t="s">
        <v>740</v>
      </c>
      <c r="C292" s="2">
        <v>130</v>
      </c>
      <c r="D292" s="2">
        <v>125.003999936002</v>
      </c>
      <c r="E292" s="2">
        <v>123.004064973479</v>
      </c>
      <c r="F292" s="2">
        <v>88</v>
      </c>
      <c r="G292" s="2">
        <v>96.156923027693793</v>
      </c>
      <c r="H292" s="2" t="s">
        <v>235</v>
      </c>
      <c r="I292" t="s">
        <v>865</v>
      </c>
      <c r="J292" t="s">
        <v>875</v>
      </c>
    </row>
    <row r="293" spans="1:10" x14ac:dyDescent="0.25">
      <c r="A293">
        <v>180</v>
      </c>
      <c r="B293" s="2" t="s">
        <v>741</v>
      </c>
      <c r="C293" s="2">
        <v>127.19276708995601</v>
      </c>
      <c r="D293" s="2">
        <v>120.016665509419</v>
      </c>
      <c r="E293" s="2">
        <v>122.262013724623</v>
      </c>
      <c r="F293" s="2">
        <v>89.2748564826625</v>
      </c>
      <c r="G293" s="2">
        <v>94.358089894009794</v>
      </c>
      <c r="H293" s="2" t="s">
        <v>234</v>
      </c>
      <c r="I293" t="s">
        <v>864</v>
      </c>
      <c r="J293" t="s">
        <v>874</v>
      </c>
    </row>
    <row r="294" spans="1:10" x14ac:dyDescent="0.25">
      <c r="A294">
        <v>181</v>
      </c>
      <c r="B294" s="2" t="s">
        <v>742</v>
      </c>
      <c r="C294" s="2">
        <v>126.01587201618599</v>
      </c>
      <c r="D294" s="2">
        <v>121.016527796826</v>
      </c>
      <c r="E294" s="2">
        <v>122.00409829181901</v>
      </c>
      <c r="F294" s="2">
        <v>91.021975368588798</v>
      </c>
      <c r="G294" s="2">
        <v>96.032766238590497</v>
      </c>
      <c r="H294" s="2" t="s">
        <v>235</v>
      </c>
      <c r="I294" t="s">
        <v>865</v>
      </c>
      <c r="J294" t="s">
        <v>875</v>
      </c>
    </row>
    <row r="295" spans="1:10" x14ac:dyDescent="0.25">
      <c r="A295">
        <v>182</v>
      </c>
      <c r="B295" s="2" t="s">
        <v>743</v>
      </c>
      <c r="C295" s="2">
        <v>135</v>
      </c>
      <c r="D295" s="2">
        <v>119.03780911962301</v>
      </c>
      <c r="E295" s="2">
        <v>129</v>
      </c>
      <c r="F295" s="2">
        <v>95.021050299394105</v>
      </c>
      <c r="G295" s="2">
        <v>88.176154903425001</v>
      </c>
      <c r="H295" s="2" t="s">
        <v>235</v>
      </c>
      <c r="I295" t="s">
        <v>865</v>
      </c>
      <c r="J295" t="s">
        <v>875</v>
      </c>
    </row>
    <row r="296" spans="1:10" x14ac:dyDescent="0.25">
      <c r="A296">
        <v>183</v>
      </c>
      <c r="B296" s="2" t="s">
        <v>744</v>
      </c>
      <c r="C296" s="2">
        <v>144</v>
      </c>
      <c r="D296" s="2">
        <v>131</v>
      </c>
      <c r="E296" s="2">
        <v>142.003521083105</v>
      </c>
      <c r="F296" s="2">
        <v>106.075444849408</v>
      </c>
      <c r="G296" s="2">
        <v>90.9722222222222</v>
      </c>
      <c r="H296" s="2" t="s">
        <v>235</v>
      </c>
      <c r="I296" t="s">
        <v>869</v>
      </c>
      <c r="J296" t="s">
        <v>872</v>
      </c>
    </row>
    <row r="297" spans="1:10" x14ac:dyDescent="0.25">
      <c r="A297">
        <v>184</v>
      </c>
      <c r="B297" s="2" t="s">
        <v>745</v>
      </c>
      <c r="C297" s="2">
        <v>150.05332385522101</v>
      </c>
      <c r="D297" s="2">
        <v>123.016259087975</v>
      </c>
      <c r="E297" s="2">
        <v>144.031246609893</v>
      </c>
      <c r="F297" s="2">
        <v>107.004672795163</v>
      </c>
      <c r="G297" s="2">
        <v>81.981695524897304</v>
      </c>
      <c r="H297" s="2" t="s">
        <v>235</v>
      </c>
      <c r="I297" t="s">
        <v>869</v>
      </c>
      <c r="J297" t="s">
        <v>872</v>
      </c>
    </row>
    <row r="298" spans="1:10" x14ac:dyDescent="0.25">
      <c r="A298">
        <v>185</v>
      </c>
      <c r="B298" s="2" t="s">
        <v>746</v>
      </c>
      <c r="C298" s="2">
        <v>131.00381673829199</v>
      </c>
      <c r="D298" s="2">
        <v>121.004132160848</v>
      </c>
      <c r="E298" s="2">
        <v>131.00381673829199</v>
      </c>
      <c r="F298" s="2">
        <v>99.005050376230798</v>
      </c>
      <c r="G298" s="2">
        <v>92.366875388508404</v>
      </c>
      <c r="H298" s="2" t="s">
        <v>235</v>
      </c>
      <c r="I298" t="s">
        <v>865</v>
      </c>
      <c r="J298" t="s">
        <v>875</v>
      </c>
    </row>
    <row r="299" spans="1:10" x14ac:dyDescent="0.25">
      <c r="A299">
        <v>186</v>
      </c>
      <c r="B299" s="2" t="s">
        <v>747</v>
      </c>
      <c r="C299" s="2">
        <v>129.13945950018501</v>
      </c>
      <c r="D299" s="2">
        <v>116.038786618957</v>
      </c>
      <c r="E299" s="2">
        <v>122.14745187681901</v>
      </c>
      <c r="F299" s="2">
        <v>90.088845036441597</v>
      </c>
      <c r="G299" s="2">
        <v>89.855406757987197</v>
      </c>
      <c r="H299" s="2" t="s">
        <v>234</v>
      </c>
      <c r="I299" t="s">
        <v>864</v>
      </c>
      <c r="J299" t="s">
        <v>874</v>
      </c>
    </row>
    <row r="300" spans="1:10" x14ac:dyDescent="0.25">
      <c r="A300">
        <v>187</v>
      </c>
      <c r="B300" s="2" t="s">
        <v>748</v>
      </c>
      <c r="C300" s="2">
        <v>134</v>
      </c>
      <c r="D300" s="2">
        <v>114</v>
      </c>
      <c r="E300" s="2">
        <v>125</v>
      </c>
      <c r="F300" s="2">
        <v>95.005263012108898</v>
      </c>
      <c r="G300" s="2">
        <v>85.074626865671604</v>
      </c>
      <c r="H300" s="2" t="s">
        <v>235</v>
      </c>
      <c r="I300" t="s">
        <v>865</v>
      </c>
      <c r="J300" t="s">
        <v>872</v>
      </c>
    </row>
    <row r="301" spans="1:10" x14ac:dyDescent="0.25">
      <c r="A301">
        <v>188</v>
      </c>
      <c r="B301" s="2" t="s">
        <v>749</v>
      </c>
      <c r="C301" s="2">
        <v>124.064499354166</v>
      </c>
      <c r="D301" s="2">
        <v>110.004545360634</v>
      </c>
      <c r="E301" s="2">
        <v>120.066648158429</v>
      </c>
      <c r="F301" s="2">
        <v>89.022469073824197</v>
      </c>
      <c r="G301" s="2">
        <v>88.667222237850098</v>
      </c>
      <c r="H301" s="2" t="s">
        <v>235</v>
      </c>
      <c r="I301" t="s">
        <v>865</v>
      </c>
      <c r="J301" t="s">
        <v>875</v>
      </c>
    </row>
    <row r="302" spans="1:10" x14ac:dyDescent="0.25">
      <c r="A302">
        <v>189</v>
      </c>
      <c r="B302" s="2" t="s">
        <v>750</v>
      </c>
      <c r="C302" s="2">
        <v>137.014597762428</v>
      </c>
      <c r="D302" s="2">
        <v>117.00427342623</v>
      </c>
      <c r="E302" s="2">
        <v>131.00381673829199</v>
      </c>
      <c r="F302" s="2">
        <v>99.005050376230798</v>
      </c>
      <c r="G302" s="2">
        <v>85.395479997763104</v>
      </c>
      <c r="H302" s="2" t="s">
        <v>235</v>
      </c>
      <c r="I302" t="s">
        <v>865</v>
      </c>
      <c r="J302" t="s">
        <v>875</v>
      </c>
    </row>
    <row r="303" spans="1:10" x14ac:dyDescent="0.25">
      <c r="A303">
        <v>190</v>
      </c>
      <c r="B303" s="2" t="s">
        <v>751</v>
      </c>
      <c r="C303" s="2">
        <v>126.063476074555</v>
      </c>
      <c r="D303" s="2">
        <v>113.159179919262</v>
      </c>
      <c r="E303" s="2">
        <v>120.016665509419</v>
      </c>
      <c r="F303" s="2">
        <v>86</v>
      </c>
      <c r="G303" s="2">
        <v>89.763651965569096</v>
      </c>
      <c r="H303" s="2" t="s">
        <v>235</v>
      </c>
      <c r="I303" t="s">
        <v>865</v>
      </c>
      <c r="J303" t="s">
        <v>875</v>
      </c>
    </row>
    <row r="304" spans="1:10" x14ac:dyDescent="0.25">
      <c r="A304">
        <v>191</v>
      </c>
      <c r="B304" s="2" t="s">
        <v>752</v>
      </c>
      <c r="C304" s="2">
        <v>132.06059215375299</v>
      </c>
      <c r="D304" s="2">
        <v>119.26860441876499</v>
      </c>
      <c r="E304" s="2">
        <v>127.09838708654</v>
      </c>
      <c r="F304" s="2">
        <v>92.086915465770701</v>
      </c>
      <c r="G304" s="2">
        <v>90.313546587694702</v>
      </c>
      <c r="H304" s="2" t="s">
        <v>235</v>
      </c>
      <c r="I304" t="s">
        <v>865</v>
      </c>
      <c r="J304" t="s">
        <v>875</v>
      </c>
    </row>
    <row r="305" spans="1:10" x14ac:dyDescent="0.25">
      <c r="A305">
        <v>192</v>
      </c>
      <c r="B305" s="2" t="s">
        <v>753</v>
      </c>
      <c r="C305" s="2">
        <v>131.01526628603199</v>
      </c>
      <c r="D305" s="2">
        <v>110.004545360634</v>
      </c>
      <c r="E305" s="2">
        <v>122.00409829181901</v>
      </c>
      <c r="F305" s="2">
        <v>88</v>
      </c>
      <c r="G305" s="2">
        <v>83.963150615190898</v>
      </c>
      <c r="H305" s="2" t="s">
        <v>234</v>
      </c>
      <c r="I305" t="s">
        <v>864</v>
      </c>
      <c r="J305" t="s">
        <v>874</v>
      </c>
    </row>
    <row r="306" spans="1:10" x14ac:dyDescent="0.25">
      <c r="A306">
        <v>193</v>
      </c>
      <c r="B306" s="2" t="s">
        <v>754</v>
      </c>
      <c r="C306" s="2">
        <v>130.31116606031799</v>
      </c>
      <c r="D306" s="2">
        <v>111.287914887466</v>
      </c>
      <c r="E306" s="2">
        <v>128.316016147634</v>
      </c>
      <c r="F306" s="2">
        <v>91.197587687394403</v>
      </c>
      <c r="G306" s="2">
        <v>85.401672206626699</v>
      </c>
      <c r="H306" s="2" t="s">
        <v>234</v>
      </c>
      <c r="I306" t="s">
        <v>864</v>
      </c>
      <c r="J306" t="s">
        <v>874</v>
      </c>
    </row>
    <row r="307" spans="1:10" x14ac:dyDescent="0.25">
      <c r="A307">
        <v>194</v>
      </c>
      <c r="B307" s="2" t="s">
        <v>755</v>
      </c>
      <c r="C307" s="2">
        <v>124.064499354166</v>
      </c>
      <c r="D307" s="2">
        <v>120.066648158429</v>
      </c>
      <c r="E307" s="2">
        <v>124.064499354166</v>
      </c>
      <c r="F307" s="2">
        <v>90.138781886599702</v>
      </c>
      <c r="G307" s="2">
        <v>96.777602604654106</v>
      </c>
      <c r="H307" s="2" t="s">
        <v>234</v>
      </c>
      <c r="I307" t="s">
        <v>864</v>
      </c>
      <c r="J307" t="s">
        <v>874</v>
      </c>
    </row>
    <row r="308" spans="1:10" x14ac:dyDescent="0.25">
      <c r="A308">
        <v>195</v>
      </c>
      <c r="B308" s="2" t="s">
        <v>756</v>
      </c>
      <c r="C308" s="2">
        <v>140.014284985497</v>
      </c>
      <c r="D308" s="2">
        <v>125.035994817492</v>
      </c>
      <c r="E308" s="2">
        <v>135.00370365289899</v>
      </c>
      <c r="F308" s="2">
        <v>93.005376188691301</v>
      </c>
      <c r="G308" s="2">
        <v>89.302312853609095</v>
      </c>
      <c r="H308" s="2" t="s">
        <v>234</v>
      </c>
      <c r="I308" t="s">
        <v>864</v>
      </c>
      <c r="J308" t="s">
        <v>874</v>
      </c>
    </row>
    <row r="309" spans="1:10" x14ac:dyDescent="0.25">
      <c r="A309">
        <v>196</v>
      </c>
      <c r="B309" s="2" t="s">
        <v>757</v>
      </c>
      <c r="C309" s="2">
        <v>137.05838172107499</v>
      </c>
      <c r="D309" s="2">
        <v>119.03780911962301</v>
      </c>
      <c r="E309" s="2">
        <v>136.09188072769001</v>
      </c>
      <c r="F309" s="2">
        <v>104.172933144843</v>
      </c>
      <c r="G309" s="2">
        <v>86.851900354314097</v>
      </c>
      <c r="H309" s="2" t="s">
        <v>235</v>
      </c>
      <c r="I309" t="s">
        <v>865</v>
      </c>
      <c r="J309" t="s">
        <v>875</v>
      </c>
    </row>
    <row r="310" spans="1:10" x14ac:dyDescent="0.25">
      <c r="A310">
        <v>197</v>
      </c>
      <c r="B310" s="2" t="s">
        <v>758</v>
      </c>
      <c r="C310" s="2">
        <v>132.03408650799199</v>
      </c>
      <c r="D310" s="2">
        <v>118.06777714516301</v>
      </c>
      <c r="E310" s="2">
        <v>124.016127983419</v>
      </c>
      <c r="F310" s="2">
        <v>87.005746936624803</v>
      </c>
      <c r="G310" s="2">
        <v>89.422194122588607</v>
      </c>
      <c r="H310" s="2" t="s">
        <v>234</v>
      </c>
      <c r="I310" t="s">
        <v>864</v>
      </c>
      <c r="J310" t="s">
        <v>874</v>
      </c>
    </row>
    <row r="311" spans="1:10" x14ac:dyDescent="0.25">
      <c r="A311">
        <v>198</v>
      </c>
      <c r="B311" s="2" t="s">
        <v>759</v>
      </c>
      <c r="C311" s="2">
        <v>123.016259087975</v>
      </c>
      <c r="D311" s="2">
        <v>123.036579926459</v>
      </c>
      <c r="E311" s="2">
        <v>118.004237212059</v>
      </c>
      <c r="F311" s="2">
        <v>88.022724338661504</v>
      </c>
      <c r="G311" s="2">
        <v>100.016518823311</v>
      </c>
      <c r="H311" s="2" t="s">
        <v>235</v>
      </c>
      <c r="I311" t="s">
        <v>865</v>
      </c>
      <c r="J311" t="s">
        <v>875</v>
      </c>
    </row>
    <row r="312" spans="1:10" x14ac:dyDescent="0.25">
      <c r="A312">
        <v>199</v>
      </c>
      <c r="B312" s="2" t="s">
        <v>760</v>
      </c>
      <c r="C312" s="2">
        <v>129.09686285886201</v>
      </c>
      <c r="D312" s="2">
        <v>116.038786618957</v>
      </c>
      <c r="E312" s="2">
        <v>123.101584067793</v>
      </c>
      <c r="F312" s="2">
        <v>93.021502890460695</v>
      </c>
      <c r="G312" s="2">
        <v>89.885055336951893</v>
      </c>
      <c r="H312" s="2" t="s">
        <v>234</v>
      </c>
      <c r="I312" t="s">
        <v>864</v>
      </c>
      <c r="J312" t="s">
        <v>874</v>
      </c>
    </row>
    <row r="313" spans="1:10" x14ac:dyDescent="0.25">
      <c r="A313">
        <v>200</v>
      </c>
      <c r="B313" s="2" t="s">
        <v>761</v>
      </c>
      <c r="C313" s="2">
        <v>138.231689565019</v>
      </c>
      <c r="D313" s="2">
        <v>128.062484748656</v>
      </c>
      <c r="E313" s="2">
        <v>135.23682930326299</v>
      </c>
      <c r="F313" s="2">
        <v>97.1853898484746</v>
      </c>
      <c r="G313" s="2">
        <v>92.643362134715403</v>
      </c>
      <c r="H313" s="2" t="s">
        <v>235</v>
      </c>
      <c r="I313" t="s">
        <v>865</v>
      </c>
      <c r="J313" t="s">
        <v>875</v>
      </c>
    </row>
    <row r="314" spans="1:10" x14ac:dyDescent="0.25">
      <c r="A314">
        <v>201</v>
      </c>
      <c r="B314" s="2" t="s">
        <v>762</v>
      </c>
      <c r="C314" s="2">
        <v>128.09761902549101</v>
      </c>
      <c r="D314" s="2">
        <v>124.00403219250499</v>
      </c>
      <c r="E314" s="2">
        <v>119.03780911962301</v>
      </c>
      <c r="F314" s="2">
        <v>85.023526155999903</v>
      </c>
      <c r="G314" s="2">
        <v>96.804322465844294</v>
      </c>
      <c r="H314" s="2" t="s">
        <v>234</v>
      </c>
      <c r="I314" t="s">
        <v>864</v>
      </c>
      <c r="J314" t="s">
        <v>874</v>
      </c>
    </row>
    <row r="315" spans="1:10" x14ac:dyDescent="0.25">
      <c r="A315">
        <v>202</v>
      </c>
      <c r="B315" s="2" t="s">
        <v>763</v>
      </c>
      <c r="C315" s="2">
        <v>137.014597762428</v>
      </c>
      <c r="D315" s="2">
        <v>121.016527796826</v>
      </c>
      <c r="E315" s="2">
        <v>130.003846096952</v>
      </c>
      <c r="F315" s="2">
        <v>99</v>
      </c>
      <c r="G315" s="2">
        <v>88.323820799487805</v>
      </c>
      <c r="H315" s="2" t="s">
        <v>235</v>
      </c>
      <c r="I315" t="s">
        <v>865</v>
      </c>
      <c r="J315" t="s">
        <v>875</v>
      </c>
    </row>
    <row r="316" spans="1:10" x14ac:dyDescent="0.25">
      <c r="A316">
        <v>203</v>
      </c>
      <c r="B316" s="2" t="s">
        <v>764</v>
      </c>
      <c r="C316" s="2">
        <v>149.05368160498401</v>
      </c>
      <c r="D316" s="2">
        <v>110.040901486674</v>
      </c>
      <c r="E316" s="2">
        <v>141.05672617780399</v>
      </c>
      <c r="F316" s="2">
        <v>107.01868995647401</v>
      </c>
      <c r="G316" s="2">
        <v>73.826355915381001</v>
      </c>
      <c r="H316" s="2" t="s">
        <v>235</v>
      </c>
      <c r="I316" t="s">
        <v>869</v>
      </c>
      <c r="J316" t="s">
        <v>872</v>
      </c>
    </row>
    <row r="317" spans="1:10" x14ac:dyDescent="0.25">
      <c r="A317">
        <v>204</v>
      </c>
      <c r="B317" s="2" t="s">
        <v>765</v>
      </c>
      <c r="C317" s="2">
        <v>137</v>
      </c>
      <c r="D317" s="2">
        <v>116.017240098185</v>
      </c>
      <c r="E317" s="2">
        <v>133.00375934536501</v>
      </c>
      <c r="F317" s="2">
        <v>99</v>
      </c>
      <c r="G317" s="2">
        <v>84.684116859989302</v>
      </c>
      <c r="H317" s="2" t="s">
        <v>235</v>
      </c>
      <c r="I317" t="s">
        <v>865</v>
      </c>
      <c r="J317" t="s">
        <v>875</v>
      </c>
    </row>
    <row r="318" spans="1:10" x14ac:dyDescent="0.25">
      <c r="A318">
        <v>205</v>
      </c>
      <c r="B318" s="2" t="s">
        <v>766</v>
      </c>
      <c r="C318" s="2">
        <v>141</v>
      </c>
      <c r="D318" s="2">
        <v>131.00381673829199</v>
      </c>
      <c r="E318" s="2">
        <v>134.03357788255801</v>
      </c>
      <c r="F318" s="2">
        <v>96.0468635614927</v>
      </c>
      <c r="G318" s="2">
        <v>92.910508325029795</v>
      </c>
      <c r="H318" s="2" t="s">
        <v>235</v>
      </c>
      <c r="I318" t="s">
        <v>865</v>
      </c>
      <c r="J318" t="s">
        <v>875</v>
      </c>
    </row>
    <row r="319" spans="1:10" x14ac:dyDescent="0.25">
      <c r="A319">
        <v>206</v>
      </c>
      <c r="B319" s="2" t="s">
        <v>767</v>
      </c>
      <c r="C319" s="2">
        <v>140.08925726121899</v>
      </c>
      <c r="D319" s="2">
        <v>120.037494142455</v>
      </c>
      <c r="E319" s="2">
        <v>137.17871555018999</v>
      </c>
      <c r="F319" s="2">
        <v>105.23307464861</v>
      </c>
      <c r="G319" s="2">
        <v>85.686437696379599</v>
      </c>
      <c r="H319" s="2" t="s">
        <v>235</v>
      </c>
      <c r="I319" t="s">
        <v>869</v>
      </c>
      <c r="J319" t="s">
        <v>872</v>
      </c>
    </row>
    <row r="320" spans="1:10" x14ac:dyDescent="0.25">
      <c r="A320">
        <v>207</v>
      </c>
      <c r="B320" s="2" t="s">
        <v>768</v>
      </c>
      <c r="C320" s="2">
        <v>135.00370365289899</v>
      </c>
      <c r="D320" s="2">
        <v>120.104121494643</v>
      </c>
      <c r="E320" s="2">
        <v>127.00393694685199</v>
      </c>
      <c r="F320" s="2">
        <v>90</v>
      </c>
      <c r="G320" s="2">
        <v>88.963575253784001</v>
      </c>
      <c r="H320" s="2" t="s">
        <v>235</v>
      </c>
      <c r="I320" t="s">
        <v>865</v>
      </c>
      <c r="J320" t="s">
        <v>875</v>
      </c>
    </row>
    <row r="321" spans="1:10" x14ac:dyDescent="0.25">
      <c r="A321">
        <v>208</v>
      </c>
      <c r="B321" s="2" t="s">
        <v>769</v>
      </c>
      <c r="C321" s="2">
        <v>143</v>
      </c>
      <c r="D321" s="2">
        <v>119.00420160649701</v>
      </c>
      <c r="E321" s="2">
        <v>136.014705087354</v>
      </c>
      <c r="F321" s="2">
        <v>100.019998000399</v>
      </c>
      <c r="G321" s="2">
        <v>83.2197214031454</v>
      </c>
      <c r="H321" s="2" t="s">
        <v>235</v>
      </c>
      <c r="I321" t="s">
        <v>865</v>
      </c>
      <c r="J321" t="s">
        <v>875</v>
      </c>
    </row>
    <row r="322" spans="1:10" x14ac:dyDescent="0.25">
      <c r="A322">
        <v>209</v>
      </c>
      <c r="B322" s="2" t="s">
        <v>770</v>
      </c>
      <c r="C322" s="2">
        <v>137.032842778656</v>
      </c>
      <c r="D322" s="2">
        <v>118.038129432823</v>
      </c>
      <c r="E322" s="2">
        <v>130.01538370515999</v>
      </c>
      <c r="F322" s="2">
        <v>94</v>
      </c>
      <c r="G322" s="2">
        <v>86.138568710484606</v>
      </c>
      <c r="H322" s="2" t="s">
        <v>235</v>
      </c>
      <c r="I322" t="s">
        <v>865</v>
      </c>
      <c r="J322" t="s">
        <v>875</v>
      </c>
    </row>
    <row r="323" spans="1:10" x14ac:dyDescent="0.25">
      <c r="A323">
        <v>210</v>
      </c>
      <c r="B323" s="2" t="s">
        <v>771</v>
      </c>
      <c r="C323" s="2">
        <v>141.0035460547</v>
      </c>
      <c r="D323" s="2">
        <v>133.03383028387901</v>
      </c>
      <c r="E323" s="2">
        <v>137</v>
      </c>
      <c r="F323" s="2">
        <v>100.00499987500601</v>
      </c>
      <c r="G323" s="2">
        <v>94.347861458938496</v>
      </c>
      <c r="H323" s="2" t="s">
        <v>235</v>
      </c>
      <c r="I323" t="s">
        <v>865</v>
      </c>
      <c r="J323" t="s">
        <v>875</v>
      </c>
    </row>
    <row r="324" spans="1:10" x14ac:dyDescent="0.25">
      <c r="A324">
        <v>211</v>
      </c>
      <c r="B324" s="2" t="s">
        <v>772</v>
      </c>
      <c r="C324" s="2">
        <v>141.031911282517</v>
      </c>
      <c r="D324" s="2">
        <v>126.00396819148099</v>
      </c>
      <c r="E324" s="2">
        <v>134.003731291333</v>
      </c>
      <c r="F324" s="2">
        <v>103.019415645789</v>
      </c>
      <c r="G324" s="2">
        <v>89.344295943822402</v>
      </c>
      <c r="H324" s="2" t="s">
        <v>235</v>
      </c>
      <c r="I324" t="s">
        <v>865</v>
      </c>
      <c r="J324" t="s">
        <v>875</v>
      </c>
    </row>
    <row r="325" spans="1:10" x14ac:dyDescent="0.25">
      <c r="A325">
        <v>212</v>
      </c>
      <c r="B325" s="2" t="s">
        <v>773</v>
      </c>
      <c r="C325" s="2">
        <v>136.03308421115699</v>
      </c>
      <c r="D325" s="2">
        <v>115.069544189589</v>
      </c>
      <c r="E325" s="2">
        <v>135.05924625881701</v>
      </c>
      <c r="F325" s="2">
        <v>98.045907614749495</v>
      </c>
      <c r="G325" s="2">
        <v>84.589381220654104</v>
      </c>
      <c r="H325" s="2" t="s">
        <v>235</v>
      </c>
      <c r="I325" t="s">
        <v>865</v>
      </c>
      <c r="J325" t="s">
        <v>875</v>
      </c>
    </row>
    <row r="326" spans="1:10" x14ac:dyDescent="0.25">
      <c r="A326">
        <v>213</v>
      </c>
      <c r="B326" s="2" t="s">
        <v>774</v>
      </c>
      <c r="C326" s="2">
        <v>130.01538370515999</v>
      </c>
      <c r="D326" s="2">
        <v>121.004132160848</v>
      </c>
      <c r="E326" s="2">
        <v>126.01587201618599</v>
      </c>
      <c r="F326" s="2">
        <v>94.005318998448104</v>
      </c>
      <c r="G326" s="2">
        <v>93.069088220554704</v>
      </c>
      <c r="H326" s="2" t="s">
        <v>235</v>
      </c>
      <c r="I326" t="s">
        <v>865</v>
      </c>
      <c r="J326" t="s">
        <v>875</v>
      </c>
    </row>
    <row r="327" spans="1:10" x14ac:dyDescent="0.25">
      <c r="A327">
        <v>214</v>
      </c>
      <c r="B327" s="2" t="s">
        <v>775</v>
      </c>
      <c r="C327" s="2">
        <v>137.00364958642501</v>
      </c>
      <c r="D327" s="2">
        <v>116.068945028375</v>
      </c>
      <c r="E327" s="2">
        <v>131.06105447462201</v>
      </c>
      <c r="F327" s="2">
        <v>95.0473566176356</v>
      </c>
      <c r="G327" s="2">
        <v>84.719600812645595</v>
      </c>
      <c r="H327" s="2" t="s">
        <v>235</v>
      </c>
      <c r="I327" t="s">
        <v>865</v>
      </c>
      <c r="J327" t="s">
        <v>875</v>
      </c>
    </row>
    <row r="328" spans="1:10" x14ac:dyDescent="0.25">
      <c r="A328">
        <v>215</v>
      </c>
      <c r="B328" s="2" t="s">
        <v>776</v>
      </c>
      <c r="C328" s="2">
        <v>126</v>
      </c>
      <c r="D328" s="2">
        <v>112.017855719523</v>
      </c>
      <c r="E328" s="2">
        <v>125</v>
      </c>
      <c r="F328" s="2">
        <v>95.021050299394105</v>
      </c>
      <c r="G328" s="2">
        <v>88.903060094859896</v>
      </c>
      <c r="H328" s="2" t="s">
        <v>235</v>
      </c>
      <c r="I328" t="s">
        <v>869</v>
      </c>
      <c r="J328" t="s">
        <v>872</v>
      </c>
    </row>
    <row r="329" spans="1:10" x14ac:dyDescent="0.25">
      <c r="A329">
        <v>216</v>
      </c>
      <c r="B329" s="2" t="s">
        <v>777</v>
      </c>
      <c r="C329" s="2">
        <v>133.093951778433</v>
      </c>
      <c r="D329" s="2">
        <v>117.06835610018599</v>
      </c>
      <c r="E329" s="2">
        <v>131.18688958886</v>
      </c>
      <c r="F329" s="2">
        <v>97.252249331313607</v>
      </c>
      <c r="G329" s="2">
        <v>87.959185624808995</v>
      </c>
      <c r="H329" s="2" t="s">
        <v>235</v>
      </c>
      <c r="I329" t="s">
        <v>869</v>
      </c>
      <c r="J329" t="s">
        <v>872</v>
      </c>
    </row>
    <row r="330" spans="1:10" x14ac:dyDescent="0.25">
      <c r="A330">
        <v>217</v>
      </c>
      <c r="B330" s="2" t="s">
        <v>778</v>
      </c>
      <c r="C330" s="2">
        <v>139.01438774457799</v>
      </c>
      <c r="D330" s="2">
        <v>119.016805536025</v>
      </c>
      <c r="E330" s="2">
        <v>137.014597762428</v>
      </c>
      <c r="F330" s="2">
        <v>100.00499987500601</v>
      </c>
      <c r="G330" s="2">
        <v>85.614739212968004</v>
      </c>
      <c r="H330" s="2" t="s">
        <v>235</v>
      </c>
      <c r="I330" t="s">
        <v>865</v>
      </c>
      <c r="J330" t="s">
        <v>875</v>
      </c>
    </row>
    <row r="331" spans="1:10" x14ac:dyDescent="0.25">
      <c r="A331">
        <v>218</v>
      </c>
      <c r="B331" s="2" t="s">
        <v>779</v>
      </c>
      <c r="C331" s="2">
        <v>134.03357788255801</v>
      </c>
      <c r="D331" s="2">
        <v>119.10499569707299</v>
      </c>
      <c r="E331" s="2">
        <v>131.06105447462201</v>
      </c>
      <c r="F331" s="2">
        <v>100.079968025574</v>
      </c>
      <c r="G331" s="2">
        <v>88.862057984779298</v>
      </c>
      <c r="H331" s="2" t="s">
        <v>235</v>
      </c>
      <c r="I331" t="s">
        <v>865</v>
      </c>
      <c r="J331" t="s">
        <v>875</v>
      </c>
    </row>
    <row r="332" spans="1:10" x14ac:dyDescent="0.25">
      <c r="A332">
        <v>219</v>
      </c>
      <c r="B332" s="2" t="s">
        <v>780</v>
      </c>
      <c r="C332" s="2">
        <v>132.09466302617901</v>
      </c>
      <c r="D332" s="2">
        <v>114.070153852793</v>
      </c>
      <c r="E332" s="2">
        <v>131.13733259449799</v>
      </c>
      <c r="F332" s="2">
        <v>97.082439194738001</v>
      </c>
      <c r="G332" s="2">
        <v>86.354854344256097</v>
      </c>
      <c r="H332" s="2" t="s">
        <v>235</v>
      </c>
      <c r="I332" t="s">
        <v>865</v>
      </c>
      <c r="J332" t="s">
        <v>875</v>
      </c>
    </row>
    <row r="333" spans="1:10" x14ac:dyDescent="0.25">
      <c r="A333">
        <v>220</v>
      </c>
      <c r="B333" s="2" t="s">
        <v>781</v>
      </c>
      <c r="C333" s="2">
        <v>137.032842778656</v>
      </c>
      <c r="D333" s="2">
        <v>121.016527796826</v>
      </c>
      <c r="E333" s="2">
        <v>131.034346642397</v>
      </c>
      <c r="F333" s="2">
        <v>91.049437120720299</v>
      </c>
      <c r="G333" s="2">
        <v>88.312061067213705</v>
      </c>
      <c r="H333" s="2" t="s">
        <v>235</v>
      </c>
      <c r="I333" t="s">
        <v>865</v>
      </c>
      <c r="J333" t="s">
        <v>875</v>
      </c>
    </row>
    <row r="334" spans="1:10" x14ac:dyDescent="0.25">
      <c r="A334">
        <v>221</v>
      </c>
      <c r="B334" s="2" t="s">
        <v>782</v>
      </c>
      <c r="C334" s="2">
        <v>129.09686285886201</v>
      </c>
      <c r="D334" s="2">
        <v>114.109596441316</v>
      </c>
      <c r="E334" s="2">
        <v>124.064499354166</v>
      </c>
      <c r="F334" s="2">
        <v>91.049437120720299</v>
      </c>
      <c r="G334" s="2">
        <v>88.390681163234902</v>
      </c>
      <c r="H334" s="2" t="s">
        <v>235</v>
      </c>
      <c r="I334" t="s">
        <v>865</v>
      </c>
      <c r="J334" t="s">
        <v>875</v>
      </c>
    </row>
    <row r="335" spans="1:10" x14ac:dyDescent="0.25">
      <c r="A335">
        <v>222</v>
      </c>
      <c r="B335" s="2" t="s">
        <v>783</v>
      </c>
      <c r="C335" s="2">
        <v>140.003571383018</v>
      </c>
      <c r="D335" s="2">
        <v>123.004064973479</v>
      </c>
      <c r="E335" s="2">
        <v>136.003676420896</v>
      </c>
      <c r="F335" s="2">
        <v>102.019605958854</v>
      </c>
      <c r="G335" s="2">
        <v>87.857805167675195</v>
      </c>
      <c r="H335" s="2" t="s">
        <v>235</v>
      </c>
      <c r="I335" t="s">
        <v>865</v>
      </c>
      <c r="J335" t="s">
        <v>875</v>
      </c>
    </row>
    <row r="336" spans="1:10" x14ac:dyDescent="0.25">
      <c r="A336">
        <v>223</v>
      </c>
      <c r="B336" s="2" t="s">
        <v>784</v>
      </c>
      <c r="C336" s="2">
        <v>133.03383028387901</v>
      </c>
      <c r="D336" s="2">
        <v>116.038786618957</v>
      </c>
      <c r="E336" s="2">
        <v>127.062976511649</v>
      </c>
      <c r="F336" s="2">
        <v>92.086915465770701</v>
      </c>
      <c r="G336" s="2">
        <v>87.225021162920697</v>
      </c>
      <c r="H336" s="2" t="s">
        <v>235</v>
      </c>
      <c r="I336" t="s">
        <v>865</v>
      </c>
      <c r="J336" t="s">
        <v>875</v>
      </c>
    </row>
    <row r="337" spans="1:10" x14ac:dyDescent="0.25">
      <c r="A337">
        <v>224</v>
      </c>
      <c r="B337" s="2" t="s">
        <v>785</v>
      </c>
      <c r="C337" s="2">
        <v>129.034879005639</v>
      </c>
      <c r="D337" s="2">
        <v>116.038786618957</v>
      </c>
      <c r="E337" s="2">
        <v>121.03718436910199</v>
      </c>
      <c r="F337" s="2">
        <v>89.050547443572697</v>
      </c>
      <c r="G337" s="2">
        <v>89.928232981011504</v>
      </c>
      <c r="H337" s="2" t="s">
        <v>235</v>
      </c>
      <c r="I337" t="s">
        <v>865</v>
      </c>
      <c r="J337" t="s">
        <v>875</v>
      </c>
    </row>
    <row r="338" spans="1:10" x14ac:dyDescent="0.25">
      <c r="A338">
        <v>225</v>
      </c>
      <c r="B338" s="2" t="s">
        <v>786</v>
      </c>
      <c r="C338" s="2">
        <v>138.09055000252499</v>
      </c>
      <c r="D338" s="2">
        <v>112.04017136723699</v>
      </c>
      <c r="E338" s="2">
        <v>134.05968819895099</v>
      </c>
      <c r="F338" s="2">
        <v>102.019605958854</v>
      </c>
      <c r="G338" s="2">
        <v>81.135292288421297</v>
      </c>
      <c r="H338" s="2" t="s">
        <v>235</v>
      </c>
      <c r="I338" t="s">
        <v>869</v>
      </c>
      <c r="J338" t="s">
        <v>872</v>
      </c>
    </row>
    <row r="339" spans="1:10" x14ac:dyDescent="0.25">
      <c r="A339">
        <v>226</v>
      </c>
      <c r="B339" s="2" t="s">
        <v>787</v>
      </c>
      <c r="C339" s="2">
        <v>127.00393694685199</v>
      </c>
      <c r="D339" s="2">
        <v>123.004064973479</v>
      </c>
      <c r="E339" s="2">
        <v>127.015747055237</v>
      </c>
      <c r="F339" s="2">
        <v>91.021975368588798</v>
      </c>
      <c r="G339" s="2">
        <v>96.850592139481094</v>
      </c>
      <c r="H339" s="2" t="s">
        <v>235</v>
      </c>
      <c r="I339" t="s">
        <v>865</v>
      </c>
      <c r="J339" t="s">
        <v>875</v>
      </c>
    </row>
    <row r="340" spans="1:10" x14ac:dyDescent="0.25">
      <c r="A340">
        <v>227</v>
      </c>
      <c r="B340" s="2" t="s">
        <v>788</v>
      </c>
      <c r="C340" s="2">
        <v>146</v>
      </c>
      <c r="D340" s="2">
        <v>131.00381673829199</v>
      </c>
      <c r="E340" s="2">
        <v>140.003571383018</v>
      </c>
      <c r="F340" s="2">
        <v>105</v>
      </c>
      <c r="G340" s="2">
        <v>89.728641601569805</v>
      </c>
      <c r="H340" s="2" t="s">
        <v>235</v>
      </c>
      <c r="I340" t="s">
        <v>869</v>
      </c>
      <c r="J340" t="s">
        <v>872</v>
      </c>
    </row>
    <row r="341" spans="1:10" x14ac:dyDescent="0.25">
      <c r="A341">
        <v>228</v>
      </c>
      <c r="B341" s="2" t="s">
        <v>789</v>
      </c>
      <c r="C341" s="2">
        <v>136.03308421115699</v>
      </c>
      <c r="D341" s="2">
        <v>119.016805536025</v>
      </c>
      <c r="E341" s="2">
        <v>130.003846096952</v>
      </c>
      <c r="F341" s="2">
        <v>94</v>
      </c>
      <c r="G341" s="2">
        <v>87.491073385707097</v>
      </c>
      <c r="H341" s="2" t="s">
        <v>235</v>
      </c>
      <c r="I341" t="s">
        <v>865</v>
      </c>
      <c r="J341" t="s">
        <v>875</v>
      </c>
    </row>
    <row r="342" spans="1:10" x14ac:dyDescent="0.25">
      <c r="A342">
        <v>229</v>
      </c>
      <c r="B342" s="2" t="s">
        <v>790</v>
      </c>
      <c r="C342" s="2">
        <v>132.06059215375299</v>
      </c>
      <c r="D342" s="2">
        <v>124.064499354166</v>
      </c>
      <c r="E342" s="2">
        <v>125.035994817492</v>
      </c>
      <c r="F342" s="2">
        <v>89.050547443572697</v>
      </c>
      <c r="G342" s="2">
        <v>93.945133314049301</v>
      </c>
      <c r="H342" s="2" t="s">
        <v>235</v>
      </c>
      <c r="I342" t="s">
        <v>865</v>
      </c>
      <c r="J342" t="s">
        <v>875</v>
      </c>
    </row>
    <row r="343" spans="1:10" x14ac:dyDescent="0.25">
      <c r="A343">
        <v>230</v>
      </c>
      <c r="B343" s="2" t="s">
        <v>791</v>
      </c>
      <c r="C343" s="2">
        <v>128</v>
      </c>
      <c r="D343" s="2">
        <v>115.0043477439</v>
      </c>
      <c r="E343" s="2">
        <v>124.00403219250499</v>
      </c>
      <c r="F343" s="2">
        <v>91.005494339627603</v>
      </c>
      <c r="G343" s="2">
        <v>89.8471466749223</v>
      </c>
      <c r="H343" s="2" t="s">
        <v>235</v>
      </c>
      <c r="I343" t="s">
        <v>865</v>
      </c>
      <c r="J343" t="s">
        <v>875</v>
      </c>
    </row>
    <row r="344" spans="1:10" x14ac:dyDescent="0.25">
      <c r="A344">
        <v>231</v>
      </c>
      <c r="B344" s="2" t="s">
        <v>792</v>
      </c>
      <c r="C344" s="2">
        <v>122.036879671679</v>
      </c>
      <c r="D344" s="2">
        <v>121.03718436910199</v>
      </c>
      <c r="E344" s="2">
        <v>115.108644332213</v>
      </c>
      <c r="F344" s="2">
        <v>82.097503007095099</v>
      </c>
      <c r="G344" s="2">
        <v>99.180825251131395</v>
      </c>
      <c r="H344" s="2" t="s">
        <v>234</v>
      </c>
      <c r="I344" t="s">
        <v>864</v>
      </c>
      <c r="J344" t="s">
        <v>874</v>
      </c>
    </row>
    <row r="345" spans="1:10" x14ac:dyDescent="0.25">
      <c r="A345">
        <v>232</v>
      </c>
      <c r="B345" s="2" t="s">
        <v>793</v>
      </c>
      <c r="C345" s="2">
        <v>135.00370365289899</v>
      </c>
      <c r="D345" s="2">
        <v>117</v>
      </c>
      <c r="E345" s="2">
        <v>129</v>
      </c>
      <c r="F345" s="2">
        <v>97.005154502222197</v>
      </c>
      <c r="G345" s="2">
        <v>86.664289078181</v>
      </c>
      <c r="H345" s="2" t="s">
        <v>235</v>
      </c>
      <c r="I345" t="s">
        <v>865</v>
      </c>
      <c r="J345" t="s">
        <v>875</v>
      </c>
    </row>
    <row r="346" spans="1:10" x14ac:dyDescent="0.25">
      <c r="A346">
        <v>233</v>
      </c>
      <c r="B346" s="2" t="s">
        <v>794</v>
      </c>
      <c r="C346" s="2">
        <v>150.26975743641799</v>
      </c>
      <c r="D346" s="2">
        <v>141.22676800097</v>
      </c>
      <c r="E346" s="2">
        <v>145.086181285469</v>
      </c>
      <c r="F346" s="2">
        <v>101.044544632553</v>
      </c>
      <c r="G346" s="2">
        <v>93.982162752026795</v>
      </c>
      <c r="H346" s="2" t="s">
        <v>234</v>
      </c>
      <c r="I346" t="s">
        <v>864</v>
      </c>
      <c r="J346" t="s">
        <v>874</v>
      </c>
    </row>
    <row r="347" spans="1:10" x14ac:dyDescent="0.25">
      <c r="A347">
        <v>234</v>
      </c>
      <c r="B347" s="2" t="s">
        <v>795</v>
      </c>
      <c r="C347" s="2">
        <v>131.034346642397</v>
      </c>
      <c r="D347" s="2">
        <v>108.04165863221399</v>
      </c>
      <c r="E347" s="2">
        <v>124.100765509323</v>
      </c>
      <c r="F347" s="2">
        <v>94.085067890712594</v>
      </c>
      <c r="G347" s="2">
        <v>82.452930396232901</v>
      </c>
      <c r="H347" s="2" t="s">
        <v>235</v>
      </c>
      <c r="I347" t="s">
        <v>869</v>
      </c>
      <c r="J347" t="s">
        <v>872</v>
      </c>
    </row>
    <row r="348" spans="1:10" x14ac:dyDescent="0.25">
      <c r="A348">
        <v>235</v>
      </c>
      <c r="B348" s="2" t="s">
        <v>796</v>
      </c>
      <c r="C348" s="2">
        <v>133.015036743971</v>
      </c>
      <c r="D348" s="2">
        <v>121.004132160848</v>
      </c>
      <c r="E348" s="2">
        <v>129.00387591076401</v>
      </c>
      <c r="F348" s="2">
        <v>100</v>
      </c>
      <c r="G348" s="2">
        <v>90.970265560094703</v>
      </c>
      <c r="H348" s="2" t="s">
        <v>235</v>
      </c>
      <c r="I348" t="s">
        <v>865</v>
      </c>
      <c r="J348" t="s">
        <v>875</v>
      </c>
    </row>
    <row r="349" spans="1:10" x14ac:dyDescent="0.25">
      <c r="A349">
        <v>236</v>
      </c>
      <c r="B349" s="2" t="s">
        <v>797</v>
      </c>
      <c r="C349" s="2">
        <v>128.191263352851</v>
      </c>
      <c r="D349" s="2">
        <v>107.16809226630799</v>
      </c>
      <c r="E349" s="2">
        <v>128.14054783712999</v>
      </c>
      <c r="F349" s="2">
        <v>93.085981758801793</v>
      </c>
      <c r="G349" s="2">
        <v>83.600152977137299</v>
      </c>
      <c r="H349" s="2" t="s">
        <v>234</v>
      </c>
      <c r="I349" t="s">
        <v>870</v>
      </c>
      <c r="J349" t="s">
        <v>871</v>
      </c>
    </row>
    <row r="350" spans="1:10" x14ac:dyDescent="0.25">
      <c r="A350">
        <v>237</v>
      </c>
      <c r="B350" s="2" t="s">
        <v>798</v>
      </c>
      <c r="C350" s="2">
        <v>145.00344823486</v>
      </c>
      <c r="D350" s="2">
        <v>136.014705087354</v>
      </c>
      <c r="E350" s="2">
        <v>139.03237033151601</v>
      </c>
      <c r="F350" s="2">
        <v>105.042848400069</v>
      </c>
      <c r="G350" s="2">
        <v>93.801014212470605</v>
      </c>
      <c r="H350" s="2" t="s">
        <v>235</v>
      </c>
      <c r="I350" t="s">
        <v>865</v>
      </c>
      <c r="J350" t="s">
        <v>875</v>
      </c>
    </row>
    <row r="351" spans="1:10" x14ac:dyDescent="0.25">
      <c r="A351">
        <v>238</v>
      </c>
      <c r="B351" s="2" t="s">
        <v>799</v>
      </c>
      <c r="C351" s="2">
        <v>137.00364958642501</v>
      </c>
      <c r="D351" s="2">
        <v>127</v>
      </c>
      <c r="E351" s="2">
        <v>132.00378782444</v>
      </c>
      <c r="F351" s="2">
        <v>101.044544632553</v>
      </c>
      <c r="G351" s="2">
        <v>92.698260508662798</v>
      </c>
      <c r="H351" s="2" t="s">
        <v>235</v>
      </c>
      <c r="I351" t="s">
        <v>865</v>
      </c>
      <c r="J351" t="s">
        <v>875</v>
      </c>
    </row>
    <row r="352" spans="1:10" x14ac:dyDescent="0.25">
      <c r="A352">
        <v>239</v>
      </c>
      <c r="B352" s="2" t="s">
        <v>800</v>
      </c>
      <c r="C352" s="2">
        <v>149.03019828209301</v>
      </c>
      <c r="D352" s="2">
        <v>123.016259087975</v>
      </c>
      <c r="E352" s="2">
        <v>140.003571383018</v>
      </c>
      <c r="F352" s="2">
        <v>102.019605958854</v>
      </c>
      <c r="G352" s="2">
        <v>82.544518162099806</v>
      </c>
      <c r="H352" s="2" t="s">
        <v>235</v>
      </c>
      <c r="I352" t="s">
        <v>865</v>
      </c>
      <c r="J352" t="s">
        <v>875</v>
      </c>
    </row>
    <row r="353" spans="1:10" x14ac:dyDescent="0.25">
      <c r="A353">
        <v>240</v>
      </c>
      <c r="B353" s="2" t="s">
        <v>801</v>
      </c>
      <c r="C353" s="2">
        <v>131.034346642397</v>
      </c>
      <c r="D353" s="2">
        <v>122.00409829181901</v>
      </c>
      <c r="E353" s="2">
        <v>127</v>
      </c>
      <c r="F353" s="2">
        <v>91.005494339627603</v>
      </c>
      <c r="G353" s="2">
        <v>93.108487521045106</v>
      </c>
      <c r="H353" s="2" t="s">
        <v>235</v>
      </c>
      <c r="I353" t="s">
        <v>865</v>
      </c>
      <c r="J353" t="s">
        <v>875</v>
      </c>
    </row>
    <row r="354" spans="1:10" x14ac:dyDescent="0.25">
      <c r="A354">
        <v>241</v>
      </c>
      <c r="B354" s="2" t="s">
        <v>802</v>
      </c>
      <c r="C354" s="2">
        <v>135.092560861062</v>
      </c>
      <c r="D354" s="2">
        <v>124.00403219250499</v>
      </c>
      <c r="E354" s="2">
        <v>133.060136780329</v>
      </c>
      <c r="F354" s="2">
        <v>103.04368005850699</v>
      </c>
      <c r="G354" s="2">
        <v>91.791902827305705</v>
      </c>
      <c r="H354" s="2" t="s">
        <v>234</v>
      </c>
      <c r="I354" t="s">
        <v>864</v>
      </c>
      <c r="J354" t="s">
        <v>874</v>
      </c>
    </row>
    <row r="355" spans="1:10" x14ac:dyDescent="0.25">
      <c r="A355">
        <v>242</v>
      </c>
      <c r="B355" s="2" t="s">
        <v>803</v>
      </c>
      <c r="C355" s="2">
        <v>131</v>
      </c>
      <c r="D355" s="2">
        <v>122</v>
      </c>
      <c r="E355" s="2">
        <v>125.015998976131</v>
      </c>
      <c r="F355" s="2">
        <v>94.021274188345203</v>
      </c>
      <c r="G355" s="2">
        <v>93.129770992366403</v>
      </c>
      <c r="H355" s="2" t="s">
        <v>235</v>
      </c>
      <c r="I355" t="s">
        <v>865</v>
      </c>
      <c r="J355" t="s">
        <v>875</v>
      </c>
    </row>
    <row r="356" spans="1:10" x14ac:dyDescent="0.25">
      <c r="A356">
        <v>243</v>
      </c>
      <c r="B356" s="2" t="s">
        <v>804</v>
      </c>
      <c r="C356" s="2">
        <v>141.031911282517</v>
      </c>
      <c r="D356" s="2">
        <v>128.003906190397</v>
      </c>
      <c r="E356" s="2">
        <v>134.03357788255801</v>
      </c>
      <c r="F356" s="2">
        <v>99.020199959402206</v>
      </c>
      <c r="G356" s="2">
        <v>90.762370747409904</v>
      </c>
      <c r="H356" s="2" t="s">
        <v>235</v>
      </c>
      <c r="I356" t="s">
        <v>865</v>
      </c>
      <c r="J356" t="s">
        <v>875</v>
      </c>
    </row>
    <row r="357" spans="1:10" x14ac:dyDescent="0.25">
      <c r="A357">
        <v>244</v>
      </c>
      <c r="B357" s="2" t="s">
        <v>805</v>
      </c>
      <c r="C357" s="2">
        <v>143.12581877495001</v>
      </c>
      <c r="D357" s="2">
        <v>122.102416028512</v>
      </c>
      <c r="E357" s="2">
        <v>136.09188072769001</v>
      </c>
      <c r="F357" s="2">
        <v>99.045444115314993</v>
      </c>
      <c r="G357" s="2">
        <v>85.311243683087795</v>
      </c>
      <c r="H357" s="2" t="s">
        <v>235</v>
      </c>
      <c r="I357" t="s">
        <v>865</v>
      </c>
      <c r="J357" t="s">
        <v>875</v>
      </c>
    </row>
    <row r="358" spans="1:10" x14ac:dyDescent="0.25">
      <c r="A358">
        <v>245</v>
      </c>
      <c r="B358" s="2" t="s">
        <v>806</v>
      </c>
      <c r="C358" s="2">
        <v>146.030818665102</v>
      </c>
      <c r="D358" s="2">
        <v>131.06105447462201</v>
      </c>
      <c r="E358" s="2">
        <v>137.014597762428</v>
      </c>
      <c r="F358" s="2">
        <v>103.004854254544</v>
      </c>
      <c r="G358" s="2">
        <v>89.748900727037295</v>
      </c>
      <c r="H358" s="2" t="s">
        <v>235</v>
      </c>
      <c r="I358" t="s">
        <v>865</v>
      </c>
      <c r="J358" t="s">
        <v>875</v>
      </c>
    </row>
    <row r="359" spans="1:10" x14ac:dyDescent="0.25">
      <c r="A359">
        <v>246</v>
      </c>
      <c r="B359" s="2" t="s">
        <v>807</v>
      </c>
      <c r="C359" s="2">
        <v>134.13426109685699</v>
      </c>
      <c r="D359" s="2">
        <v>124.100765509323</v>
      </c>
      <c r="E359" s="2">
        <v>126.099167324768</v>
      </c>
      <c r="F359" s="2">
        <v>95.084173236138497</v>
      </c>
      <c r="G359" s="2">
        <v>92.519811489258899</v>
      </c>
      <c r="H359" s="2" t="s">
        <v>235</v>
      </c>
      <c r="I359" t="s">
        <v>865</v>
      </c>
      <c r="J359" t="s">
        <v>875</v>
      </c>
    </row>
    <row r="360" spans="1:10" x14ac:dyDescent="0.25">
      <c r="A360">
        <v>247</v>
      </c>
      <c r="B360" s="2" t="s">
        <v>808</v>
      </c>
      <c r="C360" s="2">
        <v>121.148668998053</v>
      </c>
      <c r="D360" s="2">
        <v>110.113577727726</v>
      </c>
      <c r="E360" s="2">
        <v>117.15374513859901</v>
      </c>
      <c r="F360" s="2">
        <v>90.138781886599702</v>
      </c>
      <c r="G360" s="2">
        <v>90.891281463022196</v>
      </c>
      <c r="H360" s="2" t="s">
        <v>234</v>
      </c>
      <c r="I360" t="s">
        <v>865</v>
      </c>
      <c r="J360" t="s">
        <v>875</v>
      </c>
    </row>
    <row r="361" spans="1:10" x14ac:dyDescent="0.25">
      <c r="A361">
        <v>248</v>
      </c>
      <c r="B361" s="2" t="s">
        <v>809</v>
      </c>
      <c r="C361" s="2">
        <v>141.031911282517</v>
      </c>
      <c r="D361" s="2">
        <v>120.104121494643</v>
      </c>
      <c r="E361" s="2">
        <v>139.05754204644899</v>
      </c>
      <c r="F361" s="2">
        <v>102.04410811016901</v>
      </c>
      <c r="G361" s="2">
        <v>85.160954285054103</v>
      </c>
      <c r="H361" s="2" t="s">
        <v>235</v>
      </c>
      <c r="I361" t="s">
        <v>869</v>
      </c>
      <c r="J361" t="s">
        <v>872</v>
      </c>
    </row>
    <row r="362" spans="1:10" x14ac:dyDescent="0.25">
      <c r="A362">
        <v>249</v>
      </c>
      <c r="B362" s="2" t="s">
        <v>810</v>
      </c>
      <c r="C362" s="2">
        <v>142.003521083105</v>
      </c>
      <c r="D362" s="2">
        <v>125.003999936002</v>
      </c>
      <c r="E362" s="2">
        <v>138.01449199268799</v>
      </c>
      <c r="F362" s="2">
        <v>103.121287811974</v>
      </c>
      <c r="G362" s="2">
        <v>88.028803076541394</v>
      </c>
      <c r="H362" s="2" t="s">
        <v>235</v>
      </c>
      <c r="I362" t="s">
        <v>865</v>
      </c>
      <c r="J362" t="s">
        <v>875</v>
      </c>
    </row>
    <row r="363" spans="1:10" x14ac:dyDescent="0.25">
      <c r="A363">
        <v>250</v>
      </c>
      <c r="B363" s="2" t="s">
        <v>811</v>
      </c>
      <c r="C363" s="2">
        <v>133.00375934536501</v>
      </c>
      <c r="D363" s="2">
        <v>117.00427342623</v>
      </c>
      <c r="E363" s="2">
        <v>125.015998976131</v>
      </c>
      <c r="F363" s="2">
        <v>96</v>
      </c>
      <c r="G363" s="2">
        <v>87.970651357612695</v>
      </c>
      <c r="H363" s="2" t="s">
        <v>235</v>
      </c>
      <c r="I363" t="s">
        <v>865</v>
      </c>
      <c r="J363" t="s">
        <v>875</v>
      </c>
    </row>
    <row r="364" spans="1:10" x14ac:dyDescent="0.25">
      <c r="A364">
        <v>251</v>
      </c>
      <c r="B364" s="2" t="s">
        <v>812</v>
      </c>
      <c r="C364" s="2">
        <v>142.08800090085001</v>
      </c>
      <c r="D364" s="2">
        <v>125.063983624383</v>
      </c>
      <c r="E364" s="2">
        <v>138.032604843928</v>
      </c>
      <c r="F364" s="2">
        <v>100.019998000399</v>
      </c>
      <c r="G364" s="2">
        <v>88.0186805581518</v>
      </c>
      <c r="H364" s="2" t="s">
        <v>235</v>
      </c>
      <c r="I364" t="s">
        <v>869</v>
      </c>
      <c r="J364" t="s">
        <v>872</v>
      </c>
    </row>
    <row r="365" spans="1:10" x14ac:dyDescent="0.25">
      <c r="A365">
        <v>252</v>
      </c>
      <c r="B365" s="2" t="s">
        <v>813</v>
      </c>
      <c r="C365" s="2">
        <v>141.42842712835301</v>
      </c>
      <c r="D365" s="2">
        <v>126.32101962856299</v>
      </c>
      <c r="E365" s="2">
        <v>135.44740676735</v>
      </c>
      <c r="F365" s="2">
        <v>102.489023802551</v>
      </c>
      <c r="G365" s="2">
        <v>89.317983798208402</v>
      </c>
      <c r="H365" s="2" t="s">
        <v>234</v>
      </c>
      <c r="I365" t="s">
        <v>870</v>
      </c>
      <c r="J365" t="s">
        <v>871</v>
      </c>
    </row>
    <row r="366" spans="1:10" x14ac:dyDescent="0.25">
      <c r="A366">
        <v>253</v>
      </c>
      <c r="B366" s="2" t="s">
        <v>814</v>
      </c>
      <c r="C366" s="2">
        <v>135</v>
      </c>
      <c r="D366" s="2">
        <v>126.063476074555</v>
      </c>
      <c r="E366" s="2">
        <v>133.00375934536501</v>
      </c>
      <c r="F366" s="2">
        <v>99</v>
      </c>
      <c r="G366" s="2">
        <v>93.380352647818796</v>
      </c>
      <c r="H366" s="2" t="s">
        <v>235</v>
      </c>
      <c r="I366" t="s">
        <v>865</v>
      </c>
      <c r="J366" t="s">
        <v>875</v>
      </c>
    </row>
    <row r="367" spans="1:10" x14ac:dyDescent="0.25">
      <c r="A367">
        <v>254</v>
      </c>
      <c r="B367" s="2" t="s">
        <v>815</v>
      </c>
      <c r="C367" s="2">
        <v>136.05881081355901</v>
      </c>
      <c r="D367" s="2">
        <v>119.06720791217001</v>
      </c>
      <c r="E367" s="2">
        <v>133.015036743971</v>
      </c>
      <c r="F367" s="2">
        <v>101.01980003939801</v>
      </c>
      <c r="G367" s="2">
        <v>87.511574737579593</v>
      </c>
      <c r="H367" s="2" t="s">
        <v>235</v>
      </c>
      <c r="I367" t="s">
        <v>865</v>
      </c>
      <c r="J367" t="s">
        <v>875</v>
      </c>
    </row>
    <row r="368" spans="1:10" x14ac:dyDescent="0.25">
      <c r="A368">
        <v>255</v>
      </c>
      <c r="B368" s="2" t="s">
        <v>816</v>
      </c>
      <c r="C368" s="2">
        <v>126.063476074555</v>
      </c>
      <c r="D368" s="2">
        <v>104.04326023342399</v>
      </c>
      <c r="E368" s="2">
        <v>121.03718436910199</v>
      </c>
      <c r="F368" s="2">
        <v>87.022985469357394</v>
      </c>
      <c r="G368" s="2">
        <v>82.532438001227007</v>
      </c>
      <c r="H368" s="2" t="s">
        <v>234</v>
      </c>
      <c r="I368" t="s">
        <v>870</v>
      </c>
      <c r="J368" t="s">
        <v>871</v>
      </c>
    </row>
    <row r="369" spans="1:10" x14ac:dyDescent="0.25">
      <c r="A369">
        <v>256</v>
      </c>
      <c r="B369" s="2" t="s">
        <v>817</v>
      </c>
      <c r="C369" s="2">
        <v>135.00370365289899</v>
      </c>
      <c r="D369" s="2">
        <v>131</v>
      </c>
      <c r="E369" s="2">
        <v>131</v>
      </c>
      <c r="F369" s="2">
        <v>104.004807581188</v>
      </c>
      <c r="G369" s="2">
        <v>97.034374950783899</v>
      </c>
      <c r="H369" s="2" t="s">
        <v>235</v>
      </c>
      <c r="I369" t="s">
        <v>865</v>
      </c>
      <c r="J369" t="s">
        <v>875</v>
      </c>
    </row>
    <row r="370" spans="1:10" x14ac:dyDescent="0.25">
      <c r="A370">
        <v>257</v>
      </c>
      <c r="B370" s="2" t="s">
        <v>818</v>
      </c>
      <c r="C370" s="2">
        <v>128.03515142334899</v>
      </c>
      <c r="D370" s="2">
        <v>115.017389989514</v>
      </c>
      <c r="E370" s="2">
        <v>121.066097649176</v>
      </c>
      <c r="F370" s="2">
        <v>88.022724338661504</v>
      </c>
      <c r="G370" s="2">
        <v>89.832666038100797</v>
      </c>
      <c r="H370" s="2" t="s">
        <v>235</v>
      </c>
      <c r="I370" t="s">
        <v>865</v>
      </c>
      <c r="J370" t="s">
        <v>875</v>
      </c>
    </row>
    <row r="371" spans="1:10" x14ac:dyDescent="0.25">
      <c r="A371">
        <v>258</v>
      </c>
      <c r="B371" s="2" t="s">
        <v>819</v>
      </c>
      <c r="C371" s="2">
        <v>137.032842778656</v>
      </c>
      <c r="D371" s="2">
        <v>114.017542509913</v>
      </c>
      <c r="E371" s="2">
        <v>138</v>
      </c>
      <c r="F371" s="2">
        <v>105.019045891685</v>
      </c>
      <c r="G371" s="2">
        <v>83.204537100701899</v>
      </c>
      <c r="H371" s="2" t="s">
        <v>235</v>
      </c>
      <c r="I371" t="s">
        <v>869</v>
      </c>
      <c r="J371" t="s">
        <v>872</v>
      </c>
    </row>
    <row r="372" spans="1:10" x14ac:dyDescent="0.25">
      <c r="A372">
        <v>259</v>
      </c>
      <c r="B372" s="2" t="s">
        <v>820</v>
      </c>
      <c r="C372" s="2">
        <v>136.03308421115699</v>
      </c>
      <c r="D372" s="2">
        <v>120</v>
      </c>
      <c r="E372" s="2">
        <v>130.01538370515999</v>
      </c>
      <c r="F372" s="2">
        <v>96</v>
      </c>
      <c r="G372" s="2">
        <v>88.213834668138105</v>
      </c>
      <c r="H372" s="2" t="s">
        <v>235</v>
      </c>
      <c r="I372" t="s">
        <v>865</v>
      </c>
      <c r="J372" t="s">
        <v>875</v>
      </c>
    </row>
    <row r="373" spans="1:10" x14ac:dyDescent="0.25">
      <c r="A373">
        <v>260</v>
      </c>
      <c r="B373" s="2" t="s">
        <v>821</v>
      </c>
      <c r="C373" s="2">
        <v>135.05924625881701</v>
      </c>
      <c r="D373" s="2">
        <v>125.035994817492</v>
      </c>
      <c r="E373" s="2">
        <v>134.05968819895099</v>
      </c>
      <c r="F373" s="2">
        <v>100.044989879553</v>
      </c>
      <c r="G373" s="2">
        <v>92.578626255534104</v>
      </c>
      <c r="H373" s="2" t="s">
        <v>235</v>
      </c>
      <c r="I373" t="s">
        <v>865</v>
      </c>
      <c r="J373" t="s">
        <v>875</v>
      </c>
    </row>
    <row r="374" spans="1:10" x14ac:dyDescent="0.25">
      <c r="A374">
        <v>261</v>
      </c>
      <c r="B374" s="2" t="s">
        <v>822</v>
      </c>
      <c r="C374" s="2">
        <v>133.135269556943</v>
      </c>
      <c r="D374" s="2">
        <v>126.063476074555</v>
      </c>
      <c r="E374" s="2">
        <v>123.259888041487</v>
      </c>
      <c r="F374" s="2">
        <v>89.202017914394702</v>
      </c>
      <c r="G374" s="2">
        <v>94.688264420147902</v>
      </c>
      <c r="H374" s="2" t="s">
        <v>234</v>
      </c>
      <c r="I374" t="s">
        <v>864</v>
      </c>
      <c r="J374" t="s">
        <v>874</v>
      </c>
    </row>
    <row r="375" spans="1:10" x14ac:dyDescent="0.25">
      <c r="A375">
        <v>262</v>
      </c>
      <c r="B375" s="2" t="s">
        <v>823</v>
      </c>
      <c r="C375" s="2">
        <v>126.0357092256</v>
      </c>
      <c r="D375" s="2">
        <v>130</v>
      </c>
      <c r="E375" s="2">
        <v>123.004064973479</v>
      </c>
      <c r="F375" s="2">
        <v>92.005434622091698</v>
      </c>
      <c r="G375" s="2">
        <v>103.145371100585</v>
      </c>
      <c r="H375" s="2" t="s">
        <v>234</v>
      </c>
      <c r="I375" t="s">
        <v>864</v>
      </c>
      <c r="J375" t="s">
        <v>874</v>
      </c>
    </row>
    <row r="376" spans="1:10" x14ac:dyDescent="0.25">
      <c r="A376">
        <v>263</v>
      </c>
      <c r="B376" s="2" t="s">
        <v>824</v>
      </c>
      <c r="C376" s="2">
        <v>133.060136780329</v>
      </c>
      <c r="D376" s="2">
        <v>112.004464196745</v>
      </c>
      <c r="E376" s="2">
        <v>129.01550294441299</v>
      </c>
      <c r="F376" s="2">
        <v>97</v>
      </c>
      <c r="G376" s="2">
        <v>84.175822231157497</v>
      </c>
      <c r="H376" s="2" t="s">
        <v>235</v>
      </c>
      <c r="I376" t="s">
        <v>865</v>
      </c>
      <c r="J376" t="s">
        <v>875</v>
      </c>
    </row>
    <row r="377" spans="1:10" x14ac:dyDescent="0.25">
      <c r="A377">
        <v>264</v>
      </c>
      <c r="B377" s="2" t="s">
        <v>825</v>
      </c>
      <c r="C377" s="2">
        <v>136.003676420896</v>
      </c>
      <c r="D377" s="2">
        <v>124.016127983419</v>
      </c>
      <c r="E377" s="2">
        <v>134</v>
      </c>
      <c r="F377" s="2">
        <v>99</v>
      </c>
      <c r="G377" s="2">
        <v>91.185864417092304</v>
      </c>
      <c r="H377" s="2" t="s">
        <v>235</v>
      </c>
      <c r="I377" t="s">
        <v>865</v>
      </c>
      <c r="J377" t="s">
        <v>875</v>
      </c>
    </row>
    <row r="378" spans="1:10" x14ac:dyDescent="0.25">
      <c r="A378">
        <v>265</v>
      </c>
      <c r="B378" s="2" t="s">
        <v>826</v>
      </c>
      <c r="C378" s="2">
        <v>139.08989898623099</v>
      </c>
      <c r="D378" s="2">
        <v>127</v>
      </c>
      <c r="E378" s="2">
        <v>135.05924625881701</v>
      </c>
      <c r="F378" s="2">
        <v>99.045444115314993</v>
      </c>
      <c r="G378" s="2">
        <v>91.307852637503103</v>
      </c>
      <c r="H378" s="2" t="s">
        <v>235</v>
      </c>
      <c r="I378" t="s">
        <v>865</v>
      </c>
      <c r="J378" t="s">
        <v>875</v>
      </c>
    </row>
    <row r="379" spans="1:10" x14ac:dyDescent="0.25">
      <c r="A379">
        <v>266</v>
      </c>
      <c r="B379" s="2" t="s">
        <v>827</v>
      </c>
      <c r="C379" s="2">
        <v>125.143917151414</v>
      </c>
      <c r="D379" s="2">
        <v>112.04017136723699</v>
      </c>
      <c r="E379" s="2">
        <v>123.146254510642</v>
      </c>
      <c r="F379" s="2">
        <v>86.052309672663597</v>
      </c>
      <c r="G379" s="2">
        <v>89.529058956719496</v>
      </c>
      <c r="H379" s="2" t="s">
        <v>234</v>
      </c>
      <c r="I379" t="s">
        <v>864</v>
      </c>
      <c r="J379" t="s">
        <v>874</v>
      </c>
    </row>
    <row r="380" spans="1:10" x14ac:dyDescent="0.25">
      <c r="A380">
        <v>267</v>
      </c>
      <c r="B380" s="2" t="s">
        <v>828</v>
      </c>
      <c r="C380" s="2">
        <v>136.03308421115699</v>
      </c>
      <c r="D380" s="2">
        <v>106.075444849408</v>
      </c>
      <c r="E380" s="2">
        <v>132.03408650799199</v>
      </c>
      <c r="F380" s="2">
        <v>97.020616365801303</v>
      </c>
      <c r="G380" s="2">
        <v>77.977681285791306</v>
      </c>
      <c r="H380" s="2" t="s">
        <v>235</v>
      </c>
      <c r="I380" t="s">
        <v>865</v>
      </c>
      <c r="J380" t="s">
        <v>875</v>
      </c>
    </row>
    <row r="381" spans="1:10" x14ac:dyDescent="0.25">
      <c r="A381">
        <v>268</v>
      </c>
      <c r="B381" s="2" t="s">
        <v>829</v>
      </c>
      <c r="C381" s="2">
        <v>147.05441169852699</v>
      </c>
      <c r="D381" s="2">
        <v>140.003571383018</v>
      </c>
      <c r="E381" s="2">
        <v>139.03237033151601</v>
      </c>
      <c r="F381" s="2">
        <v>100.00499987500601</v>
      </c>
      <c r="G381" s="2">
        <v>95.205284741838597</v>
      </c>
      <c r="H381" s="2" t="s">
        <v>235</v>
      </c>
      <c r="I381" t="s">
        <v>865</v>
      </c>
      <c r="J381" t="s">
        <v>875</v>
      </c>
    </row>
    <row r="382" spans="1:10" x14ac:dyDescent="0.25">
      <c r="A382">
        <v>269</v>
      </c>
      <c r="B382" s="2" t="s">
        <v>830</v>
      </c>
      <c r="C382" s="2">
        <v>127.03542812932101</v>
      </c>
      <c r="D382" s="2">
        <v>114.039466852489</v>
      </c>
      <c r="E382" s="2">
        <v>125.003999936002</v>
      </c>
      <c r="F382" s="2">
        <v>93</v>
      </c>
      <c r="G382" s="2">
        <v>89.769813454241699</v>
      </c>
      <c r="H382" s="2" t="s">
        <v>235</v>
      </c>
      <c r="I382" t="s">
        <v>865</v>
      </c>
      <c r="J382" t="s">
        <v>875</v>
      </c>
    </row>
    <row r="383" spans="1:10" x14ac:dyDescent="0.25">
      <c r="A383">
        <v>270</v>
      </c>
      <c r="B383" s="2" t="s">
        <v>831</v>
      </c>
      <c r="C383" s="2">
        <v>141.17365193264601</v>
      </c>
      <c r="D383" s="2">
        <v>147.08500943332001</v>
      </c>
      <c r="E383" s="2">
        <v>134.05968819895099</v>
      </c>
      <c r="F383" s="2">
        <v>94.021274188345203</v>
      </c>
      <c r="G383" s="2">
        <v>104.187295164323</v>
      </c>
      <c r="H383" s="2" t="s">
        <v>235</v>
      </c>
      <c r="I383" t="s">
        <v>865</v>
      </c>
      <c r="J383" t="s">
        <v>875</v>
      </c>
    </row>
    <row r="384" spans="1:10" x14ac:dyDescent="0.25">
      <c r="A384">
        <v>271</v>
      </c>
      <c r="B384" s="2" t="s">
        <v>832</v>
      </c>
      <c r="C384" s="2">
        <v>139.01438774457799</v>
      </c>
      <c r="D384" s="2">
        <v>130.01538370515999</v>
      </c>
      <c r="E384" s="2">
        <v>133.00375934536501</v>
      </c>
      <c r="F384" s="2">
        <v>96.005208192055903</v>
      </c>
      <c r="G384" s="2">
        <v>93.526566432855105</v>
      </c>
      <c r="H384" s="2" t="s">
        <v>235</v>
      </c>
      <c r="I384" t="s">
        <v>865</v>
      </c>
      <c r="J384" t="s">
        <v>875</v>
      </c>
    </row>
    <row r="385" spans="1:10" x14ac:dyDescent="0.25">
      <c r="A385">
        <v>272</v>
      </c>
      <c r="B385" s="2" t="s">
        <v>833</v>
      </c>
      <c r="C385" s="2">
        <v>139</v>
      </c>
      <c r="D385" s="2">
        <v>117.00427342623</v>
      </c>
      <c r="E385" s="2">
        <v>133.03383028387901</v>
      </c>
      <c r="F385" s="2">
        <v>101.044544632553</v>
      </c>
      <c r="G385" s="2">
        <v>84.175736277863294</v>
      </c>
      <c r="H385" s="2" t="s">
        <v>235</v>
      </c>
      <c r="I385" t="s">
        <v>869</v>
      </c>
      <c r="J385" t="s">
        <v>872</v>
      </c>
    </row>
    <row r="386" spans="1:10" x14ac:dyDescent="0.25">
      <c r="A386">
        <v>273</v>
      </c>
      <c r="B386" s="2" t="s">
        <v>834</v>
      </c>
      <c r="C386" s="2">
        <v>135.03332921912201</v>
      </c>
      <c r="D386" s="2">
        <v>126.01587201618599</v>
      </c>
      <c r="E386" s="2">
        <v>128.01562404644201</v>
      </c>
      <c r="F386" s="2">
        <v>94.021274188345203</v>
      </c>
      <c r="G386" s="2">
        <v>93.322050744743905</v>
      </c>
      <c r="H386" s="2" t="s">
        <v>235</v>
      </c>
      <c r="I386" t="s">
        <v>865</v>
      </c>
      <c r="J386" t="s">
        <v>875</v>
      </c>
    </row>
    <row r="387" spans="1:10" x14ac:dyDescent="0.25">
      <c r="A387">
        <v>274</v>
      </c>
      <c r="B387" s="2" t="s">
        <v>835</v>
      </c>
      <c r="C387" s="2">
        <v>128.003906190397</v>
      </c>
      <c r="D387" s="2">
        <v>119.00420160649701</v>
      </c>
      <c r="E387" s="2">
        <v>122.00409829181901</v>
      </c>
      <c r="F387" s="2">
        <v>90.005555384098301</v>
      </c>
      <c r="G387" s="2">
        <v>92.969195353684896</v>
      </c>
      <c r="H387" s="2" t="s">
        <v>234</v>
      </c>
      <c r="I387" t="s">
        <v>864</v>
      </c>
      <c r="J387" t="s">
        <v>874</v>
      </c>
    </row>
    <row r="388" spans="1:10" x14ac:dyDescent="0.25">
      <c r="A388">
        <v>275</v>
      </c>
      <c r="B388" s="2" t="s">
        <v>836</v>
      </c>
      <c r="C388" s="2">
        <v>144.013888219157</v>
      </c>
      <c r="D388" s="2">
        <v>128.01562404644201</v>
      </c>
      <c r="E388" s="2">
        <v>138.00362314084299</v>
      </c>
      <c r="F388" s="2">
        <v>99</v>
      </c>
      <c r="G388" s="2">
        <v>88.891165726759894</v>
      </c>
      <c r="H388" s="2" t="s">
        <v>235</v>
      </c>
      <c r="I388" t="s">
        <v>865</v>
      </c>
      <c r="J388" t="s">
        <v>875</v>
      </c>
    </row>
    <row r="389" spans="1:10" x14ac:dyDescent="0.25">
      <c r="A389">
        <v>276</v>
      </c>
      <c r="B389" s="2" t="s">
        <v>837</v>
      </c>
      <c r="C389" s="2">
        <v>139</v>
      </c>
      <c r="D389" s="2">
        <v>131</v>
      </c>
      <c r="E389" s="2">
        <v>136.003676420896</v>
      </c>
      <c r="F389" s="2">
        <v>101.00495037373101</v>
      </c>
      <c r="G389" s="2">
        <v>94.244604316546699</v>
      </c>
      <c r="H389" s="2" t="s">
        <v>235</v>
      </c>
      <c r="I389" t="s">
        <v>865</v>
      </c>
      <c r="J389" t="s">
        <v>875</v>
      </c>
    </row>
    <row r="390" spans="1:10" x14ac:dyDescent="0.25">
      <c r="A390">
        <v>277</v>
      </c>
      <c r="B390" s="2" t="s">
        <v>838</v>
      </c>
      <c r="C390" s="2">
        <v>131.034346642397</v>
      </c>
      <c r="D390" s="2">
        <v>113</v>
      </c>
      <c r="E390" s="2">
        <v>125.015998976131</v>
      </c>
      <c r="F390" s="2">
        <v>94</v>
      </c>
      <c r="G390" s="2">
        <v>86.236931686609907</v>
      </c>
      <c r="H390" s="2" t="s">
        <v>235</v>
      </c>
      <c r="I390" t="s">
        <v>865</v>
      </c>
      <c r="J390" t="s">
        <v>875</v>
      </c>
    </row>
    <row r="391" spans="1:10" x14ac:dyDescent="0.25">
      <c r="A391">
        <v>278</v>
      </c>
      <c r="B391" s="2" t="s">
        <v>839</v>
      </c>
      <c r="C391" s="2">
        <v>128.003906190397</v>
      </c>
      <c r="D391" s="2">
        <v>117.00427342623</v>
      </c>
      <c r="E391" s="2">
        <v>121.016527796826</v>
      </c>
      <c r="F391" s="2">
        <v>91.049437120720299</v>
      </c>
      <c r="G391" s="2">
        <v>91.406799142671503</v>
      </c>
      <c r="H391" s="2" t="s">
        <v>235</v>
      </c>
      <c r="I391" t="s">
        <v>865</v>
      </c>
      <c r="J391" t="s">
        <v>875</v>
      </c>
    </row>
    <row r="392" spans="1:10" x14ac:dyDescent="0.25">
      <c r="A392">
        <v>279</v>
      </c>
      <c r="B392" s="2" t="s">
        <v>840</v>
      </c>
      <c r="C392" s="2">
        <v>147.013604812615</v>
      </c>
      <c r="D392" s="2">
        <v>125.015998976131</v>
      </c>
      <c r="E392" s="2">
        <v>143.03146506975301</v>
      </c>
      <c r="F392" s="2">
        <v>106.042444332446</v>
      </c>
      <c r="G392" s="2">
        <v>85.037027107441403</v>
      </c>
      <c r="H392" s="2" t="s">
        <v>235</v>
      </c>
      <c r="I392" t="s">
        <v>869</v>
      </c>
      <c r="J392" t="s">
        <v>872</v>
      </c>
    </row>
    <row r="393" spans="1:10" x14ac:dyDescent="0.25">
      <c r="A393">
        <v>280</v>
      </c>
      <c r="B393" s="2" t="s">
        <v>841</v>
      </c>
      <c r="C393" s="2">
        <v>143</v>
      </c>
      <c r="D393" s="2">
        <v>125</v>
      </c>
      <c r="E393" s="2">
        <v>136.003676420896</v>
      </c>
      <c r="F393" s="2">
        <v>103.004854254544</v>
      </c>
      <c r="G393" s="2">
        <v>87.412587412587399</v>
      </c>
      <c r="H393" s="2" t="s">
        <v>235</v>
      </c>
      <c r="I393" t="s">
        <v>865</v>
      </c>
      <c r="J393" t="s">
        <v>875</v>
      </c>
    </row>
    <row r="394" spans="1:10" x14ac:dyDescent="0.25">
      <c r="A394">
        <v>281</v>
      </c>
      <c r="B394" s="2" t="s">
        <v>842</v>
      </c>
      <c r="C394" s="2">
        <v>144</v>
      </c>
      <c r="D394" s="2">
        <v>108.04165863221399</v>
      </c>
      <c r="E394" s="2">
        <v>139.00359707575899</v>
      </c>
      <c r="F394" s="2">
        <v>105.00476179678699</v>
      </c>
      <c r="G394" s="2">
        <v>75.028929605704604</v>
      </c>
      <c r="H394" s="2" t="s">
        <v>235</v>
      </c>
      <c r="I394" t="s">
        <v>869</v>
      </c>
      <c r="J394" t="s">
        <v>872</v>
      </c>
    </row>
    <row r="395" spans="1:10" x14ac:dyDescent="0.25">
      <c r="A395">
        <v>282</v>
      </c>
      <c r="B395" s="2" t="s">
        <v>843</v>
      </c>
      <c r="C395" s="2">
        <v>113.004424692133</v>
      </c>
      <c r="D395" s="2">
        <v>109.041276588271</v>
      </c>
      <c r="E395" s="2">
        <v>108.004629530404</v>
      </c>
      <c r="F395" s="2">
        <v>77.006493232713794</v>
      </c>
      <c r="G395" s="2">
        <v>96.492926613574198</v>
      </c>
      <c r="H395" s="2" t="s">
        <v>235</v>
      </c>
      <c r="I395" t="s">
        <v>865</v>
      </c>
      <c r="J395" t="s">
        <v>875</v>
      </c>
    </row>
    <row r="396" spans="1:10" x14ac:dyDescent="0.25">
      <c r="A396">
        <v>283</v>
      </c>
      <c r="B396" s="2" t="s">
        <v>844</v>
      </c>
      <c r="C396" s="2">
        <v>131.13733259449799</v>
      </c>
      <c r="D396" s="2">
        <v>106.018866245588</v>
      </c>
      <c r="E396" s="2">
        <v>122.20065466273</v>
      </c>
      <c r="F396" s="2">
        <v>91.137259120515495</v>
      </c>
      <c r="G396" s="2">
        <v>80.845678456354804</v>
      </c>
      <c r="H396" s="2" t="s">
        <v>235</v>
      </c>
      <c r="I396" t="s">
        <v>869</v>
      </c>
      <c r="J396" t="s">
        <v>872</v>
      </c>
    </row>
    <row r="397" spans="1:10" x14ac:dyDescent="0.25">
      <c r="A397">
        <v>284</v>
      </c>
      <c r="B397" s="2" t="s">
        <v>845</v>
      </c>
      <c r="C397" s="2">
        <v>136.003676420896</v>
      </c>
      <c r="D397" s="2">
        <v>126</v>
      </c>
      <c r="E397" s="2">
        <v>131.034346642397</v>
      </c>
      <c r="F397" s="2">
        <v>95.021050299394105</v>
      </c>
      <c r="G397" s="2">
        <v>92.644554409001401</v>
      </c>
      <c r="H397" s="2" t="s">
        <v>235</v>
      </c>
      <c r="I397" t="s">
        <v>865</v>
      </c>
      <c r="J397" t="s">
        <v>875</v>
      </c>
    </row>
    <row r="398" spans="1:10" x14ac:dyDescent="0.25">
      <c r="A398">
        <v>285</v>
      </c>
      <c r="B398" s="2" t="s">
        <v>846</v>
      </c>
      <c r="C398" s="2">
        <v>133.135269556943</v>
      </c>
      <c r="D398" s="2">
        <v>119.205704561484</v>
      </c>
      <c r="E398" s="2">
        <v>130.13838787997901</v>
      </c>
      <c r="F398" s="2">
        <v>92.048900047746301</v>
      </c>
      <c r="G398" s="2">
        <v>89.537284115760997</v>
      </c>
      <c r="H398" s="2" t="s">
        <v>235</v>
      </c>
      <c r="I398" t="s">
        <v>865</v>
      </c>
      <c r="J398" t="s">
        <v>875</v>
      </c>
    </row>
    <row r="399" spans="1:10" x14ac:dyDescent="0.25">
      <c r="A399">
        <v>286</v>
      </c>
      <c r="B399" s="2" t="s">
        <v>847</v>
      </c>
      <c r="C399" s="2">
        <v>138.032604843928</v>
      </c>
      <c r="D399" s="2">
        <v>117.00427342623</v>
      </c>
      <c r="E399" s="2">
        <v>134.09325113516999</v>
      </c>
      <c r="F399" s="2">
        <v>93.134311615000399</v>
      </c>
      <c r="G399" s="2">
        <v>84.765678050142895</v>
      </c>
      <c r="H399" s="2" t="s">
        <v>234</v>
      </c>
      <c r="I399" t="s">
        <v>864</v>
      </c>
      <c r="J399" t="s">
        <v>874</v>
      </c>
    </row>
    <row r="400" spans="1:10" x14ac:dyDescent="0.25">
      <c r="A400">
        <v>287</v>
      </c>
      <c r="B400" s="2" t="s">
        <v>848</v>
      </c>
      <c r="C400" s="2">
        <v>133.03383028387901</v>
      </c>
      <c r="D400" s="2">
        <v>110.0181803158</v>
      </c>
      <c r="E400" s="2">
        <v>126.063476074555</v>
      </c>
      <c r="F400" s="2">
        <v>99.126182212370097</v>
      </c>
      <c r="G400" s="2">
        <v>82.699400656986299</v>
      </c>
      <c r="H400" s="2" t="s">
        <v>235</v>
      </c>
      <c r="I400" t="s">
        <v>865</v>
      </c>
      <c r="J400" t="s">
        <v>875</v>
      </c>
    </row>
    <row r="401" spans="1:10" x14ac:dyDescent="0.25">
      <c r="A401">
        <v>288</v>
      </c>
      <c r="B401" s="2" t="s">
        <v>849</v>
      </c>
      <c r="C401" s="2">
        <v>140</v>
      </c>
      <c r="D401" s="2">
        <v>125.063983624383</v>
      </c>
      <c r="E401" s="2">
        <v>133.00375934536501</v>
      </c>
      <c r="F401" s="2">
        <v>106.00471687618401</v>
      </c>
      <c r="G401" s="2">
        <v>89.331416874559395</v>
      </c>
      <c r="H401" s="2" t="s">
        <v>235</v>
      </c>
      <c r="I401" t="s">
        <v>865</v>
      </c>
      <c r="J401" t="s">
        <v>875</v>
      </c>
    </row>
    <row r="402" spans="1:10" x14ac:dyDescent="0.25">
      <c r="A402">
        <v>289</v>
      </c>
      <c r="B402" s="2" t="s">
        <v>850</v>
      </c>
      <c r="C402" s="2">
        <v>148.05404418657301</v>
      </c>
      <c r="D402" s="2">
        <v>116.017240098185</v>
      </c>
      <c r="E402" s="2">
        <v>146.030818665102</v>
      </c>
      <c r="F402" s="2">
        <v>106.018866245588</v>
      </c>
      <c r="G402" s="2">
        <v>78.361412371811596</v>
      </c>
      <c r="H402" s="2" t="s">
        <v>235</v>
      </c>
      <c r="I402" t="s">
        <v>869</v>
      </c>
      <c r="J402" t="s">
        <v>872</v>
      </c>
    </row>
    <row r="403" spans="1:10" x14ac:dyDescent="0.25">
      <c r="A403">
        <v>290</v>
      </c>
      <c r="B403" s="2" t="s">
        <v>851</v>
      </c>
      <c r="C403" s="2">
        <v>133</v>
      </c>
      <c r="D403" s="2">
        <v>132.00378782444</v>
      </c>
      <c r="E403" s="2">
        <v>126.00396819148099</v>
      </c>
      <c r="F403" s="2">
        <v>91.021975368588798</v>
      </c>
      <c r="G403" s="2">
        <v>99.250968289053205</v>
      </c>
      <c r="H403" s="2" t="s">
        <v>235</v>
      </c>
      <c r="I403" t="s">
        <v>865</v>
      </c>
      <c r="J403" t="s">
        <v>875</v>
      </c>
    </row>
    <row r="404" spans="1:10" x14ac:dyDescent="0.25">
      <c r="A404">
        <v>291</v>
      </c>
      <c r="B404" s="2" t="s">
        <v>852</v>
      </c>
      <c r="C404" s="2">
        <v>138.01449199268799</v>
      </c>
      <c r="D404" s="2">
        <v>125.015998976131</v>
      </c>
      <c r="E404" s="2">
        <v>136.003676420896</v>
      </c>
      <c r="F404" s="2">
        <v>100.00499987500601</v>
      </c>
      <c r="G404" s="2">
        <v>90.581791209834293</v>
      </c>
      <c r="H404" s="2" t="s">
        <v>235</v>
      </c>
      <c r="I404" t="s">
        <v>865</v>
      </c>
      <c r="J404" t="s">
        <v>875</v>
      </c>
    </row>
    <row r="405" spans="1:10" x14ac:dyDescent="0.25">
      <c r="A405">
        <v>292</v>
      </c>
      <c r="B405" s="2" t="s">
        <v>853</v>
      </c>
      <c r="C405" s="2">
        <v>135.03332921912201</v>
      </c>
      <c r="D405" s="2">
        <v>121.016527796826</v>
      </c>
      <c r="E405" s="2">
        <v>127.00393694685199</v>
      </c>
      <c r="F405" s="2">
        <v>87.005746936624803</v>
      </c>
      <c r="G405" s="2">
        <v>89.619746840758694</v>
      </c>
      <c r="H405" s="2" t="s">
        <v>235</v>
      </c>
      <c r="I405" t="s">
        <v>865</v>
      </c>
      <c r="J405" t="s">
        <v>875</v>
      </c>
    </row>
    <row r="406" spans="1:10" x14ac:dyDescent="0.25">
      <c r="A406">
        <v>293</v>
      </c>
      <c r="B406" s="2" t="s">
        <v>854</v>
      </c>
      <c r="C406" s="2">
        <v>135.29966740535599</v>
      </c>
      <c r="D406" s="2">
        <v>120.104121494643</v>
      </c>
      <c r="E406" s="2">
        <v>127.251719045363</v>
      </c>
      <c r="F406" s="2">
        <v>91.087869664406995</v>
      </c>
      <c r="G406" s="2">
        <v>88.7689702405643</v>
      </c>
      <c r="H406" s="2" t="s">
        <v>235</v>
      </c>
      <c r="I406" t="s">
        <v>865</v>
      </c>
      <c r="J406" t="s">
        <v>875</v>
      </c>
    </row>
    <row r="407" spans="1:10" x14ac:dyDescent="0.25">
      <c r="A407">
        <v>294</v>
      </c>
      <c r="B407" s="2" t="s">
        <v>855</v>
      </c>
      <c r="C407" s="2">
        <v>129.00387591076401</v>
      </c>
      <c r="D407" s="2">
        <v>118.105884696741</v>
      </c>
      <c r="E407" s="2">
        <v>122.016392341357</v>
      </c>
      <c r="F407" s="2">
        <v>87.051708771281398</v>
      </c>
      <c r="G407" s="2">
        <v>91.552198616449502</v>
      </c>
      <c r="H407" s="2" t="s">
        <v>234</v>
      </c>
      <c r="I407" t="s">
        <v>864</v>
      </c>
      <c r="J407" t="s">
        <v>874</v>
      </c>
    </row>
    <row r="408" spans="1:10" x14ac:dyDescent="0.25">
      <c r="A408">
        <v>295</v>
      </c>
      <c r="B408" s="2" t="s">
        <v>856</v>
      </c>
      <c r="C408" s="2">
        <v>128</v>
      </c>
      <c r="D408" s="2">
        <v>119.016805536025</v>
      </c>
      <c r="E408" s="2">
        <v>122.00409829181901</v>
      </c>
      <c r="F408" s="2">
        <v>86</v>
      </c>
      <c r="G408" s="2">
        <v>92.981879325019506</v>
      </c>
      <c r="H408" s="2" t="s">
        <v>235</v>
      </c>
      <c r="I408" t="s">
        <v>865</v>
      </c>
      <c r="J408" t="s">
        <v>875</v>
      </c>
    </row>
    <row r="409" spans="1:10" x14ac:dyDescent="0.25">
      <c r="A409">
        <v>296</v>
      </c>
      <c r="B409" s="2" t="s">
        <v>857</v>
      </c>
      <c r="C409" s="2">
        <v>139.05754204644899</v>
      </c>
      <c r="D409" s="2">
        <v>126.00396819148099</v>
      </c>
      <c r="E409" s="2">
        <v>134.03357788255801</v>
      </c>
      <c r="F409" s="2">
        <v>101.00495037373101</v>
      </c>
      <c r="G409" s="2">
        <v>90.612825695849693</v>
      </c>
      <c r="H409" s="2" t="s">
        <v>235</v>
      </c>
      <c r="I409" t="s">
        <v>865</v>
      </c>
      <c r="J409" t="s">
        <v>875</v>
      </c>
    </row>
    <row r="410" spans="1:10" x14ac:dyDescent="0.25">
      <c r="A410">
        <v>297</v>
      </c>
      <c r="B410" s="2" t="s">
        <v>858</v>
      </c>
      <c r="C410" s="2">
        <v>132.015150645674</v>
      </c>
      <c r="D410" s="2">
        <v>121</v>
      </c>
      <c r="E410" s="2">
        <v>124.100765509323</v>
      </c>
      <c r="F410" s="2">
        <v>91.087869664406995</v>
      </c>
      <c r="G410" s="2">
        <v>91.656146592417599</v>
      </c>
      <c r="H410" s="2" t="s">
        <v>235</v>
      </c>
      <c r="I410" t="s">
        <v>865</v>
      </c>
      <c r="J410" t="s">
        <v>875</v>
      </c>
    </row>
    <row r="411" spans="1:10" x14ac:dyDescent="0.25">
      <c r="A411">
        <v>298</v>
      </c>
      <c r="B411" s="2" t="s">
        <v>859</v>
      </c>
      <c r="C411" s="2">
        <v>145.01379244747699</v>
      </c>
      <c r="D411" s="2">
        <v>122.00409829181901</v>
      </c>
      <c r="E411" s="2">
        <v>141.01418368376901</v>
      </c>
      <c r="F411" s="2">
        <v>104</v>
      </c>
      <c r="G411" s="2">
        <v>84.132754707458901</v>
      </c>
      <c r="H411" s="2" t="s">
        <v>235</v>
      </c>
      <c r="I411" t="s">
        <v>869</v>
      </c>
      <c r="J411" t="s">
        <v>872</v>
      </c>
    </row>
    <row r="412" spans="1:10" x14ac:dyDescent="0.25">
      <c r="A412">
        <v>299</v>
      </c>
      <c r="B412" s="2" t="s">
        <v>860</v>
      </c>
      <c r="C412" s="2">
        <v>152.02960238058901</v>
      </c>
      <c r="D412" s="2">
        <v>141.0035460547</v>
      </c>
      <c r="E412" s="2">
        <v>148.03040228277399</v>
      </c>
      <c r="F412" s="2">
        <v>109</v>
      </c>
      <c r="G412" s="2">
        <v>92.747428031623599</v>
      </c>
      <c r="H412" s="2" t="s">
        <v>235</v>
      </c>
      <c r="I412" t="s">
        <v>865</v>
      </c>
      <c r="J412" t="s">
        <v>875</v>
      </c>
    </row>
    <row r="413" spans="1:10" x14ac:dyDescent="0.25">
      <c r="A413">
        <v>300</v>
      </c>
      <c r="B413" s="2" t="s">
        <v>861</v>
      </c>
      <c r="C413" s="2">
        <v>155.003225772885</v>
      </c>
      <c r="D413" s="2">
        <v>130</v>
      </c>
      <c r="E413" s="2">
        <v>150.013332740793</v>
      </c>
      <c r="F413" s="2">
        <v>114</v>
      </c>
      <c r="G413" s="2">
        <v>83.869222302818002</v>
      </c>
      <c r="H413" s="2" t="s">
        <v>235</v>
      </c>
      <c r="I413" t="s">
        <v>869</v>
      </c>
      <c r="J413" t="s">
        <v>872</v>
      </c>
    </row>
  </sheetData>
  <autoFilter ref="A1:K110" xr:uid="{ED435191-33B5-4694-9621-D6B0643FCF4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4AB-8997-4073-A0D7-0CD0C73310F0}">
  <dimension ref="A1:K413"/>
  <sheetViews>
    <sheetView topLeftCell="A392" workbookViewId="0">
      <selection activeCell="J114" sqref="J114:J413"/>
    </sheetView>
  </sheetViews>
  <sheetFormatPr defaultRowHeight="15" x14ac:dyDescent="0.25"/>
  <sheetData>
    <row r="1" spans="1:11" x14ac:dyDescent="0.25">
      <c r="A1" t="s">
        <v>0</v>
      </c>
      <c r="B1" s="1" t="s">
        <v>2</v>
      </c>
      <c r="C1" t="s">
        <v>239</v>
      </c>
      <c r="D1" t="s">
        <v>240</v>
      </c>
      <c r="E1" t="s">
        <v>244</v>
      </c>
      <c r="F1" t="s">
        <v>245</v>
      </c>
      <c r="G1" t="s">
        <v>241</v>
      </c>
      <c r="H1" t="s">
        <v>243</v>
      </c>
      <c r="I1" t="s">
        <v>242</v>
      </c>
      <c r="J1" t="s">
        <v>862</v>
      </c>
      <c r="K1" t="s">
        <v>863</v>
      </c>
    </row>
    <row r="2" spans="1:11" x14ac:dyDescent="0.25">
      <c r="A2">
        <v>1</v>
      </c>
      <c r="B2" s="2" t="s">
        <v>5</v>
      </c>
      <c r="C2" s="9">
        <v>133.0150367</v>
      </c>
      <c r="D2" s="9">
        <v>110.0045454</v>
      </c>
      <c r="E2" s="8">
        <v>128.015624</v>
      </c>
      <c r="F2" s="9">
        <v>95.021050299999999</v>
      </c>
      <c r="G2" s="9">
        <v>82.700834470000004</v>
      </c>
      <c r="H2" s="2" t="s">
        <v>234</v>
      </c>
      <c r="I2" s="2"/>
      <c r="J2" t="s">
        <v>868</v>
      </c>
      <c r="K2" t="s">
        <v>873</v>
      </c>
    </row>
    <row r="3" spans="1:11" x14ac:dyDescent="0.25">
      <c r="A3">
        <v>2</v>
      </c>
      <c r="B3" s="2" t="s">
        <v>6</v>
      </c>
      <c r="C3">
        <v>139.00359710000001</v>
      </c>
      <c r="D3">
        <v>120.0666482</v>
      </c>
      <c r="E3">
        <v>136.01470509999999</v>
      </c>
      <c r="F3" s="11">
        <v>100.019998</v>
      </c>
      <c r="G3">
        <v>86.376648290000006</v>
      </c>
      <c r="H3" s="2" t="s">
        <v>235</v>
      </c>
      <c r="I3" s="2"/>
      <c r="J3" t="s">
        <v>869</v>
      </c>
      <c r="K3" t="s">
        <v>875</v>
      </c>
    </row>
    <row r="4" spans="1:11" x14ac:dyDescent="0.25">
      <c r="A4">
        <v>3</v>
      </c>
      <c r="B4" s="2" t="s">
        <v>7</v>
      </c>
      <c r="C4">
        <v>138.0036231</v>
      </c>
      <c r="D4">
        <v>117.0170928</v>
      </c>
      <c r="E4" s="12">
        <v>129.0620006</v>
      </c>
      <c r="F4" s="13">
        <v>96.046863560000006</v>
      </c>
      <c r="G4" s="10">
        <v>84.792768559999999</v>
      </c>
      <c r="H4" s="2" t="s">
        <v>234</v>
      </c>
      <c r="I4" s="2"/>
      <c r="J4" t="s">
        <v>868</v>
      </c>
      <c r="K4" t="s">
        <v>871</v>
      </c>
    </row>
    <row r="5" spans="1:11" x14ac:dyDescent="0.25">
      <c r="A5">
        <v>4</v>
      </c>
      <c r="B5" s="2" t="s">
        <v>8</v>
      </c>
      <c r="C5">
        <v>127.0983871</v>
      </c>
      <c r="D5">
        <v>108.07404870000001</v>
      </c>
      <c r="E5">
        <v>121.0371844</v>
      </c>
      <c r="F5">
        <v>86.005813759999995</v>
      </c>
      <c r="G5" s="10">
        <v>85.031801869999995</v>
      </c>
      <c r="H5" s="2" t="s">
        <v>234</v>
      </c>
      <c r="I5" s="2"/>
      <c r="J5" t="s">
        <v>866</v>
      </c>
      <c r="K5" t="s">
        <v>874</v>
      </c>
    </row>
    <row r="6" spans="1:11" x14ac:dyDescent="0.25">
      <c r="A6">
        <v>5</v>
      </c>
      <c r="B6" s="2" t="s">
        <v>9</v>
      </c>
      <c r="C6">
        <v>146.01369800000001</v>
      </c>
      <c r="D6">
        <v>125.0359948</v>
      </c>
      <c r="E6">
        <v>143.0139853</v>
      </c>
      <c r="F6">
        <v>101.04454459999999</v>
      </c>
      <c r="G6">
        <v>85.633058090000006</v>
      </c>
      <c r="H6" s="2" t="s">
        <v>235</v>
      </c>
      <c r="I6" s="2"/>
      <c r="J6" t="s">
        <v>869</v>
      </c>
      <c r="K6" t="s">
        <v>872</v>
      </c>
    </row>
    <row r="7" spans="1:11" x14ac:dyDescent="0.25">
      <c r="A7">
        <v>6</v>
      </c>
      <c r="B7" s="2" t="s">
        <v>10</v>
      </c>
      <c r="C7">
        <v>144.28097589999999</v>
      </c>
      <c r="D7">
        <v>125.1958466</v>
      </c>
      <c r="E7">
        <v>138.23168960000001</v>
      </c>
      <c r="F7">
        <v>98.127468120000003</v>
      </c>
      <c r="G7">
        <v>86.772248259999998</v>
      </c>
      <c r="H7" s="2" t="s">
        <v>235</v>
      </c>
      <c r="I7" s="2"/>
      <c r="J7" t="s">
        <v>867</v>
      </c>
      <c r="K7" t="s">
        <v>883</v>
      </c>
    </row>
    <row r="8" spans="1:11" x14ac:dyDescent="0.25">
      <c r="A8">
        <v>7</v>
      </c>
      <c r="B8" s="2" t="s">
        <v>11</v>
      </c>
      <c r="C8">
        <v>144.05554480000001</v>
      </c>
      <c r="D8">
        <v>133.0150367</v>
      </c>
      <c r="E8">
        <v>143.0559331</v>
      </c>
      <c r="F8">
        <v>101.0198</v>
      </c>
      <c r="G8">
        <v>92.33593673</v>
      </c>
      <c r="H8" s="2" t="s">
        <v>235</v>
      </c>
      <c r="I8" s="2"/>
      <c r="J8" t="s">
        <v>865</v>
      </c>
      <c r="K8" t="s">
        <v>875</v>
      </c>
    </row>
    <row r="9" spans="1:11" x14ac:dyDescent="0.25">
      <c r="A9">
        <v>8</v>
      </c>
      <c r="B9" s="2" t="s">
        <v>12</v>
      </c>
      <c r="C9">
        <v>117.0384552</v>
      </c>
      <c r="D9">
        <v>110.07270320000001</v>
      </c>
      <c r="E9">
        <v>111.1125555</v>
      </c>
      <c r="F9">
        <v>81.154174260000005</v>
      </c>
      <c r="G9">
        <v>94.048322020000001</v>
      </c>
      <c r="H9" s="2" t="s">
        <v>234</v>
      </c>
      <c r="I9" s="2"/>
      <c r="J9" t="s">
        <v>864</v>
      </c>
      <c r="K9" t="s">
        <v>871</v>
      </c>
    </row>
    <row r="10" spans="1:11" x14ac:dyDescent="0.25">
      <c r="A10">
        <v>9</v>
      </c>
      <c r="B10" s="2" t="s">
        <v>13</v>
      </c>
      <c r="C10">
        <v>318.78833102859898</v>
      </c>
      <c r="D10">
        <v>306.471858414439</v>
      </c>
      <c r="E10">
        <v>305.01475374151897</v>
      </c>
      <c r="F10">
        <v>214.84180226389799</v>
      </c>
      <c r="G10" s="13">
        <v>96.136473196989201</v>
      </c>
      <c r="H10" s="2" t="s">
        <v>234</v>
      </c>
      <c r="I10" s="2"/>
      <c r="J10" t="s">
        <v>868</v>
      </c>
      <c r="K10" t="s">
        <v>871</v>
      </c>
    </row>
    <row r="11" spans="1:11" x14ac:dyDescent="0.25">
      <c r="A11">
        <v>10</v>
      </c>
      <c r="B11" s="2" t="s">
        <v>14</v>
      </c>
      <c r="C11">
        <v>133</v>
      </c>
      <c r="D11">
        <v>125</v>
      </c>
      <c r="E11">
        <v>128</v>
      </c>
      <c r="F11">
        <v>95</v>
      </c>
      <c r="G11">
        <v>93.984962409999994</v>
      </c>
      <c r="H11" s="2" t="s">
        <v>234</v>
      </c>
      <c r="I11" s="2"/>
      <c r="J11" t="s">
        <v>868</v>
      </c>
      <c r="K11" t="s">
        <v>871</v>
      </c>
    </row>
    <row r="12" spans="1:11" x14ac:dyDescent="0.25">
      <c r="A12">
        <v>11</v>
      </c>
      <c r="B12" s="2" t="s">
        <v>15</v>
      </c>
      <c r="C12">
        <v>128.14054780000001</v>
      </c>
      <c r="D12">
        <v>110.07270320000001</v>
      </c>
      <c r="E12">
        <v>124.03628500000001</v>
      </c>
      <c r="F12">
        <v>90.005555380000004</v>
      </c>
      <c r="G12">
        <v>85.899978660000002</v>
      </c>
      <c r="H12" s="2" t="s">
        <v>235</v>
      </c>
      <c r="I12" s="2"/>
      <c r="J12" t="s">
        <v>882</v>
      </c>
      <c r="K12" t="s">
        <v>876</v>
      </c>
    </row>
    <row r="13" spans="1:11" x14ac:dyDescent="0.25">
      <c r="A13">
        <v>12</v>
      </c>
      <c r="B13" s="2" t="s">
        <v>16</v>
      </c>
      <c r="C13">
        <v>1044.76600250965</v>
      </c>
      <c r="D13">
        <v>936.30764175029503</v>
      </c>
      <c r="E13">
        <v>1006.68018754716</v>
      </c>
      <c r="F13">
        <v>739.60868031682799</v>
      </c>
      <c r="G13">
        <v>89.618884946597802</v>
      </c>
      <c r="H13" s="2" t="s">
        <v>235</v>
      </c>
      <c r="I13" s="2"/>
      <c r="J13" t="s">
        <v>866</v>
      </c>
      <c r="K13" t="s">
        <v>875</v>
      </c>
    </row>
    <row r="14" spans="1:11" x14ac:dyDescent="0.25">
      <c r="A14">
        <v>13</v>
      </c>
      <c r="B14" s="2" t="s">
        <v>17</v>
      </c>
      <c r="C14">
        <v>121.01652780000001</v>
      </c>
      <c r="D14">
        <v>112.04017140000001</v>
      </c>
      <c r="E14">
        <v>114</v>
      </c>
      <c r="F14">
        <v>87.005746939999995</v>
      </c>
      <c r="G14">
        <v>92.582536790000006</v>
      </c>
      <c r="H14" s="2" t="s">
        <v>235</v>
      </c>
      <c r="I14" s="2"/>
      <c r="J14" t="s">
        <v>867</v>
      </c>
      <c r="K14" t="s">
        <v>883</v>
      </c>
    </row>
    <row r="15" spans="1:11" x14ac:dyDescent="0.25">
      <c r="A15">
        <v>14</v>
      </c>
      <c r="B15" s="2" t="s">
        <v>18</v>
      </c>
      <c r="C15">
        <v>225.17992810000001</v>
      </c>
      <c r="D15">
        <v>199.09043170000001</v>
      </c>
      <c r="E15">
        <v>215.28121139999999</v>
      </c>
      <c r="F15">
        <v>141.2869421</v>
      </c>
      <c r="G15">
        <v>88.413933439999994</v>
      </c>
      <c r="H15" s="2" t="s">
        <v>234</v>
      </c>
      <c r="I15" s="2"/>
      <c r="J15" t="s">
        <v>868</v>
      </c>
      <c r="K15" t="s">
        <v>873</v>
      </c>
    </row>
    <row r="16" spans="1:11" x14ac:dyDescent="0.25">
      <c r="A16">
        <v>15</v>
      </c>
      <c r="B16" s="2" t="s">
        <v>19</v>
      </c>
      <c r="C16">
        <v>122.01639230000001</v>
      </c>
      <c r="D16">
        <v>125.0039999</v>
      </c>
      <c r="E16">
        <v>118.0381294</v>
      </c>
      <c r="F16">
        <v>72.111025510000005</v>
      </c>
      <c r="G16">
        <v>102.44852969999999</v>
      </c>
      <c r="H16" s="2" t="s">
        <v>234</v>
      </c>
      <c r="I16" s="2"/>
      <c r="J16" t="s">
        <v>868</v>
      </c>
      <c r="K16" t="s">
        <v>873</v>
      </c>
    </row>
    <row r="17" spans="1:11" x14ac:dyDescent="0.25">
      <c r="A17">
        <v>16</v>
      </c>
      <c r="B17" s="2" t="s">
        <v>20</v>
      </c>
      <c r="C17">
        <v>139.00359710000001</v>
      </c>
      <c r="D17">
        <v>113.0044247</v>
      </c>
      <c r="E17">
        <v>131</v>
      </c>
      <c r="F17">
        <v>94.005319</v>
      </c>
      <c r="G17">
        <v>81.296043460000007</v>
      </c>
      <c r="H17" s="2" t="s">
        <v>235</v>
      </c>
      <c r="I17" s="2"/>
      <c r="J17" t="s">
        <v>869</v>
      </c>
      <c r="K17" t="s">
        <v>874</v>
      </c>
    </row>
    <row r="18" spans="1:11" x14ac:dyDescent="0.25">
      <c r="A18">
        <v>17</v>
      </c>
      <c r="B18" s="2" t="s">
        <v>21</v>
      </c>
      <c r="C18">
        <v>135.00370369999999</v>
      </c>
      <c r="D18">
        <v>123.0162591</v>
      </c>
      <c r="E18">
        <v>128.015624</v>
      </c>
      <c r="F18">
        <v>96.02083107</v>
      </c>
      <c r="G18">
        <v>91.120655029999995</v>
      </c>
      <c r="H18" s="2" t="s">
        <v>235</v>
      </c>
      <c r="I18" s="2"/>
      <c r="J18" t="s">
        <v>867</v>
      </c>
      <c r="K18" t="s">
        <v>872</v>
      </c>
    </row>
    <row r="19" spans="1:11" x14ac:dyDescent="0.25">
      <c r="A19">
        <v>18</v>
      </c>
      <c r="B19" s="2" t="s">
        <v>22</v>
      </c>
      <c r="C19">
        <v>129.0155029</v>
      </c>
      <c r="D19">
        <v>109.00458709999999</v>
      </c>
      <c r="E19" s="11">
        <v>125.01599899999999</v>
      </c>
      <c r="F19">
        <v>95.021050299999999</v>
      </c>
      <c r="G19">
        <v>84.489526119999994</v>
      </c>
      <c r="H19" s="2" t="s">
        <v>235</v>
      </c>
      <c r="I19" s="2"/>
      <c r="J19" t="s">
        <v>865</v>
      </c>
      <c r="K19" t="s">
        <v>872</v>
      </c>
    </row>
    <row r="20" spans="1:11" x14ac:dyDescent="0.25">
      <c r="A20">
        <v>19</v>
      </c>
      <c r="B20" s="2" t="s">
        <v>23</v>
      </c>
      <c r="C20">
        <v>141.00354609999999</v>
      </c>
      <c r="D20">
        <v>137.01459779999999</v>
      </c>
      <c r="E20">
        <v>143.00349650000001</v>
      </c>
      <c r="F20">
        <v>103.0776406</v>
      </c>
      <c r="G20">
        <v>97.171029799999999</v>
      </c>
      <c r="H20" s="2" t="s">
        <v>234</v>
      </c>
      <c r="I20" s="2"/>
      <c r="J20" t="s">
        <v>864</v>
      </c>
      <c r="K20" t="s">
        <v>873</v>
      </c>
    </row>
    <row r="21" spans="1:11" x14ac:dyDescent="0.25">
      <c r="A21">
        <v>20</v>
      </c>
      <c r="B21" s="2" t="s">
        <v>24</v>
      </c>
      <c r="C21">
        <v>144.0138882</v>
      </c>
      <c r="D21">
        <v>129.0155029</v>
      </c>
      <c r="E21">
        <v>143.03146509999999</v>
      </c>
      <c r="F21">
        <v>99.020199959999999</v>
      </c>
      <c r="G21">
        <v>89.585459110000002</v>
      </c>
      <c r="H21" s="2" t="s">
        <v>234</v>
      </c>
      <c r="I21" s="2"/>
      <c r="J21" t="s">
        <v>868</v>
      </c>
      <c r="K21" t="s">
        <v>873</v>
      </c>
    </row>
    <row r="22" spans="1:11" x14ac:dyDescent="0.25">
      <c r="A22">
        <v>21</v>
      </c>
      <c r="B22" s="2" t="s">
        <v>25</v>
      </c>
      <c r="C22">
        <v>138.01449199999999</v>
      </c>
      <c r="D22">
        <v>129.03487899999999</v>
      </c>
      <c r="E22">
        <v>130.0346108</v>
      </c>
      <c r="F22">
        <v>90.04998612</v>
      </c>
      <c r="G22">
        <v>93.493717320000002</v>
      </c>
      <c r="H22" s="2" t="s">
        <v>235</v>
      </c>
      <c r="I22" s="2"/>
      <c r="J22" t="s">
        <v>866</v>
      </c>
      <c r="K22" t="s">
        <v>875</v>
      </c>
    </row>
    <row r="23" spans="1:11" x14ac:dyDescent="0.25">
      <c r="A23">
        <v>22</v>
      </c>
      <c r="B23" s="2" t="s">
        <v>26</v>
      </c>
      <c r="C23">
        <v>132.0151506</v>
      </c>
      <c r="D23">
        <v>114</v>
      </c>
      <c r="E23">
        <v>123.004065</v>
      </c>
      <c r="F23">
        <v>87.005746939999995</v>
      </c>
      <c r="G23">
        <v>86.353724889999995</v>
      </c>
      <c r="H23" s="2" t="s">
        <v>235</v>
      </c>
      <c r="I23" s="2"/>
      <c r="J23" t="s">
        <v>867</v>
      </c>
      <c r="K23" t="s">
        <v>883</v>
      </c>
    </row>
    <row r="24" spans="1:11" x14ac:dyDescent="0.25">
      <c r="A24">
        <v>23</v>
      </c>
      <c r="B24" s="2" t="s">
        <v>27</v>
      </c>
      <c r="C24">
        <v>140.05713119999999</v>
      </c>
      <c r="D24">
        <v>115.0695442</v>
      </c>
      <c r="E24">
        <v>132.0605922</v>
      </c>
      <c r="F24">
        <v>92.04890005</v>
      </c>
      <c r="G24">
        <v>82.159004120000006</v>
      </c>
      <c r="H24" s="2" t="s">
        <v>234</v>
      </c>
      <c r="I24" s="2"/>
      <c r="J24" t="s">
        <v>868</v>
      </c>
      <c r="K24" t="s">
        <v>873</v>
      </c>
    </row>
    <row r="25" spans="1:11" x14ac:dyDescent="0.25">
      <c r="A25">
        <v>24</v>
      </c>
      <c r="B25" s="2" t="s">
        <v>28</v>
      </c>
      <c r="C25">
        <v>143.00349650000001</v>
      </c>
      <c r="D25">
        <v>130.0153837</v>
      </c>
      <c r="E25">
        <v>139.00359710000001</v>
      </c>
      <c r="F25">
        <v>102</v>
      </c>
      <c r="G25">
        <v>90.917625740000005</v>
      </c>
      <c r="H25" s="2" t="s">
        <v>235</v>
      </c>
      <c r="I25" s="2"/>
      <c r="J25" t="s">
        <v>865</v>
      </c>
      <c r="K25" t="s">
        <v>875</v>
      </c>
    </row>
    <row r="26" spans="1:11" x14ac:dyDescent="0.25">
      <c r="A26">
        <v>25</v>
      </c>
      <c r="B26" s="2" t="s">
        <v>29</v>
      </c>
      <c r="C26">
        <v>136.00367639999999</v>
      </c>
      <c r="D26">
        <v>121.01652780000001</v>
      </c>
      <c r="E26">
        <v>132.0037878</v>
      </c>
      <c r="F26">
        <v>95.005263009999993</v>
      </c>
      <c r="G26">
        <v>88.980335670000002</v>
      </c>
      <c r="H26" s="2" t="s">
        <v>235</v>
      </c>
      <c r="I26" s="2"/>
      <c r="J26" t="s">
        <v>865</v>
      </c>
      <c r="K26" t="s">
        <v>874</v>
      </c>
    </row>
    <row r="27" spans="1:11" x14ac:dyDescent="0.25">
      <c r="A27">
        <v>26</v>
      </c>
      <c r="B27" s="2" t="s">
        <v>30</v>
      </c>
      <c r="C27">
        <v>144.08677940000001</v>
      </c>
      <c r="D27">
        <v>134.18271129999999</v>
      </c>
      <c r="E27">
        <v>140.05713119999999</v>
      </c>
      <c r="F27">
        <v>100.0449899</v>
      </c>
      <c r="G27">
        <v>93.126317220000004</v>
      </c>
      <c r="H27" s="2" t="s">
        <v>234</v>
      </c>
      <c r="I27" s="2"/>
      <c r="J27" t="s">
        <v>864</v>
      </c>
      <c r="K27" t="s">
        <v>873</v>
      </c>
    </row>
    <row r="28" spans="1:11" x14ac:dyDescent="0.25">
      <c r="A28">
        <v>27</v>
      </c>
      <c r="B28" s="2" t="s">
        <v>31</v>
      </c>
      <c r="C28">
        <v>143.4224529</v>
      </c>
      <c r="D28">
        <v>124.48694709999999</v>
      </c>
      <c r="E28">
        <v>140.35668849999999</v>
      </c>
      <c r="F28">
        <v>98.183501669999998</v>
      </c>
      <c r="G28">
        <v>86.797390910000004</v>
      </c>
      <c r="H28" s="2" t="s">
        <v>234</v>
      </c>
      <c r="I28" s="2"/>
      <c r="J28" t="s">
        <v>868</v>
      </c>
      <c r="K28" t="s">
        <v>873</v>
      </c>
    </row>
    <row r="29" spans="1:11" x14ac:dyDescent="0.25">
      <c r="A29">
        <v>28</v>
      </c>
      <c r="B29" s="2" t="s">
        <v>32</v>
      </c>
      <c r="C29">
        <v>129.0038759</v>
      </c>
      <c r="D29">
        <v>116</v>
      </c>
      <c r="E29">
        <v>123.004065</v>
      </c>
      <c r="F29">
        <v>91.021975370000007</v>
      </c>
      <c r="G29">
        <v>89.919778910000005</v>
      </c>
      <c r="H29" s="2" t="s">
        <v>234</v>
      </c>
      <c r="I29" s="2"/>
      <c r="J29" t="s">
        <v>868</v>
      </c>
      <c r="K29" t="s">
        <v>871</v>
      </c>
    </row>
    <row r="30" spans="1:11" x14ac:dyDescent="0.25">
      <c r="A30">
        <v>29</v>
      </c>
      <c r="B30" s="2" t="s">
        <v>33</v>
      </c>
      <c r="C30">
        <v>147.0136048</v>
      </c>
      <c r="D30">
        <v>127.0629765</v>
      </c>
      <c r="E30">
        <v>142.05632689999999</v>
      </c>
      <c r="F30">
        <v>103.0194156</v>
      </c>
      <c r="G30">
        <v>86.429399970000006</v>
      </c>
      <c r="H30" s="2" t="s">
        <v>235</v>
      </c>
      <c r="I30" s="2"/>
      <c r="J30" t="s">
        <v>866</v>
      </c>
      <c r="K30" t="s">
        <v>875</v>
      </c>
    </row>
    <row r="31" spans="1:11" x14ac:dyDescent="0.25">
      <c r="A31">
        <v>30</v>
      </c>
      <c r="B31" s="2" t="s">
        <v>34</v>
      </c>
      <c r="C31">
        <v>156.0512736</v>
      </c>
      <c r="D31">
        <v>133.0150367</v>
      </c>
      <c r="E31">
        <v>145.0137924</v>
      </c>
      <c r="F31">
        <v>99.020199959999999</v>
      </c>
      <c r="G31">
        <v>85.23803341</v>
      </c>
      <c r="H31" s="2" t="s">
        <v>234</v>
      </c>
      <c r="I31" s="2"/>
      <c r="J31" t="s">
        <v>864</v>
      </c>
      <c r="K31" t="s">
        <v>873</v>
      </c>
    </row>
    <row r="32" spans="1:11" x14ac:dyDescent="0.25">
      <c r="A32">
        <v>31</v>
      </c>
      <c r="B32" s="2" t="s">
        <v>35</v>
      </c>
      <c r="C32">
        <v>129</v>
      </c>
      <c r="D32">
        <v>115</v>
      </c>
      <c r="E32">
        <v>125</v>
      </c>
      <c r="F32">
        <v>84.00595217</v>
      </c>
      <c r="G32">
        <v>89.147286820000005</v>
      </c>
      <c r="H32" s="2" t="s">
        <v>234</v>
      </c>
      <c r="I32" s="2"/>
      <c r="J32" t="s">
        <v>868</v>
      </c>
      <c r="K32" t="s">
        <v>871</v>
      </c>
    </row>
    <row r="33" spans="1:11" x14ac:dyDescent="0.25">
      <c r="A33">
        <v>32</v>
      </c>
      <c r="B33" s="2" t="s">
        <v>36</v>
      </c>
      <c r="C33">
        <v>139</v>
      </c>
      <c r="D33">
        <v>124.03628500000001</v>
      </c>
      <c r="E33">
        <v>128</v>
      </c>
      <c r="F33">
        <v>90</v>
      </c>
      <c r="G33">
        <v>89.234737420000002</v>
      </c>
      <c r="H33" s="2" t="s">
        <v>234</v>
      </c>
      <c r="I33" s="2"/>
      <c r="J33" t="s">
        <v>868</v>
      </c>
      <c r="K33" t="s">
        <v>873</v>
      </c>
    </row>
    <row r="34" spans="1:11" x14ac:dyDescent="0.25">
      <c r="A34">
        <v>33</v>
      </c>
      <c r="B34" s="2" t="s">
        <v>37</v>
      </c>
      <c r="C34">
        <v>139.01438769999999</v>
      </c>
      <c r="D34">
        <v>118.00423720000001</v>
      </c>
      <c r="E34">
        <v>132</v>
      </c>
      <c r="F34">
        <v>95</v>
      </c>
      <c r="G34">
        <v>84.886348190000007</v>
      </c>
      <c r="H34" s="2" t="s">
        <v>235</v>
      </c>
      <c r="I34" s="2"/>
      <c r="J34" t="s">
        <v>866</v>
      </c>
      <c r="K34" t="s">
        <v>872</v>
      </c>
    </row>
    <row r="35" spans="1:11" x14ac:dyDescent="0.25">
      <c r="A35">
        <v>34</v>
      </c>
      <c r="B35" s="2" t="s">
        <v>38</v>
      </c>
      <c r="C35">
        <v>148.05404419999999</v>
      </c>
      <c r="D35">
        <v>125.0359948</v>
      </c>
      <c r="E35">
        <v>144.05554480000001</v>
      </c>
      <c r="F35">
        <v>102.0784012</v>
      </c>
      <c r="G35">
        <v>84.452941159999995</v>
      </c>
      <c r="H35" s="2" t="s">
        <v>234</v>
      </c>
      <c r="I35" s="2"/>
      <c r="J35" t="s">
        <v>864</v>
      </c>
      <c r="K35" t="s">
        <v>874</v>
      </c>
    </row>
    <row r="36" spans="1:11" x14ac:dyDescent="0.25">
      <c r="A36">
        <v>35</v>
      </c>
      <c r="B36" s="2" t="s">
        <v>39</v>
      </c>
      <c r="C36">
        <v>140.0035714</v>
      </c>
      <c r="D36">
        <v>114.0043859</v>
      </c>
      <c r="E36">
        <v>135.00370369999999</v>
      </c>
      <c r="F36">
        <v>97</v>
      </c>
      <c r="G36">
        <v>81.429626940000006</v>
      </c>
      <c r="H36" s="2" t="s">
        <v>234</v>
      </c>
      <c r="I36" s="2"/>
      <c r="J36" t="s">
        <v>868</v>
      </c>
      <c r="K36" t="s">
        <v>873</v>
      </c>
    </row>
    <row r="37" spans="1:11" x14ac:dyDescent="0.25">
      <c r="A37">
        <v>36</v>
      </c>
      <c r="B37" s="2" t="s">
        <v>40</v>
      </c>
      <c r="C37">
        <v>147.00340130000001</v>
      </c>
      <c r="D37">
        <v>127.0039369</v>
      </c>
      <c r="E37">
        <v>139.01438769999999</v>
      </c>
      <c r="F37">
        <v>100.019998</v>
      </c>
      <c r="G37">
        <v>86.395236980000007</v>
      </c>
      <c r="H37" s="2" t="s">
        <v>235</v>
      </c>
      <c r="I37" s="2"/>
      <c r="J37" t="s">
        <v>865</v>
      </c>
      <c r="K37" t="s">
        <v>875</v>
      </c>
    </row>
    <row r="38" spans="1:11" x14ac:dyDescent="0.25">
      <c r="A38">
        <v>37</v>
      </c>
      <c r="B38" s="2" t="s">
        <v>41</v>
      </c>
      <c r="C38">
        <v>137.01459779999999</v>
      </c>
      <c r="D38">
        <v>116</v>
      </c>
      <c r="E38">
        <v>128.00390619999999</v>
      </c>
      <c r="F38">
        <v>91</v>
      </c>
      <c r="G38">
        <v>84.662511800000004</v>
      </c>
      <c r="H38" s="2" t="s">
        <v>234</v>
      </c>
      <c r="I38" s="2"/>
      <c r="J38" t="s">
        <v>868</v>
      </c>
      <c r="K38" t="s">
        <v>873</v>
      </c>
    </row>
    <row r="39" spans="1:11" x14ac:dyDescent="0.25">
      <c r="A39">
        <v>38</v>
      </c>
      <c r="B39" s="2" t="s">
        <v>42</v>
      </c>
      <c r="C39">
        <v>132.0151506</v>
      </c>
      <c r="D39">
        <v>134.03357790000001</v>
      </c>
      <c r="E39">
        <v>132.0037878</v>
      </c>
      <c r="F39">
        <v>91.087869659999996</v>
      </c>
      <c r="G39">
        <v>101.5289361</v>
      </c>
      <c r="H39" s="2" t="s">
        <v>234</v>
      </c>
      <c r="I39" s="2"/>
      <c r="J39" t="s">
        <v>868</v>
      </c>
      <c r="K39" t="s">
        <v>871</v>
      </c>
    </row>
    <row r="40" spans="1:11" x14ac:dyDescent="0.25">
      <c r="A40">
        <v>39</v>
      </c>
      <c r="B40" s="2" t="s">
        <v>43</v>
      </c>
      <c r="C40">
        <v>150.4027925</v>
      </c>
      <c r="D40">
        <v>128.1912634</v>
      </c>
      <c r="E40">
        <v>147.48898260000001</v>
      </c>
      <c r="F40">
        <v>101.2422837</v>
      </c>
      <c r="G40">
        <v>85.231970230000002</v>
      </c>
      <c r="H40" s="2" t="s">
        <v>234</v>
      </c>
      <c r="I40" s="2"/>
      <c r="J40" t="s">
        <v>868</v>
      </c>
      <c r="K40" t="s">
        <v>873</v>
      </c>
    </row>
    <row r="41" spans="1:11" x14ac:dyDescent="0.25">
      <c r="A41">
        <v>40</v>
      </c>
      <c r="B41" s="2" t="s">
        <v>44</v>
      </c>
      <c r="C41">
        <v>135.00370369999999</v>
      </c>
      <c r="D41">
        <v>121.0371844</v>
      </c>
      <c r="E41">
        <v>126.0039682</v>
      </c>
      <c r="F41">
        <v>91.021975370000007</v>
      </c>
      <c r="G41" s="10">
        <v>89.654713979999997</v>
      </c>
      <c r="H41" s="2" t="s">
        <v>235</v>
      </c>
      <c r="I41" s="2"/>
      <c r="J41" t="s">
        <v>867</v>
      </c>
      <c r="K41" t="s">
        <v>883</v>
      </c>
    </row>
    <row r="42" spans="1:11" x14ac:dyDescent="0.25">
      <c r="A42">
        <v>41</v>
      </c>
      <c r="B42" s="2" t="s">
        <v>45</v>
      </c>
      <c r="C42">
        <v>133</v>
      </c>
      <c r="D42">
        <v>123.004065</v>
      </c>
      <c r="E42">
        <v>131.03434659999999</v>
      </c>
      <c r="F42">
        <v>91.087869659999996</v>
      </c>
      <c r="G42">
        <v>92.484259379999997</v>
      </c>
      <c r="H42" s="2" t="s">
        <v>234</v>
      </c>
      <c r="I42" s="2"/>
      <c r="J42" t="s">
        <v>864</v>
      </c>
      <c r="K42" t="s">
        <v>873</v>
      </c>
    </row>
    <row r="43" spans="1:11" x14ac:dyDescent="0.25">
      <c r="A43">
        <v>42</v>
      </c>
      <c r="B43" s="2" t="s">
        <v>46</v>
      </c>
      <c r="C43">
        <v>134</v>
      </c>
      <c r="D43">
        <v>119.0042016</v>
      </c>
      <c r="E43">
        <v>124.0040322</v>
      </c>
      <c r="F43">
        <v>92.021736559999994</v>
      </c>
      <c r="G43" s="10">
        <v>88.809105680000002</v>
      </c>
      <c r="H43" s="2" t="s">
        <v>235</v>
      </c>
      <c r="I43" s="2"/>
      <c r="J43" t="s">
        <v>866</v>
      </c>
      <c r="K43" t="s">
        <v>874</v>
      </c>
    </row>
    <row r="44" spans="1:11" x14ac:dyDescent="0.25">
      <c r="A44">
        <v>43</v>
      </c>
      <c r="B44" s="2" t="s">
        <v>47</v>
      </c>
      <c r="C44">
        <v>332.00602400000002</v>
      </c>
      <c r="D44">
        <v>289.04324939999998</v>
      </c>
      <c r="E44">
        <v>326.024539</v>
      </c>
      <c r="F44">
        <v>244.1003892</v>
      </c>
      <c r="G44">
        <v>87.059640020000003</v>
      </c>
      <c r="H44" s="2" t="s">
        <v>234</v>
      </c>
      <c r="I44" s="2"/>
      <c r="J44" t="s">
        <v>868</v>
      </c>
      <c r="K44" t="s">
        <v>873</v>
      </c>
    </row>
    <row r="45" spans="1:11" x14ac:dyDescent="0.25">
      <c r="A45">
        <v>44</v>
      </c>
      <c r="B45" s="2" t="s">
        <v>48</v>
      </c>
      <c r="C45">
        <v>44.011362169999998</v>
      </c>
      <c r="D45">
        <v>36</v>
      </c>
      <c r="E45">
        <v>41.012193310000001</v>
      </c>
      <c r="F45">
        <v>27</v>
      </c>
      <c r="G45">
        <v>81.797059270000005</v>
      </c>
      <c r="H45" s="2" t="s">
        <v>234</v>
      </c>
      <c r="I45" s="2"/>
      <c r="J45" t="s">
        <v>882</v>
      </c>
      <c r="K45" t="s">
        <v>873</v>
      </c>
    </row>
    <row r="46" spans="1:11" x14ac:dyDescent="0.25">
      <c r="A46">
        <v>45</v>
      </c>
      <c r="B46" s="2" t="s">
        <v>49</v>
      </c>
      <c r="C46">
        <v>99.00505038</v>
      </c>
      <c r="D46">
        <v>94</v>
      </c>
      <c r="E46">
        <v>94.02127419</v>
      </c>
      <c r="F46">
        <v>69.007245999999995</v>
      </c>
      <c r="G46">
        <v>94.944651449999995</v>
      </c>
      <c r="H46" s="2" t="s">
        <v>235</v>
      </c>
      <c r="I46" s="2"/>
      <c r="J46" t="s">
        <v>867</v>
      </c>
      <c r="K46" t="s">
        <v>883</v>
      </c>
    </row>
    <row r="47" spans="1:11" x14ac:dyDescent="0.25">
      <c r="A47">
        <v>46</v>
      </c>
      <c r="B47" s="2" t="s">
        <v>50</v>
      </c>
      <c r="C47">
        <v>128.00390619999999</v>
      </c>
      <c r="D47">
        <v>112.0178557</v>
      </c>
      <c r="E47">
        <v>129.0038759</v>
      </c>
      <c r="F47">
        <v>86</v>
      </c>
      <c r="G47">
        <v>87.511279189999996</v>
      </c>
      <c r="H47" s="2" t="s">
        <v>234</v>
      </c>
      <c r="I47" s="2"/>
      <c r="J47" t="s">
        <v>864</v>
      </c>
      <c r="K47" t="s">
        <v>873</v>
      </c>
    </row>
    <row r="48" spans="1:11" x14ac:dyDescent="0.25">
      <c r="A48">
        <v>47</v>
      </c>
      <c r="B48" s="2" t="s">
        <v>51</v>
      </c>
      <c r="C48">
        <v>364.3212868</v>
      </c>
      <c r="D48">
        <v>364.00274719999999</v>
      </c>
      <c r="E48">
        <v>347.38595249999997</v>
      </c>
      <c r="F48">
        <v>247.58432909999999</v>
      </c>
      <c r="G48">
        <v>99.912566310000003</v>
      </c>
      <c r="H48" s="2" t="s">
        <v>234</v>
      </c>
      <c r="I48" s="2"/>
      <c r="J48" t="s">
        <v>864</v>
      </c>
      <c r="K48" t="s">
        <v>873</v>
      </c>
    </row>
    <row r="49" spans="1:11" x14ac:dyDescent="0.25">
      <c r="A49">
        <v>48</v>
      </c>
      <c r="B49" s="2" t="s">
        <v>52</v>
      </c>
      <c r="C49">
        <v>137.0328428</v>
      </c>
      <c r="D49">
        <v>125.0639836</v>
      </c>
      <c r="E49">
        <v>130.1383879</v>
      </c>
      <c r="F49">
        <v>92.195444570000006</v>
      </c>
      <c r="G49">
        <v>91.265700319999993</v>
      </c>
      <c r="H49" s="2" t="s">
        <v>234</v>
      </c>
      <c r="I49" s="2"/>
      <c r="J49" t="s">
        <v>868</v>
      </c>
      <c r="K49" t="s">
        <v>873</v>
      </c>
    </row>
    <row r="50" spans="1:11" x14ac:dyDescent="0.25">
      <c r="A50">
        <v>49</v>
      </c>
      <c r="B50" s="2" t="s">
        <v>53</v>
      </c>
      <c r="C50">
        <v>82.054859699999994</v>
      </c>
      <c r="D50">
        <v>72.027772420000005</v>
      </c>
      <c r="E50">
        <v>78.160092120000002</v>
      </c>
      <c r="F50">
        <v>55.081757420000002</v>
      </c>
      <c r="G50">
        <v>87.780020199999996</v>
      </c>
      <c r="H50" s="2" t="s">
        <v>234</v>
      </c>
      <c r="I50" s="2"/>
      <c r="J50" t="s">
        <v>868</v>
      </c>
      <c r="K50" t="s">
        <v>871</v>
      </c>
    </row>
    <row r="51" spans="1:11" x14ac:dyDescent="0.25">
      <c r="A51">
        <v>50</v>
      </c>
      <c r="B51" s="2" t="s">
        <v>54</v>
      </c>
      <c r="C51">
        <v>309.46728419999999</v>
      </c>
      <c r="D51">
        <v>310.71047620000002</v>
      </c>
      <c r="E51">
        <v>299.71319620000003</v>
      </c>
      <c r="F51">
        <v>203.62956560000001</v>
      </c>
      <c r="G51">
        <v>100.40172</v>
      </c>
      <c r="H51" s="2" t="s">
        <v>234</v>
      </c>
      <c r="I51" s="2"/>
      <c r="J51" t="s">
        <v>868</v>
      </c>
      <c r="K51" t="s">
        <v>873</v>
      </c>
    </row>
    <row r="52" spans="1:11" x14ac:dyDescent="0.25">
      <c r="A52">
        <v>51</v>
      </c>
      <c r="B52" s="2" t="s">
        <v>55</v>
      </c>
      <c r="C52">
        <v>50.009999000000001</v>
      </c>
      <c r="D52">
        <v>41.048751500000002</v>
      </c>
      <c r="E52">
        <v>45.044422519999998</v>
      </c>
      <c r="F52">
        <v>32.015621189999997</v>
      </c>
      <c r="G52">
        <v>82.081088429999994</v>
      </c>
      <c r="H52" s="2" t="s">
        <v>235</v>
      </c>
      <c r="I52" s="2"/>
      <c r="J52" t="s">
        <v>866</v>
      </c>
      <c r="K52" t="s">
        <v>872</v>
      </c>
    </row>
    <row r="53" spans="1:11" x14ac:dyDescent="0.25">
      <c r="A53">
        <v>52</v>
      </c>
      <c r="B53" s="2" t="s">
        <v>56</v>
      </c>
      <c r="C53">
        <v>72.006944110000006</v>
      </c>
      <c r="D53">
        <v>68.029405409999995</v>
      </c>
      <c r="E53">
        <v>70</v>
      </c>
      <c r="F53">
        <v>52</v>
      </c>
      <c r="G53">
        <v>94.476173439999997</v>
      </c>
      <c r="H53" s="2" t="s">
        <v>235</v>
      </c>
      <c r="I53" s="2"/>
      <c r="J53" t="s">
        <v>866</v>
      </c>
      <c r="K53" t="s">
        <v>874</v>
      </c>
    </row>
    <row r="54" spans="1:11" x14ac:dyDescent="0.25">
      <c r="A54">
        <v>53</v>
      </c>
      <c r="B54" s="2" t="s">
        <v>57</v>
      </c>
      <c r="C54">
        <v>43.0464865</v>
      </c>
      <c r="D54">
        <v>41</v>
      </c>
      <c r="E54">
        <v>42.011903080000003</v>
      </c>
      <c r="F54">
        <v>28.017851449999998</v>
      </c>
      <c r="G54">
        <v>95.245868669999993</v>
      </c>
      <c r="H54" s="2" t="s">
        <v>234</v>
      </c>
      <c r="I54" s="2"/>
      <c r="J54" t="s">
        <v>868</v>
      </c>
      <c r="K54" t="s">
        <v>871</v>
      </c>
    </row>
    <row r="55" spans="1:11" x14ac:dyDescent="0.25">
      <c r="A55">
        <v>54</v>
      </c>
      <c r="B55" s="2" t="s">
        <v>58</v>
      </c>
      <c r="C55">
        <v>173.23394590000001</v>
      </c>
      <c r="D55">
        <v>167.02694389999999</v>
      </c>
      <c r="E55">
        <v>171.1432149</v>
      </c>
      <c r="F55">
        <v>113.039816</v>
      </c>
      <c r="G55">
        <v>96.416982880000006</v>
      </c>
      <c r="H55" s="2" t="s">
        <v>234</v>
      </c>
      <c r="I55" s="2"/>
      <c r="J55" t="s">
        <v>864</v>
      </c>
      <c r="K55" t="s">
        <v>873</v>
      </c>
    </row>
    <row r="56" spans="1:11" x14ac:dyDescent="0.25">
      <c r="A56">
        <v>55</v>
      </c>
      <c r="B56" s="2" t="s">
        <v>59</v>
      </c>
      <c r="C56">
        <v>53.037722420000001</v>
      </c>
      <c r="D56">
        <v>46.04345773</v>
      </c>
      <c r="E56">
        <v>51.039200620000003</v>
      </c>
      <c r="F56">
        <v>35.057096289999997</v>
      </c>
      <c r="G56">
        <v>86.812660170000001</v>
      </c>
      <c r="H56" s="2" t="s">
        <v>234</v>
      </c>
      <c r="I56" s="2"/>
      <c r="J56" t="s">
        <v>864</v>
      </c>
      <c r="K56" t="s">
        <v>873</v>
      </c>
    </row>
    <row r="57" spans="1:11" x14ac:dyDescent="0.25">
      <c r="A57">
        <v>56</v>
      </c>
      <c r="B57" s="2" t="s">
        <v>60</v>
      </c>
      <c r="C57">
        <v>216.3330765</v>
      </c>
      <c r="D57">
        <v>174.0114939</v>
      </c>
      <c r="E57">
        <v>206.47518009999999</v>
      </c>
      <c r="F57">
        <v>149.21461049999999</v>
      </c>
      <c r="G57">
        <v>80.4368415</v>
      </c>
      <c r="H57" s="2" t="s">
        <v>235</v>
      </c>
      <c r="I57" s="2"/>
      <c r="J57" t="s">
        <v>866</v>
      </c>
      <c r="K57" t="s">
        <v>874</v>
      </c>
    </row>
    <row r="58" spans="1:11" x14ac:dyDescent="0.25">
      <c r="A58">
        <v>57</v>
      </c>
      <c r="B58" s="2" t="s">
        <v>61</v>
      </c>
      <c r="C58">
        <v>130.0038461</v>
      </c>
      <c r="D58">
        <v>121.0041322</v>
      </c>
      <c r="E58">
        <v>126</v>
      </c>
      <c r="F58">
        <v>92.005434620000003</v>
      </c>
      <c r="G58">
        <v>93.077347939999996</v>
      </c>
      <c r="H58" s="2" t="s">
        <v>234</v>
      </c>
      <c r="I58" s="2"/>
      <c r="J58" t="s">
        <v>864</v>
      </c>
      <c r="K58" t="s">
        <v>873</v>
      </c>
    </row>
    <row r="59" spans="1:11" x14ac:dyDescent="0.25">
      <c r="A59">
        <v>58</v>
      </c>
      <c r="B59" s="2" t="s">
        <v>62</v>
      </c>
      <c r="C59">
        <v>55</v>
      </c>
      <c r="D59">
        <v>52.009614499999998</v>
      </c>
      <c r="E59">
        <v>52</v>
      </c>
      <c r="F59">
        <v>37.013511049999998</v>
      </c>
      <c r="G59">
        <v>94.562935449999998</v>
      </c>
      <c r="H59" s="2" t="s">
        <v>235</v>
      </c>
      <c r="I59" s="2"/>
      <c r="J59" t="s">
        <v>866</v>
      </c>
      <c r="K59" t="s">
        <v>875</v>
      </c>
    </row>
    <row r="60" spans="1:11" x14ac:dyDescent="0.25">
      <c r="A60">
        <v>59</v>
      </c>
      <c r="B60" s="2" t="s">
        <v>63</v>
      </c>
      <c r="C60">
        <v>49</v>
      </c>
      <c r="D60">
        <v>45.011109740000002</v>
      </c>
      <c r="E60">
        <v>47.010637090000003</v>
      </c>
      <c r="F60">
        <v>32</v>
      </c>
      <c r="G60">
        <v>91.859407630000007</v>
      </c>
      <c r="H60" s="2" t="s">
        <v>234</v>
      </c>
      <c r="I60" s="2"/>
      <c r="J60" t="s">
        <v>868</v>
      </c>
      <c r="K60" t="s">
        <v>873</v>
      </c>
    </row>
    <row r="61" spans="1:11" x14ac:dyDescent="0.25">
      <c r="A61">
        <v>60</v>
      </c>
      <c r="B61" s="2" t="s">
        <v>64</v>
      </c>
      <c r="C61">
        <v>61.073725940000003</v>
      </c>
      <c r="D61">
        <v>56.035702899999997</v>
      </c>
      <c r="E61">
        <v>59.033888570000002</v>
      </c>
      <c r="F61">
        <v>40</v>
      </c>
      <c r="G61">
        <v>91.75091587</v>
      </c>
      <c r="H61" s="2" t="s">
        <v>234</v>
      </c>
      <c r="I61" s="2"/>
      <c r="J61" t="s">
        <v>868</v>
      </c>
      <c r="K61" t="s">
        <v>873</v>
      </c>
    </row>
    <row r="62" spans="1:11" x14ac:dyDescent="0.25">
      <c r="A62">
        <v>61</v>
      </c>
      <c r="B62" s="2" t="s">
        <v>65</v>
      </c>
      <c r="C62">
        <v>143.00349650000001</v>
      </c>
      <c r="D62">
        <v>121.0041322</v>
      </c>
      <c r="E62">
        <v>138.01449199999999</v>
      </c>
      <c r="F62">
        <v>101.0198</v>
      </c>
      <c r="G62">
        <v>84.616205309999998</v>
      </c>
      <c r="H62" s="2" t="s">
        <v>235</v>
      </c>
      <c r="I62" s="2"/>
      <c r="J62" t="s">
        <v>865</v>
      </c>
      <c r="K62" t="s">
        <v>877</v>
      </c>
    </row>
    <row r="63" spans="1:11" x14ac:dyDescent="0.25">
      <c r="A63">
        <v>62</v>
      </c>
      <c r="B63" s="2" t="s">
        <v>66</v>
      </c>
      <c r="C63">
        <v>136.03308419999999</v>
      </c>
      <c r="D63">
        <v>112</v>
      </c>
      <c r="E63">
        <v>136.0588108</v>
      </c>
      <c r="F63">
        <v>97.020616369999999</v>
      </c>
      <c r="G63">
        <v>82.332912359999995</v>
      </c>
      <c r="H63" s="2" t="s">
        <v>235</v>
      </c>
      <c r="I63" s="2"/>
      <c r="J63" t="s">
        <v>865</v>
      </c>
      <c r="K63" t="s">
        <v>872</v>
      </c>
    </row>
    <row r="64" spans="1:11" x14ac:dyDescent="0.25">
      <c r="A64">
        <v>63</v>
      </c>
      <c r="B64" s="2" t="s">
        <v>67</v>
      </c>
      <c r="C64">
        <v>131.30879640000001</v>
      </c>
      <c r="D64">
        <v>105.0761629</v>
      </c>
      <c r="E64">
        <v>130.2459212</v>
      </c>
      <c r="F64">
        <v>93.085981759999996</v>
      </c>
      <c r="G64">
        <v>80.022181130000007</v>
      </c>
      <c r="H64" s="2" t="s">
        <v>234</v>
      </c>
      <c r="I64" s="2"/>
      <c r="J64" t="s">
        <v>882</v>
      </c>
      <c r="K64" t="s">
        <v>874</v>
      </c>
    </row>
    <row r="65" spans="1:11" x14ac:dyDescent="0.25">
      <c r="A65">
        <v>64</v>
      </c>
      <c r="B65" s="2" t="s">
        <v>68</v>
      </c>
      <c r="C65">
        <v>58.077534380000003</v>
      </c>
      <c r="D65">
        <v>44.102154140000003</v>
      </c>
      <c r="E65">
        <v>54.037024340000002</v>
      </c>
      <c r="F65">
        <v>39.051248379999997</v>
      </c>
      <c r="G65">
        <v>75.936684659999997</v>
      </c>
      <c r="H65" s="2" t="s">
        <v>235</v>
      </c>
      <c r="I65" s="2"/>
      <c r="J65" t="s">
        <v>865</v>
      </c>
      <c r="K65" t="s">
        <v>872</v>
      </c>
    </row>
    <row r="66" spans="1:11" x14ac:dyDescent="0.25">
      <c r="A66">
        <v>65</v>
      </c>
      <c r="B66" s="2" t="s">
        <v>69</v>
      </c>
      <c r="C66">
        <v>342.84107110000002</v>
      </c>
      <c r="D66">
        <v>276.72368890000001</v>
      </c>
      <c r="E66">
        <v>339.42598600000002</v>
      </c>
      <c r="F66">
        <v>232.10557940000001</v>
      </c>
      <c r="G66" s="10">
        <v>80.714859529999998</v>
      </c>
      <c r="H66" s="2" t="s">
        <v>235</v>
      </c>
      <c r="I66" s="2"/>
      <c r="J66" t="s">
        <v>865</v>
      </c>
      <c r="K66" t="s">
        <v>872</v>
      </c>
    </row>
    <row r="67" spans="1:11" x14ac:dyDescent="0.25">
      <c r="A67">
        <v>66</v>
      </c>
      <c r="B67" s="2" t="s">
        <v>70</v>
      </c>
      <c r="C67">
        <v>79.101201000000003</v>
      </c>
      <c r="D67">
        <v>66.068146639999995</v>
      </c>
      <c r="E67">
        <v>74.108029250000001</v>
      </c>
      <c r="F67">
        <v>54.037024340000002</v>
      </c>
      <c r="G67">
        <v>83.523569550000005</v>
      </c>
      <c r="H67" s="2" t="s">
        <v>235</v>
      </c>
      <c r="I67" s="2"/>
      <c r="J67" t="s">
        <v>865</v>
      </c>
      <c r="K67" t="s">
        <v>872</v>
      </c>
    </row>
    <row r="68" spans="1:11" x14ac:dyDescent="0.25">
      <c r="A68">
        <v>67</v>
      </c>
      <c r="B68" s="2" t="s">
        <v>71</v>
      </c>
      <c r="C68">
        <v>369.02167957993998</v>
      </c>
      <c r="D68">
        <v>332.07378698114599</v>
      </c>
      <c r="E68">
        <v>354.02259814876197</v>
      </c>
      <c r="F68">
        <v>254.04920783186799</v>
      </c>
      <c r="G68">
        <v>89.987609226414094</v>
      </c>
      <c r="H68" s="2" t="s">
        <v>235</v>
      </c>
      <c r="I68" s="2"/>
      <c r="J68" t="s">
        <v>866</v>
      </c>
      <c r="K68" t="s">
        <v>875</v>
      </c>
    </row>
    <row r="69" spans="1:11" x14ac:dyDescent="0.25">
      <c r="A69">
        <v>68</v>
      </c>
      <c r="B69" s="2" t="s">
        <v>72</v>
      </c>
      <c r="C69">
        <v>229.05457864884499</v>
      </c>
      <c r="D69">
        <v>206.03883129157899</v>
      </c>
      <c r="E69">
        <v>215.03720608303999</v>
      </c>
      <c r="F69">
        <v>161.00310556010999</v>
      </c>
      <c r="G69">
        <v>89.951850125401705</v>
      </c>
      <c r="H69" s="2" t="s">
        <v>235</v>
      </c>
      <c r="I69" s="2"/>
      <c r="J69" t="s">
        <v>865</v>
      </c>
      <c r="K69" t="s">
        <v>875</v>
      </c>
    </row>
    <row r="70" spans="1:11" x14ac:dyDescent="0.25">
      <c r="A70">
        <v>69</v>
      </c>
      <c r="B70" s="2" t="s">
        <v>73</v>
      </c>
      <c r="C70">
        <v>185.00270269999999</v>
      </c>
      <c r="D70">
        <v>154.05193929999999</v>
      </c>
      <c r="E70">
        <v>183.0437106</v>
      </c>
      <c r="F70">
        <v>135.05924630000001</v>
      </c>
      <c r="G70">
        <v>83.270102039999998</v>
      </c>
      <c r="H70" s="2" t="s">
        <v>234</v>
      </c>
      <c r="I70" s="2"/>
      <c r="J70" t="s">
        <v>870</v>
      </c>
      <c r="K70" t="s">
        <v>873</v>
      </c>
    </row>
    <row r="71" spans="1:11" x14ac:dyDescent="0.25">
      <c r="A71">
        <v>70</v>
      </c>
      <c r="B71" s="2" t="s">
        <v>74</v>
      </c>
      <c r="C71">
        <v>311.23142510000002</v>
      </c>
      <c r="D71">
        <v>286.11186620000001</v>
      </c>
      <c r="E71">
        <v>308.07953520000001</v>
      </c>
      <c r="F71">
        <v>221.50846480000001</v>
      </c>
      <c r="G71">
        <v>91.928977320000001</v>
      </c>
      <c r="H71" s="2" t="s">
        <v>235</v>
      </c>
      <c r="I71" s="2"/>
      <c r="J71" t="s">
        <v>867</v>
      </c>
      <c r="K71" t="s">
        <v>883</v>
      </c>
    </row>
    <row r="72" spans="1:11" x14ac:dyDescent="0.25">
      <c r="A72">
        <v>71</v>
      </c>
      <c r="B72" s="2" t="s">
        <v>75</v>
      </c>
      <c r="C72">
        <v>96.02083107</v>
      </c>
      <c r="D72">
        <v>95.084173239999998</v>
      </c>
      <c r="E72">
        <v>94.005319</v>
      </c>
      <c r="F72">
        <v>71.007041900000004</v>
      </c>
      <c r="G72">
        <v>99.024526420000001</v>
      </c>
      <c r="H72" s="2" t="s">
        <v>235</v>
      </c>
      <c r="I72" s="2"/>
      <c r="J72" t="s">
        <v>867</v>
      </c>
      <c r="K72" t="s">
        <v>883</v>
      </c>
    </row>
    <row r="73" spans="1:11" x14ac:dyDescent="0.25">
      <c r="A73">
        <v>72</v>
      </c>
      <c r="B73" s="2" t="s">
        <v>76</v>
      </c>
      <c r="C73">
        <v>69</v>
      </c>
      <c r="D73">
        <v>64.007812020000003</v>
      </c>
      <c r="E73">
        <v>68</v>
      </c>
      <c r="F73">
        <v>49.010203019999999</v>
      </c>
      <c r="G73">
        <v>92.764944959999994</v>
      </c>
      <c r="H73" s="2" t="s">
        <v>235</v>
      </c>
      <c r="I73" s="2"/>
      <c r="J73" t="s">
        <v>867</v>
      </c>
      <c r="K73" t="s">
        <v>883</v>
      </c>
    </row>
    <row r="74" spans="1:11" x14ac:dyDescent="0.25">
      <c r="A74">
        <v>73</v>
      </c>
      <c r="B74" s="2" t="s">
        <v>77</v>
      </c>
      <c r="C74">
        <v>107</v>
      </c>
      <c r="D74">
        <v>97</v>
      </c>
      <c r="E74">
        <v>101.0049504</v>
      </c>
      <c r="F74">
        <v>72.006944110000006</v>
      </c>
      <c r="G74">
        <v>90.654205610000005</v>
      </c>
      <c r="H74" s="2" t="s">
        <v>235</v>
      </c>
      <c r="I74" s="2"/>
      <c r="J74" t="s">
        <v>867</v>
      </c>
      <c r="K74" t="s">
        <v>883</v>
      </c>
    </row>
    <row r="75" spans="1:11" x14ac:dyDescent="0.25">
      <c r="A75">
        <v>74</v>
      </c>
      <c r="B75" s="2" t="s">
        <v>78</v>
      </c>
      <c r="C75">
        <v>270</v>
      </c>
      <c r="D75">
        <v>267.00749050000002</v>
      </c>
      <c r="E75">
        <v>262.04770559999997</v>
      </c>
      <c r="F75">
        <v>184.0978001</v>
      </c>
      <c r="G75">
        <v>98.891663159999993</v>
      </c>
      <c r="H75" s="2" t="s">
        <v>235</v>
      </c>
      <c r="I75" s="2"/>
      <c r="J75" t="s">
        <v>865</v>
      </c>
      <c r="K75" t="s">
        <v>872</v>
      </c>
    </row>
    <row r="76" spans="1:11" x14ac:dyDescent="0.25">
      <c r="A76">
        <v>75</v>
      </c>
      <c r="B76" s="2" t="s">
        <v>79</v>
      </c>
      <c r="C76">
        <v>140.0035714</v>
      </c>
      <c r="D76">
        <v>125.0639836</v>
      </c>
      <c r="E76">
        <v>136.00367639999999</v>
      </c>
      <c r="F76">
        <v>96.02083107</v>
      </c>
      <c r="G76">
        <v>89.329138099999994</v>
      </c>
      <c r="H76" s="2" t="s">
        <v>234</v>
      </c>
      <c r="I76" s="2"/>
      <c r="J76" t="s">
        <v>868</v>
      </c>
      <c r="K76" t="s">
        <v>873</v>
      </c>
    </row>
    <row r="77" spans="1:11" x14ac:dyDescent="0.25">
      <c r="A77">
        <v>76</v>
      </c>
      <c r="B77" s="2" t="s">
        <v>80</v>
      </c>
      <c r="C77">
        <v>131.03434659999999</v>
      </c>
      <c r="D77">
        <v>121.01652780000001</v>
      </c>
      <c r="E77">
        <v>130.0153837</v>
      </c>
      <c r="F77">
        <v>91.005494339999998</v>
      </c>
      <c r="G77">
        <v>92.354814520000005</v>
      </c>
      <c r="H77" s="2" t="s">
        <v>234</v>
      </c>
      <c r="I77" s="2"/>
      <c r="J77" t="s">
        <v>868</v>
      </c>
      <c r="K77" t="s">
        <v>873</v>
      </c>
    </row>
    <row r="78" spans="1:11" x14ac:dyDescent="0.25">
      <c r="A78">
        <v>77</v>
      </c>
      <c r="B78" s="2" t="s">
        <v>81</v>
      </c>
      <c r="C78">
        <v>95.021050299999999</v>
      </c>
      <c r="D78">
        <v>94.005319</v>
      </c>
      <c r="E78">
        <v>96.02083107</v>
      </c>
      <c r="F78">
        <v>67.007462270000005</v>
      </c>
      <c r="G78">
        <v>98.931046019999997</v>
      </c>
      <c r="H78" s="2" t="s">
        <v>234</v>
      </c>
      <c r="I78" s="2"/>
      <c r="J78" t="s">
        <v>864</v>
      </c>
      <c r="K78" t="s">
        <v>873</v>
      </c>
    </row>
    <row r="79" spans="1:11" x14ac:dyDescent="0.25">
      <c r="A79">
        <v>78</v>
      </c>
      <c r="B79" s="2" t="s">
        <v>82</v>
      </c>
      <c r="C79">
        <v>145.0551619</v>
      </c>
      <c r="D79">
        <v>136</v>
      </c>
      <c r="E79">
        <v>140.014285</v>
      </c>
      <c r="F79">
        <v>96.005208190000005</v>
      </c>
      <c r="G79">
        <v>93.757435580000006</v>
      </c>
      <c r="H79" s="2" t="s">
        <v>234</v>
      </c>
      <c r="I79" s="2"/>
      <c r="J79" t="s">
        <v>868</v>
      </c>
      <c r="K79" t="s">
        <v>873</v>
      </c>
    </row>
    <row r="80" spans="1:11" x14ac:dyDescent="0.25">
      <c r="A80">
        <v>79</v>
      </c>
      <c r="B80" s="2" t="s">
        <v>83</v>
      </c>
      <c r="C80">
        <v>55.00909016</v>
      </c>
      <c r="D80">
        <v>47.010637090000003</v>
      </c>
      <c r="E80">
        <v>54.009258469999999</v>
      </c>
      <c r="F80">
        <v>36.013886210000003</v>
      </c>
      <c r="G80">
        <v>85.459761209999996</v>
      </c>
      <c r="H80" s="2" t="s">
        <v>234</v>
      </c>
      <c r="I80" s="2"/>
      <c r="J80" t="s">
        <v>864</v>
      </c>
      <c r="K80" t="s">
        <v>873</v>
      </c>
    </row>
    <row r="81" spans="1:11" x14ac:dyDescent="0.25">
      <c r="A81">
        <v>80</v>
      </c>
      <c r="B81" s="2" t="s">
        <v>84</v>
      </c>
      <c r="C81">
        <v>219.0022831</v>
      </c>
      <c r="D81">
        <v>179</v>
      </c>
      <c r="E81">
        <v>214</v>
      </c>
      <c r="F81">
        <v>145.0551619</v>
      </c>
      <c r="G81" s="10">
        <v>81.734307729999998</v>
      </c>
      <c r="H81" s="2" t="s">
        <v>234</v>
      </c>
      <c r="I81" s="2"/>
      <c r="J81" t="s">
        <v>864</v>
      </c>
      <c r="K81" t="s">
        <v>873</v>
      </c>
    </row>
    <row r="82" spans="1:11" x14ac:dyDescent="0.25">
      <c r="A82">
        <v>81</v>
      </c>
      <c r="B82" s="2" t="s">
        <v>85</v>
      </c>
      <c r="C82">
        <v>140.08925730000001</v>
      </c>
      <c r="D82">
        <v>124.03628500000001</v>
      </c>
      <c r="E82">
        <v>135.0333292</v>
      </c>
      <c r="F82">
        <v>89.005617799999996</v>
      </c>
      <c r="G82">
        <v>88.540897020000003</v>
      </c>
      <c r="H82" s="2" t="s">
        <v>234</v>
      </c>
      <c r="I82" s="2"/>
      <c r="J82" t="s">
        <v>868</v>
      </c>
      <c r="K82" t="s">
        <v>873</v>
      </c>
    </row>
    <row r="83" spans="1:11" x14ac:dyDescent="0.25">
      <c r="A83">
        <v>82</v>
      </c>
      <c r="B83" s="2" t="s">
        <v>86</v>
      </c>
      <c r="C83">
        <v>115.0043477439</v>
      </c>
      <c r="D83">
        <v>103.077640640441</v>
      </c>
      <c r="E83">
        <v>109.00458705944401</v>
      </c>
      <c r="F83">
        <v>74.027022093286902</v>
      </c>
      <c r="G83">
        <v>89.629342422759294</v>
      </c>
      <c r="H83" s="2" t="s">
        <v>234</v>
      </c>
      <c r="I83" s="2"/>
      <c r="J83" t="s">
        <v>868</v>
      </c>
      <c r="K83" t="s">
        <v>873</v>
      </c>
    </row>
    <row r="84" spans="1:11" x14ac:dyDescent="0.25">
      <c r="A84">
        <v>83</v>
      </c>
      <c r="B84" s="2" t="s">
        <v>87</v>
      </c>
      <c r="C84">
        <v>408.14825739999998</v>
      </c>
      <c r="D84">
        <v>347.14406229999997</v>
      </c>
      <c r="E84">
        <v>390.15509739999999</v>
      </c>
      <c r="F84" t="s">
        <v>247</v>
      </c>
      <c r="G84" s="10">
        <v>85.05342263</v>
      </c>
      <c r="H84" s="2" t="s">
        <v>234</v>
      </c>
      <c r="I84" s="2"/>
      <c r="J84" s="24" t="s">
        <v>868</v>
      </c>
      <c r="K84" s="24" t="s">
        <v>873</v>
      </c>
    </row>
    <row r="85" spans="1:11" x14ac:dyDescent="0.25">
      <c r="A85">
        <v>84</v>
      </c>
      <c r="B85" s="2" t="s">
        <v>88</v>
      </c>
      <c r="C85">
        <v>139.17614739999999</v>
      </c>
      <c r="D85">
        <v>118.00423720000001</v>
      </c>
      <c r="E85">
        <v>136.23509089999999</v>
      </c>
      <c r="F85">
        <v>98.127468120000003</v>
      </c>
      <c r="G85">
        <v>84.78768771</v>
      </c>
      <c r="H85" s="2" t="s">
        <v>235</v>
      </c>
      <c r="I85" s="2"/>
      <c r="J85" s="24" t="s">
        <v>869</v>
      </c>
      <c r="K85" s="24" t="s">
        <v>875</v>
      </c>
    </row>
    <row r="86" spans="1:11" x14ac:dyDescent="0.25">
      <c r="A86">
        <v>85</v>
      </c>
      <c r="B86" s="2" t="s">
        <v>89</v>
      </c>
      <c r="C86">
        <v>140.05713119999999</v>
      </c>
      <c r="D86">
        <v>120.0666482</v>
      </c>
      <c r="E86">
        <v>135.0333292</v>
      </c>
      <c r="F86">
        <v>95.047356620000002</v>
      </c>
      <c r="G86">
        <v>85.726908109999997</v>
      </c>
      <c r="H86" s="2" t="s">
        <v>234</v>
      </c>
      <c r="I86" s="2"/>
      <c r="J86" s="24" t="s">
        <v>864</v>
      </c>
      <c r="K86" s="24" t="s">
        <v>871</v>
      </c>
    </row>
    <row r="87" spans="1:11" x14ac:dyDescent="0.25">
      <c r="A87">
        <v>86</v>
      </c>
      <c r="B87" s="2" t="s">
        <v>90</v>
      </c>
      <c r="C87">
        <v>128.00390619999999</v>
      </c>
      <c r="D87">
        <v>108.00462949999999</v>
      </c>
      <c r="E87">
        <v>124.0040322</v>
      </c>
      <c r="F87">
        <v>93.021502889999994</v>
      </c>
      <c r="G87">
        <v>84.376041909999998</v>
      </c>
      <c r="H87" s="2" t="s">
        <v>235</v>
      </c>
      <c r="I87" s="2"/>
      <c r="J87" s="24" t="s">
        <v>869</v>
      </c>
      <c r="K87" s="24" t="s">
        <v>875</v>
      </c>
    </row>
    <row r="88" spans="1:11" x14ac:dyDescent="0.25">
      <c r="A88">
        <v>87</v>
      </c>
      <c r="B88" s="2" t="s">
        <v>91</v>
      </c>
      <c r="C88">
        <v>128.14054780000001</v>
      </c>
      <c r="D88">
        <v>105.0428484</v>
      </c>
      <c r="E88">
        <v>121.148669</v>
      </c>
      <c r="F88">
        <v>88.051121510000002</v>
      </c>
      <c r="G88">
        <v>81.97471462</v>
      </c>
      <c r="H88" s="2" t="s">
        <v>234</v>
      </c>
      <c r="I88" s="2"/>
      <c r="J88" s="24" t="s">
        <v>864</v>
      </c>
      <c r="K88" s="24" t="s">
        <v>874</v>
      </c>
    </row>
    <row r="89" spans="1:11" x14ac:dyDescent="0.25">
      <c r="A89">
        <v>88</v>
      </c>
      <c r="B89" s="2" t="s">
        <v>92</v>
      </c>
      <c r="C89">
        <v>363.06748679999998</v>
      </c>
      <c r="D89">
        <v>335.00597010000001</v>
      </c>
      <c r="E89">
        <v>350.0057142</v>
      </c>
      <c r="F89">
        <v>231.01947970000001</v>
      </c>
      <c r="G89">
        <v>92.270991550000005</v>
      </c>
      <c r="H89" s="2" t="s">
        <v>234</v>
      </c>
      <c r="I89" s="2"/>
      <c r="J89" s="24" t="s">
        <v>868</v>
      </c>
      <c r="K89" s="24" t="s">
        <v>873</v>
      </c>
    </row>
    <row r="90" spans="1:11" x14ac:dyDescent="0.25">
      <c r="A90">
        <v>89</v>
      </c>
      <c r="B90" s="2" t="s">
        <v>93</v>
      </c>
      <c r="C90">
        <v>130.0615239</v>
      </c>
      <c r="D90">
        <v>110.0181803</v>
      </c>
      <c r="E90">
        <v>124.03628500000001</v>
      </c>
      <c r="F90">
        <v>90.04998612</v>
      </c>
      <c r="G90">
        <v>84.589336660000001</v>
      </c>
      <c r="H90" s="2" t="s">
        <v>235</v>
      </c>
      <c r="I90" s="2"/>
      <c r="J90" s="24" t="s">
        <v>869</v>
      </c>
      <c r="K90" s="24" t="s">
        <v>872</v>
      </c>
    </row>
    <row r="91" spans="1:11" x14ac:dyDescent="0.25">
      <c r="A91">
        <v>90</v>
      </c>
      <c r="B91" s="2" t="s">
        <v>94</v>
      </c>
      <c r="C91">
        <v>152.0032894</v>
      </c>
      <c r="D91">
        <v>119.0168055</v>
      </c>
      <c r="E91">
        <v>145.0137924</v>
      </c>
      <c r="F91">
        <v>102.019606</v>
      </c>
      <c r="G91">
        <v>78.298835490000002</v>
      </c>
      <c r="H91" s="2" t="s">
        <v>235</v>
      </c>
      <c r="I91" s="2"/>
      <c r="J91" s="24" t="s">
        <v>865</v>
      </c>
      <c r="K91" s="24" t="s">
        <v>872</v>
      </c>
    </row>
    <row r="92" spans="1:11" x14ac:dyDescent="0.25">
      <c r="A92">
        <v>91</v>
      </c>
      <c r="B92" s="2" t="s">
        <v>95</v>
      </c>
      <c r="C92">
        <v>189.066125998286</v>
      </c>
      <c r="D92">
        <v>172.072659071684</v>
      </c>
      <c r="E92">
        <v>179.00279327429499</v>
      </c>
      <c r="F92">
        <v>128.01562404644201</v>
      </c>
      <c r="G92">
        <v>91.011892354129699</v>
      </c>
      <c r="H92" s="2" t="s">
        <v>235</v>
      </c>
      <c r="I92" s="2"/>
      <c r="J92" s="24" t="s">
        <v>867</v>
      </c>
      <c r="K92" s="24" t="s">
        <v>883</v>
      </c>
    </row>
    <row r="93" spans="1:11" x14ac:dyDescent="0.25">
      <c r="A93">
        <v>92</v>
      </c>
      <c r="B93" s="2" t="s">
        <v>96</v>
      </c>
      <c r="C93">
        <v>186.04300578092099</v>
      </c>
      <c r="D93">
        <v>163.01226947686999</v>
      </c>
      <c r="E93">
        <v>174.01149387324901</v>
      </c>
      <c r="F93">
        <v>122.00409829181901</v>
      </c>
      <c r="G93" s="10">
        <v>87.620745962806595</v>
      </c>
      <c r="H93" s="2" t="s">
        <v>235</v>
      </c>
      <c r="I93" s="2"/>
      <c r="J93" s="24" t="s">
        <v>867</v>
      </c>
      <c r="K93" s="24" t="s">
        <v>872</v>
      </c>
    </row>
    <row r="94" spans="1:11" x14ac:dyDescent="0.25">
      <c r="A94">
        <v>93</v>
      </c>
      <c r="B94" s="2" t="s">
        <v>97</v>
      </c>
      <c r="C94">
        <v>135.05924630000001</v>
      </c>
      <c r="D94">
        <v>115.0043477</v>
      </c>
      <c r="E94">
        <v>130.1383879</v>
      </c>
      <c r="F94">
        <v>93.048374519999996</v>
      </c>
      <c r="G94">
        <v>85.151036250000004</v>
      </c>
      <c r="H94" s="2" t="s">
        <v>235</v>
      </c>
      <c r="I94" s="2"/>
      <c r="J94" s="24" t="s">
        <v>867</v>
      </c>
      <c r="K94" s="24" t="s">
        <v>874</v>
      </c>
    </row>
    <row r="95" spans="1:11" x14ac:dyDescent="0.25">
      <c r="A95">
        <v>94</v>
      </c>
      <c r="B95" s="2" t="s">
        <v>98</v>
      </c>
      <c r="C95">
        <v>148.00337830000001</v>
      </c>
      <c r="D95">
        <v>124.10076549999999</v>
      </c>
      <c r="E95">
        <v>142</v>
      </c>
      <c r="F95">
        <v>98.005101909999993</v>
      </c>
      <c r="G95">
        <v>83.849954580000002</v>
      </c>
      <c r="H95" s="2" t="s">
        <v>234</v>
      </c>
      <c r="I95" s="2"/>
      <c r="J95" s="24" t="s">
        <v>864</v>
      </c>
      <c r="K95" s="24" t="s">
        <v>872</v>
      </c>
    </row>
    <row r="96" spans="1:11" x14ac:dyDescent="0.25">
      <c r="A96">
        <v>95</v>
      </c>
      <c r="B96" s="2" t="s">
        <v>99</v>
      </c>
      <c r="C96">
        <v>137.00364959999999</v>
      </c>
      <c r="D96">
        <v>116.068945</v>
      </c>
      <c r="E96">
        <v>136</v>
      </c>
      <c r="F96">
        <v>97.020616369999999</v>
      </c>
      <c r="G96" s="10">
        <v>84.719600810000003</v>
      </c>
      <c r="H96" s="2" t="s">
        <v>234</v>
      </c>
      <c r="I96" s="2"/>
      <c r="J96" s="24" t="s">
        <v>864</v>
      </c>
      <c r="K96" s="24" t="s">
        <v>872</v>
      </c>
    </row>
    <row r="97" spans="1:11" x14ac:dyDescent="0.25">
      <c r="A97">
        <v>96</v>
      </c>
      <c r="B97" s="2" t="s">
        <v>100</v>
      </c>
      <c r="C97">
        <v>156.0512736</v>
      </c>
      <c r="D97">
        <v>167.1466422</v>
      </c>
      <c r="E97">
        <v>158.0031645</v>
      </c>
      <c r="F97">
        <v>103.00485430000001</v>
      </c>
      <c r="G97">
        <v>107.1100788</v>
      </c>
      <c r="H97" s="2" t="s">
        <v>234</v>
      </c>
      <c r="I97" s="2"/>
      <c r="J97" s="24" t="s">
        <v>868</v>
      </c>
      <c r="K97" s="24" t="s">
        <v>873</v>
      </c>
    </row>
    <row r="98" spans="1:11" x14ac:dyDescent="0.25">
      <c r="A98">
        <v>97</v>
      </c>
      <c r="B98" s="2" t="s">
        <v>101</v>
      </c>
      <c r="C98">
        <v>136.03308419999999</v>
      </c>
      <c r="D98">
        <v>128.15624</v>
      </c>
      <c r="E98">
        <v>136.01470509999999</v>
      </c>
      <c r="F98">
        <v>103.0194156</v>
      </c>
      <c r="G98">
        <v>94.106242449999996</v>
      </c>
      <c r="H98" s="2" t="s">
        <v>235</v>
      </c>
      <c r="I98" s="2"/>
      <c r="J98" s="24" t="s">
        <v>865</v>
      </c>
      <c r="K98" s="24" t="s">
        <v>875</v>
      </c>
    </row>
    <row r="99" spans="1:11" x14ac:dyDescent="0.25">
      <c r="A99">
        <v>98</v>
      </c>
      <c r="B99" s="2" t="s">
        <v>102</v>
      </c>
      <c r="C99">
        <v>130.0346108</v>
      </c>
      <c r="D99">
        <v>117.0384552</v>
      </c>
      <c r="E99">
        <v>123.03657990000001</v>
      </c>
      <c r="F99">
        <v>90.005555380000004</v>
      </c>
      <c r="G99">
        <v>90.005618130000002</v>
      </c>
      <c r="H99" s="2" t="s">
        <v>234</v>
      </c>
      <c r="I99" s="2"/>
      <c r="J99" s="24" t="s">
        <v>868</v>
      </c>
      <c r="K99" s="24" t="s">
        <v>873</v>
      </c>
    </row>
    <row r="100" spans="1:11" x14ac:dyDescent="0.25">
      <c r="A100">
        <v>99</v>
      </c>
      <c r="B100" s="2" t="s">
        <v>103</v>
      </c>
      <c r="C100">
        <v>129.0155029</v>
      </c>
      <c r="D100">
        <v>117</v>
      </c>
      <c r="E100">
        <v>124.01612799999999</v>
      </c>
      <c r="F100">
        <v>94.02127419</v>
      </c>
      <c r="G100">
        <v>90.686775879999999</v>
      </c>
      <c r="H100" s="2" t="s">
        <v>235</v>
      </c>
      <c r="I100" s="2"/>
      <c r="J100" s="24" t="s">
        <v>865</v>
      </c>
      <c r="K100" s="24" t="s">
        <v>872</v>
      </c>
    </row>
    <row r="101" spans="1:11" x14ac:dyDescent="0.25">
      <c r="A101">
        <v>100</v>
      </c>
      <c r="B101" s="2" t="s">
        <v>104</v>
      </c>
      <c r="C101">
        <v>92</v>
      </c>
      <c r="D101">
        <v>89</v>
      </c>
      <c r="E101">
        <v>90.022219479415199</v>
      </c>
      <c r="F101">
        <v>62.0322496770832</v>
      </c>
      <c r="G101" s="10">
        <v>96.739130434782595</v>
      </c>
      <c r="H101" s="2" t="s">
        <v>234</v>
      </c>
      <c r="I101" s="2"/>
      <c r="J101" s="24" t="s">
        <v>868</v>
      </c>
      <c r="K101" s="24" t="s">
        <v>873</v>
      </c>
    </row>
    <row r="102" spans="1:11" x14ac:dyDescent="0.25">
      <c r="A102">
        <v>101</v>
      </c>
      <c r="B102" s="2" t="s">
        <v>105</v>
      </c>
      <c r="C102" s="8">
        <v>131.00381669999999</v>
      </c>
      <c r="D102">
        <v>106.01886620000001</v>
      </c>
      <c r="E102">
        <v>127.0039369</v>
      </c>
      <c r="F102">
        <v>94</v>
      </c>
      <c r="G102">
        <v>80.928074379999998</v>
      </c>
      <c r="H102" s="2" t="s">
        <v>235</v>
      </c>
      <c r="I102" s="2"/>
      <c r="J102" s="24" t="s">
        <v>869</v>
      </c>
      <c r="K102" s="24" t="s">
        <v>874</v>
      </c>
    </row>
    <row r="103" spans="1:11" x14ac:dyDescent="0.25">
      <c r="A103">
        <v>102</v>
      </c>
      <c r="B103" s="2" t="s">
        <v>106</v>
      </c>
      <c r="C103">
        <v>146</v>
      </c>
      <c r="D103">
        <v>125.0359948</v>
      </c>
      <c r="E103">
        <v>140.03213919999999</v>
      </c>
      <c r="F103">
        <v>95.084173239999998</v>
      </c>
      <c r="G103">
        <v>85.64109234</v>
      </c>
      <c r="H103" s="2" t="s">
        <v>234</v>
      </c>
      <c r="I103" s="2"/>
      <c r="J103" s="24" t="s">
        <v>868</v>
      </c>
      <c r="K103" s="24" t="s">
        <v>873</v>
      </c>
    </row>
    <row r="104" spans="1:11" x14ac:dyDescent="0.25">
      <c r="A104">
        <v>103</v>
      </c>
      <c r="B104" s="2" t="s">
        <v>107</v>
      </c>
      <c r="C104">
        <v>140.014285</v>
      </c>
      <c r="D104">
        <v>121.01652780000001</v>
      </c>
      <c r="E104">
        <v>132.0151506</v>
      </c>
      <c r="F104">
        <v>99.020199959999999</v>
      </c>
      <c r="G104">
        <v>86.431557900000001</v>
      </c>
      <c r="H104" s="2" t="s">
        <v>235</v>
      </c>
      <c r="I104" s="2"/>
      <c r="J104" s="24" t="s">
        <v>865</v>
      </c>
      <c r="K104" s="24" t="s">
        <v>874</v>
      </c>
    </row>
    <row r="105" spans="1:11" x14ac:dyDescent="0.25">
      <c r="A105">
        <v>104</v>
      </c>
      <c r="B105" s="2" t="s">
        <v>108</v>
      </c>
      <c r="C105">
        <v>127</v>
      </c>
      <c r="D105">
        <v>114.03946689999999</v>
      </c>
      <c r="E105">
        <v>123.0162591</v>
      </c>
      <c r="F105">
        <v>96.02083107</v>
      </c>
      <c r="G105">
        <v>89.79485579</v>
      </c>
      <c r="H105" s="2" t="s">
        <v>235</v>
      </c>
      <c r="I105" s="2"/>
      <c r="J105" s="24" t="s">
        <v>865</v>
      </c>
      <c r="K105" s="24" t="s">
        <v>872</v>
      </c>
    </row>
    <row r="106" spans="1:11" x14ac:dyDescent="0.25">
      <c r="A106">
        <v>105</v>
      </c>
      <c r="B106" s="2" t="s">
        <v>109</v>
      </c>
      <c r="C106">
        <v>134.0932511</v>
      </c>
      <c r="D106">
        <v>122.01639230000001</v>
      </c>
      <c r="E106">
        <v>125.09996</v>
      </c>
      <c r="F106">
        <v>90.04998612</v>
      </c>
      <c r="G106">
        <v>90.993686339999996</v>
      </c>
      <c r="H106" s="2" t="s">
        <v>234</v>
      </c>
      <c r="I106" s="2"/>
      <c r="J106" s="24" t="s">
        <v>864</v>
      </c>
      <c r="K106" s="24" t="s">
        <v>873</v>
      </c>
    </row>
    <row r="107" spans="1:11" x14ac:dyDescent="0.25">
      <c r="A107">
        <v>106</v>
      </c>
      <c r="B107" s="2" t="s">
        <v>110</v>
      </c>
      <c r="C107">
        <v>143.03146509999999</v>
      </c>
      <c r="D107">
        <v>123.004065</v>
      </c>
      <c r="E107">
        <v>134.01492450000001</v>
      </c>
      <c r="F107">
        <v>98</v>
      </c>
      <c r="G107">
        <v>85.997906060000005</v>
      </c>
      <c r="H107" s="2" t="s">
        <v>234</v>
      </c>
      <c r="I107" s="2"/>
      <c r="J107" s="24" t="s">
        <v>864</v>
      </c>
      <c r="K107" s="24" t="s">
        <v>873</v>
      </c>
    </row>
    <row r="108" spans="1:11" x14ac:dyDescent="0.25">
      <c r="A108">
        <v>107</v>
      </c>
      <c r="B108" s="2" t="s">
        <v>111</v>
      </c>
      <c r="C108">
        <v>140.2283851</v>
      </c>
      <c r="D108">
        <v>115.01739000000001</v>
      </c>
      <c r="E108">
        <v>134.30189870000001</v>
      </c>
      <c r="F108">
        <v>98.183501669999998</v>
      </c>
      <c r="G108">
        <v>82.021475089999996</v>
      </c>
      <c r="H108" s="2" t="s">
        <v>234</v>
      </c>
      <c r="I108" s="2"/>
      <c r="J108" s="24" t="s">
        <v>870</v>
      </c>
      <c r="K108" s="24" t="s">
        <v>876</v>
      </c>
    </row>
    <row r="109" spans="1:11" x14ac:dyDescent="0.25">
      <c r="A109">
        <v>108</v>
      </c>
      <c r="B109" s="2" t="s">
        <v>112</v>
      </c>
      <c r="C109">
        <v>147</v>
      </c>
      <c r="D109">
        <v>115.01739000000001</v>
      </c>
      <c r="E109">
        <v>142.0035211</v>
      </c>
      <c r="F109">
        <v>101.0049504</v>
      </c>
      <c r="G109">
        <v>78.243122439999993</v>
      </c>
      <c r="H109" s="2" t="s">
        <v>235</v>
      </c>
      <c r="I109" s="2"/>
      <c r="J109" s="24" t="s">
        <v>865</v>
      </c>
      <c r="K109" s="24" t="s">
        <v>875</v>
      </c>
    </row>
    <row r="110" spans="1:11" x14ac:dyDescent="0.25">
      <c r="A110">
        <v>109</v>
      </c>
      <c r="B110" s="2" t="s">
        <v>113</v>
      </c>
      <c r="C110">
        <v>135</v>
      </c>
      <c r="D110">
        <v>117.0042734</v>
      </c>
      <c r="E110">
        <v>130.0038461</v>
      </c>
      <c r="F110">
        <v>94.005319</v>
      </c>
      <c r="G110">
        <v>86.669832170000006</v>
      </c>
      <c r="H110" s="2" t="s">
        <v>234</v>
      </c>
      <c r="I110" s="2"/>
      <c r="J110" s="24" t="s">
        <v>868</v>
      </c>
      <c r="K110" s="24" t="s">
        <v>873</v>
      </c>
    </row>
    <row r="113" spans="1:10" x14ac:dyDescent="0.25">
      <c r="A113" t="s">
        <v>0</v>
      </c>
      <c r="B113" t="s">
        <v>246</v>
      </c>
      <c r="C113" t="s">
        <v>239</v>
      </c>
      <c r="D113" t="s">
        <v>240</v>
      </c>
      <c r="E113" t="s">
        <v>244</v>
      </c>
      <c r="F113" t="s">
        <v>245</v>
      </c>
      <c r="G113" t="s">
        <v>241</v>
      </c>
      <c r="H113" t="s">
        <v>243</v>
      </c>
      <c r="I113" t="s">
        <v>880</v>
      </c>
      <c r="J113" t="s">
        <v>881</v>
      </c>
    </row>
    <row r="114" spans="1:10" x14ac:dyDescent="0.25">
      <c r="A114">
        <v>1</v>
      </c>
      <c r="B114" s="2" t="s">
        <v>562</v>
      </c>
      <c r="C114" s="2">
        <v>131.095385120911</v>
      </c>
      <c r="D114" s="2">
        <v>122.00409829181901</v>
      </c>
      <c r="E114" s="2">
        <v>127.03542812932101</v>
      </c>
      <c r="F114" s="2">
        <v>94</v>
      </c>
      <c r="G114" s="2">
        <v>93.065135877432695</v>
      </c>
      <c r="H114" s="2" t="s">
        <v>234</v>
      </c>
      <c r="I114" t="s">
        <v>870</v>
      </c>
      <c r="J114" t="s">
        <v>871</v>
      </c>
    </row>
    <row r="115" spans="1:10" x14ac:dyDescent="0.25">
      <c r="A115">
        <v>2</v>
      </c>
      <c r="B115" s="2" t="s">
        <v>563</v>
      </c>
      <c r="C115" s="2">
        <v>382.020941834344</v>
      </c>
      <c r="D115" s="2">
        <v>339.00147492304501</v>
      </c>
      <c r="E115" s="2">
        <v>369.02167957993998</v>
      </c>
      <c r="F115" s="2">
        <v>254.031494110474</v>
      </c>
      <c r="G115" s="2">
        <v>88.738976794116596</v>
      </c>
      <c r="H115" s="2" t="s">
        <v>235</v>
      </c>
      <c r="I115" t="s">
        <v>867</v>
      </c>
      <c r="J115" t="s">
        <v>872</v>
      </c>
    </row>
    <row r="116" spans="1:10" x14ac:dyDescent="0.25">
      <c r="A116">
        <v>3</v>
      </c>
      <c r="B116" s="2" t="s">
        <v>564</v>
      </c>
      <c r="C116" s="2">
        <v>189.01058171435699</v>
      </c>
      <c r="D116" s="2">
        <v>176.04544867732301</v>
      </c>
      <c r="E116" s="2">
        <v>177</v>
      </c>
      <c r="F116" s="2">
        <v>130</v>
      </c>
      <c r="G116" s="2">
        <v>93.140525297875399</v>
      </c>
      <c r="H116" s="2" t="s">
        <v>235</v>
      </c>
      <c r="I116" t="s">
        <v>865</v>
      </c>
      <c r="J116" t="s">
        <v>872</v>
      </c>
    </row>
    <row r="117" spans="1:10" x14ac:dyDescent="0.25">
      <c r="A117">
        <v>4</v>
      </c>
      <c r="B117" s="2" t="s">
        <v>565</v>
      </c>
      <c r="C117" s="2">
        <v>267.00749053163202</v>
      </c>
      <c r="D117" s="2">
        <v>232.019395740959</v>
      </c>
      <c r="E117" s="2">
        <v>259</v>
      </c>
      <c r="F117" s="2">
        <v>195.092285854669</v>
      </c>
      <c r="G117" s="2">
        <v>86.896212266925801</v>
      </c>
      <c r="H117" s="2" t="s">
        <v>235</v>
      </c>
      <c r="I117" t="s">
        <v>867</v>
      </c>
      <c r="J117" t="s">
        <v>883</v>
      </c>
    </row>
    <row r="118" spans="1:10" x14ac:dyDescent="0.25">
      <c r="A118">
        <v>5</v>
      </c>
      <c r="B118" s="2" t="s">
        <v>566</v>
      </c>
      <c r="C118" s="2">
        <v>278.25887227544001</v>
      </c>
      <c r="D118" s="2">
        <v>235.54405108174501</v>
      </c>
      <c r="E118" s="2">
        <v>270.14995835646499</v>
      </c>
      <c r="F118" s="2">
        <v>204.039211917709</v>
      </c>
      <c r="G118" s="2">
        <v>84.649250949521203</v>
      </c>
      <c r="H118" s="2" t="s">
        <v>235</v>
      </c>
      <c r="I118" t="s">
        <v>867</v>
      </c>
      <c r="J118" t="s">
        <v>883</v>
      </c>
    </row>
    <row r="119" spans="1:10" x14ac:dyDescent="0.25">
      <c r="A119">
        <v>6</v>
      </c>
      <c r="B119" s="2" t="s">
        <v>567</v>
      </c>
      <c r="C119" s="2">
        <v>181.002762409859</v>
      </c>
      <c r="D119" s="2">
        <v>166.00301202086601</v>
      </c>
      <c r="E119" s="2">
        <v>173.011560307396</v>
      </c>
      <c r="F119" s="2">
        <v>126.01587201618599</v>
      </c>
      <c r="G119" s="2">
        <v>91.712971565026393</v>
      </c>
      <c r="H119" s="2" t="s">
        <v>235</v>
      </c>
      <c r="I119" t="s">
        <v>866</v>
      </c>
      <c r="J119" t="s">
        <v>874</v>
      </c>
    </row>
    <row r="120" spans="1:10" x14ac:dyDescent="0.25">
      <c r="A120">
        <v>7</v>
      </c>
      <c r="B120" s="2" t="s">
        <v>568</v>
      </c>
      <c r="C120" s="2">
        <v>161.01242188104601</v>
      </c>
      <c r="D120" s="2">
        <v>140.05713120009199</v>
      </c>
      <c r="E120" s="2">
        <v>155.003225772885</v>
      </c>
      <c r="F120" s="2">
        <v>118.004237212059</v>
      </c>
      <c r="G120" s="2">
        <v>86.985295646049593</v>
      </c>
      <c r="H120" s="2" t="s">
        <v>235</v>
      </c>
      <c r="I120" t="s">
        <v>882</v>
      </c>
      <c r="J120" t="s">
        <v>876</v>
      </c>
    </row>
    <row r="121" spans="1:10" x14ac:dyDescent="0.25">
      <c r="A121">
        <v>8</v>
      </c>
      <c r="B121" s="2" t="s">
        <v>569</v>
      </c>
      <c r="C121" s="2">
        <v>367.08718310504901</v>
      </c>
      <c r="D121" s="2">
        <v>323.03869737231099</v>
      </c>
      <c r="E121" s="2">
        <v>352.14201680572</v>
      </c>
      <c r="F121" s="2">
        <v>252.160663070194</v>
      </c>
      <c r="G121" s="2">
        <v>88.000538357087706</v>
      </c>
      <c r="H121" s="2" t="s">
        <v>235</v>
      </c>
      <c r="I121" t="s">
        <v>866</v>
      </c>
      <c r="J121" t="s">
        <v>874</v>
      </c>
    </row>
    <row r="122" spans="1:10" x14ac:dyDescent="0.25">
      <c r="A122">
        <v>9</v>
      </c>
      <c r="B122" s="2" t="s">
        <v>570</v>
      </c>
      <c r="C122" s="2">
        <v>178.070210872004</v>
      </c>
      <c r="D122" s="2">
        <v>147.08500943332001</v>
      </c>
      <c r="E122" s="2">
        <v>172.14238292762099</v>
      </c>
      <c r="F122" s="2">
        <v>130.13838787997901</v>
      </c>
      <c r="G122" s="2">
        <v>82.599446989504798</v>
      </c>
      <c r="H122" s="2" t="s">
        <v>235</v>
      </c>
      <c r="I122" t="s">
        <v>866</v>
      </c>
      <c r="J122" t="s">
        <v>875</v>
      </c>
    </row>
    <row r="123" spans="1:10" x14ac:dyDescent="0.25">
      <c r="A123">
        <v>10</v>
      </c>
      <c r="B123" s="2" t="s">
        <v>571</v>
      </c>
      <c r="C123" s="2">
        <v>160.252925090308</v>
      </c>
      <c r="D123" s="2">
        <v>146.12323566086201</v>
      </c>
      <c r="E123" s="2">
        <v>154.08114745159401</v>
      </c>
      <c r="F123" s="2">
        <v>118.004237212059</v>
      </c>
      <c r="G123" s="2">
        <v>91.182882046313196</v>
      </c>
      <c r="H123" s="2" t="s">
        <v>235</v>
      </c>
      <c r="I123" t="s">
        <v>866</v>
      </c>
      <c r="J123" t="s">
        <v>875</v>
      </c>
    </row>
    <row r="124" spans="1:10" x14ac:dyDescent="0.25">
      <c r="A124">
        <v>11</v>
      </c>
      <c r="B124" s="2" t="s">
        <v>572</v>
      </c>
      <c r="C124" s="2">
        <v>376</v>
      </c>
      <c r="D124" s="2">
        <v>345.144897108446</v>
      </c>
      <c r="E124" s="2">
        <v>371.02156271569902</v>
      </c>
      <c r="F124" s="2">
        <v>257.01750913118701</v>
      </c>
      <c r="G124" s="2">
        <v>91.793855613948494</v>
      </c>
      <c r="H124" s="2" t="s">
        <v>235</v>
      </c>
      <c r="I124" t="s">
        <v>867</v>
      </c>
      <c r="J124" t="s">
        <v>883</v>
      </c>
    </row>
    <row r="125" spans="1:10" x14ac:dyDescent="0.25">
      <c r="A125">
        <v>12</v>
      </c>
      <c r="B125" s="2" t="s">
        <v>573</v>
      </c>
      <c r="C125" s="2">
        <v>72</v>
      </c>
      <c r="D125" s="2">
        <v>63</v>
      </c>
      <c r="E125" s="2">
        <v>68.0073525436772</v>
      </c>
      <c r="F125" s="2">
        <v>49.010203019371303</v>
      </c>
      <c r="G125" s="2">
        <v>87.5</v>
      </c>
      <c r="H125" s="2" t="s">
        <v>235</v>
      </c>
      <c r="I125" t="s">
        <v>882</v>
      </c>
      <c r="J125" t="s">
        <v>883</v>
      </c>
    </row>
    <row r="126" spans="1:10" x14ac:dyDescent="0.25">
      <c r="A126">
        <v>13</v>
      </c>
      <c r="B126" s="2" t="s">
        <v>574</v>
      </c>
      <c r="C126" s="2">
        <v>105.07616285342699</v>
      </c>
      <c r="D126" s="2">
        <v>98.020406038742706</v>
      </c>
      <c r="E126" s="2">
        <v>99.045444115314993</v>
      </c>
      <c r="F126" s="2">
        <v>70.028565600046306</v>
      </c>
      <c r="G126" s="2">
        <v>93.285102326655306</v>
      </c>
      <c r="H126" s="2" t="s">
        <v>235</v>
      </c>
      <c r="I126" t="s">
        <v>866</v>
      </c>
      <c r="J126" t="s">
        <v>872</v>
      </c>
    </row>
    <row r="127" spans="1:10" x14ac:dyDescent="0.25">
      <c r="A127">
        <v>14</v>
      </c>
      <c r="B127" s="2" t="s">
        <v>575</v>
      </c>
      <c r="C127" s="2">
        <v>115.108644332213</v>
      </c>
      <c r="D127" s="2">
        <v>95.021050299394105</v>
      </c>
      <c r="E127" s="2">
        <v>111.162043881893</v>
      </c>
      <c r="F127" s="2">
        <v>82.054859697643707</v>
      </c>
      <c r="G127" s="2">
        <v>82.549013456500504</v>
      </c>
      <c r="H127" s="2" t="s">
        <v>235</v>
      </c>
      <c r="I127" t="s">
        <v>865</v>
      </c>
      <c r="J127" t="s">
        <v>874</v>
      </c>
    </row>
    <row r="128" spans="1:10" x14ac:dyDescent="0.25">
      <c r="A128">
        <v>15</v>
      </c>
      <c r="B128" s="2" t="s">
        <v>576</v>
      </c>
      <c r="C128" s="2">
        <v>113.282831885506</v>
      </c>
      <c r="D128" s="2">
        <v>94.047860156411801</v>
      </c>
      <c r="E128" s="2">
        <v>105.23307464861</v>
      </c>
      <c r="F128" s="2">
        <v>77.103826104804895</v>
      </c>
      <c r="G128" s="2">
        <v>83.020399994470907</v>
      </c>
      <c r="H128" s="2" t="s">
        <v>235</v>
      </c>
      <c r="I128" t="s">
        <v>865</v>
      </c>
      <c r="J128" t="s">
        <v>874</v>
      </c>
    </row>
    <row r="129" spans="1:10" x14ac:dyDescent="0.25">
      <c r="A129">
        <v>16</v>
      </c>
      <c r="B129" s="2" t="s">
        <v>577</v>
      </c>
      <c r="C129" s="2">
        <v>102</v>
      </c>
      <c r="D129" s="2">
        <v>88.022724338661504</v>
      </c>
      <c r="E129" s="2">
        <v>100</v>
      </c>
      <c r="F129" s="2">
        <v>74.006756448313496</v>
      </c>
      <c r="G129" s="2">
        <v>86.296788567315204</v>
      </c>
      <c r="H129" s="2" t="s">
        <v>235</v>
      </c>
      <c r="I129" t="s">
        <v>866</v>
      </c>
      <c r="J129" t="s">
        <v>875</v>
      </c>
    </row>
    <row r="130" spans="1:10" x14ac:dyDescent="0.25">
      <c r="A130">
        <v>17</v>
      </c>
      <c r="B130" s="2" t="s">
        <v>578</v>
      </c>
      <c r="C130" s="2">
        <v>119.00420160649701</v>
      </c>
      <c r="D130" s="2">
        <v>105.019045891685</v>
      </c>
      <c r="E130" s="2">
        <v>116.004310264748</v>
      </c>
      <c r="F130" s="2">
        <v>89.005617800226503</v>
      </c>
      <c r="G130" s="2">
        <v>88.248183235533304</v>
      </c>
      <c r="H130" s="2" t="s">
        <v>235</v>
      </c>
      <c r="I130" t="s">
        <v>882</v>
      </c>
      <c r="J130" t="s">
        <v>875</v>
      </c>
    </row>
    <row r="131" spans="1:10" x14ac:dyDescent="0.25">
      <c r="A131">
        <v>18</v>
      </c>
      <c r="B131" s="2" t="s">
        <v>579</v>
      </c>
      <c r="C131" s="2">
        <v>106.11785900591801</v>
      </c>
      <c r="D131" s="2">
        <v>84.023806150400006</v>
      </c>
      <c r="E131" s="2">
        <v>102.078401241398</v>
      </c>
      <c r="F131" s="2">
        <v>75.026661927610704</v>
      </c>
      <c r="G131" s="2">
        <v>79.1797035272957</v>
      </c>
      <c r="H131" s="2" t="s">
        <v>235</v>
      </c>
      <c r="I131" t="s">
        <v>865</v>
      </c>
      <c r="J131" t="s">
        <v>875</v>
      </c>
    </row>
    <row r="132" spans="1:10" x14ac:dyDescent="0.25">
      <c r="A132">
        <v>19</v>
      </c>
      <c r="B132" s="2" t="s">
        <v>580</v>
      </c>
      <c r="C132" s="2">
        <v>114.00438588054401</v>
      </c>
      <c r="D132" s="2">
        <v>94</v>
      </c>
      <c r="E132" s="2">
        <v>111</v>
      </c>
      <c r="F132" s="2">
        <v>79.025312400521301</v>
      </c>
      <c r="G132" s="2">
        <v>82.452968167816707</v>
      </c>
      <c r="H132" s="2" t="s">
        <v>235</v>
      </c>
      <c r="I132" t="s">
        <v>869</v>
      </c>
      <c r="J132" t="s">
        <v>875</v>
      </c>
    </row>
    <row r="133" spans="1:10" x14ac:dyDescent="0.25">
      <c r="A133">
        <v>20</v>
      </c>
      <c r="B133" s="2" t="s">
        <v>581</v>
      </c>
      <c r="C133" s="2">
        <v>144.170038496214</v>
      </c>
      <c r="D133" s="2">
        <v>123.101584067793</v>
      </c>
      <c r="E133" s="2">
        <v>136.23509092741099</v>
      </c>
      <c r="F133" s="2">
        <v>99.126182212370097</v>
      </c>
      <c r="G133" s="2">
        <v>85.386384960301996</v>
      </c>
      <c r="H133" s="2" t="s">
        <v>235</v>
      </c>
      <c r="I133" t="s">
        <v>866</v>
      </c>
      <c r="J133" t="s">
        <v>874</v>
      </c>
    </row>
    <row r="134" spans="1:10" x14ac:dyDescent="0.25">
      <c r="A134">
        <v>21</v>
      </c>
      <c r="B134" s="2" t="s">
        <v>582</v>
      </c>
      <c r="C134" s="2">
        <v>105</v>
      </c>
      <c r="D134" s="2">
        <v>90.005555384098301</v>
      </c>
      <c r="E134" s="2">
        <v>99</v>
      </c>
      <c r="F134" s="2">
        <v>69.007245996344395</v>
      </c>
      <c r="G134" s="2">
        <v>85.719576556284096</v>
      </c>
      <c r="H134" s="2" t="s">
        <v>235</v>
      </c>
      <c r="I134" t="s">
        <v>882</v>
      </c>
      <c r="J134" t="s">
        <v>874</v>
      </c>
    </row>
    <row r="135" spans="1:10" x14ac:dyDescent="0.25">
      <c r="A135">
        <v>22</v>
      </c>
      <c r="B135" s="2" t="s">
        <v>583</v>
      </c>
      <c r="C135" s="2">
        <v>114.00438588054401</v>
      </c>
      <c r="D135" s="2">
        <v>96</v>
      </c>
      <c r="E135" s="2">
        <v>110</v>
      </c>
      <c r="F135" s="2">
        <v>80.0062497558784</v>
      </c>
      <c r="G135" s="2">
        <v>84.2072866394724</v>
      </c>
      <c r="H135" s="2" t="s">
        <v>235</v>
      </c>
      <c r="I135" t="s">
        <v>865</v>
      </c>
      <c r="J135" t="s">
        <v>875</v>
      </c>
    </row>
    <row r="136" spans="1:10" x14ac:dyDescent="0.25">
      <c r="A136">
        <v>23</v>
      </c>
      <c r="B136" s="2" t="s">
        <v>584</v>
      </c>
      <c r="C136" s="2">
        <v>115.069544189589</v>
      </c>
      <c r="D136" s="2">
        <v>110.040901486674</v>
      </c>
      <c r="E136" s="2">
        <v>108.07404868885</v>
      </c>
      <c r="F136" s="2">
        <v>78.057670987546103</v>
      </c>
      <c r="G136" s="2">
        <v>95.629909948517493</v>
      </c>
      <c r="H136" s="2" t="s">
        <v>235</v>
      </c>
      <c r="I136" t="s">
        <v>882</v>
      </c>
      <c r="J136" t="s">
        <v>872</v>
      </c>
    </row>
    <row r="137" spans="1:10" x14ac:dyDescent="0.25">
      <c r="A137">
        <v>24</v>
      </c>
      <c r="B137" s="2" t="s">
        <v>585</v>
      </c>
      <c r="C137" s="2">
        <v>105.118980208143</v>
      </c>
      <c r="D137" s="2">
        <v>98.045907614749495</v>
      </c>
      <c r="E137" s="2">
        <v>98.045907614749495</v>
      </c>
      <c r="F137" s="2">
        <v>72.027772421476399</v>
      </c>
      <c r="G137" s="2">
        <v>93.271364905378206</v>
      </c>
      <c r="H137" s="2" t="s">
        <v>235</v>
      </c>
      <c r="I137" t="s">
        <v>865</v>
      </c>
      <c r="J137" t="s">
        <v>874</v>
      </c>
    </row>
    <row r="138" spans="1:10" x14ac:dyDescent="0.25">
      <c r="A138">
        <v>25</v>
      </c>
      <c r="B138" s="2" t="s">
        <v>586</v>
      </c>
      <c r="C138" s="2">
        <v>88.0056816347672</v>
      </c>
      <c r="D138" s="2">
        <v>72</v>
      </c>
      <c r="E138" s="2">
        <v>83</v>
      </c>
      <c r="F138" s="2">
        <v>62</v>
      </c>
      <c r="G138" s="2">
        <v>81.812899647556307</v>
      </c>
      <c r="H138" s="2" t="s">
        <v>235</v>
      </c>
      <c r="I138" t="s">
        <v>866</v>
      </c>
      <c r="J138" t="s">
        <v>874</v>
      </c>
    </row>
    <row r="139" spans="1:10" x14ac:dyDescent="0.25">
      <c r="A139">
        <v>26</v>
      </c>
      <c r="B139" s="2" t="s">
        <v>587</v>
      </c>
      <c r="C139" s="2">
        <v>98.020406038742706</v>
      </c>
      <c r="D139" s="2">
        <v>83.006023877788493</v>
      </c>
      <c r="E139" s="2">
        <v>95.021050299394105</v>
      </c>
      <c r="F139" s="2">
        <v>70.028565600046306</v>
      </c>
      <c r="G139" s="2">
        <v>84.682391383871803</v>
      </c>
      <c r="H139" s="2" t="s">
        <v>235</v>
      </c>
      <c r="I139" t="s">
        <v>865</v>
      </c>
      <c r="J139" t="s">
        <v>872</v>
      </c>
    </row>
    <row r="140" spans="1:10" x14ac:dyDescent="0.25">
      <c r="A140">
        <v>27</v>
      </c>
      <c r="B140" s="2" t="s">
        <v>588</v>
      </c>
      <c r="C140" s="2">
        <v>113.01769772916001</v>
      </c>
      <c r="D140" s="2">
        <v>99.005050376230798</v>
      </c>
      <c r="E140" s="2">
        <v>107.01868995647401</v>
      </c>
      <c r="F140" s="2">
        <v>79.006328860414698</v>
      </c>
      <c r="G140" s="2">
        <v>87.601368958593895</v>
      </c>
      <c r="H140" s="2" t="s">
        <v>235</v>
      </c>
      <c r="I140" t="s">
        <v>882</v>
      </c>
      <c r="J140" t="s">
        <v>872</v>
      </c>
    </row>
    <row r="141" spans="1:10" x14ac:dyDescent="0.25">
      <c r="A141">
        <v>28</v>
      </c>
      <c r="B141" s="2" t="s">
        <v>589</v>
      </c>
      <c r="C141" s="2">
        <v>112.017855719523</v>
      </c>
      <c r="D141" s="2">
        <v>91.049437120720299</v>
      </c>
      <c r="E141" s="2">
        <v>105</v>
      </c>
      <c r="F141" s="2">
        <v>73.006848993775904</v>
      </c>
      <c r="G141" s="2">
        <v>81.281181947184194</v>
      </c>
      <c r="H141" s="2" t="s">
        <v>235</v>
      </c>
      <c r="I141" t="s">
        <v>866</v>
      </c>
      <c r="J141" t="s">
        <v>876</v>
      </c>
    </row>
    <row r="142" spans="1:10" x14ac:dyDescent="0.25">
      <c r="A142">
        <v>29</v>
      </c>
      <c r="B142" s="2" t="s">
        <v>590</v>
      </c>
      <c r="C142" s="2">
        <v>123.004064973479</v>
      </c>
      <c r="D142" s="2">
        <v>113.004424692133</v>
      </c>
      <c r="E142" s="2">
        <v>120.004166594331</v>
      </c>
      <c r="F142" s="2">
        <v>90.005555384098301</v>
      </c>
      <c r="G142" s="2">
        <v>91.870479822351797</v>
      </c>
      <c r="H142" s="2" t="s">
        <v>235</v>
      </c>
      <c r="I142" t="s">
        <v>882</v>
      </c>
      <c r="J142" t="s">
        <v>875</v>
      </c>
    </row>
    <row r="143" spans="1:10" x14ac:dyDescent="0.25">
      <c r="A143">
        <v>30</v>
      </c>
      <c r="B143" s="2" t="s">
        <v>591</v>
      </c>
      <c r="C143" s="2">
        <v>90.199778270237402</v>
      </c>
      <c r="D143" s="2">
        <v>76.1051903617617</v>
      </c>
      <c r="E143" s="2">
        <v>85.146931829631995</v>
      </c>
      <c r="F143" s="2">
        <v>61.204574992397397</v>
      </c>
      <c r="G143" s="2">
        <v>84.374032643130803</v>
      </c>
      <c r="H143" s="2" t="s">
        <v>234</v>
      </c>
      <c r="I143" t="s">
        <v>868</v>
      </c>
      <c r="J143" t="s">
        <v>871</v>
      </c>
    </row>
    <row r="144" spans="1:10" x14ac:dyDescent="0.25">
      <c r="A144">
        <v>31</v>
      </c>
      <c r="B144" s="2" t="s">
        <v>592</v>
      </c>
      <c r="C144" s="2">
        <v>118.207444774007</v>
      </c>
      <c r="D144" s="2">
        <v>102.176318195558</v>
      </c>
      <c r="E144" s="2">
        <v>112.21853679316899</v>
      </c>
      <c r="F144" s="2">
        <v>82.219219164377805</v>
      </c>
      <c r="G144" s="2">
        <v>86.438141346259698</v>
      </c>
      <c r="H144" s="2" t="s">
        <v>235</v>
      </c>
      <c r="I144" t="s">
        <v>866</v>
      </c>
      <c r="J144" t="s">
        <v>872</v>
      </c>
    </row>
    <row r="145" spans="1:10" x14ac:dyDescent="0.25">
      <c r="A145">
        <v>32</v>
      </c>
      <c r="B145" s="2" t="s">
        <v>593</v>
      </c>
      <c r="C145" s="2">
        <v>112.004464196745</v>
      </c>
      <c r="D145" s="2">
        <v>99</v>
      </c>
      <c r="E145" s="2">
        <v>109.01834707974599</v>
      </c>
      <c r="F145" s="2">
        <v>82.097503007095099</v>
      </c>
      <c r="G145" s="2">
        <v>88.389334041273699</v>
      </c>
      <c r="H145" s="2" t="s">
        <v>235</v>
      </c>
      <c r="I145" t="s">
        <v>866</v>
      </c>
      <c r="J145" t="s">
        <v>872</v>
      </c>
    </row>
    <row r="146" spans="1:10" x14ac:dyDescent="0.25">
      <c r="A146">
        <v>33</v>
      </c>
      <c r="B146" s="2" t="s">
        <v>594</v>
      </c>
      <c r="C146" s="2">
        <v>105.118980208143</v>
      </c>
      <c r="D146" s="2">
        <v>90.138781886599702</v>
      </c>
      <c r="E146" s="2">
        <v>103.174609279609</v>
      </c>
      <c r="F146" s="2">
        <v>78.230428862431694</v>
      </c>
      <c r="G146" s="2">
        <v>85.749292571254401</v>
      </c>
      <c r="H146" s="2" t="s">
        <v>235</v>
      </c>
      <c r="I146" t="s">
        <v>867</v>
      </c>
      <c r="J146" t="s">
        <v>871</v>
      </c>
    </row>
    <row r="147" spans="1:10" x14ac:dyDescent="0.25">
      <c r="A147">
        <v>34</v>
      </c>
      <c r="B147" s="2" t="s">
        <v>595</v>
      </c>
      <c r="C147" s="2">
        <v>84.148677945645701</v>
      </c>
      <c r="D147" s="2">
        <v>70.064256222413405</v>
      </c>
      <c r="E147" s="2">
        <v>83.096329642168897</v>
      </c>
      <c r="F147" s="2">
        <v>61.008196170678502</v>
      </c>
      <c r="G147" s="2">
        <v>83.262456324827994</v>
      </c>
      <c r="H147" s="2" t="s">
        <v>235</v>
      </c>
      <c r="I147" t="s">
        <v>866</v>
      </c>
      <c r="J147" t="s">
        <v>872</v>
      </c>
    </row>
    <row r="148" spans="1:10" x14ac:dyDescent="0.25">
      <c r="A148">
        <v>35</v>
      </c>
      <c r="B148" s="2" t="s">
        <v>596</v>
      </c>
      <c r="C148" s="2">
        <v>116.068945028375</v>
      </c>
      <c r="D148" s="2">
        <v>100.079968025574</v>
      </c>
      <c r="E148" s="2">
        <v>109.041276588271</v>
      </c>
      <c r="F148" s="2">
        <v>79.006328860414698</v>
      </c>
      <c r="G148" s="2">
        <v>86.224586603339901</v>
      </c>
      <c r="H148" s="2" t="s">
        <v>235</v>
      </c>
      <c r="I148" t="s">
        <v>867</v>
      </c>
      <c r="J148" t="s">
        <v>872</v>
      </c>
    </row>
    <row r="149" spans="1:10" x14ac:dyDescent="0.25">
      <c r="A149">
        <v>36</v>
      </c>
      <c r="B149" s="2" t="s">
        <v>597</v>
      </c>
      <c r="C149" s="2">
        <v>96.005208192055903</v>
      </c>
      <c r="D149" s="2">
        <v>84.023806150400006</v>
      </c>
      <c r="E149" s="2">
        <v>91.005494339627603</v>
      </c>
      <c r="F149" s="2">
        <v>66.007575322836999</v>
      </c>
      <c r="G149" s="2">
        <v>87.520049935533194</v>
      </c>
      <c r="H149" s="2" t="s">
        <v>234</v>
      </c>
      <c r="I149" t="s">
        <v>868</v>
      </c>
      <c r="J149" t="s">
        <v>873</v>
      </c>
    </row>
    <row r="150" spans="1:10" x14ac:dyDescent="0.25">
      <c r="A150">
        <v>37</v>
      </c>
      <c r="B150" s="2" t="s">
        <v>598</v>
      </c>
      <c r="C150" s="2">
        <v>92.135769384099603</v>
      </c>
      <c r="D150" s="2">
        <v>80.056230238501698</v>
      </c>
      <c r="E150" s="2">
        <v>90.049986118821806</v>
      </c>
      <c r="F150" s="2">
        <v>65.0307619515564</v>
      </c>
      <c r="G150" s="2">
        <v>86.889414147897099</v>
      </c>
      <c r="H150" s="2" t="s">
        <v>235</v>
      </c>
      <c r="I150" t="s">
        <v>869</v>
      </c>
      <c r="J150" t="s">
        <v>875</v>
      </c>
    </row>
    <row r="151" spans="1:10" x14ac:dyDescent="0.25">
      <c r="A151">
        <v>38</v>
      </c>
      <c r="B151" s="2" t="s">
        <v>599</v>
      </c>
      <c r="C151" s="2">
        <v>107.01868995647401</v>
      </c>
      <c r="D151" s="2">
        <v>94</v>
      </c>
      <c r="E151" s="2">
        <v>103.004854254544</v>
      </c>
      <c r="F151" s="2">
        <v>76.006578662639399</v>
      </c>
      <c r="G151" s="2">
        <v>87.835124909705698</v>
      </c>
      <c r="H151" s="2" t="s">
        <v>235</v>
      </c>
      <c r="I151" t="s">
        <v>866</v>
      </c>
      <c r="J151" t="s">
        <v>876</v>
      </c>
    </row>
    <row r="152" spans="1:10" x14ac:dyDescent="0.25">
      <c r="A152">
        <v>39</v>
      </c>
      <c r="B152" s="2" t="s">
        <v>600</v>
      </c>
      <c r="C152" s="2">
        <v>110.07270324653599</v>
      </c>
      <c r="D152" s="2">
        <v>100.40418317978499</v>
      </c>
      <c r="E152" s="2">
        <v>107.11675872616701</v>
      </c>
      <c r="F152" s="2">
        <v>79.101201002260396</v>
      </c>
      <c r="G152" s="2">
        <v>91.216241827826195</v>
      </c>
      <c r="H152" s="2" t="s">
        <v>235</v>
      </c>
      <c r="I152" t="s">
        <v>866</v>
      </c>
      <c r="J152" t="s">
        <v>872</v>
      </c>
    </row>
    <row r="153" spans="1:10" x14ac:dyDescent="0.25">
      <c r="A153">
        <v>40</v>
      </c>
      <c r="B153" s="2" t="s">
        <v>601</v>
      </c>
      <c r="C153" s="2">
        <v>123.101584067793</v>
      </c>
      <c r="D153" s="2">
        <v>96.0468635614927</v>
      </c>
      <c r="E153" s="2">
        <v>117.06835610018599</v>
      </c>
      <c r="F153" s="2">
        <v>85</v>
      </c>
      <c r="G153" s="2">
        <v>78.022443243783599</v>
      </c>
      <c r="H153" s="2" t="s">
        <v>235</v>
      </c>
      <c r="I153" t="s">
        <v>869</v>
      </c>
      <c r="J153" t="s">
        <v>875</v>
      </c>
    </row>
    <row r="154" spans="1:10" x14ac:dyDescent="0.25">
      <c r="A154">
        <v>41</v>
      </c>
      <c r="B154" s="2" t="s">
        <v>602</v>
      </c>
      <c r="C154" s="2">
        <v>85.005882149413594</v>
      </c>
      <c r="D154" s="2">
        <v>83.024092888751198</v>
      </c>
      <c r="E154" s="2">
        <v>81.024687595818506</v>
      </c>
      <c r="F154" s="2">
        <v>58.008620049092698</v>
      </c>
      <c r="G154" s="2">
        <v>97.668644556644907</v>
      </c>
      <c r="H154" s="2" t="s">
        <v>235</v>
      </c>
      <c r="I154" t="s">
        <v>882</v>
      </c>
      <c r="J154" t="s">
        <v>874</v>
      </c>
    </row>
    <row r="155" spans="1:10" x14ac:dyDescent="0.25">
      <c r="A155">
        <v>42</v>
      </c>
      <c r="B155" s="2" t="s">
        <v>603</v>
      </c>
      <c r="C155" s="2">
        <v>79.158069708653201</v>
      </c>
      <c r="D155" s="2">
        <v>72.027772421476399</v>
      </c>
      <c r="E155" s="2">
        <v>78.102496759066497</v>
      </c>
      <c r="F155" s="2">
        <v>56.008927859761698</v>
      </c>
      <c r="G155" s="2">
        <v>90.992330518644096</v>
      </c>
      <c r="H155" s="2" t="s">
        <v>234</v>
      </c>
      <c r="I155" t="s">
        <v>864</v>
      </c>
      <c r="J155" t="s">
        <v>873</v>
      </c>
    </row>
    <row r="156" spans="1:10" x14ac:dyDescent="0.25">
      <c r="A156">
        <v>43</v>
      </c>
      <c r="B156" s="2" t="s">
        <v>604</v>
      </c>
      <c r="C156" s="2">
        <v>137.091210513292</v>
      </c>
      <c r="D156" s="2">
        <v>130.188325129406</v>
      </c>
      <c r="E156" s="2">
        <v>131.034346642397</v>
      </c>
      <c r="F156" s="2">
        <v>94.021274188345203</v>
      </c>
      <c r="G156" s="2">
        <v>94.964749849358597</v>
      </c>
      <c r="H156" s="2" t="s">
        <v>234</v>
      </c>
      <c r="I156" t="s">
        <v>870</v>
      </c>
      <c r="J156" t="s">
        <v>871</v>
      </c>
    </row>
    <row r="157" spans="1:10" x14ac:dyDescent="0.25">
      <c r="A157">
        <v>44</v>
      </c>
      <c r="B157" s="2" t="s">
        <v>605</v>
      </c>
      <c r="C157" s="2">
        <v>126.063476074555</v>
      </c>
      <c r="D157" s="2">
        <v>124.016127983419</v>
      </c>
      <c r="E157" s="2">
        <v>121.10326172320801</v>
      </c>
      <c r="F157" s="2">
        <v>91.021975368588798</v>
      </c>
      <c r="G157" s="2">
        <v>98.375938729529693</v>
      </c>
      <c r="H157" s="2" t="s">
        <v>235</v>
      </c>
      <c r="I157" t="s">
        <v>866</v>
      </c>
      <c r="J157" t="s">
        <v>875</v>
      </c>
    </row>
    <row r="158" spans="1:10" x14ac:dyDescent="0.25">
      <c r="A158">
        <v>45</v>
      </c>
      <c r="B158" s="2" t="s">
        <v>606</v>
      </c>
      <c r="C158" s="2">
        <v>106.018866245588</v>
      </c>
      <c r="D158" s="2">
        <v>93.005376188691301</v>
      </c>
      <c r="E158" s="2">
        <v>99.045444115314993</v>
      </c>
      <c r="F158" s="2">
        <v>72.027772421476399</v>
      </c>
      <c r="G158" s="2">
        <v>87.725307279977898</v>
      </c>
      <c r="H158" s="2" t="s">
        <v>235</v>
      </c>
      <c r="I158" t="s">
        <v>867</v>
      </c>
      <c r="J158" t="s">
        <v>883</v>
      </c>
    </row>
    <row r="159" spans="1:10" x14ac:dyDescent="0.25">
      <c r="A159">
        <v>46</v>
      </c>
      <c r="B159" s="2" t="s">
        <v>607</v>
      </c>
      <c r="C159" s="2">
        <v>133.060136780329</v>
      </c>
      <c r="D159" s="2">
        <v>116.004310264748</v>
      </c>
      <c r="E159" s="2">
        <v>125.063983624383</v>
      </c>
      <c r="F159" s="2">
        <v>94.085067890712594</v>
      </c>
      <c r="G159" s="2">
        <v>87.181866088309505</v>
      </c>
      <c r="H159" s="2" t="s">
        <v>235</v>
      </c>
      <c r="I159" t="s">
        <v>866</v>
      </c>
      <c r="J159" t="s">
        <v>872</v>
      </c>
    </row>
    <row r="160" spans="1:10" x14ac:dyDescent="0.25">
      <c r="A160">
        <v>47</v>
      </c>
      <c r="B160" s="2" t="s">
        <v>608</v>
      </c>
      <c r="C160" s="2">
        <v>137.014597762428</v>
      </c>
      <c r="D160" s="2">
        <v>121.004132160848</v>
      </c>
      <c r="E160" s="2">
        <v>130.034610777285</v>
      </c>
      <c r="F160" s="2">
        <v>92.048900047746301</v>
      </c>
      <c r="G160" s="2">
        <v>88.314773853993998</v>
      </c>
      <c r="H160" s="2" t="s">
        <v>235</v>
      </c>
      <c r="I160" t="s">
        <v>882</v>
      </c>
      <c r="J160" t="s">
        <v>874</v>
      </c>
    </row>
    <row r="161" spans="1:10" x14ac:dyDescent="0.25">
      <c r="A161">
        <v>48</v>
      </c>
      <c r="B161" s="2" t="s">
        <v>609</v>
      </c>
      <c r="C161" s="2">
        <v>148.21605850919099</v>
      </c>
      <c r="D161" s="2">
        <v>136.132288601933</v>
      </c>
      <c r="E161" s="2">
        <v>140.174890761505</v>
      </c>
      <c r="F161" s="2">
        <v>98.081598681913803</v>
      </c>
      <c r="G161" s="2">
        <v>91.847192518273005</v>
      </c>
      <c r="H161" s="2" t="s">
        <v>234</v>
      </c>
      <c r="I161" t="s">
        <v>868</v>
      </c>
      <c r="J161" t="s">
        <v>873</v>
      </c>
    </row>
    <row r="162" spans="1:10" x14ac:dyDescent="0.25">
      <c r="A162">
        <v>49</v>
      </c>
      <c r="B162" s="2" t="s">
        <v>610</v>
      </c>
      <c r="C162" s="2">
        <v>126.0357092256</v>
      </c>
      <c r="D162" s="2">
        <v>108</v>
      </c>
      <c r="E162" s="2">
        <v>122.065556157337</v>
      </c>
      <c r="F162" s="2">
        <v>90.022219479415199</v>
      </c>
      <c r="G162" s="2">
        <v>85.690000606640197</v>
      </c>
      <c r="H162" s="2" t="s">
        <v>235</v>
      </c>
      <c r="I162" t="s">
        <v>867</v>
      </c>
      <c r="J162" t="s">
        <v>872</v>
      </c>
    </row>
    <row r="163" spans="1:10" x14ac:dyDescent="0.25">
      <c r="A163">
        <v>50</v>
      </c>
      <c r="B163" s="2" t="s">
        <v>611</v>
      </c>
      <c r="C163" s="2">
        <v>108.07404868885</v>
      </c>
      <c r="D163" s="2">
        <v>93.021502890460695</v>
      </c>
      <c r="E163" s="2">
        <v>104.04326023342399</v>
      </c>
      <c r="F163" s="2">
        <v>77.025969646606796</v>
      </c>
      <c r="G163" s="2">
        <v>86.072007127514397</v>
      </c>
      <c r="H163" s="2" t="s">
        <v>235</v>
      </c>
      <c r="I163" t="s">
        <v>866</v>
      </c>
      <c r="J163" t="s">
        <v>872</v>
      </c>
    </row>
    <row r="164" spans="1:10" x14ac:dyDescent="0.25">
      <c r="A164">
        <v>51</v>
      </c>
      <c r="B164" s="2" t="s">
        <v>612</v>
      </c>
      <c r="C164" s="2">
        <v>138.01449199268799</v>
      </c>
      <c r="D164" s="2">
        <v>116.017240098185</v>
      </c>
      <c r="E164" s="2">
        <v>129.06200060436001</v>
      </c>
      <c r="F164" s="2">
        <v>92.021736562618699</v>
      </c>
      <c r="G164" s="2">
        <v>84.061636153637494</v>
      </c>
      <c r="H164" s="2" t="s">
        <v>234</v>
      </c>
      <c r="I164" t="s">
        <v>868</v>
      </c>
      <c r="J164" t="s">
        <v>871</v>
      </c>
    </row>
    <row r="165" spans="1:10" x14ac:dyDescent="0.25">
      <c r="A165">
        <v>52</v>
      </c>
      <c r="B165" s="2" t="s">
        <v>613</v>
      </c>
      <c r="C165" s="2">
        <v>149.16433890176299</v>
      </c>
      <c r="D165" s="2">
        <v>128.062484748656</v>
      </c>
      <c r="E165" s="2">
        <v>141.12760183606801</v>
      </c>
      <c r="F165" s="2">
        <v>91.049437120720299</v>
      </c>
      <c r="G165" s="2">
        <v>85.853284834384297</v>
      </c>
      <c r="H165" s="2" t="s">
        <v>234</v>
      </c>
      <c r="I165" t="s">
        <v>868</v>
      </c>
      <c r="J165" t="s">
        <v>873</v>
      </c>
    </row>
    <row r="166" spans="1:10" x14ac:dyDescent="0.25">
      <c r="A166">
        <v>53</v>
      </c>
      <c r="B166" s="2" t="s">
        <v>614</v>
      </c>
      <c r="C166" s="2">
        <v>124.14507642270701</v>
      </c>
      <c r="D166" s="2">
        <v>97.046380664092695</v>
      </c>
      <c r="E166" s="2">
        <v>121.264174429218</v>
      </c>
      <c r="F166" s="2">
        <v>89.140338792266206</v>
      </c>
      <c r="G166" s="2">
        <v>78.171751518887902</v>
      </c>
      <c r="H166" s="2" t="s">
        <v>235</v>
      </c>
      <c r="I166" t="s">
        <v>866</v>
      </c>
      <c r="J166" t="s">
        <v>875</v>
      </c>
    </row>
    <row r="167" spans="1:10" x14ac:dyDescent="0.25">
      <c r="A167">
        <v>54</v>
      </c>
      <c r="B167" s="2" t="s">
        <v>615</v>
      </c>
      <c r="C167" s="2">
        <v>116</v>
      </c>
      <c r="D167" s="2">
        <v>104.004807581188</v>
      </c>
      <c r="E167" s="2">
        <v>115.0043477439</v>
      </c>
      <c r="F167" s="2">
        <v>82.006097334283595</v>
      </c>
      <c r="G167" s="2">
        <v>89.6593168803347</v>
      </c>
      <c r="H167" s="2" t="s">
        <v>235</v>
      </c>
      <c r="I167" t="s">
        <v>865</v>
      </c>
      <c r="J167" t="s">
        <v>874</v>
      </c>
    </row>
    <row r="168" spans="1:10" x14ac:dyDescent="0.25">
      <c r="A168">
        <v>55</v>
      </c>
      <c r="B168" s="2" t="s">
        <v>616</v>
      </c>
      <c r="C168" s="2">
        <v>103.019415645789</v>
      </c>
      <c r="D168" s="2">
        <v>89.005617800226503</v>
      </c>
      <c r="E168" s="2">
        <v>100</v>
      </c>
      <c r="F168" s="2">
        <v>74.006756448313496</v>
      </c>
      <c r="G168" s="2">
        <v>86.396935220690096</v>
      </c>
      <c r="H168" s="2" t="s">
        <v>235</v>
      </c>
      <c r="I168" t="s">
        <v>882</v>
      </c>
      <c r="J168" t="s">
        <v>872</v>
      </c>
    </row>
    <row r="169" spans="1:10" x14ac:dyDescent="0.25">
      <c r="A169">
        <v>56</v>
      </c>
      <c r="B169" s="2" t="s">
        <v>617</v>
      </c>
      <c r="C169" s="2">
        <v>82</v>
      </c>
      <c r="D169" s="2">
        <v>71</v>
      </c>
      <c r="E169" s="2">
        <v>79.006328860414698</v>
      </c>
      <c r="F169" s="2">
        <v>59.008473967727703</v>
      </c>
      <c r="G169" s="2">
        <v>86.585365853658502</v>
      </c>
      <c r="H169" s="2" t="s">
        <v>235</v>
      </c>
      <c r="I169" t="s">
        <v>882</v>
      </c>
      <c r="J169" t="s">
        <v>875</v>
      </c>
    </row>
    <row r="170" spans="1:10" x14ac:dyDescent="0.25">
      <c r="A170">
        <v>57</v>
      </c>
      <c r="B170" s="2" t="s">
        <v>618</v>
      </c>
      <c r="C170" s="2">
        <v>96.005208192055903</v>
      </c>
      <c r="D170" s="2">
        <v>87.005746936624803</v>
      </c>
      <c r="E170" s="2">
        <v>95.005263012108898</v>
      </c>
      <c r="F170" s="2">
        <v>64.007812023221007</v>
      </c>
      <c r="G170" s="2">
        <v>90.626069746728803</v>
      </c>
      <c r="H170" s="2" t="s">
        <v>234</v>
      </c>
      <c r="I170" t="s">
        <v>868</v>
      </c>
      <c r="J170" t="s">
        <v>873</v>
      </c>
    </row>
    <row r="171" spans="1:10" x14ac:dyDescent="0.25">
      <c r="A171">
        <v>58</v>
      </c>
      <c r="B171" s="2" t="s">
        <v>619</v>
      </c>
      <c r="C171" s="2">
        <v>137.29530217745901</v>
      </c>
      <c r="D171" s="2">
        <v>113.21660655575199</v>
      </c>
      <c r="E171" s="2">
        <v>133.135269556943</v>
      </c>
      <c r="F171" s="2">
        <v>91.049437120720299</v>
      </c>
      <c r="G171" s="2">
        <v>82.462112512353201</v>
      </c>
      <c r="H171" s="2" t="s">
        <v>234</v>
      </c>
      <c r="I171" t="s">
        <v>868</v>
      </c>
      <c r="J171" t="s">
        <v>873</v>
      </c>
    </row>
    <row r="172" spans="1:10" x14ac:dyDescent="0.25">
      <c r="A172">
        <v>59</v>
      </c>
      <c r="B172" s="2" t="s">
        <v>620</v>
      </c>
      <c r="C172" s="2">
        <v>92.005434622091698</v>
      </c>
      <c r="D172" s="2">
        <v>79.006328860414698</v>
      </c>
      <c r="E172" s="2">
        <v>89.022469073824197</v>
      </c>
      <c r="F172" s="2">
        <v>64.070273918565306</v>
      </c>
      <c r="G172" s="2">
        <v>85.871371821599098</v>
      </c>
      <c r="H172" s="2" t="s">
        <v>234</v>
      </c>
      <c r="I172" t="s">
        <v>867</v>
      </c>
      <c r="J172" t="s">
        <v>873</v>
      </c>
    </row>
    <row r="173" spans="1:10" x14ac:dyDescent="0.25">
      <c r="A173">
        <v>60</v>
      </c>
      <c r="B173" s="2" t="s">
        <v>621</v>
      </c>
      <c r="C173" s="2">
        <v>75.006666370396701</v>
      </c>
      <c r="D173" s="2">
        <v>63.007936008093402</v>
      </c>
      <c r="E173" s="2">
        <v>76.006578662639399</v>
      </c>
      <c r="F173" s="2">
        <v>57</v>
      </c>
      <c r="G173" s="2">
        <v>84.003114732427505</v>
      </c>
      <c r="H173" s="2" t="s">
        <v>234</v>
      </c>
      <c r="I173" t="s">
        <v>868</v>
      </c>
      <c r="J173" t="s">
        <v>874</v>
      </c>
    </row>
    <row r="174" spans="1:10" x14ac:dyDescent="0.25">
      <c r="A174">
        <v>61</v>
      </c>
      <c r="B174" s="2" t="s">
        <v>622</v>
      </c>
      <c r="C174" s="2">
        <v>139.08989898623099</v>
      </c>
      <c r="D174" s="2">
        <v>112.071405808975</v>
      </c>
      <c r="E174" s="2">
        <v>132.13629327327101</v>
      </c>
      <c r="F174" s="2">
        <v>101.079176886241</v>
      </c>
      <c r="G174" s="2">
        <v>80.574798476249796</v>
      </c>
      <c r="H174" s="2" t="s">
        <v>235</v>
      </c>
      <c r="I174" t="s">
        <v>866</v>
      </c>
      <c r="J174" t="s">
        <v>872</v>
      </c>
    </row>
    <row r="175" spans="1:10" x14ac:dyDescent="0.25">
      <c r="A175">
        <v>62</v>
      </c>
      <c r="B175" s="2" t="s">
        <v>623</v>
      </c>
      <c r="C175" s="2">
        <v>149</v>
      </c>
      <c r="D175" s="2">
        <v>130</v>
      </c>
      <c r="E175" s="2">
        <v>140.003571383018</v>
      </c>
      <c r="F175" s="2">
        <v>99.020199959402206</v>
      </c>
      <c r="G175" s="2">
        <v>87.248322147650995</v>
      </c>
      <c r="H175" s="2" t="s">
        <v>235</v>
      </c>
      <c r="I175" t="s">
        <v>866</v>
      </c>
      <c r="J175" t="s">
        <v>874</v>
      </c>
    </row>
    <row r="176" spans="1:10" x14ac:dyDescent="0.25">
      <c r="A176">
        <v>63</v>
      </c>
      <c r="B176" s="2" t="s">
        <v>624</v>
      </c>
      <c r="C176" s="2">
        <v>196.00255100380701</v>
      </c>
      <c r="D176" s="2">
        <v>176.011363269534</v>
      </c>
      <c r="E176" s="2">
        <v>184.00271737123799</v>
      </c>
      <c r="F176" s="2">
        <v>128</v>
      </c>
      <c r="G176" s="2">
        <v>89.8005471704884</v>
      </c>
      <c r="H176" s="2" t="s">
        <v>234</v>
      </c>
      <c r="I176" t="s">
        <v>868</v>
      </c>
      <c r="J176" t="s">
        <v>873</v>
      </c>
    </row>
    <row r="177" spans="1:10" x14ac:dyDescent="0.25">
      <c r="A177">
        <v>64</v>
      </c>
      <c r="B177" s="2" t="s">
        <v>625</v>
      </c>
      <c r="C177" s="2">
        <v>140.05713120009199</v>
      </c>
      <c r="D177" s="2">
        <v>120.037494142455</v>
      </c>
      <c r="E177" s="2">
        <v>132.06059215375299</v>
      </c>
      <c r="F177" s="2">
        <v>97.005154502222197</v>
      </c>
      <c r="G177" s="2">
        <v>85.706092302407299</v>
      </c>
      <c r="H177" s="2" t="s">
        <v>235</v>
      </c>
      <c r="I177" t="s">
        <v>869</v>
      </c>
      <c r="J177" t="s">
        <v>875</v>
      </c>
    </row>
    <row r="178" spans="1:10" x14ac:dyDescent="0.25">
      <c r="A178">
        <v>65</v>
      </c>
      <c r="B178" s="2" t="s">
        <v>626</v>
      </c>
      <c r="C178" s="2">
        <v>135.23682930326299</v>
      </c>
      <c r="D178" s="2">
        <v>118.038129432823</v>
      </c>
      <c r="E178" s="2">
        <v>131.13733259449799</v>
      </c>
      <c r="F178" s="2">
        <v>94.005318998448104</v>
      </c>
      <c r="G178" s="2">
        <v>87.282532458763498</v>
      </c>
      <c r="H178" s="2" t="s">
        <v>234</v>
      </c>
      <c r="I178" t="s">
        <v>868</v>
      </c>
      <c r="J178" t="s">
        <v>874</v>
      </c>
    </row>
    <row r="179" spans="1:10" x14ac:dyDescent="0.25">
      <c r="A179">
        <v>66</v>
      </c>
      <c r="B179" s="2" t="s">
        <v>627</v>
      </c>
      <c r="C179" s="2">
        <v>162.07714212682799</v>
      </c>
      <c r="D179" s="2">
        <v>132.09466302617901</v>
      </c>
      <c r="E179" s="2">
        <v>156.15697230671401</v>
      </c>
      <c r="F179" s="2">
        <v>107.11675872616701</v>
      </c>
      <c r="G179" s="2">
        <v>81.501105765311195</v>
      </c>
      <c r="H179" s="2" t="s">
        <v>234</v>
      </c>
      <c r="I179" t="s">
        <v>868</v>
      </c>
      <c r="J179" t="s">
        <v>876</v>
      </c>
    </row>
    <row r="180" spans="1:10" x14ac:dyDescent="0.25">
      <c r="A180">
        <v>67</v>
      </c>
      <c r="B180" s="2" t="s">
        <v>628</v>
      </c>
      <c r="C180" s="2">
        <v>148.084435373877</v>
      </c>
      <c r="D180" s="2">
        <v>128.03515142334899</v>
      </c>
      <c r="E180" s="2">
        <v>141.05672617780399</v>
      </c>
      <c r="F180" s="2">
        <v>95.005263012108898</v>
      </c>
      <c r="G180" s="2">
        <v>86.460910696044294</v>
      </c>
      <c r="H180" s="2" t="s">
        <v>234</v>
      </c>
      <c r="I180" t="s">
        <v>868</v>
      </c>
      <c r="J180" t="s">
        <v>873</v>
      </c>
    </row>
    <row r="181" spans="1:10" x14ac:dyDescent="0.25">
      <c r="A181">
        <v>68</v>
      </c>
      <c r="B181" s="2" t="s">
        <v>629</v>
      </c>
      <c r="C181" s="2">
        <v>146.00342461736901</v>
      </c>
      <c r="D181" s="2">
        <v>138.01449199268799</v>
      </c>
      <c r="E181" s="2">
        <v>143.00349646075</v>
      </c>
      <c r="F181" s="2">
        <v>92.005434622091698</v>
      </c>
      <c r="G181" s="2">
        <v>94.528256686021194</v>
      </c>
      <c r="H181" s="2" t="s">
        <v>234</v>
      </c>
      <c r="I181" t="s">
        <v>868</v>
      </c>
      <c r="J181" t="s">
        <v>873</v>
      </c>
    </row>
    <row r="182" spans="1:10" x14ac:dyDescent="0.25">
      <c r="A182">
        <v>69</v>
      </c>
      <c r="B182" s="2" t="s">
        <v>630</v>
      </c>
      <c r="C182" s="2">
        <v>131.24404748406599</v>
      </c>
      <c r="D182" s="2">
        <v>122.065556157337</v>
      </c>
      <c r="E182" s="2">
        <v>127.251719045363</v>
      </c>
      <c r="F182" s="2">
        <v>86.2090482490092</v>
      </c>
      <c r="G182" s="2">
        <v>93.006546580450305</v>
      </c>
      <c r="H182" s="2" t="s">
        <v>234</v>
      </c>
      <c r="I182" t="s">
        <v>864</v>
      </c>
      <c r="J182" t="s">
        <v>873</v>
      </c>
    </row>
    <row r="183" spans="1:10" x14ac:dyDescent="0.25">
      <c r="A183">
        <v>70</v>
      </c>
      <c r="B183" s="2" t="s">
        <v>631</v>
      </c>
      <c r="C183" s="2">
        <v>107.042047812997</v>
      </c>
      <c r="D183" s="2">
        <v>91.005494339627603</v>
      </c>
      <c r="E183" s="2">
        <v>102.04410811016901</v>
      </c>
      <c r="F183" s="2">
        <v>77.058419397233905</v>
      </c>
      <c r="G183" s="2">
        <v>85.018454148611198</v>
      </c>
      <c r="H183" s="2" t="s">
        <v>235</v>
      </c>
      <c r="I183" t="s">
        <v>882</v>
      </c>
      <c r="J183" t="s">
        <v>874</v>
      </c>
    </row>
    <row r="184" spans="1:10" x14ac:dyDescent="0.25">
      <c r="A184">
        <v>71</v>
      </c>
      <c r="B184" s="2" t="s">
        <v>632</v>
      </c>
      <c r="C184" s="2">
        <v>87.091905479212002</v>
      </c>
      <c r="D184" s="2">
        <v>84.0951841665145</v>
      </c>
      <c r="E184" s="2">
        <v>82.097503007095099</v>
      </c>
      <c r="F184" s="2">
        <v>57.035076926396798</v>
      </c>
      <c r="G184" s="2">
        <v>96.559127629360702</v>
      </c>
      <c r="H184" s="2" t="s">
        <v>235</v>
      </c>
      <c r="I184" t="s">
        <v>866</v>
      </c>
      <c r="J184" t="s">
        <v>872</v>
      </c>
    </row>
    <row r="185" spans="1:10" x14ac:dyDescent="0.25">
      <c r="A185">
        <v>72</v>
      </c>
      <c r="B185" s="2" t="s">
        <v>633</v>
      </c>
      <c r="C185" s="2">
        <v>67.029844099475497</v>
      </c>
      <c r="D185" s="2">
        <v>57.008771254956898</v>
      </c>
      <c r="E185" s="2">
        <v>64.070273918565306</v>
      </c>
      <c r="F185" s="2">
        <v>47.095647357266401</v>
      </c>
      <c r="G185" s="2">
        <v>85.049834175883007</v>
      </c>
      <c r="H185" s="2" t="s">
        <v>234</v>
      </c>
      <c r="I185" t="s">
        <v>870</v>
      </c>
      <c r="J185" t="s">
        <v>873</v>
      </c>
    </row>
    <row r="186" spans="1:10" x14ac:dyDescent="0.25">
      <c r="A186">
        <v>73</v>
      </c>
      <c r="B186" s="2" t="s">
        <v>634</v>
      </c>
      <c r="C186" s="2">
        <v>198.04039991880401</v>
      </c>
      <c r="D186" s="2">
        <v>173.072239252862</v>
      </c>
      <c r="E186" s="2">
        <v>183.024588512035</v>
      </c>
      <c r="F186" s="2">
        <v>125.003999936002</v>
      </c>
      <c r="G186" s="2">
        <v>87.392390302090305</v>
      </c>
      <c r="H186" s="2" t="s">
        <v>234</v>
      </c>
      <c r="I186" t="s">
        <v>868</v>
      </c>
      <c r="J186" t="s">
        <v>873</v>
      </c>
    </row>
    <row r="187" spans="1:10" x14ac:dyDescent="0.25">
      <c r="A187">
        <v>74</v>
      </c>
      <c r="B187" s="2" t="s">
        <v>635</v>
      </c>
      <c r="C187" s="2">
        <v>116.068945028375</v>
      </c>
      <c r="D187" s="2">
        <v>101.079176886241</v>
      </c>
      <c r="E187" s="2">
        <v>111.04053313993001</v>
      </c>
      <c r="F187" s="2">
        <v>85</v>
      </c>
      <c r="G187" s="2">
        <v>87.085461887785897</v>
      </c>
      <c r="H187" s="2" t="s">
        <v>235</v>
      </c>
      <c r="I187" t="s">
        <v>867</v>
      </c>
      <c r="J187" t="s">
        <v>872</v>
      </c>
    </row>
    <row r="188" spans="1:10" x14ac:dyDescent="0.25">
      <c r="A188">
        <v>75</v>
      </c>
      <c r="B188" s="2" t="s">
        <v>636</v>
      </c>
      <c r="C188" s="2">
        <v>96.0208310732624</v>
      </c>
      <c r="D188" s="2">
        <v>88.022724338661504</v>
      </c>
      <c r="E188" s="2">
        <v>92.048900047746301</v>
      </c>
      <c r="F188" s="2">
        <v>71.028163428319004</v>
      </c>
      <c r="G188" s="2">
        <v>91.670446250878101</v>
      </c>
      <c r="H188" s="2" t="s">
        <v>235</v>
      </c>
      <c r="I188" t="s">
        <v>882</v>
      </c>
      <c r="J188" t="s">
        <v>872</v>
      </c>
    </row>
    <row r="189" spans="1:10" x14ac:dyDescent="0.25">
      <c r="A189">
        <v>76</v>
      </c>
      <c r="B189" s="2" t="s">
        <v>637</v>
      </c>
      <c r="C189" s="2">
        <v>152.013157325278</v>
      </c>
      <c r="D189" s="2">
        <v>134.003731291333</v>
      </c>
      <c r="E189" s="2">
        <v>146.01369798755101</v>
      </c>
      <c r="F189" s="2">
        <v>102.04410811016901</v>
      </c>
      <c r="G189" s="2">
        <v>88.152718915370997</v>
      </c>
      <c r="H189" s="2" t="s">
        <v>234</v>
      </c>
      <c r="I189" t="s">
        <v>870</v>
      </c>
      <c r="J189" t="s">
        <v>873</v>
      </c>
    </row>
    <row r="190" spans="1:10" x14ac:dyDescent="0.25">
      <c r="A190">
        <v>77</v>
      </c>
      <c r="B190" s="2" t="s">
        <v>638</v>
      </c>
      <c r="C190" s="2">
        <v>87.051708771281398</v>
      </c>
      <c r="D190" s="2">
        <v>68.0073525436772</v>
      </c>
      <c r="E190" s="2">
        <v>82.054859697643707</v>
      </c>
      <c r="F190" s="2">
        <v>62.0322496770832</v>
      </c>
      <c r="G190" s="2">
        <v>78.122938083109702</v>
      </c>
      <c r="H190" s="2" t="s">
        <v>235</v>
      </c>
      <c r="I190" t="s">
        <v>866</v>
      </c>
      <c r="J190" t="s">
        <v>872</v>
      </c>
    </row>
    <row r="191" spans="1:10" x14ac:dyDescent="0.25">
      <c r="A191">
        <v>78</v>
      </c>
      <c r="B191" s="2" t="s">
        <v>639</v>
      </c>
      <c r="C191" s="2">
        <v>135.03332921912201</v>
      </c>
      <c r="D191" s="2">
        <v>119.00420160649701</v>
      </c>
      <c r="E191" s="2">
        <v>128.062484748656</v>
      </c>
      <c r="F191" s="2">
        <v>95.0473566176356</v>
      </c>
      <c r="G191" s="2">
        <v>88.129502764007299</v>
      </c>
      <c r="H191" s="2" t="s">
        <v>235</v>
      </c>
      <c r="I191" t="s">
        <v>866</v>
      </c>
      <c r="J191" t="s">
        <v>872</v>
      </c>
    </row>
    <row r="192" spans="1:10" x14ac:dyDescent="0.25">
      <c r="A192">
        <v>79</v>
      </c>
      <c r="B192" s="2" t="s">
        <v>640</v>
      </c>
      <c r="C192" s="2">
        <v>90.005555384098301</v>
      </c>
      <c r="D192" s="2">
        <v>85.023526155999903</v>
      </c>
      <c r="E192" s="2">
        <v>84.023806150400006</v>
      </c>
      <c r="F192" s="2">
        <v>59.008473967727703</v>
      </c>
      <c r="G192" s="2">
        <v>94.464753640108398</v>
      </c>
      <c r="H192" s="2" t="s">
        <v>235</v>
      </c>
      <c r="I192" t="s">
        <v>867</v>
      </c>
      <c r="J192" t="s">
        <v>883</v>
      </c>
    </row>
    <row r="193" spans="1:10" x14ac:dyDescent="0.25">
      <c r="A193">
        <v>80</v>
      </c>
      <c r="B193" s="2" t="s">
        <v>641</v>
      </c>
      <c r="C193" s="2">
        <v>145.01379244747699</v>
      </c>
      <c r="D193" s="2">
        <v>127.00393694685199</v>
      </c>
      <c r="E193" s="2">
        <v>144.031246609893</v>
      </c>
      <c r="F193" s="2">
        <v>92.005434622091698</v>
      </c>
      <c r="G193" s="2">
        <v>87.580591337787297</v>
      </c>
      <c r="H193" s="2" t="s">
        <v>234</v>
      </c>
      <c r="I193" t="s">
        <v>868</v>
      </c>
      <c r="J193" t="s">
        <v>873</v>
      </c>
    </row>
    <row r="194" spans="1:10" x14ac:dyDescent="0.25">
      <c r="A194">
        <v>81</v>
      </c>
      <c r="B194" s="2" t="s">
        <v>642</v>
      </c>
      <c r="C194" s="2">
        <v>83.054199171384397</v>
      </c>
      <c r="D194" s="2">
        <v>73.006848993775904</v>
      </c>
      <c r="E194" s="2">
        <v>80.0062497558784</v>
      </c>
      <c r="F194" s="2">
        <v>57</v>
      </c>
      <c r="G194" s="2">
        <v>87.902658411195304</v>
      </c>
      <c r="H194" s="2" t="s">
        <v>234</v>
      </c>
      <c r="I194" t="s">
        <v>864</v>
      </c>
      <c r="J194" t="s">
        <v>873</v>
      </c>
    </row>
    <row r="195" spans="1:10" x14ac:dyDescent="0.25">
      <c r="A195">
        <v>82</v>
      </c>
      <c r="B195" s="2" t="s">
        <v>643</v>
      </c>
      <c r="C195" s="2">
        <v>138</v>
      </c>
      <c r="D195" s="2">
        <v>113.004424692133</v>
      </c>
      <c r="E195" s="2">
        <v>133.015036743971</v>
      </c>
      <c r="F195" s="2">
        <v>99.020199959402206</v>
      </c>
      <c r="G195" s="2">
        <v>81.887264269661699</v>
      </c>
      <c r="H195" s="2" t="s">
        <v>235</v>
      </c>
      <c r="I195" t="s">
        <v>866</v>
      </c>
      <c r="J195" t="s">
        <v>875</v>
      </c>
    </row>
    <row r="196" spans="1:10" x14ac:dyDescent="0.25">
      <c r="A196">
        <v>83</v>
      </c>
      <c r="B196" s="2" t="s">
        <v>644</v>
      </c>
      <c r="C196" s="2">
        <v>119.016805536025</v>
      </c>
      <c r="D196" s="2">
        <v>101.01980003939801</v>
      </c>
      <c r="E196" s="2">
        <v>118.06777714516301</v>
      </c>
      <c r="F196" s="2">
        <v>80.099937578003093</v>
      </c>
      <c r="G196" s="2">
        <v>84.878601458363505</v>
      </c>
      <c r="H196" s="2" t="s">
        <v>234</v>
      </c>
      <c r="I196" t="s">
        <v>882</v>
      </c>
      <c r="J196" t="s">
        <v>876</v>
      </c>
    </row>
    <row r="197" spans="1:10" x14ac:dyDescent="0.25">
      <c r="A197">
        <v>84</v>
      </c>
      <c r="B197" s="2" t="s">
        <v>645</v>
      </c>
      <c r="C197" s="2">
        <v>134</v>
      </c>
      <c r="D197" s="2">
        <v>113.01769772916001</v>
      </c>
      <c r="E197" s="2">
        <v>130</v>
      </c>
      <c r="F197" s="2">
        <v>95</v>
      </c>
      <c r="G197" s="2">
        <v>84.341565469523104</v>
      </c>
      <c r="H197" s="2" t="s">
        <v>235</v>
      </c>
      <c r="I197" t="s">
        <v>867</v>
      </c>
      <c r="J197" t="s">
        <v>872</v>
      </c>
    </row>
    <row r="198" spans="1:10" x14ac:dyDescent="0.25">
      <c r="A198">
        <v>85</v>
      </c>
      <c r="B198" s="2" t="s">
        <v>646</v>
      </c>
      <c r="C198" s="2">
        <v>120.004166594331</v>
      </c>
      <c r="D198" s="2">
        <v>115.0043477439</v>
      </c>
      <c r="E198" s="2">
        <v>116.017240098185</v>
      </c>
      <c r="F198" s="2">
        <v>90.022219479415199</v>
      </c>
      <c r="G198" s="2">
        <v>95.833628954457595</v>
      </c>
      <c r="H198" s="2" t="s">
        <v>235</v>
      </c>
      <c r="I198" t="s">
        <v>882</v>
      </c>
      <c r="J198" t="s">
        <v>874</v>
      </c>
    </row>
    <row r="199" spans="1:10" x14ac:dyDescent="0.25">
      <c r="A199">
        <v>86</v>
      </c>
      <c r="B199" s="2" t="s">
        <v>647</v>
      </c>
      <c r="C199" s="2">
        <v>148.03040228277399</v>
      </c>
      <c r="D199" s="2">
        <v>127.00393694685199</v>
      </c>
      <c r="E199" s="2">
        <v>141.05672617780399</v>
      </c>
      <c r="F199" s="2">
        <v>103.04368005850699</v>
      </c>
      <c r="G199" s="2">
        <v>85.795846656042599</v>
      </c>
      <c r="H199" s="2" t="s">
        <v>235</v>
      </c>
      <c r="I199" t="s">
        <v>869</v>
      </c>
      <c r="J199" t="s">
        <v>875</v>
      </c>
    </row>
    <row r="200" spans="1:10" x14ac:dyDescent="0.25">
      <c r="A200">
        <v>87</v>
      </c>
      <c r="B200" s="2" t="s">
        <v>648</v>
      </c>
      <c r="C200" s="2">
        <v>143.055933117085</v>
      </c>
      <c r="D200" s="2">
        <v>124.064499354166</v>
      </c>
      <c r="E200" s="2">
        <v>140.05713120009199</v>
      </c>
      <c r="F200" s="2">
        <v>101.079176886241</v>
      </c>
      <c r="G200" s="2">
        <v>86.724469688806906</v>
      </c>
      <c r="H200" s="2" t="s">
        <v>235</v>
      </c>
      <c r="I200" t="s">
        <v>866</v>
      </c>
      <c r="J200" t="s">
        <v>874</v>
      </c>
    </row>
    <row r="201" spans="1:10" x14ac:dyDescent="0.25">
      <c r="A201">
        <v>88</v>
      </c>
      <c r="B201" s="2" t="s">
        <v>649</v>
      </c>
      <c r="C201" s="2">
        <v>136.03308421115699</v>
      </c>
      <c r="D201" s="2">
        <v>122.00409829181901</v>
      </c>
      <c r="E201" s="2">
        <v>129.06200060436001</v>
      </c>
      <c r="F201" s="2">
        <v>90.088845036441597</v>
      </c>
      <c r="G201" s="2">
        <v>89.687077962915396</v>
      </c>
      <c r="H201" s="2" t="s">
        <v>234</v>
      </c>
      <c r="I201" t="s">
        <v>868</v>
      </c>
      <c r="J201" t="s">
        <v>873</v>
      </c>
    </row>
    <row r="202" spans="1:10" x14ac:dyDescent="0.25">
      <c r="A202">
        <v>89</v>
      </c>
      <c r="B202" s="2" t="s">
        <v>650</v>
      </c>
      <c r="C202" s="2">
        <v>151.05297084135699</v>
      </c>
      <c r="D202" s="2">
        <v>128.003906190397</v>
      </c>
      <c r="E202" s="2">
        <v>144.031246609893</v>
      </c>
      <c r="F202" s="2">
        <v>104.019228991566</v>
      </c>
      <c r="G202" s="2">
        <v>84.7410716104567</v>
      </c>
      <c r="H202" s="2" t="s">
        <v>234</v>
      </c>
      <c r="I202" t="s">
        <v>868</v>
      </c>
      <c r="J202" t="s">
        <v>874</v>
      </c>
    </row>
    <row r="203" spans="1:10" x14ac:dyDescent="0.25">
      <c r="A203">
        <v>90</v>
      </c>
      <c r="B203" s="2" t="s">
        <v>651</v>
      </c>
      <c r="C203" s="2">
        <v>132.13629327327101</v>
      </c>
      <c r="D203" s="2">
        <v>101.12368664165599</v>
      </c>
      <c r="E203" s="2">
        <v>126.0357092256</v>
      </c>
      <c r="F203" s="2">
        <v>92</v>
      </c>
      <c r="G203" s="2">
        <v>76.529834564469397</v>
      </c>
      <c r="H203" s="2" t="s">
        <v>235</v>
      </c>
      <c r="I203" t="s">
        <v>866</v>
      </c>
      <c r="J203" t="s">
        <v>875</v>
      </c>
    </row>
    <row r="204" spans="1:10" x14ac:dyDescent="0.25">
      <c r="A204">
        <v>91</v>
      </c>
      <c r="B204" s="2" t="s">
        <v>652</v>
      </c>
      <c r="C204" s="2">
        <v>148</v>
      </c>
      <c r="D204" s="2">
        <v>132</v>
      </c>
      <c r="E204" s="2">
        <v>142.031686605489</v>
      </c>
      <c r="F204" s="2">
        <v>103.121287811974</v>
      </c>
      <c r="G204" s="2">
        <v>89.189189189189193</v>
      </c>
      <c r="H204" s="2" t="s">
        <v>235</v>
      </c>
      <c r="I204" t="s">
        <v>882</v>
      </c>
      <c r="J204" t="s">
        <v>874</v>
      </c>
    </row>
    <row r="205" spans="1:10" x14ac:dyDescent="0.25">
      <c r="A205">
        <v>92</v>
      </c>
      <c r="B205" s="2" t="s">
        <v>653</v>
      </c>
      <c r="C205" s="2">
        <v>133.135269556943</v>
      </c>
      <c r="D205" s="2">
        <v>124.064499354166</v>
      </c>
      <c r="E205" s="2">
        <v>127.14165328483</v>
      </c>
      <c r="F205" s="2">
        <v>87.091905479212002</v>
      </c>
      <c r="G205" s="2">
        <v>93.186801489219704</v>
      </c>
      <c r="H205" s="2" t="s">
        <v>235</v>
      </c>
      <c r="I205" t="s">
        <v>869</v>
      </c>
      <c r="J205" t="s">
        <v>875</v>
      </c>
    </row>
    <row r="206" spans="1:10" x14ac:dyDescent="0.25">
      <c r="A206">
        <v>93</v>
      </c>
      <c r="B206" s="2" t="s">
        <v>654</v>
      </c>
      <c r="C206" s="2">
        <v>146.277134234985</v>
      </c>
      <c r="D206" s="2">
        <v>131.06105447462201</v>
      </c>
      <c r="E206" s="2">
        <v>138.177422178878</v>
      </c>
      <c r="F206" s="2">
        <v>91.049437120720299</v>
      </c>
      <c r="G206" s="2">
        <v>89.597772857704896</v>
      </c>
      <c r="H206" s="2" t="s">
        <v>234</v>
      </c>
      <c r="I206" t="s">
        <v>868</v>
      </c>
      <c r="J206" t="s">
        <v>873</v>
      </c>
    </row>
    <row r="207" spans="1:10" x14ac:dyDescent="0.25">
      <c r="A207">
        <v>94</v>
      </c>
      <c r="B207" s="2" t="s">
        <v>655</v>
      </c>
      <c r="C207" s="2">
        <v>101.01980003939801</v>
      </c>
      <c r="D207" s="2">
        <v>92.048900047746301</v>
      </c>
      <c r="E207" s="2">
        <v>95.021050299394105</v>
      </c>
      <c r="F207" s="2">
        <v>71</v>
      </c>
      <c r="G207" s="2">
        <v>91.119661701811694</v>
      </c>
      <c r="H207" s="2" t="s">
        <v>234</v>
      </c>
      <c r="I207" t="s">
        <v>868</v>
      </c>
      <c r="J207" t="s">
        <v>871</v>
      </c>
    </row>
    <row r="208" spans="1:10" x14ac:dyDescent="0.25">
      <c r="A208">
        <v>95</v>
      </c>
      <c r="B208" s="2" t="s">
        <v>656</v>
      </c>
      <c r="C208" s="2">
        <v>148.03040228277399</v>
      </c>
      <c r="D208" s="2">
        <v>136.05881081355901</v>
      </c>
      <c r="E208" s="2">
        <v>146.00342461736901</v>
      </c>
      <c r="F208" s="2">
        <v>100</v>
      </c>
      <c r="G208" s="2">
        <v>91.912748135112096</v>
      </c>
      <c r="H208" s="2" t="s">
        <v>234</v>
      </c>
      <c r="I208" t="s">
        <v>868</v>
      </c>
      <c r="J208" t="s">
        <v>873</v>
      </c>
    </row>
    <row r="209" spans="1:10" x14ac:dyDescent="0.25">
      <c r="A209">
        <v>96</v>
      </c>
      <c r="B209" s="2" t="s">
        <v>657</v>
      </c>
      <c r="C209" s="2">
        <v>96.083297195714493</v>
      </c>
      <c r="D209" s="2">
        <v>86.023252670426203</v>
      </c>
      <c r="E209" s="2">
        <v>92.086915465770701</v>
      </c>
      <c r="F209" s="2">
        <v>69.028979421689201</v>
      </c>
      <c r="G209" s="2">
        <v>89.529871664586295</v>
      </c>
      <c r="H209" s="2" t="s">
        <v>235</v>
      </c>
      <c r="I209" t="s">
        <v>866</v>
      </c>
      <c r="J209" t="s">
        <v>872</v>
      </c>
    </row>
    <row r="210" spans="1:10" x14ac:dyDescent="0.25">
      <c r="A210">
        <v>97</v>
      </c>
      <c r="B210" s="2" t="s">
        <v>658</v>
      </c>
      <c r="C210" s="2">
        <v>128.003906190397</v>
      </c>
      <c r="D210" s="2">
        <v>117.01709276853499</v>
      </c>
      <c r="E210" s="2">
        <v>124.00403219250499</v>
      </c>
      <c r="F210" s="2">
        <v>90.022219479415199</v>
      </c>
      <c r="G210" s="2">
        <v>91.416813948224501</v>
      </c>
      <c r="H210" s="2" t="s">
        <v>234</v>
      </c>
      <c r="I210" t="s">
        <v>868</v>
      </c>
      <c r="J210" t="s">
        <v>874</v>
      </c>
    </row>
    <row r="211" spans="1:10" x14ac:dyDescent="0.25">
      <c r="A211">
        <v>98</v>
      </c>
      <c r="B211" s="2" t="s">
        <v>659</v>
      </c>
      <c r="C211" s="2">
        <v>145</v>
      </c>
      <c r="D211" s="2">
        <v>121</v>
      </c>
      <c r="E211" s="2">
        <v>142.003521083105</v>
      </c>
      <c r="F211" s="2">
        <v>107.004672795163</v>
      </c>
      <c r="G211" s="2">
        <v>83.448275862068897</v>
      </c>
      <c r="H211" s="2" t="s">
        <v>235</v>
      </c>
      <c r="I211" t="s">
        <v>882</v>
      </c>
      <c r="J211" t="s">
        <v>875</v>
      </c>
    </row>
    <row r="212" spans="1:10" x14ac:dyDescent="0.25">
      <c r="A212">
        <v>99</v>
      </c>
      <c r="B212" s="2" t="s">
        <v>660</v>
      </c>
      <c r="C212" s="2">
        <v>155</v>
      </c>
      <c r="D212" s="2">
        <v>135.00370365289899</v>
      </c>
      <c r="E212" s="2">
        <v>149.01342221424201</v>
      </c>
      <c r="F212" s="2">
        <v>108.018516931126</v>
      </c>
      <c r="G212" s="2">
        <v>87.0991636470321</v>
      </c>
      <c r="H212" s="2" t="s">
        <v>235</v>
      </c>
      <c r="I212" t="s">
        <v>865</v>
      </c>
      <c r="J212" t="s">
        <v>874</v>
      </c>
    </row>
    <row r="213" spans="1:10" x14ac:dyDescent="0.25">
      <c r="A213">
        <v>100</v>
      </c>
      <c r="B213" s="2" t="s">
        <v>661</v>
      </c>
      <c r="C213" s="2">
        <v>157.07959765672899</v>
      </c>
      <c r="D213" s="2">
        <v>131.095385120911</v>
      </c>
      <c r="E213" s="2">
        <v>147.05441169852699</v>
      </c>
      <c r="F213" s="2">
        <v>106.018866245588</v>
      </c>
      <c r="G213" s="2">
        <v>83.4579328420471</v>
      </c>
      <c r="H213" s="2" t="s">
        <v>235</v>
      </c>
      <c r="I213" t="s">
        <v>866</v>
      </c>
      <c r="J213" t="s">
        <v>874</v>
      </c>
    </row>
    <row r="214" spans="1:10" x14ac:dyDescent="0.25">
      <c r="A214">
        <v>101</v>
      </c>
      <c r="B214" s="2" t="s">
        <v>662</v>
      </c>
      <c r="C214" s="2">
        <v>118.105884696741</v>
      </c>
      <c r="D214" s="2">
        <v>120.016665509419</v>
      </c>
      <c r="E214" s="2">
        <v>112.04017136723699</v>
      </c>
      <c r="F214" s="2">
        <v>80.024996094970206</v>
      </c>
      <c r="G214" s="2">
        <v>101.617854027836</v>
      </c>
      <c r="H214" s="2" t="s">
        <v>235</v>
      </c>
      <c r="I214" t="s">
        <v>866</v>
      </c>
      <c r="J214" t="s">
        <v>876</v>
      </c>
    </row>
    <row r="215" spans="1:10" x14ac:dyDescent="0.25">
      <c r="A215">
        <v>102</v>
      </c>
      <c r="B215" s="2" t="s">
        <v>663</v>
      </c>
      <c r="C215" s="2">
        <v>135.03332921912201</v>
      </c>
      <c r="D215" s="2">
        <v>120</v>
      </c>
      <c r="E215" s="2">
        <v>127.015747055237</v>
      </c>
      <c r="F215" s="2">
        <v>97.005154502222197</v>
      </c>
      <c r="G215" s="2">
        <v>88.866949140587494</v>
      </c>
      <c r="H215" s="2" t="s">
        <v>235</v>
      </c>
      <c r="I215" t="s">
        <v>882</v>
      </c>
      <c r="J215" t="s">
        <v>874</v>
      </c>
    </row>
    <row r="216" spans="1:10" x14ac:dyDescent="0.25">
      <c r="A216">
        <v>103</v>
      </c>
      <c r="B216" s="2" t="s">
        <v>664</v>
      </c>
      <c r="C216" s="2">
        <v>146</v>
      </c>
      <c r="D216" s="2">
        <v>127.00393694685199</v>
      </c>
      <c r="E216" s="2">
        <v>137.00364958642501</v>
      </c>
      <c r="F216" s="2">
        <v>101.044544632553</v>
      </c>
      <c r="G216" s="2">
        <v>86.988997908802801</v>
      </c>
      <c r="H216" s="2" t="s">
        <v>235</v>
      </c>
      <c r="I216" t="s">
        <v>882</v>
      </c>
      <c r="J216" t="s">
        <v>872</v>
      </c>
    </row>
    <row r="217" spans="1:10" x14ac:dyDescent="0.25">
      <c r="A217">
        <v>104</v>
      </c>
      <c r="B217" s="2" t="s">
        <v>665</v>
      </c>
      <c r="C217" s="2">
        <v>140.003571383018</v>
      </c>
      <c r="D217" s="2">
        <v>116.004310264748</v>
      </c>
      <c r="E217" s="2">
        <v>136.003676420896</v>
      </c>
      <c r="F217" s="2">
        <v>97.046380664092695</v>
      </c>
      <c r="G217" s="2">
        <v>82.858107917394705</v>
      </c>
      <c r="H217" s="2" t="s">
        <v>235</v>
      </c>
      <c r="I217" t="s">
        <v>865</v>
      </c>
      <c r="J217" t="s">
        <v>872</v>
      </c>
    </row>
    <row r="218" spans="1:10" x14ac:dyDescent="0.25">
      <c r="A218">
        <v>105</v>
      </c>
      <c r="B218" s="2" t="s">
        <v>666</v>
      </c>
      <c r="C218" s="2">
        <v>143.12581877495001</v>
      </c>
      <c r="D218" s="2">
        <v>121.10326172320801</v>
      </c>
      <c r="E218" s="2">
        <v>140.08925726121899</v>
      </c>
      <c r="F218" s="2">
        <v>100.019998000399</v>
      </c>
      <c r="G218" s="2">
        <v>84.613148598737496</v>
      </c>
      <c r="H218" s="2" t="s">
        <v>235</v>
      </c>
      <c r="I218" t="s">
        <v>866</v>
      </c>
      <c r="J218" t="s">
        <v>872</v>
      </c>
    </row>
    <row r="219" spans="1:10" x14ac:dyDescent="0.25">
      <c r="A219">
        <v>106</v>
      </c>
      <c r="B219" s="2" t="s">
        <v>667</v>
      </c>
      <c r="C219" s="2">
        <v>135</v>
      </c>
      <c r="D219" s="2">
        <v>127.00393694685199</v>
      </c>
      <c r="E219" s="2">
        <v>128.003906190397</v>
      </c>
      <c r="F219" s="2">
        <v>95.021050299394105</v>
      </c>
      <c r="G219" s="2">
        <v>94.076990331001596</v>
      </c>
      <c r="H219" s="2" t="s">
        <v>235</v>
      </c>
      <c r="I219" t="s">
        <v>866</v>
      </c>
      <c r="J219" t="s">
        <v>876</v>
      </c>
    </row>
    <row r="220" spans="1:10" x14ac:dyDescent="0.25">
      <c r="A220">
        <v>107</v>
      </c>
      <c r="B220" s="2" t="s">
        <v>668</v>
      </c>
      <c r="C220" s="2">
        <v>137.032842778656</v>
      </c>
      <c r="D220" s="2">
        <v>117.00427342623</v>
      </c>
      <c r="E220" s="2">
        <v>125.035994817492</v>
      </c>
      <c r="F220" s="2">
        <v>91.005494339627603</v>
      </c>
      <c r="G220" s="2">
        <v>85.384110154689097</v>
      </c>
      <c r="H220" s="2" t="s">
        <v>235</v>
      </c>
      <c r="I220" t="s">
        <v>867</v>
      </c>
      <c r="J220" t="s">
        <v>883</v>
      </c>
    </row>
    <row r="221" spans="1:10" x14ac:dyDescent="0.25">
      <c r="A221">
        <v>108</v>
      </c>
      <c r="B221" s="2" t="s">
        <v>669</v>
      </c>
      <c r="C221" s="2">
        <v>111.004504413109</v>
      </c>
      <c r="D221" s="2">
        <v>93.005376188691301</v>
      </c>
      <c r="E221" s="2">
        <v>106</v>
      </c>
      <c r="F221" s="2">
        <v>78.025636812524596</v>
      </c>
      <c r="G221" s="2">
        <v>83.785227167509106</v>
      </c>
      <c r="H221" s="2" t="s">
        <v>235</v>
      </c>
      <c r="I221" t="s">
        <v>866</v>
      </c>
      <c r="J221" t="s">
        <v>875</v>
      </c>
    </row>
    <row r="222" spans="1:10" x14ac:dyDescent="0.25">
      <c r="A222">
        <v>109</v>
      </c>
      <c r="B222" s="2" t="s">
        <v>670</v>
      </c>
      <c r="C222" s="2">
        <v>124.0362850137</v>
      </c>
      <c r="D222" s="2">
        <v>101.079176886241</v>
      </c>
      <c r="E222" s="2">
        <v>121.03718436910199</v>
      </c>
      <c r="F222" s="2">
        <v>89.022469073824197</v>
      </c>
      <c r="G222" s="2">
        <v>81.491619065401693</v>
      </c>
      <c r="H222" s="2" t="s">
        <v>235</v>
      </c>
      <c r="I222" t="s">
        <v>865</v>
      </c>
      <c r="J222" t="s">
        <v>872</v>
      </c>
    </row>
    <row r="223" spans="1:10" x14ac:dyDescent="0.25">
      <c r="A223">
        <v>110</v>
      </c>
      <c r="B223" s="2" t="s">
        <v>671</v>
      </c>
      <c r="C223" s="2">
        <v>133.060136780329</v>
      </c>
      <c r="D223" s="2">
        <v>116.017240098185</v>
      </c>
      <c r="E223" s="2">
        <v>128.09761902549101</v>
      </c>
      <c r="F223" s="2">
        <v>96.0468635614927</v>
      </c>
      <c r="G223" s="2">
        <v>87.191583373854101</v>
      </c>
      <c r="H223" s="2" t="s">
        <v>235</v>
      </c>
      <c r="I223" t="s">
        <v>866</v>
      </c>
      <c r="J223" t="s">
        <v>872</v>
      </c>
    </row>
    <row r="224" spans="1:10" x14ac:dyDescent="0.25">
      <c r="A224">
        <v>111</v>
      </c>
      <c r="B224" s="2" t="s">
        <v>672</v>
      </c>
      <c r="C224" s="2">
        <v>135</v>
      </c>
      <c r="D224" s="2">
        <v>114.017542509913</v>
      </c>
      <c r="E224" s="2">
        <v>131</v>
      </c>
      <c r="F224" s="2">
        <v>93.005376188691301</v>
      </c>
      <c r="G224" s="2">
        <v>84.457438896232404</v>
      </c>
      <c r="H224" s="2" t="s">
        <v>234</v>
      </c>
      <c r="I224" t="s">
        <v>868</v>
      </c>
      <c r="J224" t="s">
        <v>873</v>
      </c>
    </row>
    <row r="225" spans="1:10" x14ac:dyDescent="0.25">
      <c r="A225">
        <v>112</v>
      </c>
      <c r="B225" s="2" t="s">
        <v>673</v>
      </c>
      <c r="C225" s="2">
        <v>141.0035460547</v>
      </c>
      <c r="D225" s="2">
        <v>115</v>
      </c>
      <c r="E225" s="2">
        <v>131.034346642397</v>
      </c>
      <c r="F225" s="2">
        <v>95.005263012108898</v>
      </c>
      <c r="G225" s="2">
        <v>81.558232553518394</v>
      </c>
      <c r="H225" s="2" t="s">
        <v>235</v>
      </c>
      <c r="I225" t="s">
        <v>882</v>
      </c>
      <c r="J225" t="s">
        <v>874</v>
      </c>
    </row>
    <row r="226" spans="1:10" x14ac:dyDescent="0.25">
      <c r="A226">
        <v>113</v>
      </c>
      <c r="B226" s="2" t="s">
        <v>674</v>
      </c>
      <c r="C226" s="2">
        <v>144.013888219157</v>
      </c>
      <c r="D226" s="2">
        <v>122.036879671679</v>
      </c>
      <c r="E226" s="2">
        <v>140.05713120009199</v>
      </c>
      <c r="F226" s="2">
        <v>102.078401241398</v>
      </c>
      <c r="G226" s="2">
        <v>84.739660306904696</v>
      </c>
      <c r="H226" s="2" t="s">
        <v>235</v>
      </c>
      <c r="I226" t="s">
        <v>882</v>
      </c>
      <c r="J226" t="s">
        <v>872</v>
      </c>
    </row>
    <row r="227" spans="1:10" x14ac:dyDescent="0.25">
      <c r="A227">
        <v>114</v>
      </c>
      <c r="B227" s="2" t="s">
        <v>675</v>
      </c>
      <c r="C227" s="2">
        <v>134.03357788255801</v>
      </c>
      <c r="D227" s="2">
        <v>124</v>
      </c>
      <c r="E227" s="2">
        <v>129.00387591076401</v>
      </c>
      <c r="F227" s="2">
        <v>93.005376188691301</v>
      </c>
      <c r="G227" s="2">
        <v>92.514131129625994</v>
      </c>
      <c r="H227" s="2" t="s">
        <v>234</v>
      </c>
      <c r="I227" t="s">
        <v>882</v>
      </c>
      <c r="J227" t="s">
        <v>871</v>
      </c>
    </row>
    <row r="228" spans="1:10" x14ac:dyDescent="0.25">
      <c r="A228">
        <v>115</v>
      </c>
      <c r="B228" s="2" t="s">
        <v>676</v>
      </c>
      <c r="C228" s="2">
        <v>136.05881081355901</v>
      </c>
      <c r="D228" s="2">
        <v>126.00396819148099</v>
      </c>
      <c r="E228" s="2">
        <v>128.14054783712999</v>
      </c>
      <c r="F228" s="2">
        <v>88.051121514719995</v>
      </c>
      <c r="G228" s="2">
        <v>92.609929072615699</v>
      </c>
      <c r="H228" s="2" t="s">
        <v>235</v>
      </c>
      <c r="I228" t="s">
        <v>867</v>
      </c>
      <c r="J228" t="s">
        <v>883</v>
      </c>
    </row>
    <row r="229" spans="1:10" x14ac:dyDescent="0.25">
      <c r="A229">
        <v>116</v>
      </c>
      <c r="B229" s="2" t="s">
        <v>677</v>
      </c>
      <c r="C229" s="2">
        <v>149.05368160498401</v>
      </c>
      <c r="D229" s="2">
        <v>123.004064973479</v>
      </c>
      <c r="E229" s="2">
        <v>144.086779407411</v>
      </c>
      <c r="F229" s="2">
        <v>103.04368005850699</v>
      </c>
      <c r="G229" s="2">
        <v>82.523332298131194</v>
      </c>
      <c r="H229" s="2" t="s">
        <v>234</v>
      </c>
      <c r="I229" t="s">
        <v>868</v>
      </c>
      <c r="J229" t="s">
        <v>874</v>
      </c>
    </row>
    <row r="230" spans="1:10" x14ac:dyDescent="0.25">
      <c r="A230">
        <v>117</v>
      </c>
      <c r="B230" s="2" t="s">
        <v>678</v>
      </c>
      <c r="C230" s="2">
        <v>135.00370365289899</v>
      </c>
      <c r="D230" s="2">
        <v>121.03718436910199</v>
      </c>
      <c r="E230" s="2">
        <v>128.003906190397</v>
      </c>
      <c r="F230" s="2">
        <v>93.021502890460695</v>
      </c>
      <c r="G230" s="2">
        <v>89.654713977546606</v>
      </c>
      <c r="H230" s="2" t="s">
        <v>235</v>
      </c>
      <c r="I230" t="s">
        <v>867</v>
      </c>
      <c r="J230" t="s">
        <v>883</v>
      </c>
    </row>
    <row r="231" spans="1:10" x14ac:dyDescent="0.25">
      <c r="A231">
        <v>118</v>
      </c>
      <c r="B231" s="2" t="s">
        <v>679</v>
      </c>
      <c r="C231" s="2">
        <v>141.12760183606801</v>
      </c>
      <c r="D231" s="2">
        <v>133.135269556943</v>
      </c>
      <c r="E231" s="2">
        <v>136.132288601933</v>
      </c>
      <c r="F231" s="2">
        <v>104.04326023342399</v>
      </c>
      <c r="G231" s="2">
        <v>94.336804299693796</v>
      </c>
      <c r="H231" s="2" t="s">
        <v>235</v>
      </c>
      <c r="I231" t="s">
        <v>867</v>
      </c>
      <c r="J231" t="s">
        <v>883</v>
      </c>
    </row>
    <row r="232" spans="1:10" x14ac:dyDescent="0.25">
      <c r="A232">
        <v>119</v>
      </c>
      <c r="B232" s="2" t="s">
        <v>680</v>
      </c>
      <c r="C232" s="2">
        <v>127.09838708654</v>
      </c>
      <c r="D232" s="2">
        <v>108.04165863221399</v>
      </c>
      <c r="E232" s="2">
        <v>122.016392341357</v>
      </c>
      <c r="F232" s="2">
        <v>85.005882149413594</v>
      </c>
      <c r="G232" s="2">
        <v>85.006317632221396</v>
      </c>
      <c r="H232" s="2" t="s">
        <v>234</v>
      </c>
      <c r="I232" t="s">
        <v>870</v>
      </c>
      <c r="J232" t="s">
        <v>873</v>
      </c>
    </row>
    <row r="233" spans="1:10" x14ac:dyDescent="0.25">
      <c r="A233">
        <v>120</v>
      </c>
      <c r="B233" s="2" t="s">
        <v>681</v>
      </c>
      <c r="C233" s="2">
        <v>138.09055000252499</v>
      </c>
      <c r="D233" s="2">
        <v>126.0357092256</v>
      </c>
      <c r="E233" s="2">
        <v>131.034346642397</v>
      </c>
      <c r="F233" s="2">
        <v>93.021502890460695</v>
      </c>
      <c r="G233" s="2">
        <v>91.270336183971295</v>
      </c>
      <c r="H233" s="2" t="s">
        <v>235</v>
      </c>
      <c r="I233" t="s">
        <v>867</v>
      </c>
      <c r="J233" t="s">
        <v>883</v>
      </c>
    </row>
    <row r="234" spans="1:10" x14ac:dyDescent="0.25">
      <c r="A234">
        <v>121</v>
      </c>
      <c r="B234" s="2" t="s">
        <v>682</v>
      </c>
      <c r="C234" s="2">
        <v>136.09188072769001</v>
      </c>
      <c r="D234" s="2">
        <v>125.063983624383</v>
      </c>
      <c r="E234" s="2">
        <v>128.09761902549101</v>
      </c>
      <c r="F234" s="2">
        <v>95.0473566176356</v>
      </c>
      <c r="G234" s="2">
        <v>91.896726649421893</v>
      </c>
      <c r="H234" s="2" t="s">
        <v>235</v>
      </c>
      <c r="I234" t="s">
        <v>866</v>
      </c>
      <c r="J234" t="s">
        <v>872</v>
      </c>
    </row>
    <row r="235" spans="1:10" x14ac:dyDescent="0.25">
      <c r="A235">
        <v>122</v>
      </c>
      <c r="B235" s="2" t="s">
        <v>683</v>
      </c>
      <c r="C235" s="2">
        <v>133.015036743971</v>
      </c>
      <c r="D235" s="2">
        <v>119.10499569707299</v>
      </c>
      <c r="E235" s="2">
        <v>126.00396819148099</v>
      </c>
      <c r="F235" s="2">
        <v>94</v>
      </c>
      <c r="G235" s="2">
        <v>89.542504826975701</v>
      </c>
      <c r="H235" s="2" t="s">
        <v>235</v>
      </c>
      <c r="I235" t="s">
        <v>867</v>
      </c>
      <c r="J235" t="s">
        <v>872</v>
      </c>
    </row>
    <row r="236" spans="1:10" x14ac:dyDescent="0.25">
      <c r="A236">
        <v>123</v>
      </c>
      <c r="B236" s="2" t="s">
        <v>684</v>
      </c>
      <c r="C236" s="2">
        <v>147.03060905811401</v>
      </c>
      <c r="D236" s="2">
        <v>129</v>
      </c>
      <c r="E236" s="2">
        <v>141.088624630053</v>
      </c>
      <c r="F236" s="2">
        <v>102.122475488993</v>
      </c>
      <c r="G236" s="2">
        <v>87.736833048833006</v>
      </c>
      <c r="H236" s="2" t="s">
        <v>235</v>
      </c>
      <c r="I236" t="s">
        <v>867</v>
      </c>
      <c r="J236" t="s">
        <v>875</v>
      </c>
    </row>
    <row r="237" spans="1:10" x14ac:dyDescent="0.25">
      <c r="A237">
        <v>124</v>
      </c>
      <c r="B237" s="2" t="s">
        <v>685</v>
      </c>
      <c r="C237" s="2">
        <v>145.031031162299</v>
      </c>
      <c r="D237" s="2">
        <v>125.063983624383</v>
      </c>
      <c r="E237" s="2">
        <v>142.031686605489</v>
      </c>
      <c r="F237" s="2">
        <v>94.005318998448104</v>
      </c>
      <c r="G237" s="2">
        <v>86.2325687282936</v>
      </c>
      <c r="H237" s="2" t="s">
        <v>234</v>
      </c>
      <c r="I237" t="s">
        <v>868</v>
      </c>
      <c r="J237" t="s">
        <v>873</v>
      </c>
    </row>
    <row r="238" spans="1:10" x14ac:dyDescent="0.25">
      <c r="A238">
        <v>125</v>
      </c>
      <c r="B238" s="2" t="s">
        <v>686</v>
      </c>
      <c r="C238" s="2">
        <v>138.032604843928</v>
      </c>
      <c r="D238" s="2">
        <v>118.038129432823</v>
      </c>
      <c r="E238" s="2">
        <v>132</v>
      </c>
      <c r="F238" s="2">
        <v>95.005263012108898</v>
      </c>
      <c r="G238" s="2">
        <v>85.514672106846007</v>
      </c>
      <c r="H238" s="2" t="s">
        <v>234</v>
      </c>
      <c r="I238" t="s">
        <v>868</v>
      </c>
      <c r="J238" t="s">
        <v>871</v>
      </c>
    </row>
    <row r="239" spans="1:10" x14ac:dyDescent="0.25">
      <c r="A239">
        <v>126</v>
      </c>
      <c r="B239" s="2" t="s">
        <v>687</v>
      </c>
      <c r="C239" s="2">
        <v>146</v>
      </c>
      <c r="D239" s="2">
        <v>118</v>
      </c>
      <c r="E239" s="2">
        <v>141</v>
      </c>
      <c r="F239" s="2">
        <v>98.005101908012904</v>
      </c>
      <c r="G239" s="2">
        <v>80.821917808219098</v>
      </c>
      <c r="H239" s="2" t="s">
        <v>235</v>
      </c>
      <c r="I239" t="s">
        <v>882</v>
      </c>
      <c r="J239" t="s">
        <v>874</v>
      </c>
    </row>
    <row r="240" spans="1:10" x14ac:dyDescent="0.25">
      <c r="A240">
        <v>127</v>
      </c>
      <c r="B240" s="2" t="s">
        <v>688</v>
      </c>
      <c r="C240" s="2">
        <v>129.01550294441299</v>
      </c>
      <c r="D240" s="2">
        <v>122</v>
      </c>
      <c r="E240" s="2">
        <v>124.00403219250499</v>
      </c>
      <c r="F240" s="2">
        <v>93.005376188691301</v>
      </c>
      <c r="G240" s="2">
        <v>94.562279118164398</v>
      </c>
      <c r="H240" s="2" t="s">
        <v>235</v>
      </c>
      <c r="I240" t="s">
        <v>866</v>
      </c>
      <c r="J240" t="s">
        <v>872</v>
      </c>
    </row>
    <row r="241" spans="1:10" x14ac:dyDescent="0.25">
      <c r="A241">
        <v>128</v>
      </c>
      <c r="B241" s="2" t="s">
        <v>689</v>
      </c>
      <c r="C241" s="2">
        <v>144.00347218036001</v>
      </c>
      <c r="D241" s="2">
        <v>124.100765509323</v>
      </c>
      <c r="E241" s="2">
        <v>138</v>
      </c>
      <c r="F241" s="2">
        <v>97.005154502222197</v>
      </c>
      <c r="G241" s="2">
        <v>86.179009179646599</v>
      </c>
      <c r="H241" s="2" t="s">
        <v>235</v>
      </c>
      <c r="I241" t="s">
        <v>882</v>
      </c>
      <c r="J241" t="s">
        <v>872</v>
      </c>
    </row>
    <row r="242" spans="1:10" x14ac:dyDescent="0.25">
      <c r="A242">
        <v>129</v>
      </c>
      <c r="B242" s="2" t="s">
        <v>690</v>
      </c>
      <c r="C242" s="2">
        <v>141.05672617780399</v>
      </c>
      <c r="D242" s="2">
        <v>115</v>
      </c>
      <c r="E242" s="2">
        <v>138.032604843928</v>
      </c>
      <c r="F242" s="2">
        <v>104.019228991566</v>
      </c>
      <c r="G242" s="2">
        <v>81.527484095328205</v>
      </c>
      <c r="H242" s="2" t="s">
        <v>235</v>
      </c>
      <c r="I242" t="s">
        <v>866</v>
      </c>
      <c r="J242" t="s">
        <v>872</v>
      </c>
    </row>
    <row r="243" spans="1:10" x14ac:dyDescent="0.25">
      <c r="A243">
        <v>130</v>
      </c>
      <c r="B243" s="2" t="s">
        <v>691</v>
      </c>
      <c r="C243" s="2">
        <v>134.09325113516999</v>
      </c>
      <c r="D243" s="2">
        <v>115.0043477439</v>
      </c>
      <c r="E243" s="2">
        <v>130.034610777285</v>
      </c>
      <c r="F243" s="2">
        <v>96</v>
      </c>
      <c r="G243" s="2">
        <v>85.764456279736194</v>
      </c>
      <c r="H243" s="2" t="s">
        <v>235</v>
      </c>
      <c r="I243" t="s">
        <v>866</v>
      </c>
      <c r="J243" t="s">
        <v>872</v>
      </c>
    </row>
    <row r="244" spans="1:10" x14ac:dyDescent="0.25">
      <c r="A244">
        <v>131</v>
      </c>
      <c r="B244" s="2" t="s">
        <v>692</v>
      </c>
      <c r="C244" s="2">
        <v>138.01449199268799</v>
      </c>
      <c r="D244" s="2">
        <v>114.00438588054401</v>
      </c>
      <c r="E244" s="2">
        <v>132</v>
      </c>
      <c r="F244" s="2">
        <v>101.01980003939801</v>
      </c>
      <c r="G244" s="2">
        <v>82.603199297783306</v>
      </c>
      <c r="H244" s="2" t="s">
        <v>235</v>
      </c>
      <c r="I244" t="s">
        <v>882</v>
      </c>
      <c r="J244" t="s">
        <v>872</v>
      </c>
    </row>
    <row r="245" spans="1:10" x14ac:dyDescent="0.25">
      <c r="A245">
        <v>132</v>
      </c>
      <c r="B245" s="2" t="s">
        <v>693</v>
      </c>
      <c r="C245" s="2">
        <v>146</v>
      </c>
      <c r="D245" s="2">
        <v>123.004064973479</v>
      </c>
      <c r="E245" s="2">
        <v>138</v>
      </c>
      <c r="F245" s="2">
        <v>98.005101908012904</v>
      </c>
      <c r="G245" s="2">
        <v>84.249359570876393</v>
      </c>
      <c r="H245" s="2" t="s">
        <v>235</v>
      </c>
      <c r="I245" t="s">
        <v>866</v>
      </c>
      <c r="J245" t="s">
        <v>874</v>
      </c>
    </row>
    <row r="246" spans="1:10" x14ac:dyDescent="0.25">
      <c r="A246">
        <v>133</v>
      </c>
      <c r="B246" s="2" t="s">
        <v>694</v>
      </c>
      <c r="C246" s="2">
        <v>145.01379244747699</v>
      </c>
      <c r="D246" s="2">
        <v>122.036879671679</v>
      </c>
      <c r="E246" s="2">
        <v>133.015036743971</v>
      </c>
      <c r="F246" s="2">
        <v>97.046380664092695</v>
      </c>
      <c r="G246" s="2">
        <v>84.155360405376797</v>
      </c>
      <c r="H246" s="2" t="s">
        <v>235</v>
      </c>
      <c r="I246" t="s">
        <v>866</v>
      </c>
      <c r="J246" t="s">
        <v>874</v>
      </c>
    </row>
    <row r="247" spans="1:10" x14ac:dyDescent="0.25">
      <c r="A247">
        <v>134</v>
      </c>
      <c r="B247" s="2" t="s">
        <v>695</v>
      </c>
      <c r="C247" s="2">
        <v>136</v>
      </c>
      <c r="D247" s="2">
        <v>121.148668998053</v>
      </c>
      <c r="E247" s="2">
        <v>134</v>
      </c>
      <c r="F247" s="2">
        <v>94.021274188345203</v>
      </c>
      <c r="G247" s="2">
        <v>89.079903675039503</v>
      </c>
      <c r="H247" s="2" t="s">
        <v>234</v>
      </c>
      <c r="I247" t="s">
        <v>864</v>
      </c>
      <c r="J247" t="s">
        <v>871</v>
      </c>
    </row>
    <row r="248" spans="1:10" x14ac:dyDescent="0.25">
      <c r="A248">
        <v>135</v>
      </c>
      <c r="B248" s="2" t="s">
        <v>696</v>
      </c>
      <c r="C248" s="2">
        <v>144.086779407411</v>
      </c>
      <c r="D248" s="2">
        <v>124.00403219250499</v>
      </c>
      <c r="E248" s="2">
        <v>139.08989898623099</v>
      </c>
      <c r="F248" s="2">
        <v>93.005376188691301</v>
      </c>
      <c r="G248" s="2">
        <v>86.062047262420407</v>
      </c>
      <c r="H248" s="2" t="s">
        <v>234</v>
      </c>
      <c r="I248" t="s">
        <v>868</v>
      </c>
      <c r="J248" t="s">
        <v>873</v>
      </c>
    </row>
    <row r="249" spans="1:10" x14ac:dyDescent="0.25">
      <c r="A249">
        <v>136</v>
      </c>
      <c r="B249" s="2" t="s">
        <v>697</v>
      </c>
      <c r="C249" s="2">
        <v>142</v>
      </c>
      <c r="D249" s="2">
        <v>120</v>
      </c>
      <c r="E249" s="2">
        <v>135</v>
      </c>
      <c r="F249" s="2">
        <v>102.004901842999</v>
      </c>
      <c r="G249" s="2">
        <v>84.507042253521107</v>
      </c>
      <c r="H249" s="2" t="s">
        <v>235</v>
      </c>
      <c r="I249" t="s">
        <v>882</v>
      </c>
      <c r="J249" t="s">
        <v>872</v>
      </c>
    </row>
    <row r="250" spans="1:10" x14ac:dyDescent="0.25">
      <c r="A250">
        <v>137</v>
      </c>
      <c r="B250" s="2" t="s">
        <v>698</v>
      </c>
      <c r="C250" s="2">
        <v>121</v>
      </c>
      <c r="D250" s="2">
        <v>98.020406038742706</v>
      </c>
      <c r="E250" s="2">
        <v>117.01709276853499</v>
      </c>
      <c r="F250" s="2">
        <v>81.055536516637702</v>
      </c>
      <c r="G250" s="2">
        <v>81.008600032018805</v>
      </c>
      <c r="H250" s="2" t="s">
        <v>234</v>
      </c>
      <c r="I250" t="s">
        <v>868</v>
      </c>
      <c r="J250" t="s">
        <v>873</v>
      </c>
    </row>
    <row r="251" spans="1:10" x14ac:dyDescent="0.25">
      <c r="A251">
        <v>138</v>
      </c>
      <c r="B251" s="2" t="s">
        <v>699</v>
      </c>
      <c r="C251" s="2">
        <v>142.05632685663801</v>
      </c>
      <c r="D251" s="2">
        <v>124.016127983419</v>
      </c>
      <c r="E251" s="2">
        <v>134.03357788255801</v>
      </c>
      <c r="F251" s="2">
        <v>93.005376188691301</v>
      </c>
      <c r="G251" s="2">
        <v>87.300672013416104</v>
      </c>
      <c r="H251" s="2" t="s">
        <v>235</v>
      </c>
      <c r="I251" t="s">
        <v>866</v>
      </c>
      <c r="J251" t="s">
        <v>872</v>
      </c>
    </row>
    <row r="252" spans="1:10" x14ac:dyDescent="0.25">
      <c r="A252">
        <v>139</v>
      </c>
      <c r="B252" s="2" t="s">
        <v>700</v>
      </c>
      <c r="C252" s="2">
        <v>142.05632685663801</v>
      </c>
      <c r="D252" s="2">
        <v>127.015747055237</v>
      </c>
      <c r="E252" s="2">
        <v>137.032842778656</v>
      </c>
      <c r="F252" s="2">
        <v>98.020406038742706</v>
      </c>
      <c r="G252" s="2">
        <v>89.412242218130999</v>
      </c>
      <c r="H252" s="2" t="s">
        <v>235</v>
      </c>
      <c r="I252" t="s">
        <v>882</v>
      </c>
      <c r="J252" t="s">
        <v>874</v>
      </c>
    </row>
    <row r="253" spans="1:10" x14ac:dyDescent="0.25">
      <c r="A253">
        <v>140</v>
      </c>
      <c r="B253" s="2" t="s">
        <v>701</v>
      </c>
      <c r="C253" s="2">
        <v>135.01481400201899</v>
      </c>
      <c r="D253" s="2">
        <v>122.036879671679</v>
      </c>
      <c r="E253" s="2">
        <v>131.06105447462201</v>
      </c>
      <c r="F253" s="2">
        <v>93.021502890460695</v>
      </c>
      <c r="G253" s="2">
        <v>90.387770093031307</v>
      </c>
      <c r="H253" s="2" t="s">
        <v>235</v>
      </c>
      <c r="I253" t="s">
        <v>866</v>
      </c>
      <c r="J253" t="s">
        <v>872</v>
      </c>
    </row>
    <row r="254" spans="1:10" x14ac:dyDescent="0.25">
      <c r="A254">
        <v>141</v>
      </c>
      <c r="B254" s="2" t="s">
        <v>702</v>
      </c>
      <c r="C254" s="2">
        <v>140.05713120009199</v>
      </c>
      <c r="D254" s="2">
        <v>127.062976511649</v>
      </c>
      <c r="E254" s="2">
        <v>132.03408650799199</v>
      </c>
      <c r="F254" s="2">
        <v>96.005208192055903</v>
      </c>
      <c r="G254" s="2">
        <v>90.722247002275694</v>
      </c>
      <c r="H254" s="2" t="s">
        <v>235</v>
      </c>
      <c r="I254" t="s">
        <v>866</v>
      </c>
      <c r="J254" t="s">
        <v>874</v>
      </c>
    </row>
    <row r="255" spans="1:10" x14ac:dyDescent="0.25">
      <c r="A255">
        <v>142</v>
      </c>
      <c r="B255" s="2" t="s">
        <v>703</v>
      </c>
      <c r="C255" s="2">
        <v>132</v>
      </c>
      <c r="D255" s="2">
        <v>116.004310264748</v>
      </c>
      <c r="E255" s="2">
        <v>124</v>
      </c>
      <c r="F255" s="2">
        <v>86</v>
      </c>
      <c r="G255" s="2">
        <v>87.8820532308699</v>
      </c>
      <c r="H255" s="2" t="s">
        <v>235</v>
      </c>
      <c r="I255" t="s">
        <v>866</v>
      </c>
      <c r="J255" t="s">
        <v>874</v>
      </c>
    </row>
    <row r="256" spans="1:10" x14ac:dyDescent="0.25">
      <c r="A256">
        <v>143</v>
      </c>
      <c r="B256" s="2" t="s">
        <v>704</v>
      </c>
      <c r="C256" s="2">
        <v>154.01298646542699</v>
      </c>
      <c r="D256" s="2">
        <v>122.00409829181901</v>
      </c>
      <c r="E256" s="2">
        <v>147</v>
      </c>
      <c r="F256" s="2">
        <v>102.004901842999</v>
      </c>
      <c r="G256" s="2">
        <v>79.216760282229004</v>
      </c>
      <c r="H256" s="2" t="s">
        <v>234</v>
      </c>
      <c r="I256" t="s">
        <v>864</v>
      </c>
      <c r="J256" t="s">
        <v>873</v>
      </c>
    </row>
    <row r="257" spans="1:10" x14ac:dyDescent="0.25">
      <c r="A257">
        <v>144</v>
      </c>
      <c r="B257" s="2" t="s">
        <v>705</v>
      </c>
      <c r="C257" s="2">
        <v>123.016259087975</v>
      </c>
      <c r="D257" s="2">
        <v>118.004237212059</v>
      </c>
      <c r="E257" s="2">
        <v>115.0043477439</v>
      </c>
      <c r="F257" s="2">
        <v>85.005882149413594</v>
      </c>
      <c r="G257" s="2">
        <v>95.925724035932504</v>
      </c>
      <c r="H257" s="2" t="s">
        <v>235</v>
      </c>
      <c r="I257" t="s">
        <v>867</v>
      </c>
      <c r="J257" t="s">
        <v>883</v>
      </c>
    </row>
    <row r="258" spans="1:10" x14ac:dyDescent="0.25">
      <c r="A258">
        <v>145</v>
      </c>
      <c r="B258" s="2" t="s">
        <v>706</v>
      </c>
      <c r="C258" s="2">
        <v>122.016392341357</v>
      </c>
      <c r="D258" s="2">
        <v>135.092560861062</v>
      </c>
      <c r="E258" s="2">
        <v>118.01694793545499</v>
      </c>
      <c r="F258" s="2">
        <v>84.053554356731397</v>
      </c>
      <c r="G258" s="2">
        <v>110.716730980804</v>
      </c>
      <c r="H258" s="2" t="s">
        <v>234</v>
      </c>
      <c r="I258" t="s">
        <v>868</v>
      </c>
      <c r="J258" t="s">
        <v>873</v>
      </c>
    </row>
    <row r="259" spans="1:10" x14ac:dyDescent="0.25">
      <c r="A259">
        <v>146</v>
      </c>
      <c r="B259" s="2" t="s">
        <v>707</v>
      </c>
      <c r="C259" s="2">
        <v>124.00403219250499</v>
      </c>
      <c r="D259" s="2">
        <v>109.01834707974599</v>
      </c>
      <c r="E259" s="2">
        <v>118.01694793545499</v>
      </c>
      <c r="F259" s="2">
        <v>89.005617800226503</v>
      </c>
      <c r="G259" s="2">
        <v>87.915163041234294</v>
      </c>
      <c r="H259" s="2" t="s">
        <v>235</v>
      </c>
      <c r="I259" t="s">
        <v>866</v>
      </c>
      <c r="J259" t="s">
        <v>872</v>
      </c>
    </row>
    <row r="260" spans="1:10" x14ac:dyDescent="0.25">
      <c r="A260">
        <v>147</v>
      </c>
      <c r="B260" s="2" t="s">
        <v>708</v>
      </c>
      <c r="C260" s="2">
        <v>137.29530217745901</v>
      </c>
      <c r="D260" s="2">
        <v>122.983738762488</v>
      </c>
      <c r="E260" s="2">
        <v>138.52075656738199</v>
      </c>
      <c r="F260" s="2">
        <v>94</v>
      </c>
      <c r="G260" s="2">
        <v>89.576072022862704</v>
      </c>
      <c r="H260" s="2" t="s">
        <v>235</v>
      </c>
      <c r="I260" t="s">
        <v>866</v>
      </c>
      <c r="J260" t="s">
        <v>872</v>
      </c>
    </row>
    <row r="261" spans="1:10" x14ac:dyDescent="0.25">
      <c r="A261">
        <v>148</v>
      </c>
      <c r="B261" s="2" t="s">
        <v>709</v>
      </c>
      <c r="C261" s="2">
        <v>137</v>
      </c>
      <c r="D261" s="2">
        <v>120.016665509419</v>
      </c>
      <c r="E261" s="2">
        <v>129.00387591076401</v>
      </c>
      <c r="F261" s="2">
        <v>97.005154502222197</v>
      </c>
      <c r="G261" s="2">
        <v>87.603405481328394</v>
      </c>
      <c r="H261" s="2" t="s">
        <v>235</v>
      </c>
      <c r="I261" t="s">
        <v>867</v>
      </c>
      <c r="J261" t="s">
        <v>872</v>
      </c>
    </row>
    <row r="262" spans="1:10" x14ac:dyDescent="0.25">
      <c r="A262">
        <v>149</v>
      </c>
      <c r="B262" s="2" t="s">
        <v>710</v>
      </c>
      <c r="C262" s="2">
        <v>137.014597762428</v>
      </c>
      <c r="D262" s="2">
        <v>113.004424692133</v>
      </c>
      <c r="E262" s="2">
        <v>128.01562404644201</v>
      </c>
      <c r="F262" s="2">
        <v>94.021274188345203</v>
      </c>
      <c r="G262" s="2">
        <v>82.476193440404998</v>
      </c>
      <c r="H262" s="2" t="s">
        <v>235</v>
      </c>
      <c r="I262" t="s">
        <v>882</v>
      </c>
      <c r="J262" t="s">
        <v>874</v>
      </c>
    </row>
    <row r="263" spans="1:10" x14ac:dyDescent="0.25">
      <c r="A263">
        <v>150</v>
      </c>
      <c r="B263" s="2" t="s">
        <v>711</v>
      </c>
      <c r="C263" s="2">
        <v>133.00375934536501</v>
      </c>
      <c r="D263" s="2">
        <v>110.0181803158</v>
      </c>
      <c r="E263" s="2">
        <v>129.01550294441299</v>
      </c>
      <c r="F263" s="2">
        <v>95</v>
      </c>
      <c r="G263" s="2">
        <v>82.718098238201193</v>
      </c>
      <c r="H263" s="2" t="s">
        <v>235</v>
      </c>
      <c r="I263" t="s">
        <v>882</v>
      </c>
      <c r="J263" t="s">
        <v>872</v>
      </c>
    </row>
    <row r="264" spans="1:10" x14ac:dyDescent="0.25">
      <c r="A264">
        <v>151</v>
      </c>
      <c r="B264" s="2" t="s">
        <v>712</v>
      </c>
      <c r="C264" s="2">
        <v>148.05404418657301</v>
      </c>
      <c r="D264" s="2">
        <v>113.01769772916001</v>
      </c>
      <c r="E264" s="2">
        <v>142.05632685663801</v>
      </c>
      <c r="F264" s="2">
        <v>104.019228991566</v>
      </c>
      <c r="G264" s="2">
        <v>76.335434367965604</v>
      </c>
      <c r="H264" s="2" t="s">
        <v>235</v>
      </c>
      <c r="I264" t="s">
        <v>882</v>
      </c>
      <c r="J264" t="s">
        <v>874</v>
      </c>
    </row>
    <row r="265" spans="1:10" x14ac:dyDescent="0.25">
      <c r="A265">
        <v>152</v>
      </c>
      <c r="B265" s="2" t="s">
        <v>713</v>
      </c>
      <c r="C265" s="2">
        <v>137.44089638822899</v>
      </c>
      <c r="D265" s="2">
        <v>133.375410027485</v>
      </c>
      <c r="E265" s="2">
        <v>129.46814279968601</v>
      </c>
      <c r="F265" s="2">
        <v>95.425363504678302</v>
      </c>
      <c r="G265" s="2">
        <v>97.042011171653201</v>
      </c>
      <c r="H265" s="2" t="s">
        <v>235</v>
      </c>
      <c r="I265" t="s">
        <v>867</v>
      </c>
      <c r="J265" t="s">
        <v>876</v>
      </c>
    </row>
    <row r="266" spans="1:10" x14ac:dyDescent="0.25">
      <c r="A266">
        <v>153</v>
      </c>
      <c r="B266" s="2" t="s">
        <v>714</v>
      </c>
      <c r="C266" s="2">
        <v>127.03542812932101</v>
      </c>
      <c r="D266" s="2">
        <v>116.15506876585199</v>
      </c>
      <c r="E266" s="2">
        <v>119.016805536025</v>
      </c>
      <c r="F266" s="2">
        <v>86.005813756978</v>
      </c>
      <c r="G266" s="2">
        <v>91.435177159876602</v>
      </c>
      <c r="H266" s="2" t="s">
        <v>235</v>
      </c>
      <c r="I266" t="s">
        <v>867</v>
      </c>
      <c r="J266" t="s">
        <v>876</v>
      </c>
    </row>
    <row r="267" spans="1:10" x14ac:dyDescent="0.25">
      <c r="A267">
        <v>154</v>
      </c>
      <c r="B267" s="2" t="s">
        <v>715</v>
      </c>
      <c r="C267" s="2">
        <v>125.2557383915</v>
      </c>
      <c r="D267" s="2">
        <v>110.163514831363</v>
      </c>
      <c r="E267" s="2">
        <v>126.142776249771</v>
      </c>
      <c r="F267" s="2">
        <v>95.0473566176356</v>
      </c>
      <c r="G267" s="2">
        <v>87.950872547679296</v>
      </c>
      <c r="H267" s="2" t="s">
        <v>235</v>
      </c>
      <c r="I267" t="s">
        <v>866</v>
      </c>
      <c r="J267" t="s">
        <v>872</v>
      </c>
    </row>
    <row r="268" spans="1:10" x14ac:dyDescent="0.25">
      <c r="A268">
        <v>155</v>
      </c>
      <c r="B268" s="2" t="s">
        <v>716</v>
      </c>
      <c r="C268" s="2">
        <v>121.016527796826</v>
      </c>
      <c r="D268" s="2">
        <v>109.041276588271</v>
      </c>
      <c r="E268" s="2">
        <v>119.03780911962301</v>
      </c>
      <c r="F268" s="2">
        <v>88.090862182180899</v>
      </c>
      <c r="G268" s="2">
        <v>90.104449841215498</v>
      </c>
      <c r="H268" s="2" t="s">
        <v>235</v>
      </c>
      <c r="I268" t="s">
        <v>882</v>
      </c>
      <c r="J268" t="s">
        <v>875</v>
      </c>
    </row>
    <row r="269" spans="1:10" x14ac:dyDescent="0.25">
      <c r="A269">
        <v>156</v>
      </c>
      <c r="B269" s="2" t="s">
        <v>717</v>
      </c>
      <c r="C269" s="2">
        <v>130.034610777285</v>
      </c>
      <c r="D269" s="2">
        <v>115.0043477439</v>
      </c>
      <c r="E269" s="2">
        <v>122.036879671679</v>
      </c>
      <c r="F269" s="2">
        <v>87.051708771281398</v>
      </c>
      <c r="G269" s="2">
        <v>88.441336546062004</v>
      </c>
      <c r="H269" s="2" t="s">
        <v>235</v>
      </c>
      <c r="I269" t="s">
        <v>866</v>
      </c>
      <c r="J269" t="s">
        <v>872</v>
      </c>
    </row>
    <row r="270" spans="1:10" x14ac:dyDescent="0.25">
      <c r="A270">
        <v>157</v>
      </c>
      <c r="B270" s="2" t="s">
        <v>718</v>
      </c>
      <c r="C270" s="2">
        <v>134.003731291333</v>
      </c>
      <c r="D270" s="2">
        <v>120.016665509419</v>
      </c>
      <c r="E270" s="2">
        <v>126.00396819148099</v>
      </c>
      <c r="F270" s="2">
        <v>90</v>
      </c>
      <c r="G270" s="2">
        <v>89.562181853350793</v>
      </c>
      <c r="H270" s="2" t="s">
        <v>234</v>
      </c>
      <c r="I270" t="s">
        <v>868</v>
      </c>
      <c r="J270" t="s">
        <v>873</v>
      </c>
    </row>
    <row r="271" spans="1:10" x14ac:dyDescent="0.25">
      <c r="A271">
        <v>158</v>
      </c>
      <c r="B271" s="2" t="s">
        <v>719</v>
      </c>
      <c r="C271" s="2">
        <v>139.03237033151601</v>
      </c>
      <c r="D271" s="2">
        <v>124.00403219250499</v>
      </c>
      <c r="E271" s="2">
        <v>132.015150645674</v>
      </c>
      <c r="F271" s="2">
        <v>96.005208192055903</v>
      </c>
      <c r="G271" s="2">
        <v>89.190763199119303</v>
      </c>
      <c r="H271" s="2" t="s">
        <v>235</v>
      </c>
      <c r="I271" t="s">
        <v>865</v>
      </c>
      <c r="J271" t="s">
        <v>872</v>
      </c>
    </row>
    <row r="272" spans="1:10" x14ac:dyDescent="0.25">
      <c r="A272">
        <v>159</v>
      </c>
      <c r="B272" s="2" t="s">
        <v>720</v>
      </c>
      <c r="C272" s="2">
        <v>137.05838172107499</v>
      </c>
      <c r="D272" s="2">
        <v>110.0181803158</v>
      </c>
      <c r="E272" s="2">
        <v>135</v>
      </c>
      <c r="F272" s="2">
        <v>101.044544632553</v>
      </c>
      <c r="G272" s="2">
        <v>80.271034090929405</v>
      </c>
      <c r="H272" s="2" t="s">
        <v>235</v>
      </c>
      <c r="I272" t="s">
        <v>865</v>
      </c>
      <c r="J272" t="s">
        <v>872</v>
      </c>
    </row>
    <row r="273" spans="1:10" x14ac:dyDescent="0.25">
      <c r="A273">
        <v>160</v>
      </c>
      <c r="B273" s="2" t="s">
        <v>721</v>
      </c>
      <c r="C273" s="2">
        <v>130</v>
      </c>
      <c r="D273" s="2">
        <v>108.04165863221399</v>
      </c>
      <c r="E273" s="2">
        <v>123</v>
      </c>
      <c r="F273" s="2">
        <v>88.0056816347672</v>
      </c>
      <c r="G273" s="2">
        <v>83.108968178626597</v>
      </c>
      <c r="H273" s="2" t="s">
        <v>235</v>
      </c>
      <c r="I273" t="s">
        <v>866</v>
      </c>
      <c r="J273" t="s">
        <v>872</v>
      </c>
    </row>
    <row r="274" spans="1:10" x14ac:dyDescent="0.25">
      <c r="A274">
        <v>161</v>
      </c>
      <c r="B274" s="2" t="s">
        <v>722</v>
      </c>
      <c r="C274" s="2">
        <v>142.05632685663801</v>
      </c>
      <c r="D274" s="2">
        <v>122</v>
      </c>
      <c r="E274" s="2">
        <v>139.03237033151601</v>
      </c>
      <c r="F274" s="2">
        <v>104</v>
      </c>
      <c r="G274" s="2">
        <v>85.881426543656303</v>
      </c>
      <c r="H274" s="2" t="s">
        <v>235</v>
      </c>
      <c r="I274" t="s">
        <v>869</v>
      </c>
      <c r="J274" t="s">
        <v>875</v>
      </c>
    </row>
    <row r="275" spans="1:10" x14ac:dyDescent="0.25">
      <c r="A275">
        <v>162</v>
      </c>
      <c r="B275" s="2" t="s">
        <v>723</v>
      </c>
      <c r="C275" s="2">
        <v>136.09188072769001</v>
      </c>
      <c r="D275" s="2">
        <v>111.004504413109</v>
      </c>
      <c r="E275" s="2">
        <v>129.06200060436001</v>
      </c>
      <c r="F275" s="2">
        <v>95.021050299394105</v>
      </c>
      <c r="G275" s="2">
        <v>81.565853759652697</v>
      </c>
      <c r="H275" s="2" t="s">
        <v>235</v>
      </c>
      <c r="I275" t="s">
        <v>882</v>
      </c>
      <c r="J275" t="s">
        <v>872</v>
      </c>
    </row>
    <row r="276" spans="1:10" x14ac:dyDescent="0.25">
      <c r="A276">
        <v>163</v>
      </c>
      <c r="B276" s="2" t="s">
        <v>724</v>
      </c>
      <c r="C276" s="2">
        <v>139.01438774457799</v>
      </c>
      <c r="D276" s="2">
        <v>119.03780911962301</v>
      </c>
      <c r="E276" s="2">
        <v>133.015036743971</v>
      </c>
      <c r="F276" s="2">
        <v>96.005208192055903</v>
      </c>
      <c r="G276" s="2">
        <v>85.629848140856396</v>
      </c>
      <c r="H276" s="2" t="s">
        <v>234</v>
      </c>
      <c r="I276" t="s">
        <v>868</v>
      </c>
      <c r="J276" t="s">
        <v>873</v>
      </c>
    </row>
    <row r="277" spans="1:10" x14ac:dyDescent="0.25">
      <c r="A277">
        <v>164</v>
      </c>
      <c r="B277" s="2" t="s">
        <v>725</v>
      </c>
      <c r="C277" s="2">
        <v>144.170038496214</v>
      </c>
      <c r="D277" s="2">
        <v>127.062976511649</v>
      </c>
      <c r="E277" s="2">
        <v>142.08800090085001</v>
      </c>
      <c r="F277" s="2">
        <v>110.07270324653599</v>
      </c>
      <c r="G277" s="2">
        <v>88.134107361694106</v>
      </c>
      <c r="H277" s="2" t="s">
        <v>234</v>
      </c>
      <c r="I277" t="s">
        <v>864</v>
      </c>
      <c r="J277" t="s">
        <v>874</v>
      </c>
    </row>
    <row r="278" spans="1:10" x14ac:dyDescent="0.25">
      <c r="A278">
        <v>165</v>
      </c>
      <c r="B278" s="2" t="s">
        <v>726</v>
      </c>
      <c r="C278" s="2">
        <v>134.05968819895099</v>
      </c>
      <c r="D278" s="2">
        <v>128</v>
      </c>
      <c r="E278" s="2">
        <v>132.06059215375299</v>
      </c>
      <c r="F278" s="2">
        <v>97.005154502222197</v>
      </c>
      <c r="G278" s="2">
        <v>95.479858054004794</v>
      </c>
      <c r="H278" s="2" t="s">
        <v>235</v>
      </c>
      <c r="I278" t="s">
        <v>865</v>
      </c>
      <c r="J278" t="s">
        <v>874</v>
      </c>
    </row>
    <row r="279" spans="1:10" x14ac:dyDescent="0.25">
      <c r="A279">
        <v>166</v>
      </c>
      <c r="B279" s="2" t="s">
        <v>727</v>
      </c>
      <c r="C279" s="2">
        <v>134.03357788255801</v>
      </c>
      <c r="D279" s="2">
        <v>115</v>
      </c>
      <c r="E279" s="2">
        <v>125.063983624383</v>
      </c>
      <c r="F279" s="2">
        <v>97.046380664092695</v>
      </c>
      <c r="G279" s="2">
        <v>85.799395805701494</v>
      </c>
      <c r="H279" s="2" t="s">
        <v>235</v>
      </c>
      <c r="I279" t="s">
        <v>867</v>
      </c>
      <c r="J279" t="s">
        <v>872</v>
      </c>
    </row>
    <row r="280" spans="1:10" x14ac:dyDescent="0.25">
      <c r="A280">
        <v>167</v>
      </c>
      <c r="B280" s="2" t="s">
        <v>728</v>
      </c>
      <c r="C280" s="2">
        <v>140.014284985497</v>
      </c>
      <c r="D280" s="2">
        <v>117.00427342623</v>
      </c>
      <c r="E280" s="2">
        <v>137.032842778656</v>
      </c>
      <c r="F280" s="2">
        <v>102.04410811016901</v>
      </c>
      <c r="G280" s="2">
        <v>83.565954315553896</v>
      </c>
      <c r="H280" s="2" t="s">
        <v>235</v>
      </c>
      <c r="I280" t="s">
        <v>865</v>
      </c>
      <c r="J280" t="s">
        <v>872</v>
      </c>
    </row>
    <row r="281" spans="1:10" x14ac:dyDescent="0.25">
      <c r="A281">
        <v>168</v>
      </c>
      <c r="B281" s="2" t="s">
        <v>729</v>
      </c>
      <c r="C281" s="2">
        <v>128.39003076563199</v>
      </c>
      <c r="D281" s="2">
        <v>120.26637102698299</v>
      </c>
      <c r="E281" s="2">
        <v>126.39620247459899</v>
      </c>
      <c r="F281" s="2">
        <v>91.350971532874198</v>
      </c>
      <c r="G281" s="2">
        <v>93.672670930753</v>
      </c>
      <c r="H281" s="2" t="s">
        <v>234</v>
      </c>
      <c r="I281" t="s">
        <v>868</v>
      </c>
      <c r="J281" t="s">
        <v>873</v>
      </c>
    </row>
    <row r="282" spans="1:10" x14ac:dyDescent="0.25">
      <c r="A282">
        <v>169</v>
      </c>
      <c r="B282" s="2" t="s">
        <v>730</v>
      </c>
      <c r="C282" s="2">
        <v>122</v>
      </c>
      <c r="D282" s="2">
        <v>120.037494142455</v>
      </c>
      <c r="E282" s="2">
        <v>115</v>
      </c>
      <c r="F282" s="2">
        <v>83.006023877788493</v>
      </c>
      <c r="G282" s="2">
        <v>98.391388641356798</v>
      </c>
      <c r="H282" s="2" t="s">
        <v>234</v>
      </c>
      <c r="I282" t="s">
        <v>868</v>
      </c>
      <c r="J282" t="s">
        <v>873</v>
      </c>
    </row>
    <row r="283" spans="1:10" x14ac:dyDescent="0.25">
      <c r="A283">
        <v>170</v>
      </c>
      <c r="B283" s="2" t="s">
        <v>731</v>
      </c>
      <c r="C283" s="2">
        <v>133.060136780329</v>
      </c>
      <c r="D283" s="2">
        <v>121.148668998053</v>
      </c>
      <c r="E283" s="2">
        <v>131.095385120911</v>
      </c>
      <c r="F283" s="2">
        <v>86.145226217127004</v>
      </c>
      <c r="G283" s="2">
        <v>91.0480568632358</v>
      </c>
      <c r="H283" s="2" t="s">
        <v>234</v>
      </c>
      <c r="I283" t="s">
        <v>868</v>
      </c>
      <c r="J283" t="s">
        <v>873</v>
      </c>
    </row>
    <row r="284" spans="1:10" x14ac:dyDescent="0.25">
      <c r="A284">
        <v>171</v>
      </c>
      <c r="B284" s="2" t="s">
        <v>732</v>
      </c>
      <c r="C284" s="2">
        <v>132.03408650799199</v>
      </c>
      <c r="D284" s="2">
        <v>116.10770861575</v>
      </c>
      <c r="E284" s="2">
        <v>129.034879005639</v>
      </c>
      <c r="F284" s="2">
        <v>97.046380664092695</v>
      </c>
      <c r="G284" s="2">
        <v>87.937677070020897</v>
      </c>
      <c r="H284" s="2" t="s">
        <v>235</v>
      </c>
      <c r="I284" t="s">
        <v>866</v>
      </c>
      <c r="J284" t="s">
        <v>872</v>
      </c>
    </row>
    <row r="285" spans="1:10" x14ac:dyDescent="0.25">
      <c r="A285">
        <v>172</v>
      </c>
      <c r="B285" s="2" t="s">
        <v>733</v>
      </c>
      <c r="C285" s="2">
        <v>125.2557383915</v>
      </c>
      <c r="D285" s="2">
        <v>120.20399327809299</v>
      </c>
      <c r="E285" s="2">
        <v>123.146254510642</v>
      </c>
      <c r="F285" s="2">
        <v>94.047860156411801</v>
      </c>
      <c r="G285" s="2">
        <v>95.966855348681094</v>
      </c>
      <c r="H285" s="2" t="s">
        <v>235</v>
      </c>
      <c r="I285" t="s">
        <v>866</v>
      </c>
      <c r="J285" t="s">
        <v>874</v>
      </c>
    </row>
    <row r="286" spans="1:10" x14ac:dyDescent="0.25">
      <c r="A286">
        <v>173</v>
      </c>
      <c r="B286" s="2" t="s">
        <v>734</v>
      </c>
      <c r="C286" s="2">
        <v>138.00362314084299</v>
      </c>
      <c r="D286" s="2">
        <v>120.004166594331</v>
      </c>
      <c r="E286" s="2">
        <v>134.003731291333</v>
      </c>
      <c r="F286" s="2">
        <v>101.00495037373101</v>
      </c>
      <c r="G286" s="2">
        <v>86.957257978551297</v>
      </c>
      <c r="H286" s="2" t="s">
        <v>234</v>
      </c>
      <c r="I286" t="s">
        <v>864</v>
      </c>
      <c r="J286" t="s">
        <v>874</v>
      </c>
    </row>
    <row r="287" spans="1:10" x14ac:dyDescent="0.25">
      <c r="A287">
        <v>174</v>
      </c>
      <c r="B287" s="2" t="s">
        <v>735</v>
      </c>
      <c r="C287" s="2">
        <v>135.13326755466201</v>
      </c>
      <c r="D287" s="2">
        <v>117.06835610018599</v>
      </c>
      <c r="E287" s="2">
        <v>132.03408650799199</v>
      </c>
      <c r="F287" s="2">
        <v>97</v>
      </c>
      <c r="G287" s="2">
        <v>86.631780773621102</v>
      </c>
      <c r="H287" s="2" t="s">
        <v>234</v>
      </c>
      <c r="I287" t="s">
        <v>864</v>
      </c>
      <c r="J287" t="s">
        <v>874</v>
      </c>
    </row>
    <row r="288" spans="1:10" x14ac:dyDescent="0.25">
      <c r="A288">
        <v>175</v>
      </c>
      <c r="B288" s="2" t="s">
        <v>736</v>
      </c>
      <c r="C288" s="2">
        <v>142.126704035518</v>
      </c>
      <c r="D288" s="2">
        <v>127.00393694685199</v>
      </c>
      <c r="E288" s="2">
        <v>138.00362314084299</v>
      </c>
      <c r="F288" s="2">
        <v>100.019998000399</v>
      </c>
      <c r="G288" s="2">
        <v>89.359658206885996</v>
      </c>
      <c r="H288" s="2" t="s">
        <v>234</v>
      </c>
      <c r="I288" t="s">
        <v>864</v>
      </c>
      <c r="J288" t="s">
        <v>874</v>
      </c>
    </row>
    <row r="289" spans="1:10" x14ac:dyDescent="0.25">
      <c r="A289">
        <v>176</v>
      </c>
      <c r="B289" s="2" t="s">
        <v>737</v>
      </c>
      <c r="C289" s="2">
        <v>139.00359707575899</v>
      </c>
      <c r="D289" s="2">
        <v>123</v>
      </c>
      <c r="E289" s="2">
        <v>132.00378782444</v>
      </c>
      <c r="F289" s="2">
        <v>90.005555384098301</v>
      </c>
      <c r="G289" s="2">
        <v>88.486918747119205</v>
      </c>
      <c r="H289" s="2" t="s">
        <v>235</v>
      </c>
      <c r="I289" t="s">
        <v>867</v>
      </c>
      <c r="J289" t="s">
        <v>872</v>
      </c>
    </row>
    <row r="290" spans="1:10" x14ac:dyDescent="0.25">
      <c r="A290">
        <v>177</v>
      </c>
      <c r="B290" s="2" t="s">
        <v>738</v>
      </c>
      <c r="C290" s="2">
        <v>127.03542812932101</v>
      </c>
      <c r="D290" s="2">
        <v>123.101584067793</v>
      </c>
      <c r="E290" s="2">
        <v>126.142776249771</v>
      </c>
      <c r="F290" s="2">
        <v>91.197587687394403</v>
      </c>
      <c r="G290" s="2">
        <v>96.903348837834798</v>
      </c>
      <c r="H290" s="2" t="s">
        <v>235</v>
      </c>
      <c r="I290" t="s">
        <v>866</v>
      </c>
      <c r="J290" t="s">
        <v>872</v>
      </c>
    </row>
    <row r="291" spans="1:10" x14ac:dyDescent="0.25">
      <c r="A291">
        <v>178</v>
      </c>
      <c r="B291" s="2" t="s">
        <v>739</v>
      </c>
      <c r="C291" s="2">
        <v>134.05968819895099</v>
      </c>
      <c r="D291" s="2">
        <v>117.038455218786</v>
      </c>
      <c r="E291" s="2">
        <v>126.063476074555</v>
      </c>
      <c r="F291" s="2">
        <v>93.085981758801793</v>
      </c>
      <c r="G291" s="2">
        <v>87.303242899607596</v>
      </c>
      <c r="H291" s="2" t="s">
        <v>235</v>
      </c>
      <c r="I291" t="s">
        <v>882</v>
      </c>
      <c r="J291" t="s">
        <v>874</v>
      </c>
    </row>
    <row r="292" spans="1:10" x14ac:dyDescent="0.25">
      <c r="A292">
        <v>179</v>
      </c>
      <c r="B292" s="2" t="s">
        <v>740</v>
      </c>
      <c r="C292" s="2">
        <v>130</v>
      </c>
      <c r="D292" s="2">
        <v>125.003999936002</v>
      </c>
      <c r="E292" s="2">
        <v>123.004064973479</v>
      </c>
      <c r="F292" s="2">
        <v>88</v>
      </c>
      <c r="G292" s="2">
        <v>96.156923027693793</v>
      </c>
      <c r="H292" s="2" t="s">
        <v>235</v>
      </c>
      <c r="I292" t="s">
        <v>867</v>
      </c>
      <c r="J292" t="s">
        <v>883</v>
      </c>
    </row>
    <row r="293" spans="1:10" x14ac:dyDescent="0.25">
      <c r="A293">
        <v>180</v>
      </c>
      <c r="B293" s="2" t="s">
        <v>741</v>
      </c>
      <c r="C293" s="2">
        <v>127.19276708995601</v>
      </c>
      <c r="D293" s="2">
        <v>120.016665509419</v>
      </c>
      <c r="E293" s="2">
        <v>122.262013724623</v>
      </c>
      <c r="F293" s="2">
        <v>89.2748564826625</v>
      </c>
      <c r="G293" s="2">
        <v>94.358089894009794</v>
      </c>
      <c r="H293" s="2" t="s">
        <v>234</v>
      </c>
      <c r="I293" t="s">
        <v>868</v>
      </c>
      <c r="J293" t="s">
        <v>871</v>
      </c>
    </row>
    <row r="294" spans="1:10" x14ac:dyDescent="0.25">
      <c r="A294">
        <v>181</v>
      </c>
      <c r="B294" s="2" t="s">
        <v>742</v>
      </c>
      <c r="C294" s="2">
        <v>126.01587201618599</v>
      </c>
      <c r="D294" s="2">
        <v>121.016527796826</v>
      </c>
      <c r="E294" s="2">
        <v>122.00409829181901</v>
      </c>
      <c r="F294" s="2">
        <v>91.021975368588798</v>
      </c>
      <c r="G294" s="2">
        <v>96.032766238590497</v>
      </c>
      <c r="H294" s="2" t="s">
        <v>235</v>
      </c>
      <c r="I294" t="s">
        <v>866</v>
      </c>
      <c r="J294" t="s">
        <v>874</v>
      </c>
    </row>
    <row r="295" spans="1:10" x14ac:dyDescent="0.25">
      <c r="A295">
        <v>182</v>
      </c>
      <c r="B295" s="2" t="s">
        <v>743</v>
      </c>
      <c r="C295" s="2">
        <v>135</v>
      </c>
      <c r="D295" s="2">
        <v>119.03780911962301</v>
      </c>
      <c r="E295" s="2">
        <v>129</v>
      </c>
      <c r="F295" s="2">
        <v>95.021050299394105</v>
      </c>
      <c r="G295" s="2">
        <v>88.176154903425001</v>
      </c>
      <c r="H295" s="2" t="s">
        <v>235</v>
      </c>
      <c r="I295" t="s">
        <v>882</v>
      </c>
      <c r="J295" t="s">
        <v>874</v>
      </c>
    </row>
    <row r="296" spans="1:10" x14ac:dyDescent="0.25">
      <c r="A296">
        <v>183</v>
      </c>
      <c r="B296" s="2" t="s">
        <v>744</v>
      </c>
      <c r="C296" s="2">
        <v>144</v>
      </c>
      <c r="D296" s="2">
        <v>131</v>
      </c>
      <c r="E296" s="2">
        <v>142.003521083105</v>
      </c>
      <c r="F296" s="2">
        <v>106.075444849408</v>
      </c>
      <c r="G296" s="2">
        <v>90.9722222222222</v>
      </c>
      <c r="H296" s="2" t="s">
        <v>235</v>
      </c>
      <c r="I296" t="s">
        <v>869</v>
      </c>
      <c r="J296" t="s">
        <v>874</v>
      </c>
    </row>
    <row r="297" spans="1:10" x14ac:dyDescent="0.25">
      <c r="A297">
        <v>184</v>
      </c>
      <c r="B297" s="2" t="s">
        <v>745</v>
      </c>
      <c r="C297" s="2">
        <v>150.05332385522101</v>
      </c>
      <c r="D297" s="2">
        <v>123.016259087975</v>
      </c>
      <c r="E297" s="2">
        <v>144.031246609893</v>
      </c>
      <c r="F297" s="2">
        <v>107.004672795163</v>
      </c>
      <c r="G297" s="2">
        <v>81.981695524897304</v>
      </c>
      <c r="H297" s="2" t="s">
        <v>235</v>
      </c>
      <c r="I297" t="s">
        <v>865</v>
      </c>
      <c r="J297" t="s">
        <v>872</v>
      </c>
    </row>
    <row r="298" spans="1:10" x14ac:dyDescent="0.25">
      <c r="A298">
        <v>185</v>
      </c>
      <c r="B298" s="2" t="s">
        <v>746</v>
      </c>
      <c r="C298" s="2">
        <v>131.00381673829199</v>
      </c>
      <c r="D298" s="2">
        <v>121.004132160848</v>
      </c>
      <c r="E298" s="2">
        <v>131.00381673829199</v>
      </c>
      <c r="F298" s="2">
        <v>99.005050376230798</v>
      </c>
      <c r="G298" s="2">
        <v>92.366875388508404</v>
      </c>
      <c r="H298" s="2" t="s">
        <v>235</v>
      </c>
      <c r="I298" t="s">
        <v>882</v>
      </c>
      <c r="J298" t="s">
        <v>872</v>
      </c>
    </row>
    <row r="299" spans="1:10" x14ac:dyDescent="0.25">
      <c r="A299">
        <v>186</v>
      </c>
      <c r="B299" s="2" t="s">
        <v>747</v>
      </c>
      <c r="C299" s="2">
        <v>129.13945950018501</v>
      </c>
      <c r="D299" s="2">
        <v>116.038786618957</v>
      </c>
      <c r="E299" s="2">
        <v>122.14745187681901</v>
      </c>
      <c r="F299" s="2">
        <v>90.088845036441597</v>
      </c>
      <c r="G299" s="2">
        <v>89.855406757987197</v>
      </c>
      <c r="H299" s="2" t="s">
        <v>234</v>
      </c>
      <c r="I299" t="s">
        <v>868</v>
      </c>
      <c r="J299" t="s">
        <v>873</v>
      </c>
    </row>
    <row r="300" spans="1:10" x14ac:dyDescent="0.25">
      <c r="A300">
        <v>187</v>
      </c>
      <c r="B300" s="2" t="s">
        <v>748</v>
      </c>
      <c r="C300" s="2">
        <v>134</v>
      </c>
      <c r="D300" s="2">
        <v>114</v>
      </c>
      <c r="E300" s="2">
        <v>125</v>
      </c>
      <c r="F300" s="2">
        <v>95.005263012108898</v>
      </c>
      <c r="G300" s="2">
        <v>85.074626865671604</v>
      </c>
      <c r="H300" s="2" t="s">
        <v>235</v>
      </c>
      <c r="I300" t="s">
        <v>882</v>
      </c>
      <c r="J300" t="s">
        <v>874</v>
      </c>
    </row>
    <row r="301" spans="1:10" x14ac:dyDescent="0.25">
      <c r="A301">
        <v>188</v>
      </c>
      <c r="B301" s="2" t="s">
        <v>749</v>
      </c>
      <c r="C301" s="2">
        <v>124.064499354166</v>
      </c>
      <c r="D301" s="2">
        <v>110.004545360634</v>
      </c>
      <c r="E301" s="2">
        <v>120.066648158429</v>
      </c>
      <c r="F301" s="2">
        <v>89.022469073824197</v>
      </c>
      <c r="G301" s="2">
        <v>88.667222237850098</v>
      </c>
      <c r="H301" s="2" t="s">
        <v>235</v>
      </c>
      <c r="I301" t="s">
        <v>866</v>
      </c>
      <c r="J301" t="s">
        <v>872</v>
      </c>
    </row>
    <row r="302" spans="1:10" x14ac:dyDescent="0.25">
      <c r="A302">
        <v>189</v>
      </c>
      <c r="B302" s="2" t="s">
        <v>750</v>
      </c>
      <c r="C302" s="2">
        <v>137.014597762428</v>
      </c>
      <c r="D302" s="2">
        <v>117.00427342623</v>
      </c>
      <c r="E302" s="2">
        <v>131.00381673829199</v>
      </c>
      <c r="F302" s="2">
        <v>99.005050376230798</v>
      </c>
      <c r="G302" s="2">
        <v>85.395479997763104</v>
      </c>
      <c r="H302" s="2" t="s">
        <v>235</v>
      </c>
      <c r="I302" t="s">
        <v>867</v>
      </c>
      <c r="J302" t="s">
        <v>883</v>
      </c>
    </row>
    <row r="303" spans="1:10" x14ac:dyDescent="0.25">
      <c r="A303">
        <v>190</v>
      </c>
      <c r="B303" s="2" t="s">
        <v>751</v>
      </c>
      <c r="C303" s="2">
        <v>126.063476074555</v>
      </c>
      <c r="D303" s="2">
        <v>113.159179919262</v>
      </c>
      <c r="E303" s="2">
        <v>120.016665509419</v>
      </c>
      <c r="F303" s="2">
        <v>86</v>
      </c>
      <c r="G303" s="2">
        <v>89.763651965569096</v>
      </c>
      <c r="H303" s="2" t="s">
        <v>235</v>
      </c>
      <c r="I303" t="s">
        <v>866</v>
      </c>
      <c r="J303" t="s">
        <v>875</v>
      </c>
    </row>
    <row r="304" spans="1:10" x14ac:dyDescent="0.25">
      <c r="A304">
        <v>191</v>
      </c>
      <c r="B304" s="2" t="s">
        <v>752</v>
      </c>
      <c r="C304" s="2">
        <v>132.06059215375299</v>
      </c>
      <c r="D304" s="2">
        <v>119.26860441876499</v>
      </c>
      <c r="E304" s="2">
        <v>127.09838708654</v>
      </c>
      <c r="F304" s="2">
        <v>92.086915465770701</v>
      </c>
      <c r="G304" s="2">
        <v>90.313546587694702</v>
      </c>
      <c r="H304" s="2" t="s">
        <v>235</v>
      </c>
      <c r="I304" t="s">
        <v>866</v>
      </c>
      <c r="J304" t="s">
        <v>875</v>
      </c>
    </row>
    <row r="305" spans="1:10" x14ac:dyDescent="0.25">
      <c r="A305">
        <v>192</v>
      </c>
      <c r="B305" s="2" t="s">
        <v>753</v>
      </c>
      <c r="C305" s="2">
        <v>131.01526628603199</v>
      </c>
      <c r="D305" s="2">
        <v>110.004545360634</v>
      </c>
      <c r="E305" s="2">
        <v>122.00409829181901</v>
      </c>
      <c r="F305" s="2">
        <v>88</v>
      </c>
      <c r="G305" s="2">
        <v>83.963150615190898</v>
      </c>
      <c r="H305" s="2" t="s">
        <v>234</v>
      </c>
      <c r="I305" t="s">
        <v>868</v>
      </c>
      <c r="J305" t="s">
        <v>873</v>
      </c>
    </row>
    <row r="306" spans="1:10" x14ac:dyDescent="0.25">
      <c r="A306">
        <v>193</v>
      </c>
      <c r="B306" s="2" t="s">
        <v>754</v>
      </c>
      <c r="C306" s="2">
        <v>130.31116606031799</v>
      </c>
      <c r="D306" s="2">
        <v>111.287914887466</v>
      </c>
      <c r="E306" s="2">
        <v>128.316016147634</v>
      </c>
      <c r="F306" s="2">
        <v>91.197587687394403</v>
      </c>
      <c r="G306" s="2">
        <v>85.401672206626699</v>
      </c>
      <c r="H306" s="2" t="s">
        <v>234</v>
      </c>
      <c r="I306" t="s">
        <v>868</v>
      </c>
      <c r="J306" t="s">
        <v>875</v>
      </c>
    </row>
    <row r="307" spans="1:10" x14ac:dyDescent="0.25">
      <c r="A307">
        <v>194</v>
      </c>
      <c r="B307" s="2" t="s">
        <v>755</v>
      </c>
      <c r="C307" s="2">
        <v>124.064499354166</v>
      </c>
      <c r="D307" s="2">
        <v>120.066648158429</v>
      </c>
      <c r="E307" s="2">
        <v>124.064499354166</v>
      </c>
      <c r="F307" s="2">
        <v>90.138781886599702</v>
      </c>
      <c r="G307" s="2">
        <v>96.777602604654106</v>
      </c>
      <c r="H307" s="2" t="s">
        <v>234</v>
      </c>
      <c r="I307" t="s">
        <v>868</v>
      </c>
      <c r="J307" t="s">
        <v>875</v>
      </c>
    </row>
    <row r="308" spans="1:10" x14ac:dyDescent="0.25">
      <c r="A308">
        <v>195</v>
      </c>
      <c r="B308" s="2" t="s">
        <v>756</v>
      </c>
      <c r="C308" s="2">
        <v>140.014284985497</v>
      </c>
      <c r="D308" s="2">
        <v>125.035994817492</v>
      </c>
      <c r="E308" s="2">
        <v>135.00370365289899</v>
      </c>
      <c r="F308" s="2">
        <v>93.005376188691301</v>
      </c>
      <c r="G308" s="2">
        <v>89.302312853609095</v>
      </c>
      <c r="H308" s="2" t="s">
        <v>234</v>
      </c>
      <c r="I308" t="s">
        <v>868</v>
      </c>
      <c r="J308" t="s">
        <v>873</v>
      </c>
    </row>
    <row r="309" spans="1:10" x14ac:dyDescent="0.25">
      <c r="A309">
        <v>196</v>
      </c>
      <c r="B309" s="2" t="s">
        <v>757</v>
      </c>
      <c r="C309" s="2">
        <v>137.05838172107499</v>
      </c>
      <c r="D309" s="2">
        <v>119.03780911962301</v>
      </c>
      <c r="E309" s="2">
        <v>136.09188072769001</v>
      </c>
      <c r="F309" s="2">
        <v>104.172933144843</v>
      </c>
      <c r="G309" s="2">
        <v>86.851900354314097</v>
      </c>
      <c r="H309" s="2" t="s">
        <v>235</v>
      </c>
      <c r="I309" t="s">
        <v>867</v>
      </c>
      <c r="J309" t="s">
        <v>872</v>
      </c>
    </row>
    <row r="310" spans="1:10" x14ac:dyDescent="0.25">
      <c r="A310">
        <v>197</v>
      </c>
      <c r="B310" s="2" t="s">
        <v>758</v>
      </c>
      <c r="C310" s="2">
        <v>132.03408650799199</v>
      </c>
      <c r="D310" s="2">
        <v>118.06777714516301</v>
      </c>
      <c r="E310" s="2">
        <v>124.016127983419</v>
      </c>
      <c r="F310" s="2">
        <v>87.005746936624803</v>
      </c>
      <c r="G310" s="2">
        <v>89.422194122588607</v>
      </c>
      <c r="H310" s="2" t="s">
        <v>234</v>
      </c>
      <c r="I310" t="s">
        <v>864</v>
      </c>
      <c r="J310" t="s">
        <v>873</v>
      </c>
    </row>
    <row r="311" spans="1:10" x14ac:dyDescent="0.25">
      <c r="A311">
        <v>198</v>
      </c>
      <c r="B311" s="2" t="s">
        <v>759</v>
      </c>
      <c r="C311" s="2">
        <v>123.016259087975</v>
      </c>
      <c r="D311" s="2">
        <v>123.036579926459</v>
      </c>
      <c r="E311" s="2">
        <v>118.004237212059</v>
      </c>
      <c r="F311" s="2">
        <v>88.022724338661504</v>
      </c>
      <c r="G311" s="2">
        <v>100.016518823311</v>
      </c>
      <c r="H311" s="2" t="s">
        <v>235</v>
      </c>
      <c r="I311" t="s">
        <v>865</v>
      </c>
      <c r="J311" t="s">
        <v>874</v>
      </c>
    </row>
    <row r="312" spans="1:10" x14ac:dyDescent="0.25">
      <c r="A312">
        <v>199</v>
      </c>
      <c r="B312" s="2" t="s">
        <v>760</v>
      </c>
      <c r="C312" s="2">
        <v>129.09686285886201</v>
      </c>
      <c r="D312" s="2">
        <v>116.038786618957</v>
      </c>
      <c r="E312" s="2">
        <v>123.101584067793</v>
      </c>
      <c r="F312" s="2">
        <v>93.021502890460695</v>
      </c>
      <c r="G312" s="2">
        <v>89.885055336951893</v>
      </c>
      <c r="H312" s="2" t="s">
        <v>234</v>
      </c>
      <c r="I312" t="s">
        <v>868</v>
      </c>
      <c r="J312" t="s">
        <v>873</v>
      </c>
    </row>
    <row r="313" spans="1:10" x14ac:dyDescent="0.25">
      <c r="A313">
        <v>200</v>
      </c>
      <c r="B313" s="2" t="s">
        <v>761</v>
      </c>
      <c r="C313" s="2">
        <v>138.231689565019</v>
      </c>
      <c r="D313" s="2">
        <v>128.062484748656</v>
      </c>
      <c r="E313" s="2">
        <v>135.23682930326299</v>
      </c>
      <c r="F313" s="2">
        <v>97.1853898484746</v>
      </c>
      <c r="G313" s="2">
        <v>92.643362134715403</v>
      </c>
      <c r="H313" s="2" t="s">
        <v>235</v>
      </c>
      <c r="I313" t="s">
        <v>882</v>
      </c>
      <c r="J313" t="s">
        <v>872</v>
      </c>
    </row>
    <row r="314" spans="1:10" x14ac:dyDescent="0.25">
      <c r="A314">
        <v>201</v>
      </c>
      <c r="B314" s="2" t="s">
        <v>762</v>
      </c>
      <c r="C314" s="2">
        <v>128.09761902549101</v>
      </c>
      <c r="D314" s="2">
        <v>124.00403219250499</v>
      </c>
      <c r="E314" s="2">
        <v>119.03780911962301</v>
      </c>
      <c r="F314" s="2">
        <v>85.023526155999903</v>
      </c>
      <c r="G314" s="2">
        <v>96.804322465844294</v>
      </c>
      <c r="H314" s="2" t="s">
        <v>234</v>
      </c>
      <c r="I314" t="s">
        <v>868</v>
      </c>
      <c r="J314" t="s">
        <v>873</v>
      </c>
    </row>
    <row r="315" spans="1:10" x14ac:dyDescent="0.25">
      <c r="A315">
        <v>202</v>
      </c>
      <c r="B315" s="2" t="s">
        <v>763</v>
      </c>
      <c r="C315" s="2">
        <v>137.014597762428</v>
      </c>
      <c r="D315" s="2">
        <v>121.016527796826</v>
      </c>
      <c r="E315" s="2">
        <v>130.003846096952</v>
      </c>
      <c r="F315" s="2">
        <v>99</v>
      </c>
      <c r="G315" s="2">
        <v>88.323820799487805</v>
      </c>
      <c r="H315" s="2" t="s">
        <v>235</v>
      </c>
      <c r="I315" t="s">
        <v>866</v>
      </c>
      <c r="J315" t="s">
        <v>872</v>
      </c>
    </row>
    <row r="316" spans="1:10" x14ac:dyDescent="0.25">
      <c r="A316">
        <v>203</v>
      </c>
      <c r="B316" s="2" t="s">
        <v>764</v>
      </c>
      <c r="C316" s="2">
        <v>149.05368160498401</v>
      </c>
      <c r="D316" s="2">
        <v>110.040901486674</v>
      </c>
      <c r="E316" s="2">
        <v>141.05672617780399</v>
      </c>
      <c r="F316" s="2">
        <v>107.01868995647401</v>
      </c>
      <c r="G316" s="2">
        <v>73.826355915381001</v>
      </c>
      <c r="H316" s="2" t="s">
        <v>235</v>
      </c>
      <c r="I316" t="s">
        <v>866</v>
      </c>
      <c r="J316" t="s">
        <v>874</v>
      </c>
    </row>
    <row r="317" spans="1:10" x14ac:dyDescent="0.25">
      <c r="A317">
        <v>204</v>
      </c>
      <c r="B317" s="2" t="s">
        <v>765</v>
      </c>
      <c r="C317" s="2">
        <v>137</v>
      </c>
      <c r="D317" s="2">
        <v>116.017240098185</v>
      </c>
      <c r="E317" s="2">
        <v>133.00375934536501</v>
      </c>
      <c r="F317" s="2">
        <v>99</v>
      </c>
      <c r="G317" s="2">
        <v>84.684116859989302</v>
      </c>
      <c r="H317" s="2" t="s">
        <v>235</v>
      </c>
      <c r="I317" t="s">
        <v>882</v>
      </c>
      <c r="J317" t="s">
        <v>877</v>
      </c>
    </row>
    <row r="318" spans="1:10" x14ac:dyDescent="0.25">
      <c r="A318">
        <v>205</v>
      </c>
      <c r="B318" s="2" t="s">
        <v>766</v>
      </c>
      <c r="C318" s="2">
        <v>141</v>
      </c>
      <c r="D318" s="2">
        <v>131.00381673829199</v>
      </c>
      <c r="E318" s="2">
        <v>134.03357788255801</v>
      </c>
      <c r="F318" s="2">
        <v>96.0468635614927</v>
      </c>
      <c r="G318" s="2">
        <v>92.910508325029795</v>
      </c>
      <c r="H318" s="2" t="s">
        <v>235</v>
      </c>
      <c r="I318" t="s">
        <v>866</v>
      </c>
      <c r="J318" t="s">
        <v>874</v>
      </c>
    </row>
    <row r="319" spans="1:10" x14ac:dyDescent="0.25">
      <c r="A319">
        <v>206</v>
      </c>
      <c r="B319" s="2" t="s">
        <v>767</v>
      </c>
      <c r="C319" s="2">
        <v>140.08925726121899</v>
      </c>
      <c r="D319" s="2">
        <v>120.037494142455</v>
      </c>
      <c r="E319" s="2">
        <v>137.17871555018999</v>
      </c>
      <c r="F319" s="2">
        <v>105.23307464861</v>
      </c>
      <c r="G319" s="2">
        <v>85.686437696379599</v>
      </c>
      <c r="H319" s="2" t="s">
        <v>235</v>
      </c>
      <c r="I319" t="s">
        <v>869</v>
      </c>
      <c r="J319" t="s">
        <v>875</v>
      </c>
    </row>
    <row r="320" spans="1:10" x14ac:dyDescent="0.25">
      <c r="A320">
        <v>207</v>
      </c>
      <c r="B320" s="2" t="s">
        <v>768</v>
      </c>
      <c r="C320" s="2">
        <v>135.00370365289899</v>
      </c>
      <c r="D320" s="2">
        <v>120.104121494643</v>
      </c>
      <c r="E320" s="2">
        <v>127.00393694685199</v>
      </c>
      <c r="F320" s="2">
        <v>90</v>
      </c>
      <c r="G320" s="2">
        <v>88.963575253784001</v>
      </c>
      <c r="H320" s="2" t="s">
        <v>235</v>
      </c>
      <c r="I320" t="s">
        <v>866</v>
      </c>
      <c r="J320" t="s">
        <v>872</v>
      </c>
    </row>
    <row r="321" spans="1:10" x14ac:dyDescent="0.25">
      <c r="A321">
        <v>208</v>
      </c>
      <c r="B321" s="2" t="s">
        <v>769</v>
      </c>
      <c r="C321" s="2">
        <v>143</v>
      </c>
      <c r="D321" s="2">
        <v>119.00420160649701</v>
      </c>
      <c r="E321" s="2">
        <v>136.014705087354</v>
      </c>
      <c r="F321" s="2">
        <v>100.019998000399</v>
      </c>
      <c r="G321" s="2">
        <v>83.2197214031454</v>
      </c>
      <c r="H321" s="2" t="s">
        <v>235</v>
      </c>
      <c r="I321" t="s">
        <v>869</v>
      </c>
      <c r="J321" t="s">
        <v>875</v>
      </c>
    </row>
    <row r="322" spans="1:10" x14ac:dyDescent="0.25">
      <c r="A322">
        <v>209</v>
      </c>
      <c r="B322" s="2" t="s">
        <v>770</v>
      </c>
      <c r="C322" s="2">
        <v>137.032842778656</v>
      </c>
      <c r="D322" s="2">
        <v>118.038129432823</v>
      </c>
      <c r="E322" s="2">
        <v>130.01538370515999</v>
      </c>
      <c r="F322" s="2">
        <v>94</v>
      </c>
      <c r="G322" s="2">
        <v>86.138568710484606</v>
      </c>
      <c r="H322" s="2" t="s">
        <v>235</v>
      </c>
      <c r="I322" t="s">
        <v>882</v>
      </c>
      <c r="J322" t="s">
        <v>874</v>
      </c>
    </row>
    <row r="323" spans="1:10" x14ac:dyDescent="0.25">
      <c r="A323">
        <v>210</v>
      </c>
      <c r="B323" s="2" t="s">
        <v>771</v>
      </c>
      <c r="C323" s="2">
        <v>141.0035460547</v>
      </c>
      <c r="D323" s="2">
        <v>133.03383028387901</v>
      </c>
      <c r="E323" s="2">
        <v>137</v>
      </c>
      <c r="F323" s="2">
        <v>100.00499987500601</v>
      </c>
      <c r="G323" s="2">
        <v>94.347861458938496</v>
      </c>
      <c r="H323" s="2" t="s">
        <v>235</v>
      </c>
      <c r="I323" t="s">
        <v>865</v>
      </c>
      <c r="J323" t="s">
        <v>874</v>
      </c>
    </row>
    <row r="324" spans="1:10" x14ac:dyDescent="0.25">
      <c r="A324">
        <v>211</v>
      </c>
      <c r="B324" s="2" t="s">
        <v>772</v>
      </c>
      <c r="C324" s="2">
        <v>141.031911282517</v>
      </c>
      <c r="D324" s="2">
        <v>126.00396819148099</v>
      </c>
      <c r="E324" s="2">
        <v>134.003731291333</v>
      </c>
      <c r="F324" s="2">
        <v>103.019415645789</v>
      </c>
      <c r="G324" s="2">
        <v>89.344295943822402</v>
      </c>
      <c r="H324" s="2" t="s">
        <v>235</v>
      </c>
      <c r="I324" t="s">
        <v>866</v>
      </c>
      <c r="J324" t="s">
        <v>872</v>
      </c>
    </row>
    <row r="325" spans="1:10" x14ac:dyDescent="0.25">
      <c r="A325">
        <v>212</v>
      </c>
      <c r="B325" s="2" t="s">
        <v>773</v>
      </c>
      <c r="C325" s="2">
        <v>136.03308421115699</v>
      </c>
      <c r="D325" s="2">
        <v>115.069544189589</v>
      </c>
      <c r="E325" s="2">
        <v>135.05924625881701</v>
      </c>
      <c r="F325" s="2">
        <v>98.045907614749495</v>
      </c>
      <c r="G325" s="2">
        <v>84.589381220654104</v>
      </c>
      <c r="H325" s="2" t="s">
        <v>235</v>
      </c>
      <c r="I325" t="s">
        <v>865</v>
      </c>
      <c r="J325" t="s">
        <v>877</v>
      </c>
    </row>
    <row r="326" spans="1:10" x14ac:dyDescent="0.25">
      <c r="A326">
        <v>213</v>
      </c>
      <c r="B326" s="2" t="s">
        <v>774</v>
      </c>
      <c r="C326" s="2">
        <v>130.01538370515999</v>
      </c>
      <c r="D326" s="2">
        <v>121.004132160848</v>
      </c>
      <c r="E326" s="2">
        <v>126.01587201618599</v>
      </c>
      <c r="F326" s="2">
        <v>94.005318998448104</v>
      </c>
      <c r="G326" s="2">
        <v>93.069088220554704</v>
      </c>
      <c r="H326" s="2" t="s">
        <v>235</v>
      </c>
      <c r="I326" t="s">
        <v>882</v>
      </c>
      <c r="J326" t="s">
        <v>872</v>
      </c>
    </row>
    <row r="327" spans="1:10" x14ac:dyDescent="0.25">
      <c r="A327">
        <v>214</v>
      </c>
      <c r="B327" s="2" t="s">
        <v>775</v>
      </c>
      <c r="C327" s="2">
        <v>137.00364958642501</v>
      </c>
      <c r="D327" s="2">
        <v>116.068945028375</v>
      </c>
      <c r="E327" s="2">
        <v>131.06105447462201</v>
      </c>
      <c r="F327" s="2">
        <v>95.0473566176356</v>
      </c>
      <c r="G327" s="2">
        <v>84.719600812645595</v>
      </c>
      <c r="H327" s="2" t="s">
        <v>235</v>
      </c>
      <c r="I327" t="s">
        <v>865</v>
      </c>
      <c r="J327" t="s">
        <v>874</v>
      </c>
    </row>
    <row r="328" spans="1:10" x14ac:dyDescent="0.25">
      <c r="A328">
        <v>215</v>
      </c>
      <c r="B328" s="2" t="s">
        <v>776</v>
      </c>
      <c r="C328" s="2">
        <v>126</v>
      </c>
      <c r="D328" s="2">
        <v>112.017855719523</v>
      </c>
      <c r="E328" s="2">
        <v>125</v>
      </c>
      <c r="F328" s="2">
        <v>95.021050299394105</v>
      </c>
      <c r="G328" s="2">
        <v>88.903060094859896</v>
      </c>
      <c r="H328" s="2" t="s">
        <v>235</v>
      </c>
      <c r="I328" t="s">
        <v>866</v>
      </c>
      <c r="J328" t="s">
        <v>874</v>
      </c>
    </row>
    <row r="329" spans="1:10" x14ac:dyDescent="0.25">
      <c r="A329">
        <v>216</v>
      </c>
      <c r="B329" s="2" t="s">
        <v>777</v>
      </c>
      <c r="C329" s="2">
        <v>133.093951778433</v>
      </c>
      <c r="D329" s="2">
        <v>117.06835610018599</v>
      </c>
      <c r="E329" s="2">
        <v>131.18688958886</v>
      </c>
      <c r="F329" s="2">
        <v>97.252249331313607</v>
      </c>
      <c r="G329" s="2">
        <v>87.959185624808995</v>
      </c>
      <c r="H329" s="2" t="s">
        <v>235</v>
      </c>
      <c r="I329" t="s">
        <v>869</v>
      </c>
      <c r="J329" t="s">
        <v>875</v>
      </c>
    </row>
    <row r="330" spans="1:10" x14ac:dyDescent="0.25">
      <c r="A330">
        <v>217</v>
      </c>
      <c r="B330" s="2" t="s">
        <v>778</v>
      </c>
      <c r="C330" s="2">
        <v>139.01438774457799</v>
      </c>
      <c r="D330" s="2">
        <v>119.016805536025</v>
      </c>
      <c r="E330" s="2">
        <v>137.014597762428</v>
      </c>
      <c r="F330" s="2">
        <v>100.00499987500601</v>
      </c>
      <c r="G330" s="2">
        <v>85.614739212968004</v>
      </c>
      <c r="H330" s="2" t="s">
        <v>235</v>
      </c>
      <c r="I330" t="s">
        <v>866</v>
      </c>
      <c r="J330" t="s">
        <v>872</v>
      </c>
    </row>
    <row r="331" spans="1:10" x14ac:dyDescent="0.25">
      <c r="A331">
        <v>218</v>
      </c>
      <c r="B331" s="2" t="s">
        <v>779</v>
      </c>
      <c r="C331" s="2">
        <v>134.03357788255801</v>
      </c>
      <c r="D331" s="2">
        <v>119.10499569707299</v>
      </c>
      <c r="E331" s="2">
        <v>131.06105447462201</v>
      </c>
      <c r="F331" s="2">
        <v>100.079968025574</v>
      </c>
      <c r="G331" s="2">
        <v>88.862057984779298</v>
      </c>
      <c r="H331" s="2" t="s">
        <v>235</v>
      </c>
      <c r="I331" t="s">
        <v>869</v>
      </c>
      <c r="J331" t="s">
        <v>875</v>
      </c>
    </row>
    <row r="332" spans="1:10" x14ac:dyDescent="0.25">
      <c r="A332">
        <v>219</v>
      </c>
      <c r="B332" s="2" t="s">
        <v>780</v>
      </c>
      <c r="C332" s="2">
        <v>132.09466302617901</v>
      </c>
      <c r="D332" s="2">
        <v>114.070153852793</v>
      </c>
      <c r="E332" s="2">
        <v>131.13733259449799</v>
      </c>
      <c r="F332" s="2">
        <v>97.082439194738001</v>
      </c>
      <c r="G332" s="2">
        <v>86.354854344256097</v>
      </c>
      <c r="H332" s="2" t="s">
        <v>235</v>
      </c>
      <c r="I332" t="s">
        <v>869</v>
      </c>
      <c r="J332" t="s">
        <v>875</v>
      </c>
    </row>
    <row r="333" spans="1:10" x14ac:dyDescent="0.25">
      <c r="A333">
        <v>220</v>
      </c>
      <c r="B333" s="2" t="s">
        <v>781</v>
      </c>
      <c r="C333" s="2">
        <v>137.032842778656</v>
      </c>
      <c r="D333" s="2">
        <v>121.016527796826</v>
      </c>
      <c r="E333" s="2">
        <v>131.034346642397</v>
      </c>
      <c r="F333" s="2">
        <v>91.049437120720299</v>
      </c>
      <c r="G333" s="2">
        <v>88.312061067213705</v>
      </c>
      <c r="H333" s="2" t="s">
        <v>235</v>
      </c>
      <c r="I333" t="s">
        <v>882</v>
      </c>
      <c r="J333" t="s">
        <v>874</v>
      </c>
    </row>
    <row r="334" spans="1:10" x14ac:dyDescent="0.25">
      <c r="A334">
        <v>221</v>
      </c>
      <c r="B334" s="2" t="s">
        <v>782</v>
      </c>
      <c r="C334" s="2">
        <v>129.09686285886201</v>
      </c>
      <c r="D334" s="2">
        <v>114.109596441316</v>
      </c>
      <c r="E334" s="2">
        <v>124.064499354166</v>
      </c>
      <c r="F334" s="2">
        <v>91.049437120720299</v>
      </c>
      <c r="G334" s="2">
        <v>88.390681163234902</v>
      </c>
      <c r="H334" s="2" t="s">
        <v>235</v>
      </c>
      <c r="I334" t="s">
        <v>865</v>
      </c>
      <c r="J334" t="s">
        <v>874</v>
      </c>
    </row>
    <row r="335" spans="1:10" x14ac:dyDescent="0.25">
      <c r="A335">
        <v>222</v>
      </c>
      <c r="B335" s="2" t="s">
        <v>783</v>
      </c>
      <c r="C335" s="2">
        <v>140.003571383018</v>
      </c>
      <c r="D335" s="2">
        <v>123.004064973479</v>
      </c>
      <c r="E335" s="2">
        <v>136.003676420896</v>
      </c>
      <c r="F335" s="2">
        <v>102.019605958854</v>
      </c>
      <c r="G335" s="2">
        <v>87.857805167675195</v>
      </c>
      <c r="H335" s="2" t="s">
        <v>235</v>
      </c>
      <c r="I335" t="s">
        <v>865</v>
      </c>
      <c r="J335" t="s">
        <v>877</v>
      </c>
    </row>
    <row r="336" spans="1:10" x14ac:dyDescent="0.25">
      <c r="A336">
        <v>223</v>
      </c>
      <c r="B336" s="2" t="s">
        <v>784</v>
      </c>
      <c r="C336" s="2">
        <v>133.03383028387901</v>
      </c>
      <c r="D336" s="2">
        <v>116.038786618957</v>
      </c>
      <c r="E336" s="2">
        <v>127.062976511649</v>
      </c>
      <c r="F336" s="2">
        <v>92.086915465770701</v>
      </c>
      <c r="G336" s="2">
        <v>87.225021162920697</v>
      </c>
      <c r="H336" s="2" t="s">
        <v>235</v>
      </c>
      <c r="I336" t="s">
        <v>865</v>
      </c>
      <c r="J336" t="s">
        <v>877</v>
      </c>
    </row>
    <row r="337" spans="1:10" x14ac:dyDescent="0.25">
      <c r="A337">
        <v>224</v>
      </c>
      <c r="B337" s="2" t="s">
        <v>785</v>
      </c>
      <c r="C337" s="2">
        <v>129.034879005639</v>
      </c>
      <c r="D337" s="2">
        <v>116.038786618957</v>
      </c>
      <c r="E337" s="2">
        <v>121.03718436910199</v>
      </c>
      <c r="F337" s="2">
        <v>89.050547443572697</v>
      </c>
      <c r="G337" s="2">
        <v>89.928232981011504</v>
      </c>
      <c r="H337" s="2" t="s">
        <v>235</v>
      </c>
      <c r="I337" t="s">
        <v>866</v>
      </c>
      <c r="J337" t="s">
        <v>872</v>
      </c>
    </row>
    <row r="338" spans="1:10" x14ac:dyDescent="0.25">
      <c r="A338">
        <v>225</v>
      </c>
      <c r="B338" s="2" t="s">
        <v>786</v>
      </c>
      <c r="C338" s="2">
        <v>138.09055000252499</v>
      </c>
      <c r="D338" s="2">
        <v>112.04017136723699</v>
      </c>
      <c r="E338" s="2">
        <v>134.05968819895099</v>
      </c>
      <c r="F338" s="2">
        <v>102.019605958854</v>
      </c>
      <c r="G338" s="2">
        <v>81.135292288421297</v>
      </c>
      <c r="H338" s="2" t="s">
        <v>235</v>
      </c>
      <c r="I338" t="s">
        <v>869</v>
      </c>
      <c r="J338" t="s">
        <v>875</v>
      </c>
    </row>
    <row r="339" spans="1:10" x14ac:dyDescent="0.25">
      <c r="A339">
        <v>226</v>
      </c>
      <c r="B339" s="2" t="s">
        <v>787</v>
      </c>
      <c r="C339" s="2">
        <v>127.00393694685199</v>
      </c>
      <c r="D339" s="2">
        <v>123.004064973479</v>
      </c>
      <c r="E339" s="2">
        <v>127.015747055237</v>
      </c>
      <c r="F339" s="2">
        <v>91.021975368588798</v>
      </c>
      <c r="G339" s="2">
        <v>96.850592139481094</v>
      </c>
      <c r="H339" s="2" t="s">
        <v>235</v>
      </c>
      <c r="I339" t="s">
        <v>869</v>
      </c>
      <c r="J339" t="s">
        <v>874</v>
      </c>
    </row>
    <row r="340" spans="1:10" x14ac:dyDescent="0.25">
      <c r="A340">
        <v>227</v>
      </c>
      <c r="B340" s="2" t="s">
        <v>788</v>
      </c>
      <c r="C340" s="2">
        <v>146</v>
      </c>
      <c r="D340" s="2">
        <v>131.00381673829199</v>
      </c>
      <c r="E340" s="2">
        <v>140.003571383018</v>
      </c>
      <c r="F340" s="2">
        <v>105</v>
      </c>
      <c r="G340" s="2">
        <v>89.728641601569805</v>
      </c>
      <c r="H340" s="2" t="s">
        <v>235</v>
      </c>
      <c r="I340" t="s">
        <v>869</v>
      </c>
      <c r="J340" t="s">
        <v>875</v>
      </c>
    </row>
    <row r="341" spans="1:10" x14ac:dyDescent="0.25">
      <c r="A341">
        <v>228</v>
      </c>
      <c r="B341" s="2" t="s">
        <v>789</v>
      </c>
      <c r="C341" s="2">
        <v>136.03308421115699</v>
      </c>
      <c r="D341" s="2">
        <v>119.016805536025</v>
      </c>
      <c r="E341" s="2">
        <v>130.003846096952</v>
      </c>
      <c r="F341" s="2">
        <v>94</v>
      </c>
      <c r="G341" s="2">
        <v>87.491073385707097</v>
      </c>
      <c r="H341" s="2" t="s">
        <v>235</v>
      </c>
      <c r="I341" t="s">
        <v>865</v>
      </c>
      <c r="J341" t="s">
        <v>874</v>
      </c>
    </row>
    <row r="342" spans="1:10" x14ac:dyDescent="0.25">
      <c r="A342">
        <v>229</v>
      </c>
      <c r="B342" s="2" t="s">
        <v>790</v>
      </c>
      <c r="C342" s="2">
        <v>132.06059215375299</v>
      </c>
      <c r="D342" s="2">
        <v>124.064499354166</v>
      </c>
      <c r="E342" s="2">
        <v>125.035994817492</v>
      </c>
      <c r="F342" s="2">
        <v>89.050547443572697</v>
      </c>
      <c r="G342" s="2">
        <v>93.945133314049301</v>
      </c>
      <c r="H342" s="2" t="s">
        <v>235</v>
      </c>
      <c r="I342" t="s">
        <v>865</v>
      </c>
      <c r="J342" t="s">
        <v>875</v>
      </c>
    </row>
    <row r="343" spans="1:10" x14ac:dyDescent="0.25">
      <c r="A343">
        <v>230</v>
      </c>
      <c r="B343" s="2" t="s">
        <v>791</v>
      </c>
      <c r="C343" s="2">
        <v>128</v>
      </c>
      <c r="D343" s="2">
        <v>115.0043477439</v>
      </c>
      <c r="E343" s="2">
        <v>124.00403219250499</v>
      </c>
      <c r="F343" s="2">
        <v>91.005494339627603</v>
      </c>
      <c r="G343" s="2">
        <v>89.8471466749223</v>
      </c>
      <c r="H343" s="2" t="s">
        <v>235</v>
      </c>
      <c r="I343" t="s">
        <v>869</v>
      </c>
      <c r="J343" t="s">
        <v>875</v>
      </c>
    </row>
    <row r="344" spans="1:10" x14ac:dyDescent="0.25">
      <c r="A344">
        <v>231</v>
      </c>
      <c r="B344" s="2" t="s">
        <v>792</v>
      </c>
      <c r="C344" s="2">
        <v>122.036879671679</v>
      </c>
      <c r="D344" s="2">
        <v>121.03718436910199</v>
      </c>
      <c r="E344" s="2">
        <v>115.108644332213</v>
      </c>
      <c r="F344" s="2">
        <v>82.097503007095099</v>
      </c>
      <c r="G344" s="2">
        <v>99.180825251131395</v>
      </c>
      <c r="H344" s="2" t="s">
        <v>234</v>
      </c>
      <c r="I344" t="s">
        <v>868</v>
      </c>
      <c r="J344" t="s">
        <v>873</v>
      </c>
    </row>
    <row r="345" spans="1:10" x14ac:dyDescent="0.25">
      <c r="A345">
        <v>232</v>
      </c>
      <c r="B345" s="2" t="s">
        <v>793</v>
      </c>
      <c r="C345" s="2">
        <v>135.00370365289899</v>
      </c>
      <c r="D345" s="2">
        <v>117</v>
      </c>
      <c r="E345" s="2">
        <v>129</v>
      </c>
      <c r="F345" s="2">
        <v>97.005154502222197</v>
      </c>
      <c r="G345" s="2">
        <v>86.664289078181</v>
      </c>
      <c r="H345" s="2" t="s">
        <v>235</v>
      </c>
      <c r="I345" t="s">
        <v>866</v>
      </c>
      <c r="J345" t="s">
        <v>875</v>
      </c>
    </row>
    <row r="346" spans="1:10" x14ac:dyDescent="0.25">
      <c r="A346">
        <v>233</v>
      </c>
      <c r="B346" s="2" t="s">
        <v>794</v>
      </c>
      <c r="C346" s="2">
        <v>150.26975743641799</v>
      </c>
      <c r="D346" s="2">
        <v>141.22676800097</v>
      </c>
      <c r="E346" s="2">
        <v>145.086181285469</v>
      </c>
      <c r="F346" s="2">
        <v>101.044544632553</v>
      </c>
      <c r="G346" s="2">
        <v>93.982162752026795</v>
      </c>
      <c r="H346" s="2" t="s">
        <v>234</v>
      </c>
      <c r="I346" t="s">
        <v>864</v>
      </c>
      <c r="J346" t="s">
        <v>874</v>
      </c>
    </row>
    <row r="347" spans="1:10" x14ac:dyDescent="0.25">
      <c r="A347">
        <v>234</v>
      </c>
      <c r="B347" s="2" t="s">
        <v>795</v>
      </c>
      <c r="C347" s="2">
        <v>131.034346642397</v>
      </c>
      <c r="D347" s="2">
        <v>108.04165863221399</v>
      </c>
      <c r="E347" s="2">
        <v>124.100765509323</v>
      </c>
      <c r="F347" s="2">
        <v>94.085067890712594</v>
      </c>
      <c r="G347" s="2">
        <v>82.452930396232901</v>
      </c>
      <c r="H347" s="2" t="s">
        <v>235</v>
      </c>
      <c r="I347" t="s">
        <v>865</v>
      </c>
      <c r="J347" t="s">
        <v>875</v>
      </c>
    </row>
    <row r="348" spans="1:10" x14ac:dyDescent="0.25">
      <c r="A348">
        <v>235</v>
      </c>
      <c r="B348" s="2" t="s">
        <v>796</v>
      </c>
      <c r="C348" s="2">
        <v>133.015036743971</v>
      </c>
      <c r="D348" s="2">
        <v>121.004132160848</v>
      </c>
      <c r="E348" s="2">
        <v>129.00387591076401</v>
      </c>
      <c r="F348" s="2">
        <v>100</v>
      </c>
      <c r="G348" s="2">
        <v>90.970265560094703</v>
      </c>
      <c r="H348" s="2" t="s">
        <v>235</v>
      </c>
      <c r="I348" t="s">
        <v>866</v>
      </c>
      <c r="J348" t="s">
        <v>872</v>
      </c>
    </row>
    <row r="349" spans="1:10" x14ac:dyDescent="0.25">
      <c r="A349">
        <v>236</v>
      </c>
      <c r="B349" s="2" t="s">
        <v>797</v>
      </c>
      <c r="C349" s="2">
        <v>128.191263352851</v>
      </c>
      <c r="D349" s="2">
        <v>107.16809226630799</v>
      </c>
      <c r="E349" s="2">
        <v>128.14054783712999</v>
      </c>
      <c r="F349" s="2">
        <v>93.085981758801793</v>
      </c>
      <c r="G349" s="2">
        <v>83.600152977137299</v>
      </c>
      <c r="H349" s="2" t="s">
        <v>234</v>
      </c>
      <c r="I349" t="s">
        <v>868</v>
      </c>
      <c r="J349" t="s">
        <v>871</v>
      </c>
    </row>
    <row r="350" spans="1:10" x14ac:dyDescent="0.25">
      <c r="A350">
        <v>237</v>
      </c>
      <c r="B350" s="2" t="s">
        <v>798</v>
      </c>
      <c r="C350" s="2">
        <v>145.00344823486</v>
      </c>
      <c r="D350" s="2">
        <v>136.014705087354</v>
      </c>
      <c r="E350" s="2">
        <v>139.03237033151601</v>
      </c>
      <c r="F350" s="2">
        <v>105.042848400069</v>
      </c>
      <c r="G350" s="2">
        <v>93.801014212470605</v>
      </c>
      <c r="H350" s="2" t="s">
        <v>235</v>
      </c>
      <c r="I350" t="s">
        <v>866</v>
      </c>
      <c r="J350" t="s">
        <v>872</v>
      </c>
    </row>
    <row r="351" spans="1:10" x14ac:dyDescent="0.25">
      <c r="A351">
        <v>238</v>
      </c>
      <c r="B351" s="2" t="s">
        <v>799</v>
      </c>
      <c r="C351" s="2">
        <v>137.00364958642501</v>
      </c>
      <c r="D351" s="2">
        <v>127</v>
      </c>
      <c r="E351" s="2">
        <v>132.00378782444</v>
      </c>
      <c r="F351" s="2">
        <v>101.044544632553</v>
      </c>
      <c r="G351" s="2">
        <v>92.698260508662798</v>
      </c>
      <c r="H351" s="2" t="s">
        <v>235</v>
      </c>
      <c r="I351" t="s">
        <v>866</v>
      </c>
      <c r="J351" t="s">
        <v>872</v>
      </c>
    </row>
    <row r="352" spans="1:10" x14ac:dyDescent="0.25">
      <c r="A352">
        <v>239</v>
      </c>
      <c r="B352" s="2" t="s">
        <v>800</v>
      </c>
      <c r="C352" s="2">
        <v>149.03019828209301</v>
      </c>
      <c r="D352" s="2">
        <v>123.016259087975</v>
      </c>
      <c r="E352" s="2">
        <v>140.003571383018</v>
      </c>
      <c r="F352" s="2">
        <v>102.019605958854</v>
      </c>
      <c r="G352" s="2">
        <v>82.544518162099806</v>
      </c>
      <c r="H352" s="2" t="s">
        <v>235</v>
      </c>
      <c r="I352" t="s">
        <v>882</v>
      </c>
      <c r="J352" t="s">
        <v>874</v>
      </c>
    </row>
    <row r="353" spans="1:10" x14ac:dyDescent="0.25">
      <c r="A353">
        <v>240</v>
      </c>
      <c r="B353" s="2" t="s">
        <v>801</v>
      </c>
      <c r="C353" s="2">
        <v>131.034346642397</v>
      </c>
      <c r="D353" s="2">
        <v>122.00409829181901</v>
      </c>
      <c r="E353" s="2">
        <v>127</v>
      </c>
      <c r="F353" s="2">
        <v>91.005494339627603</v>
      </c>
      <c r="G353" s="2">
        <v>93.108487521045106</v>
      </c>
      <c r="H353" s="2" t="s">
        <v>235</v>
      </c>
      <c r="I353" t="s">
        <v>866</v>
      </c>
      <c r="J353" t="s">
        <v>872</v>
      </c>
    </row>
    <row r="354" spans="1:10" x14ac:dyDescent="0.25">
      <c r="A354">
        <v>241</v>
      </c>
      <c r="B354" s="2" t="s">
        <v>802</v>
      </c>
      <c r="C354" s="2">
        <v>135.092560861062</v>
      </c>
      <c r="D354" s="2">
        <v>124.00403219250499</v>
      </c>
      <c r="E354" s="2">
        <v>133.060136780329</v>
      </c>
      <c r="F354" s="2">
        <v>103.04368005850699</v>
      </c>
      <c r="G354" s="2">
        <v>91.791902827305705</v>
      </c>
      <c r="H354" s="2" t="s">
        <v>234</v>
      </c>
      <c r="I354" t="s">
        <v>864</v>
      </c>
      <c r="J354" t="s">
        <v>874</v>
      </c>
    </row>
    <row r="355" spans="1:10" x14ac:dyDescent="0.25">
      <c r="A355">
        <v>242</v>
      </c>
      <c r="B355" s="2" t="s">
        <v>803</v>
      </c>
      <c r="C355" s="2">
        <v>131</v>
      </c>
      <c r="D355" s="2">
        <v>122</v>
      </c>
      <c r="E355" s="2">
        <v>125.015998976131</v>
      </c>
      <c r="F355" s="2">
        <v>94.021274188345203</v>
      </c>
      <c r="G355" s="2">
        <v>93.129770992366403</v>
      </c>
      <c r="H355" s="2" t="s">
        <v>235</v>
      </c>
      <c r="I355" t="s">
        <v>866</v>
      </c>
      <c r="J355" t="s">
        <v>872</v>
      </c>
    </row>
    <row r="356" spans="1:10" x14ac:dyDescent="0.25">
      <c r="A356">
        <v>243</v>
      </c>
      <c r="B356" s="2" t="s">
        <v>804</v>
      </c>
      <c r="C356" s="2">
        <v>141.031911282517</v>
      </c>
      <c r="D356" s="2">
        <v>128.003906190397</v>
      </c>
      <c r="E356" s="2">
        <v>134.03357788255801</v>
      </c>
      <c r="F356" s="2">
        <v>99.020199959402206</v>
      </c>
      <c r="G356" s="2">
        <v>90.762370747409904</v>
      </c>
      <c r="H356" s="2" t="s">
        <v>235</v>
      </c>
      <c r="I356" t="s">
        <v>882</v>
      </c>
      <c r="J356" t="s">
        <v>883</v>
      </c>
    </row>
    <row r="357" spans="1:10" x14ac:dyDescent="0.25">
      <c r="A357">
        <v>244</v>
      </c>
      <c r="B357" s="2" t="s">
        <v>805</v>
      </c>
      <c r="C357" s="2">
        <v>143.12581877495001</v>
      </c>
      <c r="D357" s="2">
        <v>122.102416028512</v>
      </c>
      <c r="E357" s="2">
        <v>136.09188072769001</v>
      </c>
      <c r="F357" s="2">
        <v>99.045444115314993</v>
      </c>
      <c r="G357" s="2">
        <v>85.311243683087795</v>
      </c>
      <c r="H357" s="2" t="s">
        <v>235</v>
      </c>
      <c r="I357" t="s">
        <v>866</v>
      </c>
      <c r="J357" t="s">
        <v>872</v>
      </c>
    </row>
    <row r="358" spans="1:10" x14ac:dyDescent="0.25">
      <c r="A358">
        <v>245</v>
      </c>
      <c r="B358" s="2" t="s">
        <v>806</v>
      </c>
      <c r="C358" s="2">
        <v>146.030818665102</v>
      </c>
      <c r="D358" s="2">
        <v>131.06105447462201</v>
      </c>
      <c r="E358" s="2">
        <v>137.014597762428</v>
      </c>
      <c r="F358" s="2">
        <v>103.004854254544</v>
      </c>
      <c r="G358" s="2">
        <v>89.748900727037295</v>
      </c>
      <c r="H358" s="2" t="s">
        <v>235</v>
      </c>
      <c r="I358" t="s">
        <v>865</v>
      </c>
      <c r="J358" t="s">
        <v>874</v>
      </c>
    </row>
    <row r="359" spans="1:10" x14ac:dyDescent="0.25">
      <c r="A359">
        <v>246</v>
      </c>
      <c r="B359" s="2" t="s">
        <v>807</v>
      </c>
      <c r="C359" s="2">
        <v>134.13426109685699</v>
      </c>
      <c r="D359" s="2">
        <v>124.100765509323</v>
      </c>
      <c r="E359" s="2">
        <v>126.099167324768</v>
      </c>
      <c r="F359" s="2">
        <v>95.084173236138497</v>
      </c>
      <c r="G359" s="2">
        <v>92.519811489258899</v>
      </c>
      <c r="H359" s="2" t="s">
        <v>235</v>
      </c>
      <c r="I359" t="s">
        <v>866</v>
      </c>
      <c r="J359" t="s">
        <v>874</v>
      </c>
    </row>
    <row r="360" spans="1:10" x14ac:dyDescent="0.25">
      <c r="A360">
        <v>247</v>
      </c>
      <c r="B360" s="2" t="s">
        <v>808</v>
      </c>
      <c r="C360" s="2">
        <v>121.148668998053</v>
      </c>
      <c r="D360" s="2">
        <v>110.113577727726</v>
      </c>
      <c r="E360" s="2">
        <v>117.15374513859901</v>
      </c>
      <c r="F360" s="2">
        <v>90.138781886599702</v>
      </c>
      <c r="G360" s="2">
        <v>90.891281463022196</v>
      </c>
      <c r="H360" s="2" t="s">
        <v>234</v>
      </c>
      <c r="I360" t="s">
        <v>864</v>
      </c>
      <c r="J360" t="s">
        <v>874</v>
      </c>
    </row>
    <row r="361" spans="1:10" x14ac:dyDescent="0.25">
      <c r="A361">
        <v>248</v>
      </c>
      <c r="B361" s="2" t="s">
        <v>809</v>
      </c>
      <c r="C361" s="2">
        <v>141.031911282517</v>
      </c>
      <c r="D361" s="2">
        <v>120.104121494643</v>
      </c>
      <c r="E361" s="2">
        <v>139.05754204644899</v>
      </c>
      <c r="F361" s="2">
        <v>102.04410811016901</v>
      </c>
      <c r="G361" s="2">
        <v>85.160954285054103</v>
      </c>
      <c r="H361" s="2" t="s">
        <v>235</v>
      </c>
      <c r="I361" t="s">
        <v>882</v>
      </c>
      <c r="J361" t="s">
        <v>876</v>
      </c>
    </row>
    <row r="362" spans="1:10" x14ac:dyDescent="0.25">
      <c r="A362">
        <v>249</v>
      </c>
      <c r="B362" s="2" t="s">
        <v>810</v>
      </c>
      <c r="C362" s="2">
        <v>142.003521083105</v>
      </c>
      <c r="D362" s="2">
        <v>125.003999936002</v>
      </c>
      <c r="E362" s="2">
        <v>138.01449199268799</v>
      </c>
      <c r="F362" s="2">
        <v>103.121287811974</v>
      </c>
      <c r="G362" s="2">
        <v>88.028803076541394</v>
      </c>
      <c r="H362" s="2" t="s">
        <v>235</v>
      </c>
      <c r="I362" t="s">
        <v>869</v>
      </c>
      <c r="J362" t="s">
        <v>875</v>
      </c>
    </row>
    <row r="363" spans="1:10" x14ac:dyDescent="0.25">
      <c r="A363">
        <v>250</v>
      </c>
      <c r="B363" s="2" t="s">
        <v>811</v>
      </c>
      <c r="C363" s="2">
        <v>133.00375934536501</v>
      </c>
      <c r="D363" s="2">
        <v>117.00427342623</v>
      </c>
      <c r="E363" s="2">
        <v>125.015998976131</v>
      </c>
      <c r="F363" s="2">
        <v>96</v>
      </c>
      <c r="G363" s="2">
        <v>87.970651357612695</v>
      </c>
      <c r="H363" s="2" t="s">
        <v>235</v>
      </c>
      <c r="I363" t="s">
        <v>866</v>
      </c>
      <c r="J363" t="s">
        <v>874</v>
      </c>
    </row>
    <row r="364" spans="1:10" x14ac:dyDescent="0.25">
      <c r="A364">
        <v>251</v>
      </c>
      <c r="B364" s="2" t="s">
        <v>812</v>
      </c>
      <c r="C364" s="2">
        <v>142.08800090085001</v>
      </c>
      <c r="D364" s="2">
        <v>125.063983624383</v>
      </c>
      <c r="E364" s="2">
        <v>138.032604843928</v>
      </c>
      <c r="F364" s="2">
        <v>100.019998000399</v>
      </c>
      <c r="G364" s="2">
        <v>88.0186805581518</v>
      </c>
      <c r="H364" s="2" t="s">
        <v>235</v>
      </c>
      <c r="I364" t="s">
        <v>866</v>
      </c>
      <c r="J364" t="s">
        <v>872</v>
      </c>
    </row>
    <row r="365" spans="1:10" x14ac:dyDescent="0.25">
      <c r="A365">
        <v>252</v>
      </c>
      <c r="B365" s="2" t="s">
        <v>813</v>
      </c>
      <c r="C365" s="2">
        <v>141.42842712835301</v>
      </c>
      <c r="D365" s="2">
        <v>126.32101962856299</v>
      </c>
      <c r="E365" s="2">
        <v>135.44740676735</v>
      </c>
      <c r="F365" s="2">
        <v>102.489023802551</v>
      </c>
      <c r="G365" s="2">
        <v>89.317983798208402</v>
      </c>
      <c r="H365" s="2" t="s">
        <v>234</v>
      </c>
      <c r="I365" t="s">
        <v>864</v>
      </c>
      <c r="J365" t="s">
        <v>874</v>
      </c>
    </row>
    <row r="366" spans="1:10" x14ac:dyDescent="0.25">
      <c r="A366">
        <v>253</v>
      </c>
      <c r="B366" s="2" t="s">
        <v>814</v>
      </c>
      <c r="C366" s="2">
        <v>135</v>
      </c>
      <c r="D366" s="2">
        <v>126.063476074555</v>
      </c>
      <c r="E366" s="2">
        <v>133.00375934536501</v>
      </c>
      <c r="F366" s="2">
        <v>99</v>
      </c>
      <c r="G366" s="2">
        <v>93.380352647818796</v>
      </c>
      <c r="H366" s="2" t="s">
        <v>235</v>
      </c>
      <c r="I366" t="s">
        <v>866</v>
      </c>
      <c r="J366" t="s">
        <v>872</v>
      </c>
    </row>
    <row r="367" spans="1:10" x14ac:dyDescent="0.25">
      <c r="A367">
        <v>254</v>
      </c>
      <c r="B367" s="2" t="s">
        <v>815</v>
      </c>
      <c r="C367" s="2">
        <v>136.05881081355901</v>
      </c>
      <c r="D367" s="2">
        <v>119.06720791217001</v>
      </c>
      <c r="E367" s="2">
        <v>133.015036743971</v>
      </c>
      <c r="F367" s="2">
        <v>101.01980003939801</v>
      </c>
      <c r="G367" s="2">
        <v>87.511574737579593</v>
      </c>
      <c r="H367" s="2" t="s">
        <v>235</v>
      </c>
      <c r="I367" t="s">
        <v>882</v>
      </c>
      <c r="J367" t="s">
        <v>872</v>
      </c>
    </row>
    <row r="368" spans="1:10" x14ac:dyDescent="0.25">
      <c r="A368">
        <v>255</v>
      </c>
      <c r="B368" s="2" t="s">
        <v>816</v>
      </c>
      <c r="C368" s="2">
        <v>126.063476074555</v>
      </c>
      <c r="D368" s="2">
        <v>104.04326023342399</v>
      </c>
      <c r="E368" s="2">
        <v>121.03718436910199</v>
      </c>
      <c r="F368" s="2">
        <v>87.022985469357394</v>
      </c>
      <c r="G368" s="2">
        <v>82.532438001227007</v>
      </c>
      <c r="H368" s="2" t="s">
        <v>234</v>
      </c>
      <c r="I368" t="s">
        <v>868</v>
      </c>
      <c r="J368" t="s">
        <v>873</v>
      </c>
    </row>
    <row r="369" spans="1:10" x14ac:dyDescent="0.25">
      <c r="A369">
        <v>256</v>
      </c>
      <c r="B369" s="2" t="s">
        <v>817</v>
      </c>
      <c r="C369" s="2">
        <v>135.00370365289899</v>
      </c>
      <c r="D369" s="2">
        <v>131</v>
      </c>
      <c r="E369" s="2">
        <v>131</v>
      </c>
      <c r="F369" s="2">
        <v>104.004807581188</v>
      </c>
      <c r="G369" s="2">
        <v>97.034374950783899</v>
      </c>
      <c r="H369" s="2" t="s">
        <v>235</v>
      </c>
      <c r="I369" t="s">
        <v>882</v>
      </c>
      <c r="J369" t="s">
        <v>872</v>
      </c>
    </row>
    <row r="370" spans="1:10" x14ac:dyDescent="0.25">
      <c r="A370">
        <v>257</v>
      </c>
      <c r="B370" s="2" t="s">
        <v>818</v>
      </c>
      <c r="C370" s="2">
        <v>128.03515142334899</v>
      </c>
      <c r="D370" s="2">
        <v>115.017389989514</v>
      </c>
      <c r="E370" s="2">
        <v>121.066097649176</v>
      </c>
      <c r="F370" s="2">
        <v>88.022724338661504</v>
      </c>
      <c r="G370" s="2">
        <v>89.832666038100797</v>
      </c>
      <c r="H370" s="2" t="s">
        <v>235</v>
      </c>
      <c r="I370" t="s">
        <v>866</v>
      </c>
      <c r="J370" t="s">
        <v>872</v>
      </c>
    </row>
    <row r="371" spans="1:10" x14ac:dyDescent="0.25">
      <c r="A371">
        <v>258</v>
      </c>
      <c r="B371" s="2" t="s">
        <v>819</v>
      </c>
      <c r="C371" s="2">
        <v>137.032842778656</v>
      </c>
      <c r="D371" s="2">
        <v>114.017542509913</v>
      </c>
      <c r="E371" s="2">
        <v>138</v>
      </c>
      <c r="F371" s="2">
        <v>105.019045891685</v>
      </c>
      <c r="G371" s="2">
        <v>83.204537100701899</v>
      </c>
      <c r="H371" s="2" t="s">
        <v>235</v>
      </c>
      <c r="I371" t="s">
        <v>869</v>
      </c>
      <c r="J371" t="s">
        <v>875</v>
      </c>
    </row>
    <row r="372" spans="1:10" x14ac:dyDescent="0.25">
      <c r="A372">
        <v>259</v>
      </c>
      <c r="B372" s="2" t="s">
        <v>820</v>
      </c>
      <c r="C372" s="2">
        <v>136.03308421115699</v>
      </c>
      <c r="D372" s="2">
        <v>120</v>
      </c>
      <c r="E372" s="2">
        <v>130.01538370515999</v>
      </c>
      <c r="F372" s="2">
        <v>96</v>
      </c>
      <c r="G372" s="2">
        <v>88.213834668138105</v>
      </c>
      <c r="H372" s="2" t="s">
        <v>235</v>
      </c>
      <c r="I372" t="s">
        <v>866</v>
      </c>
      <c r="J372" t="s">
        <v>872</v>
      </c>
    </row>
    <row r="373" spans="1:10" x14ac:dyDescent="0.25">
      <c r="A373">
        <v>260</v>
      </c>
      <c r="B373" s="2" t="s">
        <v>821</v>
      </c>
      <c r="C373" s="2">
        <v>135.05924625881701</v>
      </c>
      <c r="D373" s="2">
        <v>125.035994817492</v>
      </c>
      <c r="E373" s="2">
        <v>134.05968819895099</v>
      </c>
      <c r="F373" s="2">
        <v>100.044989879553</v>
      </c>
      <c r="G373" s="2">
        <v>92.578626255534104</v>
      </c>
      <c r="H373" s="2" t="s">
        <v>235</v>
      </c>
      <c r="I373" t="s">
        <v>882</v>
      </c>
      <c r="J373" t="s">
        <v>872</v>
      </c>
    </row>
    <row r="374" spans="1:10" x14ac:dyDescent="0.25">
      <c r="A374">
        <v>261</v>
      </c>
      <c r="B374" s="2" t="s">
        <v>822</v>
      </c>
      <c r="C374" s="2">
        <v>133.135269556943</v>
      </c>
      <c r="D374" s="2">
        <v>126.063476074555</v>
      </c>
      <c r="E374" s="2">
        <v>123.259888041487</v>
      </c>
      <c r="F374" s="2">
        <v>89.202017914394702</v>
      </c>
      <c r="G374" s="2">
        <v>94.688264420147902</v>
      </c>
      <c r="H374" s="2" t="s">
        <v>234</v>
      </c>
      <c r="I374" t="s">
        <v>868</v>
      </c>
      <c r="J374" t="s">
        <v>873</v>
      </c>
    </row>
    <row r="375" spans="1:10" x14ac:dyDescent="0.25">
      <c r="A375">
        <v>262</v>
      </c>
      <c r="B375" s="2" t="s">
        <v>823</v>
      </c>
      <c r="C375" s="2">
        <v>126.0357092256</v>
      </c>
      <c r="D375" s="2">
        <v>130</v>
      </c>
      <c r="E375" s="2">
        <v>123.004064973479</v>
      </c>
      <c r="F375" s="2">
        <v>92.005434622091698</v>
      </c>
      <c r="G375" s="2">
        <v>103.145371100585</v>
      </c>
      <c r="H375" s="2" t="s">
        <v>234</v>
      </c>
      <c r="I375" t="s">
        <v>868</v>
      </c>
      <c r="J375" t="s">
        <v>871</v>
      </c>
    </row>
    <row r="376" spans="1:10" x14ac:dyDescent="0.25">
      <c r="A376">
        <v>263</v>
      </c>
      <c r="B376" s="2" t="s">
        <v>824</v>
      </c>
      <c r="C376" s="2">
        <v>133.060136780329</v>
      </c>
      <c r="D376" s="2">
        <v>112.004464196745</v>
      </c>
      <c r="E376" s="2">
        <v>129.01550294441299</v>
      </c>
      <c r="F376" s="2">
        <v>97</v>
      </c>
      <c r="G376" s="2">
        <v>84.175822231157497</v>
      </c>
      <c r="H376" s="2" t="s">
        <v>235</v>
      </c>
      <c r="I376" t="s">
        <v>865</v>
      </c>
      <c r="J376" t="s">
        <v>877</v>
      </c>
    </row>
    <row r="377" spans="1:10" x14ac:dyDescent="0.25">
      <c r="A377">
        <v>264</v>
      </c>
      <c r="B377" s="2" t="s">
        <v>825</v>
      </c>
      <c r="C377" s="2">
        <v>136.003676420896</v>
      </c>
      <c r="D377" s="2">
        <v>124.016127983419</v>
      </c>
      <c r="E377" s="2">
        <v>134</v>
      </c>
      <c r="F377" s="2">
        <v>99</v>
      </c>
      <c r="G377" s="2">
        <v>91.185864417092304</v>
      </c>
      <c r="H377" s="2" t="s">
        <v>235</v>
      </c>
      <c r="I377" t="s">
        <v>866</v>
      </c>
      <c r="J377" t="s">
        <v>872</v>
      </c>
    </row>
    <row r="378" spans="1:10" x14ac:dyDescent="0.25">
      <c r="A378">
        <v>265</v>
      </c>
      <c r="B378" s="2" t="s">
        <v>826</v>
      </c>
      <c r="C378" s="2">
        <v>139.08989898623099</v>
      </c>
      <c r="D378" s="2">
        <v>127</v>
      </c>
      <c r="E378" s="2">
        <v>135.05924625881701</v>
      </c>
      <c r="F378" s="2">
        <v>99.045444115314993</v>
      </c>
      <c r="G378" s="2">
        <v>91.307852637503103</v>
      </c>
      <c r="H378" s="2" t="s">
        <v>235</v>
      </c>
      <c r="I378" t="s">
        <v>866</v>
      </c>
      <c r="J378" t="s">
        <v>872</v>
      </c>
    </row>
    <row r="379" spans="1:10" x14ac:dyDescent="0.25">
      <c r="A379">
        <v>266</v>
      </c>
      <c r="B379" s="2" t="s">
        <v>827</v>
      </c>
      <c r="C379" s="2">
        <v>125.143917151414</v>
      </c>
      <c r="D379" s="2">
        <v>112.04017136723699</v>
      </c>
      <c r="E379" s="2">
        <v>123.146254510642</v>
      </c>
      <c r="F379" s="2">
        <v>86.052309672663597</v>
      </c>
      <c r="G379" s="2">
        <v>89.529058956719496</v>
      </c>
      <c r="H379" s="2" t="s">
        <v>234</v>
      </c>
      <c r="I379" t="s">
        <v>868</v>
      </c>
      <c r="J379" t="s">
        <v>873</v>
      </c>
    </row>
    <row r="380" spans="1:10" x14ac:dyDescent="0.25">
      <c r="A380">
        <v>267</v>
      </c>
      <c r="B380" s="2" t="s">
        <v>828</v>
      </c>
      <c r="C380" s="2">
        <v>136.03308421115699</v>
      </c>
      <c r="D380" s="2">
        <v>106.075444849408</v>
      </c>
      <c r="E380" s="2">
        <v>132.03408650799199</v>
      </c>
      <c r="F380" s="2">
        <v>97.020616365801303</v>
      </c>
      <c r="G380" s="2">
        <v>77.977681285791306</v>
      </c>
      <c r="H380" s="2" t="s">
        <v>235</v>
      </c>
      <c r="I380" t="s">
        <v>882</v>
      </c>
      <c r="J380" t="s">
        <v>874</v>
      </c>
    </row>
    <row r="381" spans="1:10" x14ac:dyDescent="0.25">
      <c r="A381">
        <v>268</v>
      </c>
      <c r="B381" s="2" t="s">
        <v>829</v>
      </c>
      <c r="C381" s="2">
        <v>147.05441169852699</v>
      </c>
      <c r="D381" s="2">
        <v>140.003571383018</v>
      </c>
      <c r="E381" s="2">
        <v>139.03237033151601</v>
      </c>
      <c r="F381" s="2">
        <v>100.00499987500601</v>
      </c>
      <c r="G381" s="2">
        <v>95.205284741838597</v>
      </c>
      <c r="H381" s="2" t="s">
        <v>235</v>
      </c>
      <c r="I381" t="s">
        <v>866</v>
      </c>
      <c r="J381" t="s">
        <v>872</v>
      </c>
    </row>
    <row r="382" spans="1:10" x14ac:dyDescent="0.25">
      <c r="A382">
        <v>269</v>
      </c>
      <c r="B382" s="2" t="s">
        <v>830</v>
      </c>
      <c r="C382" s="2">
        <v>127.03542812932101</v>
      </c>
      <c r="D382" s="2">
        <v>114.039466852489</v>
      </c>
      <c r="E382" s="2">
        <v>125.003999936002</v>
      </c>
      <c r="F382" s="2">
        <v>93</v>
      </c>
      <c r="G382" s="2">
        <v>89.769813454241699</v>
      </c>
      <c r="H382" s="2" t="s">
        <v>235</v>
      </c>
      <c r="I382" t="s">
        <v>867</v>
      </c>
      <c r="J382" t="s">
        <v>876</v>
      </c>
    </row>
    <row r="383" spans="1:10" x14ac:dyDescent="0.25">
      <c r="A383">
        <v>270</v>
      </c>
      <c r="B383" s="2" t="s">
        <v>831</v>
      </c>
      <c r="C383" s="2">
        <v>141.17365193264601</v>
      </c>
      <c r="D383" s="2">
        <v>147.08500943332001</v>
      </c>
      <c r="E383" s="2">
        <v>134.05968819895099</v>
      </c>
      <c r="F383" s="2">
        <v>94.021274188345203</v>
      </c>
      <c r="G383" s="2">
        <v>104.187295164323</v>
      </c>
      <c r="H383" s="2" t="s">
        <v>235</v>
      </c>
      <c r="I383" t="s">
        <v>866</v>
      </c>
      <c r="J383" t="s">
        <v>876</v>
      </c>
    </row>
    <row r="384" spans="1:10" x14ac:dyDescent="0.25">
      <c r="A384">
        <v>271</v>
      </c>
      <c r="B384" s="2" t="s">
        <v>832</v>
      </c>
      <c r="C384" s="2">
        <v>139.01438774457799</v>
      </c>
      <c r="D384" s="2">
        <v>130.01538370515999</v>
      </c>
      <c r="E384" s="2">
        <v>133.00375934536501</v>
      </c>
      <c r="F384" s="2">
        <v>96.005208192055903</v>
      </c>
      <c r="G384" s="2">
        <v>93.526566432855105</v>
      </c>
      <c r="H384" s="2" t="s">
        <v>235</v>
      </c>
      <c r="I384" t="s">
        <v>866</v>
      </c>
      <c r="J384" t="s">
        <v>872</v>
      </c>
    </row>
    <row r="385" spans="1:10" x14ac:dyDescent="0.25">
      <c r="A385">
        <v>272</v>
      </c>
      <c r="B385" s="2" t="s">
        <v>833</v>
      </c>
      <c r="C385" s="2">
        <v>139</v>
      </c>
      <c r="D385" s="2">
        <v>117.00427342623</v>
      </c>
      <c r="E385" s="2">
        <v>133.03383028387901</v>
      </c>
      <c r="F385" s="2">
        <v>101.044544632553</v>
      </c>
      <c r="G385" s="2">
        <v>84.175736277863294</v>
      </c>
      <c r="H385" s="2" t="s">
        <v>235</v>
      </c>
      <c r="I385" t="s">
        <v>869</v>
      </c>
      <c r="J385" t="s">
        <v>875</v>
      </c>
    </row>
    <row r="386" spans="1:10" x14ac:dyDescent="0.25">
      <c r="A386">
        <v>273</v>
      </c>
      <c r="B386" s="2" t="s">
        <v>834</v>
      </c>
      <c r="C386" s="2">
        <v>135.03332921912201</v>
      </c>
      <c r="D386" s="2">
        <v>126.01587201618599</v>
      </c>
      <c r="E386" s="2">
        <v>128.01562404644201</v>
      </c>
      <c r="F386" s="2">
        <v>94.021274188345203</v>
      </c>
      <c r="G386" s="2">
        <v>93.322050744743905</v>
      </c>
      <c r="H386" s="2" t="s">
        <v>235</v>
      </c>
      <c r="I386" t="s">
        <v>866</v>
      </c>
      <c r="J386" t="s">
        <v>872</v>
      </c>
    </row>
    <row r="387" spans="1:10" x14ac:dyDescent="0.25">
      <c r="A387">
        <v>274</v>
      </c>
      <c r="B387" s="2" t="s">
        <v>835</v>
      </c>
      <c r="C387" s="2">
        <v>128.003906190397</v>
      </c>
      <c r="D387" s="2">
        <v>119.00420160649701</v>
      </c>
      <c r="E387" s="2">
        <v>122.00409829181901</v>
      </c>
      <c r="F387" s="2">
        <v>90.005555384098301</v>
      </c>
      <c r="G387" s="2">
        <v>92.969195353684896</v>
      </c>
      <c r="H387" s="2" t="s">
        <v>234</v>
      </c>
      <c r="I387" t="s">
        <v>868</v>
      </c>
      <c r="J387" t="s">
        <v>873</v>
      </c>
    </row>
    <row r="388" spans="1:10" x14ac:dyDescent="0.25">
      <c r="A388">
        <v>275</v>
      </c>
      <c r="B388" s="2" t="s">
        <v>836</v>
      </c>
      <c r="C388" s="2">
        <v>144.013888219157</v>
      </c>
      <c r="D388" s="2">
        <v>128.01562404644201</v>
      </c>
      <c r="E388" s="2">
        <v>138.00362314084299</v>
      </c>
      <c r="F388" s="2">
        <v>99</v>
      </c>
      <c r="G388" s="2">
        <v>88.891165726759894</v>
      </c>
      <c r="H388" s="2" t="s">
        <v>235</v>
      </c>
      <c r="I388" t="s">
        <v>882</v>
      </c>
      <c r="J388" t="s">
        <v>875</v>
      </c>
    </row>
    <row r="389" spans="1:10" x14ac:dyDescent="0.25">
      <c r="A389">
        <v>276</v>
      </c>
      <c r="B389" s="2" t="s">
        <v>837</v>
      </c>
      <c r="C389" s="2">
        <v>139</v>
      </c>
      <c r="D389" s="2">
        <v>131</v>
      </c>
      <c r="E389" s="2">
        <v>136.003676420896</v>
      </c>
      <c r="F389" s="2">
        <v>101.00495037373101</v>
      </c>
      <c r="G389" s="2">
        <v>94.244604316546699</v>
      </c>
      <c r="H389" s="2" t="s">
        <v>235</v>
      </c>
      <c r="I389" t="s">
        <v>866</v>
      </c>
      <c r="J389" t="s">
        <v>874</v>
      </c>
    </row>
    <row r="390" spans="1:10" x14ac:dyDescent="0.25">
      <c r="A390">
        <v>277</v>
      </c>
      <c r="B390" s="2" t="s">
        <v>838</v>
      </c>
      <c r="C390" s="2">
        <v>131.034346642397</v>
      </c>
      <c r="D390" s="2">
        <v>113</v>
      </c>
      <c r="E390" s="2">
        <v>125.015998976131</v>
      </c>
      <c r="F390" s="2">
        <v>94</v>
      </c>
      <c r="G390" s="2">
        <v>86.236931686609907</v>
      </c>
      <c r="H390" s="2" t="s">
        <v>235</v>
      </c>
      <c r="I390" t="s">
        <v>867</v>
      </c>
      <c r="J390" t="s">
        <v>872</v>
      </c>
    </row>
    <row r="391" spans="1:10" x14ac:dyDescent="0.25">
      <c r="A391">
        <v>278</v>
      </c>
      <c r="B391" s="2" t="s">
        <v>839</v>
      </c>
      <c r="C391" s="2">
        <v>128.003906190397</v>
      </c>
      <c r="D391" s="2">
        <v>117.00427342623</v>
      </c>
      <c r="E391" s="2">
        <v>121.016527796826</v>
      </c>
      <c r="F391" s="2">
        <v>91.049437120720299</v>
      </c>
      <c r="G391" s="2">
        <v>91.406799142671503</v>
      </c>
      <c r="H391" s="2" t="s">
        <v>235</v>
      </c>
      <c r="I391" t="s">
        <v>866</v>
      </c>
      <c r="J391" t="s">
        <v>872</v>
      </c>
    </row>
    <row r="392" spans="1:10" x14ac:dyDescent="0.25">
      <c r="A392">
        <v>279</v>
      </c>
      <c r="B392" s="2" t="s">
        <v>840</v>
      </c>
      <c r="C392" s="2">
        <v>147.013604812615</v>
      </c>
      <c r="D392" s="2">
        <v>125.015998976131</v>
      </c>
      <c r="E392" s="2">
        <v>143.03146506975301</v>
      </c>
      <c r="F392" s="2">
        <v>106.042444332446</v>
      </c>
      <c r="G392" s="2">
        <v>85.037027107441403</v>
      </c>
      <c r="H392" s="2" t="s">
        <v>235</v>
      </c>
      <c r="I392" t="s">
        <v>869</v>
      </c>
      <c r="J392" t="s">
        <v>875</v>
      </c>
    </row>
    <row r="393" spans="1:10" x14ac:dyDescent="0.25">
      <c r="A393">
        <v>280</v>
      </c>
      <c r="B393" s="2" t="s">
        <v>841</v>
      </c>
      <c r="C393" s="2">
        <v>143</v>
      </c>
      <c r="D393" s="2">
        <v>125</v>
      </c>
      <c r="E393" s="2">
        <v>136.003676420896</v>
      </c>
      <c r="F393" s="2">
        <v>103.004854254544</v>
      </c>
      <c r="G393" s="2">
        <v>87.412587412587399</v>
      </c>
      <c r="H393" s="2" t="s">
        <v>235</v>
      </c>
      <c r="I393" t="s">
        <v>869</v>
      </c>
      <c r="J393" t="s">
        <v>874</v>
      </c>
    </row>
    <row r="394" spans="1:10" x14ac:dyDescent="0.25">
      <c r="A394">
        <v>281</v>
      </c>
      <c r="B394" s="2" t="s">
        <v>842</v>
      </c>
      <c r="C394" s="2">
        <v>144</v>
      </c>
      <c r="D394" s="2">
        <v>108.04165863221399</v>
      </c>
      <c r="E394" s="2">
        <v>139.00359707575899</v>
      </c>
      <c r="F394" s="2">
        <v>105.00476179678699</v>
      </c>
      <c r="G394" s="2">
        <v>75.028929605704604</v>
      </c>
      <c r="H394" s="2" t="s">
        <v>235</v>
      </c>
      <c r="I394" t="s">
        <v>866</v>
      </c>
      <c r="J394" t="s">
        <v>872</v>
      </c>
    </row>
    <row r="395" spans="1:10" x14ac:dyDescent="0.25">
      <c r="A395">
        <v>282</v>
      </c>
      <c r="B395" s="2" t="s">
        <v>843</v>
      </c>
      <c r="C395" s="2">
        <v>113.004424692133</v>
      </c>
      <c r="D395" s="2">
        <v>109.041276588271</v>
      </c>
      <c r="E395" s="2">
        <v>108.004629530404</v>
      </c>
      <c r="F395" s="2">
        <v>77.006493232713794</v>
      </c>
      <c r="G395" s="2">
        <v>96.492926613574198</v>
      </c>
      <c r="H395" s="2" t="s">
        <v>235</v>
      </c>
      <c r="I395" t="s">
        <v>865</v>
      </c>
      <c r="J395" t="s">
        <v>872</v>
      </c>
    </row>
    <row r="396" spans="1:10" x14ac:dyDescent="0.25">
      <c r="A396">
        <v>283</v>
      </c>
      <c r="B396" s="2" t="s">
        <v>844</v>
      </c>
      <c r="C396" s="2">
        <v>131.13733259449799</v>
      </c>
      <c r="D396" s="2">
        <v>106.018866245588</v>
      </c>
      <c r="E396" s="2">
        <v>122.20065466273</v>
      </c>
      <c r="F396" s="2">
        <v>91.137259120515495</v>
      </c>
      <c r="G396" s="2">
        <v>80.845678456354804</v>
      </c>
      <c r="H396" s="2" t="s">
        <v>235</v>
      </c>
      <c r="I396" t="s">
        <v>866</v>
      </c>
      <c r="J396" t="s">
        <v>872</v>
      </c>
    </row>
    <row r="397" spans="1:10" x14ac:dyDescent="0.25">
      <c r="A397">
        <v>284</v>
      </c>
      <c r="B397" s="2" t="s">
        <v>845</v>
      </c>
      <c r="C397" s="2">
        <v>136.003676420896</v>
      </c>
      <c r="D397" s="2">
        <v>126</v>
      </c>
      <c r="E397" s="2">
        <v>131.034346642397</v>
      </c>
      <c r="F397" s="2">
        <v>95.021050299394105</v>
      </c>
      <c r="G397" s="2">
        <v>92.644554409001401</v>
      </c>
      <c r="H397" s="2" t="s">
        <v>235</v>
      </c>
      <c r="I397" t="s">
        <v>866</v>
      </c>
      <c r="J397" t="s">
        <v>872</v>
      </c>
    </row>
    <row r="398" spans="1:10" x14ac:dyDescent="0.25">
      <c r="A398">
        <v>285</v>
      </c>
      <c r="B398" s="2" t="s">
        <v>846</v>
      </c>
      <c r="C398" s="2">
        <v>133.135269556943</v>
      </c>
      <c r="D398" s="2">
        <v>119.205704561484</v>
      </c>
      <c r="E398" s="2">
        <v>130.13838787997901</v>
      </c>
      <c r="F398" s="2">
        <v>92.048900047746301</v>
      </c>
      <c r="G398" s="2">
        <v>89.537284115760997</v>
      </c>
      <c r="H398" s="2" t="s">
        <v>235</v>
      </c>
      <c r="I398" t="s">
        <v>882</v>
      </c>
      <c r="J398" t="s">
        <v>872</v>
      </c>
    </row>
    <row r="399" spans="1:10" x14ac:dyDescent="0.25">
      <c r="A399">
        <v>286</v>
      </c>
      <c r="B399" s="2" t="s">
        <v>847</v>
      </c>
      <c r="C399" s="2">
        <v>138.032604843928</v>
      </c>
      <c r="D399" s="2">
        <v>117.00427342623</v>
      </c>
      <c r="E399" s="2">
        <v>134.09325113516999</v>
      </c>
      <c r="F399" s="2">
        <v>93.134311615000399</v>
      </c>
      <c r="G399" s="2">
        <v>84.765678050142895</v>
      </c>
      <c r="H399" s="2" t="s">
        <v>234</v>
      </c>
      <c r="I399" t="s">
        <v>868</v>
      </c>
      <c r="J399" t="s">
        <v>873</v>
      </c>
    </row>
    <row r="400" spans="1:10" x14ac:dyDescent="0.25">
      <c r="A400">
        <v>287</v>
      </c>
      <c r="B400" s="2" t="s">
        <v>848</v>
      </c>
      <c r="C400" s="2">
        <v>133.03383028387901</v>
      </c>
      <c r="D400" s="2">
        <v>110.0181803158</v>
      </c>
      <c r="E400" s="2">
        <v>126.063476074555</v>
      </c>
      <c r="F400" s="2">
        <v>99.126182212370097</v>
      </c>
      <c r="G400" s="2">
        <v>82.699400656986299</v>
      </c>
      <c r="H400" s="2" t="s">
        <v>235</v>
      </c>
      <c r="I400" t="s">
        <v>866</v>
      </c>
      <c r="J400" t="s">
        <v>872</v>
      </c>
    </row>
    <row r="401" spans="1:10" x14ac:dyDescent="0.25">
      <c r="A401">
        <v>288</v>
      </c>
      <c r="B401" s="2" t="s">
        <v>849</v>
      </c>
      <c r="C401" s="2">
        <v>140</v>
      </c>
      <c r="D401" s="2">
        <v>125.063983624383</v>
      </c>
      <c r="E401" s="2">
        <v>133.00375934536501</v>
      </c>
      <c r="F401" s="2">
        <v>106.00471687618401</v>
      </c>
      <c r="G401" s="2">
        <v>89.331416874559395</v>
      </c>
      <c r="H401" s="2" t="s">
        <v>235</v>
      </c>
      <c r="I401" t="s">
        <v>867</v>
      </c>
      <c r="J401" t="s">
        <v>883</v>
      </c>
    </row>
    <row r="402" spans="1:10" x14ac:dyDescent="0.25">
      <c r="A402">
        <v>289</v>
      </c>
      <c r="B402" s="2" t="s">
        <v>850</v>
      </c>
      <c r="C402" s="2">
        <v>148.05404418657301</v>
      </c>
      <c r="D402" s="2">
        <v>116.017240098185</v>
      </c>
      <c r="E402" s="2">
        <v>146.030818665102</v>
      </c>
      <c r="F402" s="2">
        <v>106.018866245588</v>
      </c>
      <c r="G402" s="2">
        <v>78.361412371811596</v>
      </c>
      <c r="H402" s="2" t="s">
        <v>235</v>
      </c>
      <c r="I402" t="s">
        <v>869</v>
      </c>
      <c r="J402" t="s">
        <v>875</v>
      </c>
    </row>
    <row r="403" spans="1:10" x14ac:dyDescent="0.25">
      <c r="A403">
        <v>290</v>
      </c>
      <c r="B403" s="2" t="s">
        <v>851</v>
      </c>
      <c r="C403" s="2">
        <v>133</v>
      </c>
      <c r="D403" s="2">
        <v>132.00378782444</v>
      </c>
      <c r="E403" s="2">
        <v>126.00396819148099</v>
      </c>
      <c r="F403" s="2">
        <v>91.021975368588798</v>
      </c>
      <c r="G403" s="2">
        <v>99.250968289053205</v>
      </c>
      <c r="H403" s="2" t="s">
        <v>235</v>
      </c>
      <c r="I403" t="s">
        <v>866</v>
      </c>
      <c r="J403" t="s">
        <v>872</v>
      </c>
    </row>
    <row r="404" spans="1:10" x14ac:dyDescent="0.25">
      <c r="A404">
        <v>291</v>
      </c>
      <c r="B404" s="2" t="s">
        <v>852</v>
      </c>
      <c r="C404" s="2">
        <v>138.01449199268799</v>
      </c>
      <c r="D404" s="2">
        <v>125.015998976131</v>
      </c>
      <c r="E404" s="2">
        <v>136.003676420896</v>
      </c>
      <c r="F404" s="2">
        <v>100.00499987500601</v>
      </c>
      <c r="G404" s="2">
        <v>90.581791209834293</v>
      </c>
      <c r="H404" s="2" t="s">
        <v>235</v>
      </c>
      <c r="I404" t="s">
        <v>882</v>
      </c>
      <c r="J404" t="s">
        <v>874</v>
      </c>
    </row>
    <row r="405" spans="1:10" x14ac:dyDescent="0.25">
      <c r="A405">
        <v>292</v>
      </c>
      <c r="B405" s="2" t="s">
        <v>853</v>
      </c>
      <c r="C405" s="2">
        <v>135.03332921912201</v>
      </c>
      <c r="D405" s="2">
        <v>121.016527796826</v>
      </c>
      <c r="E405" s="2">
        <v>127.00393694685199</v>
      </c>
      <c r="F405" s="2">
        <v>87.005746936624803</v>
      </c>
      <c r="G405" s="2">
        <v>89.619746840758694</v>
      </c>
      <c r="H405" s="2" t="s">
        <v>235</v>
      </c>
      <c r="I405" t="s">
        <v>866</v>
      </c>
      <c r="J405" t="s">
        <v>872</v>
      </c>
    </row>
    <row r="406" spans="1:10" x14ac:dyDescent="0.25">
      <c r="A406">
        <v>293</v>
      </c>
      <c r="B406" s="2" t="s">
        <v>854</v>
      </c>
      <c r="C406" s="2">
        <v>135.29966740535599</v>
      </c>
      <c r="D406" s="2">
        <v>120.104121494643</v>
      </c>
      <c r="E406" s="2">
        <v>127.251719045363</v>
      </c>
      <c r="F406" s="2">
        <v>91.087869664406995</v>
      </c>
      <c r="G406" s="2">
        <v>88.7689702405643</v>
      </c>
      <c r="H406" s="2" t="s">
        <v>235</v>
      </c>
      <c r="I406" t="s">
        <v>866</v>
      </c>
      <c r="J406" t="s">
        <v>872</v>
      </c>
    </row>
    <row r="407" spans="1:10" x14ac:dyDescent="0.25">
      <c r="A407">
        <v>294</v>
      </c>
      <c r="B407" s="2" t="s">
        <v>855</v>
      </c>
      <c r="C407" s="2">
        <v>129.00387591076401</v>
      </c>
      <c r="D407" s="2">
        <v>118.105884696741</v>
      </c>
      <c r="E407" s="2">
        <v>122.016392341357</v>
      </c>
      <c r="F407" s="2">
        <v>87.051708771281398</v>
      </c>
      <c r="G407" s="2">
        <v>91.552198616449502</v>
      </c>
      <c r="H407" s="2" t="s">
        <v>234</v>
      </c>
      <c r="I407" t="s">
        <v>864</v>
      </c>
      <c r="J407" t="s">
        <v>874</v>
      </c>
    </row>
    <row r="408" spans="1:10" x14ac:dyDescent="0.25">
      <c r="A408">
        <v>295</v>
      </c>
      <c r="B408" s="2" t="s">
        <v>856</v>
      </c>
      <c r="C408" s="2">
        <v>128</v>
      </c>
      <c r="D408" s="2">
        <v>119.016805536025</v>
      </c>
      <c r="E408" s="2">
        <v>122.00409829181901</v>
      </c>
      <c r="F408" s="2">
        <v>86</v>
      </c>
      <c r="G408" s="2">
        <v>92.981879325019506</v>
      </c>
      <c r="H408" s="2" t="s">
        <v>235</v>
      </c>
      <c r="I408" t="s">
        <v>866</v>
      </c>
      <c r="J408" t="s">
        <v>872</v>
      </c>
    </row>
    <row r="409" spans="1:10" x14ac:dyDescent="0.25">
      <c r="A409">
        <v>296</v>
      </c>
      <c r="B409" s="2" t="s">
        <v>857</v>
      </c>
      <c r="C409" s="2">
        <v>139.05754204644899</v>
      </c>
      <c r="D409" s="2">
        <v>126.00396819148099</v>
      </c>
      <c r="E409" s="2">
        <v>134.03357788255801</v>
      </c>
      <c r="F409" s="2">
        <v>101.00495037373101</v>
      </c>
      <c r="G409" s="2">
        <v>90.612825695849693</v>
      </c>
      <c r="H409" s="2" t="s">
        <v>235</v>
      </c>
      <c r="I409" t="s">
        <v>867</v>
      </c>
      <c r="J409" t="s">
        <v>876</v>
      </c>
    </row>
    <row r="410" spans="1:10" x14ac:dyDescent="0.25">
      <c r="A410">
        <v>297</v>
      </c>
      <c r="B410" s="2" t="s">
        <v>858</v>
      </c>
      <c r="C410" s="2">
        <v>132.015150645674</v>
      </c>
      <c r="D410" s="2">
        <v>121</v>
      </c>
      <c r="E410" s="2">
        <v>124.100765509323</v>
      </c>
      <c r="F410" s="2">
        <v>91.087869664406995</v>
      </c>
      <c r="G410" s="2">
        <v>91.656146592417599</v>
      </c>
      <c r="H410" s="2" t="s">
        <v>235</v>
      </c>
      <c r="I410" t="s">
        <v>866</v>
      </c>
      <c r="J410" t="s">
        <v>872</v>
      </c>
    </row>
    <row r="411" spans="1:10" x14ac:dyDescent="0.25">
      <c r="A411">
        <v>298</v>
      </c>
      <c r="B411" s="2" t="s">
        <v>859</v>
      </c>
      <c r="C411" s="2">
        <v>145.01379244747699</v>
      </c>
      <c r="D411" s="2">
        <v>122.00409829181901</v>
      </c>
      <c r="E411" s="2">
        <v>141.01418368376901</v>
      </c>
      <c r="F411" s="2">
        <v>104</v>
      </c>
      <c r="G411" s="2">
        <v>84.132754707458901</v>
      </c>
      <c r="H411" s="2" t="s">
        <v>235</v>
      </c>
      <c r="I411" t="s">
        <v>882</v>
      </c>
      <c r="J411" t="s">
        <v>875</v>
      </c>
    </row>
    <row r="412" spans="1:10" x14ac:dyDescent="0.25">
      <c r="A412">
        <v>299</v>
      </c>
      <c r="B412" s="2" t="s">
        <v>860</v>
      </c>
      <c r="C412" s="2">
        <v>152.02960238058901</v>
      </c>
      <c r="D412" s="2">
        <v>141.0035460547</v>
      </c>
      <c r="E412" s="2">
        <v>148.03040228277399</v>
      </c>
      <c r="F412" s="2">
        <v>109</v>
      </c>
      <c r="G412" s="2">
        <v>92.747428031623599</v>
      </c>
      <c r="H412" s="2" t="s">
        <v>235</v>
      </c>
      <c r="I412" t="s">
        <v>866</v>
      </c>
      <c r="J412" t="s">
        <v>872</v>
      </c>
    </row>
    <row r="413" spans="1:10" x14ac:dyDescent="0.25">
      <c r="A413">
        <v>300</v>
      </c>
      <c r="B413" s="2" t="s">
        <v>861</v>
      </c>
      <c r="C413" s="2">
        <v>155.003225772885</v>
      </c>
      <c r="D413" s="2">
        <v>130</v>
      </c>
      <c r="E413" s="2">
        <v>150.013332740793</v>
      </c>
      <c r="F413" s="2">
        <v>114</v>
      </c>
      <c r="G413" s="2">
        <v>83.869222302818002</v>
      </c>
      <c r="H413" s="2" t="s">
        <v>235</v>
      </c>
      <c r="I413" t="s">
        <v>869</v>
      </c>
      <c r="J413" t="s">
        <v>875</v>
      </c>
    </row>
  </sheetData>
  <autoFilter ref="A1:K110" xr:uid="{654A5F15-AEFB-4C9B-BB1D-C93B5F928A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300</vt:lpstr>
      <vt:lpstr>103</vt:lpstr>
      <vt:lpstr>manual mendekati optik</vt:lpstr>
      <vt:lpstr>Sheet2</vt:lpstr>
      <vt:lpstr>Sheet4</vt:lpstr>
      <vt:lpstr>Laras</vt:lpstr>
      <vt:lpstr>laras manif</vt:lpstr>
      <vt:lpstr>siska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DikEva-Ara</cp:lastModifiedBy>
  <cp:lastPrinted>2019-05-10T07:42:36Z</cp:lastPrinted>
  <dcterms:created xsi:type="dcterms:W3CDTF">2019-05-10T03:27:52Z</dcterms:created>
  <dcterms:modified xsi:type="dcterms:W3CDTF">2019-06-20T02:16:03Z</dcterms:modified>
</cp:coreProperties>
</file>