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ancagenghini/Desktop/PROJETO/CONGELAMENTO_QUARTOS/"/>
    </mc:Choice>
  </mc:AlternateContent>
  <xr:revisionPtr revIDLastSave="0" documentId="13_ncr:1_{4DEA4571-D139-8644-ACD3-65BA6777EA91}" xr6:coauthVersionLast="47" xr6:coauthVersionMax="47" xr10:uidLastSave="{00000000-0000-0000-0000-000000000000}"/>
  <bookViews>
    <workbookView xWindow="14460" yWindow="660" windowWidth="14180" windowHeight="15720" xr2:uid="{00000000-000D-0000-FFFF-FFFF00000000}"/>
  </bookViews>
  <sheets>
    <sheet name="Alcatra" sheetId="1" r:id="rId1"/>
    <sheet name="Lagarto" sheetId="2" r:id="rId2"/>
  </sheets>
  <definedNames>
    <definedName name="_xlnm._FilterDatabase" localSheetId="0" hidden="1">Alcatra!$B$1:$AB$1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2" l="1"/>
  <c r="J7" i="2"/>
  <c r="K10" i="2"/>
  <c r="AA172" i="1"/>
  <c r="AA176" i="1"/>
  <c r="AA177" i="1"/>
  <c r="AA179" i="1"/>
  <c r="AA180" i="1"/>
  <c r="AA184" i="1"/>
  <c r="AA185" i="1"/>
  <c r="AA186" i="1"/>
  <c r="AA188" i="1"/>
  <c r="AA189" i="1"/>
  <c r="AA192" i="1"/>
  <c r="AA193" i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Z173" i="1"/>
  <c r="AA173" i="1" s="1"/>
  <c r="Z174" i="1"/>
  <c r="AA174" i="1" s="1"/>
  <c r="Z175" i="1"/>
  <c r="AA175" i="1" s="1"/>
  <c r="Z176" i="1"/>
  <c r="Z177" i="1"/>
  <c r="Z178" i="1"/>
  <c r="AA178" i="1" s="1"/>
  <c r="Z179" i="1"/>
  <c r="Z180" i="1"/>
  <c r="Z181" i="1"/>
  <c r="AA181" i="1" s="1"/>
  <c r="Z182" i="1"/>
  <c r="AA182" i="1" s="1"/>
  <c r="Z183" i="1"/>
  <c r="AA183" i="1" s="1"/>
  <c r="Z184" i="1"/>
  <c r="Z185" i="1"/>
  <c r="Z186" i="1"/>
  <c r="Z187" i="1"/>
  <c r="AA187" i="1" s="1"/>
  <c r="Z188" i="1"/>
  <c r="Z189" i="1"/>
  <c r="Z190" i="1"/>
  <c r="AA190" i="1" s="1"/>
  <c r="Z191" i="1"/>
  <c r="AA191" i="1" s="1"/>
  <c r="Z192" i="1"/>
  <c r="Z193" i="1"/>
  <c r="Z163" i="1"/>
  <c r="AA163" i="1" s="1"/>
  <c r="Z162" i="1"/>
  <c r="AA162" i="1" s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W163" i="1"/>
  <c r="V163" i="1"/>
  <c r="U163" i="1"/>
  <c r="W162" i="1"/>
  <c r="V162" i="1"/>
  <c r="U162" i="1"/>
  <c r="J193" i="1"/>
  <c r="K193" i="1"/>
  <c r="J192" i="1"/>
  <c r="K192" i="1"/>
  <c r="J191" i="1"/>
  <c r="K191" i="1"/>
  <c r="J190" i="1"/>
  <c r="K190" i="1" s="1"/>
  <c r="J189" i="1"/>
  <c r="K189" i="1" s="1"/>
  <c r="J188" i="1"/>
  <c r="K188" i="1" s="1"/>
  <c r="J187" i="1"/>
  <c r="K187" i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/>
  <c r="J165" i="1"/>
  <c r="K165" i="1"/>
  <c r="J164" i="1"/>
  <c r="K164" i="1" s="1"/>
  <c r="J163" i="1"/>
  <c r="K163" i="1" s="1"/>
  <c r="J162" i="1"/>
  <c r="K162" i="1" s="1"/>
  <c r="K52" i="2"/>
  <c r="K56" i="2"/>
  <c r="K60" i="2"/>
  <c r="K64" i="2"/>
  <c r="J52" i="2"/>
  <c r="J53" i="2"/>
  <c r="K53" i="2" s="1"/>
  <c r="K54" i="2"/>
  <c r="J55" i="2"/>
  <c r="K55" i="2" s="1"/>
  <c r="J56" i="2"/>
  <c r="J57" i="2"/>
  <c r="K57" i="2" s="1"/>
  <c r="J58" i="2"/>
  <c r="K58" i="2" s="1"/>
  <c r="J59" i="2"/>
  <c r="K59" i="2" s="1"/>
  <c r="J60" i="2"/>
  <c r="J61" i="2"/>
  <c r="K61" i="2" s="1"/>
  <c r="J62" i="2"/>
  <c r="K62" i="2" s="1"/>
  <c r="J63" i="2"/>
  <c r="K63" i="2" s="1"/>
  <c r="J64" i="2"/>
  <c r="J65" i="2"/>
  <c r="K65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K24" i="2" l="1"/>
  <c r="J22" i="2"/>
  <c r="K22" i="2" s="1"/>
  <c r="J23" i="2"/>
  <c r="K23" i="2" s="1"/>
  <c r="J24" i="2"/>
  <c r="J25" i="2"/>
  <c r="K25" i="2" s="1"/>
  <c r="J20" i="2"/>
  <c r="K20" i="2" s="1"/>
  <c r="J19" i="2"/>
  <c r="K19" i="2"/>
  <c r="J18" i="2"/>
  <c r="K18" i="2" s="1"/>
  <c r="J2" i="2"/>
  <c r="K2" i="2" s="1"/>
  <c r="J3" i="2"/>
  <c r="K3" i="2" s="1"/>
  <c r="J4" i="2"/>
  <c r="K4" i="2" s="1"/>
  <c r="J5" i="2"/>
  <c r="K5" i="2" s="1"/>
  <c r="J6" i="2"/>
  <c r="K6" i="2" s="1"/>
  <c r="K7" i="2"/>
  <c r="J8" i="2"/>
  <c r="K8" i="2" s="1"/>
  <c r="J9" i="2"/>
  <c r="K9" i="2" s="1"/>
  <c r="Z161" i="1" l="1"/>
  <c r="AA161" i="1" s="1"/>
  <c r="Z160" i="1"/>
  <c r="AA160" i="1"/>
  <c r="AA159" i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J161" i="1"/>
  <c r="K161" i="1"/>
  <c r="J160" i="1"/>
  <c r="K160" i="1" s="1"/>
  <c r="J159" i="1"/>
  <c r="K159" i="1" s="1"/>
  <c r="J158" i="1"/>
  <c r="K158" i="1"/>
  <c r="J157" i="1"/>
  <c r="K157" i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/>
  <c r="J142" i="1"/>
  <c r="K142" i="1" s="1"/>
  <c r="J141" i="1"/>
  <c r="K141" i="1" s="1"/>
  <c r="J140" i="1"/>
  <c r="K140" i="1"/>
  <c r="J139" i="1"/>
  <c r="K139" i="1"/>
  <c r="J138" i="1"/>
  <c r="K138" i="1" s="1"/>
  <c r="J137" i="1"/>
  <c r="K137" i="1" s="1"/>
  <c r="J136" i="1"/>
  <c r="K136" i="1"/>
  <c r="J135" i="1"/>
  <c r="K135" i="1"/>
  <c r="J134" i="1"/>
  <c r="K134" i="1" s="1"/>
  <c r="J133" i="1"/>
  <c r="K133" i="1" s="1"/>
  <c r="J132" i="1"/>
  <c r="K132" i="1"/>
  <c r="J131" i="1"/>
  <c r="K131" i="1"/>
  <c r="J130" i="1"/>
  <c r="K130" i="1" s="1"/>
  <c r="Z129" i="1"/>
  <c r="AA129" i="1" s="1"/>
  <c r="W129" i="1"/>
  <c r="V129" i="1"/>
  <c r="U129" i="1"/>
  <c r="Z128" i="1"/>
  <c r="AA128" i="1" s="1"/>
  <c r="W128" i="1"/>
  <c r="V128" i="1"/>
  <c r="U128" i="1"/>
  <c r="Z127" i="1"/>
  <c r="AA127" i="1" s="1"/>
  <c r="W127" i="1"/>
  <c r="V127" i="1"/>
  <c r="U127" i="1"/>
  <c r="Z126" i="1"/>
  <c r="AA126" i="1" s="1"/>
  <c r="W126" i="1"/>
  <c r="V126" i="1"/>
  <c r="U126" i="1"/>
  <c r="Z125" i="1"/>
  <c r="AA125" i="1" s="1"/>
  <c r="W125" i="1"/>
  <c r="V125" i="1"/>
  <c r="U125" i="1"/>
  <c r="Z124" i="1"/>
  <c r="AA124" i="1" s="1"/>
  <c r="W124" i="1"/>
  <c r="V124" i="1"/>
  <c r="U124" i="1"/>
  <c r="Z123" i="1"/>
  <c r="AA123" i="1" s="1"/>
  <c r="W123" i="1"/>
  <c r="V123" i="1"/>
  <c r="U123" i="1"/>
  <c r="Z122" i="1"/>
  <c r="AA122" i="1" s="1"/>
  <c r="W122" i="1"/>
  <c r="V122" i="1"/>
  <c r="U122" i="1"/>
  <c r="Z121" i="1"/>
  <c r="AA121" i="1" s="1"/>
  <c r="W121" i="1"/>
  <c r="V121" i="1"/>
  <c r="U121" i="1"/>
  <c r="Z120" i="1"/>
  <c r="AA120" i="1" s="1"/>
  <c r="W120" i="1"/>
  <c r="V120" i="1"/>
  <c r="U120" i="1"/>
  <c r="Z119" i="1"/>
  <c r="AA119" i="1" s="1"/>
  <c r="W119" i="1"/>
  <c r="V119" i="1"/>
  <c r="U119" i="1"/>
  <c r="Z118" i="1"/>
  <c r="AA118" i="1" s="1"/>
  <c r="W118" i="1"/>
  <c r="V118" i="1"/>
  <c r="U118" i="1"/>
  <c r="Z117" i="1"/>
  <c r="AA117" i="1" s="1"/>
  <c r="W117" i="1"/>
  <c r="V117" i="1"/>
  <c r="U117" i="1"/>
  <c r="Z116" i="1"/>
  <c r="AA116" i="1" s="1"/>
  <c r="W116" i="1"/>
  <c r="V116" i="1"/>
  <c r="U116" i="1"/>
  <c r="Z115" i="1"/>
  <c r="AA115" i="1" s="1"/>
  <c r="W115" i="1"/>
  <c r="V115" i="1"/>
  <c r="U115" i="1"/>
  <c r="Z114" i="1"/>
  <c r="AA114" i="1" s="1"/>
  <c r="W114" i="1"/>
  <c r="V114" i="1"/>
  <c r="U114" i="1"/>
  <c r="Z113" i="1"/>
  <c r="AA113" i="1" s="1"/>
  <c r="W113" i="1"/>
  <c r="V113" i="1"/>
  <c r="U113" i="1"/>
  <c r="Z112" i="1"/>
  <c r="AA112" i="1" s="1"/>
  <c r="W112" i="1"/>
  <c r="V112" i="1"/>
  <c r="U112" i="1"/>
  <c r="Z111" i="1"/>
  <c r="AA111" i="1" s="1"/>
  <c r="W111" i="1"/>
  <c r="V111" i="1"/>
  <c r="U111" i="1"/>
  <c r="Z110" i="1"/>
  <c r="AA110" i="1" s="1"/>
  <c r="W110" i="1"/>
  <c r="V110" i="1"/>
  <c r="U110" i="1"/>
  <c r="Z109" i="1"/>
  <c r="AA109" i="1" s="1"/>
  <c r="W109" i="1"/>
  <c r="V109" i="1"/>
  <c r="U109" i="1"/>
  <c r="Z108" i="1"/>
  <c r="AA108" i="1" s="1"/>
  <c r="W108" i="1"/>
  <c r="V108" i="1"/>
  <c r="U108" i="1"/>
  <c r="Z107" i="1"/>
  <c r="AA107" i="1" s="1"/>
  <c r="W107" i="1"/>
  <c r="V107" i="1"/>
  <c r="U107" i="1"/>
  <c r="Z106" i="1"/>
  <c r="AA106" i="1" s="1"/>
  <c r="W106" i="1"/>
  <c r="V106" i="1"/>
  <c r="U106" i="1"/>
  <c r="Z105" i="1"/>
  <c r="AA105" i="1" s="1"/>
  <c r="W105" i="1"/>
  <c r="V105" i="1"/>
  <c r="U105" i="1"/>
  <c r="Z104" i="1"/>
  <c r="AA104" i="1" s="1"/>
  <c r="W104" i="1"/>
  <c r="V104" i="1"/>
  <c r="U104" i="1"/>
  <c r="Z103" i="1"/>
  <c r="AA103" i="1" s="1"/>
  <c r="W103" i="1"/>
  <c r="V103" i="1"/>
  <c r="U103" i="1"/>
  <c r="Z102" i="1"/>
  <c r="AA102" i="1" s="1"/>
  <c r="W102" i="1"/>
  <c r="V102" i="1"/>
  <c r="U102" i="1"/>
  <c r="Z101" i="1"/>
  <c r="AA101" i="1" s="1"/>
  <c r="W101" i="1"/>
  <c r="V101" i="1"/>
  <c r="U101" i="1"/>
  <c r="Z100" i="1"/>
  <c r="AA100" i="1" s="1"/>
  <c r="W100" i="1"/>
  <c r="V100" i="1"/>
  <c r="U100" i="1"/>
  <c r="Z99" i="1"/>
  <c r="AA99" i="1" s="1"/>
  <c r="W99" i="1"/>
  <c r="V99" i="1"/>
  <c r="U99" i="1"/>
  <c r="Z98" i="1"/>
  <c r="AA98" i="1" s="1"/>
  <c r="W98" i="1"/>
  <c r="V98" i="1"/>
  <c r="U98" i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Z97" i="1" l="1"/>
  <c r="AA97" i="1" s="1"/>
  <c r="W97" i="1"/>
  <c r="V97" i="1"/>
  <c r="U97" i="1"/>
  <c r="J97" i="1"/>
  <c r="K97" i="1" s="1"/>
  <c r="Z96" i="1"/>
  <c r="AA96" i="1" s="1"/>
  <c r="W96" i="1"/>
  <c r="V96" i="1"/>
  <c r="U96" i="1"/>
  <c r="J96" i="1"/>
  <c r="K96" i="1" s="1"/>
  <c r="Z95" i="1"/>
  <c r="AA95" i="1" s="1"/>
  <c r="W95" i="1"/>
  <c r="V95" i="1"/>
  <c r="U95" i="1"/>
  <c r="J95" i="1"/>
  <c r="K95" i="1" s="1"/>
  <c r="Z94" i="1"/>
  <c r="AA94" i="1" s="1"/>
  <c r="W94" i="1"/>
  <c r="V94" i="1"/>
  <c r="U94" i="1"/>
  <c r="J94" i="1"/>
  <c r="K94" i="1" s="1"/>
  <c r="Z93" i="1"/>
  <c r="AA93" i="1" s="1"/>
  <c r="W93" i="1"/>
  <c r="V93" i="1"/>
  <c r="U93" i="1"/>
  <c r="J93" i="1"/>
  <c r="K93" i="1" s="1"/>
  <c r="Z92" i="1"/>
  <c r="AA92" i="1" s="1"/>
  <c r="W92" i="1"/>
  <c r="V92" i="1"/>
  <c r="U92" i="1"/>
  <c r="Z91" i="1"/>
  <c r="AA91" i="1" s="1"/>
  <c r="W91" i="1"/>
  <c r="V91" i="1"/>
  <c r="U91" i="1"/>
  <c r="J91" i="1"/>
  <c r="K91" i="1" s="1"/>
  <c r="Z90" i="1"/>
  <c r="AA90" i="1" s="1"/>
  <c r="W90" i="1"/>
  <c r="V90" i="1"/>
  <c r="U90" i="1"/>
  <c r="J90" i="1"/>
  <c r="K90" i="1" s="1"/>
  <c r="Z89" i="1"/>
  <c r="AA89" i="1" s="1"/>
  <c r="W89" i="1"/>
  <c r="V89" i="1"/>
  <c r="U89" i="1"/>
  <c r="J89" i="1"/>
  <c r="K89" i="1" s="1"/>
  <c r="Z88" i="1"/>
  <c r="AA88" i="1" s="1"/>
  <c r="W88" i="1"/>
  <c r="V88" i="1"/>
  <c r="U88" i="1"/>
  <c r="J88" i="1"/>
  <c r="K88" i="1" s="1"/>
  <c r="Z87" i="1"/>
  <c r="AA87" i="1" s="1"/>
  <c r="W87" i="1"/>
  <c r="V87" i="1"/>
  <c r="U87" i="1"/>
  <c r="J87" i="1"/>
  <c r="K87" i="1" s="1"/>
  <c r="Z86" i="1"/>
  <c r="AA86" i="1" s="1"/>
  <c r="W86" i="1"/>
  <c r="V86" i="1"/>
  <c r="U86" i="1"/>
  <c r="J86" i="1"/>
  <c r="K86" i="1" s="1"/>
  <c r="Z85" i="1"/>
  <c r="AA85" i="1" s="1"/>
  <c r="W85" i="1"/>
  <c r="V85" i="1"/>
  <c r="U85" i="1"/>
  <c r="J85" i="1"/>
  <c r="K85" i="1" s="1"/>
  <c r="Z84" i="1"/>
  <c r="AA84" i="1" s="1"/>
  <c r="W84" i="1"/>
  <c r="V84" i="1"/>
  <c r="U84" i="1"/>
  <c r="J84" i="1"/>
  <c r="K84" i="1" s="1"/>
  <c r="Z83" i="1"/>
  <c r="AA83" i="1" s="1"/>
  <c r="W83" i="1"/>
  <c r="V83" i="1"/>
  <c r="U83" i="1"/>
  <c r="J83" i="1"/>
  <c r="K83" i="1" s="1"/>
  <c r="Z82" i="1"/>
  <c r="AA82" i="1" s="1"/>
  <c r="W82" i="1"/>
  <c r="V82" i="1"/>
  <c r="U82" i="1"/>
  <c r="J82" i="1"/>
  <c r="K82" i="1" s="1"/>
  <c r="Z81" i="1"/>
  <c r="AA81" i="1" s="1"/>
  <c r="W81" i="1"/>
  <c r="V81" i="1"/>
  <c r="U81" i="1"/>
  <c r="J81" i="1"/>
  <c r="K81" i="1" s="1"/>
  <c r="Z80" i="1"/>
  <c r="AA80" i="1" s="1"/>
  <c r="W80" i="1"/>
  <c r="V80" i="1"/>
  <c r="U80" i="1"/>
  <c r="J80" i="1"/>
  <c r="K80" i="1" s="1"/>
  <c r="Z79" i="1"/>
  <c r="AA79" i="1" s="1"/>
  <c r="W79" i="1"/>
  <c r="V79" i="1"/>
  <c r="U79" i="1"/>
  <c r="J79" i="1"/>
  <c r="K79" i="1" s="1"/>
  <c r="Z78" i="1"/>
  <c r="AA78" i="1" s="1"/>
  <c r="W78" i="1"/>
  <c r="V78" i="1"/>
  <c r="U78" i="1"/>
  <c r="J78" i="1"/>
  <c r="K78" i="1" s="1"/>
  <c r="Z77" i="1"/>
  <c r="AA77" i="1" s="1"/>
  <c r="W77" i="1"/>
  <c r="V77" i="1"/>
  <c r="U77" i="1"/>
  <c r="J77" i="1"/>
  <c r="K77" i="1" s="1"/>
  <c r="Z76" i="1"/>
  <c r="AA76" i="1" s="1"/>
  <c r="W76" i="1"/>
  <c r="V76" i="1"/>
  <c r="U76" i="1"/>
  <c r="J76" i="1"/>
  <c r="K76" i="1" s="1"/>
  <c r="Z75" i="1"/>
  <c r="AA75" i="1" s="1"/>
  <c r="W75" i="1"/>
  <c r="V75" i="1"/>
  <c r="U75" i="1"/>
  <c r="J75" i="1"/>
  <c r="K75" i="1" s="1"/>
  <c r="Z74" i="1"/>
  <c r="AA74" i="1" s="1"/>
  <c r="W74" i="1"/>
  <c r="V74" i="1"/>
  <c r="U74" i="1"/>
  <c r="J74" i="1"/>
  <c r="K74" i="1" s="1"/>
  <c r="Z73" i="1"/>
  <c r="AA73" i="1" s="1"/>
  <c r="W73" i="1"/>
  <c r="V73" i="1"/>
  <c r="U73" i="1"/>
  <c r="J73" i="1"/>
  <c r="K73" i="1" s="1"/>
  <c r="Z72" i="1"/>
  <c r="AA72" i="1" s="1"/>
  <c r="W72" i="1"/>
  <c r="V72" i="1"/>
  <c r="U72" i="1"/>
  <c r="J72" i="1"/>
  <c r="K72" i="1" s="1"/>
  <c r="Z71" i="1"/>
  <c r="AA71" i="1" s="1"/>
  <c r="W71" i="1"/>
  <c r="V71" i="1"/>
  <c r="U71" i="1"/>
  <c r="J71" i="1"/>
  <c r="K71" i="1" s="1"/>
  <c r="Z70" i="1"/>
  <c r="AA70" i="1" s="1"/>
  <c r="W70" i="1"/>
  <c r="V70" i="1"/>
  <c r="U70" i="1"/>
  <c r="J70" i="1"/>
  <c r="K70" i="1" s="1"/>
  <c r="Z69" i="1"/>
  <c r="AA69" i="1" s="1"/>
  <c r="W69" i="1"/>
  <c r="V69" i="1"/>
  <c r="U69" i="1"/>
  <c r="J69" i="1"/>
  <c r="K69" i="1" s="1"/>
  <c r="Z68" i="1"/>
  <c r="AA68" i="1" s="1"/>
  <c r="W68" i="1"/>
  <c r="V68" i="1"/>
  <c r="U68" i="1"/>
  <c r="J68" i="1"/>
  <c r="K68" i="1" s="1"/>
  <c r="AA67" i="1"/>
  <c r="Z67" i="1"/>
  <c r="W67" i="1"/>
  <c r="V67" i="1"/>
  <c r="U67" i="1"/>
  <c r="J67" i="1"/>
  <c r="K67" i="1" s="1"/>
  <c r="Z66" i="1"/>
  <c r="AA66" i="1" s="1"/>
  <c r="W66" i="1"/>
  <c r="V66" i="1"/>
  <c r="U66" i="1"/>
  <c r="J66" i="1"/>
  <c r="K66" i="1" s="1"/>
  <c r="J34" i="1"/>
  <c r="K34" i="1" s="1"/>
  <c r="U34" i="1"/>
  <c r="V34" i="1"/>
  <c r="W34" i="1"/>
  <c r="Z34" i="1"/>
  <c r="AA34" i="1" s="1"/>
  <c r="J35" i="1"/>
  <c r="K35" i="1" s="1"/>
  <c r="U35" i="1"/>
  <c r="V35" i="1"/>
  <c r="W35" i="1"/>
  <c r="Z35" i="1"/>
  <c r="AA35" i="1" s="1"/>
  <c r="J36" i="1"/>
  <c r="K36" i="1" s="1"/>
  <c r="U36" i="1"/>
  <c r="V36" i="1"/>
  <c r="W36" i="1"/>
  <c r="Z36" i="1"/>
  <c r="AA36" i="1" s="1"/>
  <c r="J37" i="1"/>
  <c r="K37" i="1" s="1"/>
  <c r="U37" i="1"/>
  <c r="V37" i="1"/>
  <c r="W37" i="1"/>
  <c r="Z37" i="1"/>
  <c r="AA37" i="1" s="1"/>
  <c r="J38" i="1"/>
  <c r="K38" i="1" s="1"/>
  <c r="U38" i="1"/>
  <c r="V38" i="1"/>
  <c r="W38" i="1"/>
  <c r="Z38" i="1"/>
  <c r="AA38" i="1" s="1"/>
  <c r="J39" i="1"/>
  <c r="K39" i="1" s="1"/>
  <c r="U39" i="1"/>
  <c r="V39" i="1"/>
  <c r="W39" i="1"/>
  <c r="Z39" i="1"/>
  <c r="AA39" i="1" s="1"/>
  <c r="J40" i="1"/>
  <c r="K40" i="1" s="1"/>
  <c r="U40" i="1"/>
  <c r="V40" i="1"/>
  <c r="W40" i="1"/>
  <c r="Z40" i="1"/>
  <c r="AA40" i="1" s="1"/>
  <c r="J41" i="1"/>
  <c r="K41" i="1" s="1"/>
  <c r="U41" i="1"/>
  <c r="V41" i="1"/>
  <c r="W41" i="1"/>
  <c r="Z41" i="1"/>
  <c r="AA41" i="1" s="1"/>
  <c r="J42" i="1"/>
  <c r="K42" i="1" s="1"/>
  <c r="U42" i="1"/>
  <c r="V42" i="1"/>
  <c r="W42" i="1"/>
  <c r="Z42" i="1"/>
  <c r="AA42" i="1" s="1"/>
  <c r="J43" i="1"/>
  <c r="K43" i="1" s="1"/>
  <c r="U43" i="1"/>
  <c r="V43" i="1"/>
  <c r="W43" i="1"/>
  <c r="Z43" i="1"/>
  <c r="AA43" i="1" s="1"/>
  <c r="J44" i="1"/>
  <c r="K44" i="1"/>
  <c r="U44" i="1"/>
  <c r="V44" i="1"/>
  <c r="W44" i="1"/>
  <c r="Z44" i="1"/>
  <c r="AA44" i="1" s="1"/>
  <c r="J45" i="1"/>
  <c r="K45" i="1"/>
  <c r="U45" i="1"/>
  <c r="V45" i="1"/>
  <c r="W45" i="1"/>
  <c r="Z45" i="1"/>
  <c r="AA45" i="1" s="1"/>
  <c r="J46" i="1"/>
  <c r="K46" i="1" s="1"/>
  <c r="U46" i="1"/>
  <c r="V46" i="1"/>
  <c r="W46" i="1"/>
  <c r="Z46" i="1"/>
  <c r="AA46" i="1"/>
  <c r="J47" i="1"/>
  <c r="K47" i="1" s="1"/>
  <c r="U47" i="1"/>
  <c r="V47" i="1"/>
  <c r="W47" i="1"/>
  <c r="Z47" i="1"/>
  <c r="AA47" i="1"/>
  <c r="J48" i="1"/>
  <c r="K48" i="1" s="1"/>
  <c r="U48" i="1"/>
  <c r="V48" i="1"/>
  <c r="W48" i="1"/>
  <c r="Z48" i="1"/>
  <c r="AA48" i="1" s="1"/>
  <c r="J49" i="1"/>
  <c r="K49" i="1"/>
  <c r="U49" i="1"/>
  <c r="V49" i="1"/>
  <c r="W49" i="1"/>
  <c r="Z49" i="1"/>
  <c r="AA49" i="1" s="1"/>
  <c r="J50" i="1"/>
  <c r="K50" i="1" s="1"/>
  <c r="U50" i="1"/>
  <c r="V50" i="1"/>
  <c r="W50" i="1"/>
  <c r="Z50" i="1"/>
  <c r="AA50" i="1" s="1"/>
  <c r="J51" i="1"/>
  <c r="K51" i="1" s="1"/>
  <c r="U51" i="1"/>
  <c r="V51" i="1"/>
  <c r="W51" i="1"/>
  <c r="Z51" i="1"/>
  <c r="AA51" i="1"/>
  <c r="J52" i="1"/>
  <c r="K52" i="1" s="1"/>
  <c r="U52" i="1"/>
  <c r="V52" i="1"/>
  <c r="W52" i="1"/>
  <c r="Z52" i="1"/>
  <c r="AA52" i="1" s="1"/>
  <c r="J53" i="1"/>
  <c r="K53" i="1" s="1"/>
  <c r="U53" i="1"/>
  <c r="V53" i="1"/>
  <c r="W53" i="1"/>
  <c r="Z53" i="1"/>
  <c r="AA53" i="1" s="1"/>
  <c r="J54" i="1"/>
  <c r="K54" i="1" s="1"/>
  <c r="U54" i="1"/>
  <c r="V54" i="1"/>
  <c r="W54" i="1"/>
  <c r="Z54" i="1"/>
  <c r="AA54" i="1" s="1"/>
  <c r="J55" i="1"/>
  <c r="K55" i="1" s="1"/>
  <c r="U55" i="1"/>
  <c r="V55" i="1"/>
  <c r="W55" i="1"/>
  <c r="Z55" i="1"/>
  <c r="AA55" i="1"/>
  <c r="J56" i="1"/>
  <c r="K56" i="1" s="1"/>
  <c r="U56" i="1"/>
  <c r="V56" i="1"/>
  <c r="W56" i="1"/>
  <c r="Z56" i="1"/>
  <c r="AA56" i="1" s="1"/>
  <c r="J57" i="1"/>
  <c r="K57" i="1" s="1"/>
  <c r="U57" i="1"/>
  <c r="V57" i="1"/>
  <c r="W57" i="1"/>
  <c r="Z57" i="1"/>
  <c r="AA57" i="1" s="1"/>
  <c r="J58" i="1"/>
  <c r="K58" i="1" s="1"/>
  <c r="U58" i="1"/>
  <c r="V58" i="1"/>
  <c r="W58" i="1"/>
  <c r="Z58" i="1"/>
  <c r="AA58" i="1" s="1"/>
  <c r="J59" i="1"/>
  <c r="K59" i="1" s="1"/>
  <c r="U59" i="1"/>
  <c r="V59" i="1"/>
  <c r="W59" i="1"/>
  <c r="Z59" i="1"/>
  <c r="AA59" i="1"/>
  <c r="J60" i="1"/>
  <c r="K60" i="1" s="1"/>
  <c r="U60" i="1"/>
  <c r="V60" i="1"/>
  <c r="W60" i="1"/>
  <c r="Z60" i="1"/>
  <c r="AA60" i="1" s="1"/>
  <c r="J61" i="1"/>
  <c r="K61" i="1"/>
  <c r="U61" i="1"/>
  <c r="V61" i="1"/>
  <c r="W61" i="1"/>
  <c r="Z61" i="1"/>
  <c r="AA61" i="1" s="1"/>
  <c r="J62" i="1"/>
  <c r="K62" i="1" s="1"/>
  <c r="U62" i="1"/>
  <c r="V62" i="1"/>
  <c r="W62" i="1"/>
  <c r="Z62" i="1"/>
  <c r="AA62" i="1" s="1"/>
  <c r="J63" i="1"/>
  <c r="K63" i="1" s="1"/>
  <c r="U63" i="1"/>
  <c r="V63" i="1"/>
  <c r="W63" i="1"/>
  <c r="Z63" i="1"/>
  <c r="AA63" i="1" s="1"/>
  <c r="J64" i="1"/>
  <c r="K64" i="1" s="1"/>
  <c r="U64" i="1"/>
  <c r="V64" i="1"/>
  <c r="W64" i="1"/>
  <c r="Z64" i="1"/>
  <c r="AA64" i="1" s="1"/>
  <c r="J65" i="1"/>
  <c r="K65" i="1" s="1"/>
  <c r="U65" i="1"/>
  <c r="V65" i="1"/>
  <c r="W65" i="1"/>
  <c r="Z65" i="1"/>
  <c r="AA65" i="1" s="1"/>
  <c r="K31" i="2"/>
  <c r="K14" i="2"/>
  <c r="J11" i="2"/>
  <c r="K11" i="2" s="1"/>
  <c r="J10" i="2"/>
  <c r="J33" i="2"/>
  <c r="K33" i="2" s="1"/>
  <c r="J32" i="2"/>
  <c r="K32" i="2" s="1"/>
  <c r="J31" i="2"/>
  <c r="J30" i="2"/>
  <c r="K30" i="2" s="1"/>
  <c r="J29" i="2"/>
  <c r="K29" i="2" s="1"/>
  <c r="J28" i="2"/>
  <c r="K28" i="2" s="1"/>
  <c r="J27" i="2"/>
  <c r="K27" i="2" s="1"/>
  <c r="J26" i="2"/>
  <c r="K26" i="2" s="1"/>
  <c r="J12" i="2"/>
  <c r="K12" i="2" s="1"/>
  <c r="J13" i="2"/>
  <c r="K13" i="2" s="1"/>
  <c r="J14" i="2"/>
  <c r="J15" i="2"/>
  <c r="K15" i="2" s="1"/>
  <c r="J16" i="2"/>
  <c r="K16" i="2" s="1"/>
  <c r="J17" i="2"/>
  <c r="K17" i="2" s="1"/>
  <c r="Z3" i="1" l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2" i="1"/>
  <c r="AA2" i="1" s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2" i="1"/>
  <c r="K2" i="1" s="1"/>
</calcChain>
</file>

<file path=xl/sharedStrings.xml><?xml version="1.0" encoding="utf-8"?>
<sst xmlns="http://schemas.openxmlformats.org/spreadsheetml/2006/main" count="564" uniqueCount="36">
  <si>
    <t>SEQUENCIAL</t>
  </si>
  <si>
    <t>GRUPO</t>
  </si>
  <si>
    <t xml:space="preserve">MATURAÇÃO </t>
  </si>
  <si>
    <t>L*</t>
  </si>
  <si>
    <t>a*</t>
  </si>
  <si>
    <t>b*</t>
  </si>
  <si>
    <t>WBSF (kg)</t>
  </si>
  <si>
    <t>PESO INICIAL (g)</t>
  </si>
  <si>
    <t>PESO EMBALAGEM (g)</t>
  </si>
  <si>
    <t xml:space="preserve">PESO FINAL (g) </t>
  </si>
  <si>
    <t xml:space="preserve">19 dias </t>
  </si>
  <si>
    <t>PESO CRU (g)</t>
  </si>
  <si>
    <t>PESO ASSADO (g)</t>
  </si>
  <si>
    <t>PERDA DE PESO (g)</t>
  </si>
  <si>
    <t>EXSUDADO (g)</t>
  </si>
  <si>
    <t>PERDA DE PESO (%)</t>
  </si>
  <si>
    <t>MÉDIA a*</t>
  </si>
  <si>
    <t>MÉDIA L*</t>
  </si>
  <si>
    <t>MÉDIA b*</t>
  </si>
  <si>
    <t>DESOSSA</t>
  </si>
  <si>
    <t>EXSUDADO (%)</t>
  </si>
  <si>
    <t xml:space="preserve">21 dias </t>
  </si>
  <si>
    <t xml:space="preserve">29 dias </t>
  </si>
  <si>
    <t>19 dias (adiant. 17 dias)</t>
  </si>
  <si>
    <t xml:space="preserve">não pesada </t>
  </si>
  <si>
    <t>DATA DA ANÁLISE</t>
  </si>
  <si>
    <t>CONTROLE</t>
  </si>
  <si>
    <t>TESTE</t>
  </si>
  <si>
    <t xml:space="preserve">28 dias </t>
  </si>
  <si>
    <t>41 dias</t>
  </si>
  <si>
    <t xml:space="preserve">41 dias </t>
  </si>
  <si>
    <t>peça perdida</t>
  </si>
  <si>
    <t>38 dias</t>
  </si>
  <si>
    <t xml:space="preserve">embalagem furou </t>
  </si>
  <si>
    <t>*amostra estragou</t>
  </si>
  <si>
    <t xml:space="preserve">38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</si>
</sst>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5" fillId="0" borderId="0" xfId="0" applyNumberFormat="1" applyFont="1"/>
    <xf numFmtId="0" fontId="5" fillId="0" borderId="0" xfId="0" applyFont="1"/>
    <xf numFmtId="0" fontId="0" fillId="3" borderId="0" xfId="0" applyFill="1"/>
    <xf numFmtId="2" fontId="5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4"/>
  <sheetViews>
    <sheetView tabSelected="1" topLeftCell="A109" zoomScale="101" zoomScaleNormal="100" workbookViewId="0">
      <selection activeCell="B118" sqref="B118"/>
    </sheetView>
  </sheetViews>
  <sheetFormatPr baseColWidth="10" defaultColWidth="8.83203125" defaultRowHeight="15" x14ac:dyDescent="0.2"/>
  <cols>
    <col min="1" max="1" width="12.5" style="2" bestFit="1" customWidth="1"/>
    <col min="2" max="2" width="16.6640625" style="2" customWidth="1"/>
    <col min="3" max="3" width="9.1640625" style="2"/>
    <col min="4" max="4" width="13.1640625" style="2" bestFit="1" customWidth="1"/>
    <col min="5" max="5" width="22.83203125" bestFit="1" customWidth="1"/>
    <col min="6" max="6" width="22.83203125" customWidth="1"/>
    <col min="7" max="7" width="21.6640625" bestFit="1" customWidth="1"/>
    <col min="8" max="8" width="20.83203125" bestFit="1" customWidth="1"/>
    <col min="9" max="9" width="20.1640625" bestFit="1" customWidth="1"/>
    <col min="10" max="10" width="18.6640625" bestFit="1" customWidth="1"/>
    <col min="11" max="11" width="19.33203125" bestFit="1" customWidth="1"/>
    <col min="21" max="22" width="10.5" bestFit="1" customWidth="1"/>
    <col min="23" max="23" width="10.6640625" bestFit="1" customWidth="1"/>
    <col min="24" max="24" width="17.6640625" bestFit="1" customWidth="1"/>
    <col min="25" max="25" width="23" bestFit="1" customWidth="1"/>
    <col min="26" max="26" width="22.33203125" bestFit="1" customWidth="1"/>
    <col min="27" max="27" width="25.33203125" bestFit="1" customWidth="1"/>
    <col min="28" max="28" width="13.5" style="2" bestFit="1" customWidth="1"/>
  </cols>
  <sheetData>
    <row r="1" spans="1:28" x14ac:dyDescent="0.2">
      <c r="A1" s="1" t="s">
        <v>1</v>
      </c>
      <c r="B1" s="1" t="s">
        <v>0</v>
      </c>
      <c r="C1" s="1" t="s">
        <v>1</v>
      </c>
      <c r="D1" s="1" t="s">
        <v>19</v>
      </c>
      <c r="E1" s="1" t="s">
        <v>2</v>
      </c>
      <c r="F1" s="1" t="s">
        <v>25</v>
      </c>
      <c r="G1" s="1" t="s">
        <v>7</v>
      </c>
      <c r="H1" s="1" t="s">
        <v>8</v>
      </c>
      <c r="I1" s="1" t="s">
        <v>9</v>
      </c>
      <c r="J1" s="1" t="s">
        <v>14</v>
      </c>
      <c r="K1" s="1" t="s">
        <v>20</v>
      </c>
      <c r="L1" s="1" t="s">
        <v>3</v>
      </c>
      <c r="M1" s="1" t="s">
        <v>4</v>
      </c>
      <c r="N1" s="1" t="s">
        <v>5</v>
      </c>
      <c r="O1" s="1" t="s">
        <v>3</v>
      </c>
      <c r="P1" s="1" t="s">
        <v>4</v>
      </c>
      <c r="Q1" s="1" t="s">
        <v>5</v>
      </c>
      <c r="R1" s="1" t="s">
        <v>3</v>
      </c>
      <c r="S1" s="1" t="s">
        <v>4</v>
      </c>
      <c r="T1" s="1" t="s">
        <v>5</v>
      </c>
      <c r="U1" s="1" t="s">
        <v>17</v>
      </c>
      <c r="V1" s="1" t="s">
        <v>16</v>
      </c>
      <c r="W1" s="1" t="s">
        <v>18</v>
      </c>
      <c r="X1" s="1" t="s">
        <v>11</v>
      </c>
      <c r="Y1" s="1" t="s">
        <v>12</v>
      </c>
      <c r="Z1" s="1" t="s">
        <v>13</v>
      </c>
      <c r="AA1" s="1" t="s">
        <v>15</v>
      </c>
      <c r="AB1" s="1" t="s">
        <v>6</v>
      </c>
    </row>
    <row r="2" spans="1:28" x14ac:dyDescent="0.2">
      <c r="A2" s="2" t="s">
        <v>26</v>
      </c>
      <c r="B2" s="2">
        <v>1</v>
      </c>
      <c r="C2" s="2">
        <v>1</v>
      </c>
      <c r="D2" s="5">
        <v>45588</v>
      </c>
      <c r="E2" s="2" t="s">
        <v>10</v>
      </c>
      <c r="F2" s="5">
        <v>45607</v>
      </c>
      <c r="G2" s="4">
        <v>1635</v>
      </c>
      <c r="H2" s="3">
        <v>12.63</v>
      </c>
      <c r="I2" s="4">
        <v>1590</v>
      </c>
      <c r="J2" s="4">
        <f>G2-(H2+I2)</f>
        <v>32.369999999999891</v>
      </c>
      <c r="K2" s="4">
        <f>J2/G2*100</f>
        <v>1.9798165137614614</v>
      </c>
      <c r="L2" s="3">
        <v>37.49</v>
      </c>
      <c r="M2" s="3">
        <v>21.47</v>
      </c>
      <c r="N2" s="3">
        <v>17.8</v>
      </c>
      <c r="O2" s="3">
        <v>37.67</v>
      </c>
      <c r="P2" s="3">
        <v>22.54</v>
      </c>
      <c r="Q2" s="3">
        <v>19.41</v>
      </c>
      <c r="R2" s="3">
        <v>38.619999999999997</v>
      </c>
      <c r="S2" s="3">
        <v>22.02</v>
      </c>
      <c r="T2" s="3">
        <v>17.940000000000001</v>
      </c>
      <c r="U2" s="3">
        <f>AVERAGE(L2,O2,R2)</f>
        <v>37.926666666666669</v>
      </c>
      <c r="V2" s="3">
        <f>AVERAGE(M2,P2,S2)</f>
        <v>22.01</v>
      </c>
      <c r="W2" s="3">
        <f>AVERAGE(N2,Q2,T2)</f>
        <v>18.383333333333336</v>
      </c>
      <c r="X2" s="3">
        <v>359.48</v>
      </c>
      <c r="Y2" s="3">
        <v>287.54000000000002</v>
      </c>
      <c r="Z2" s="3">
        <f>(Y2*100)/X2</f>
        <v>79.987760097919221</v>
      </c>
      <c r="AA2" s="3">
        <f>100-Z2</f>
        <v>20.012239902080779</v>
      </c>
      <c r="AB2" s="3">
        <v>3.58</v>
      </c>
    </row>
    <row r="3" spans="1:28" x14ac:dyDescent="0.2">
      <c r="A3" s="2" t="s">
        <v>26</v>
      </c>
      <c r="B3" s="2">
        <v>2</v>
      </c>
      <c r="C3" s="2">
        <v>1</v>
      </c>
      <c r="D3" s="5">
        <v>45588</v>
      </c>
      <c r="E3" s="2" t="s">
        <v>10</v>
      </c>
      <c r="F3" s="5">
        <v>45607</v>
      </c>
      <c r="G3" s="4">
        <v>1455</v>
      </c>
      <c r="H3" s="3">
        <v>13.72</v>
      </c>
      <c r="I3" s="4">
        <v>1400</v>
      </c>
      <c r="J3" s="4">
        <f t="shared" ref="J3:J33" si="0">G3-(H3+I3)</f>
        <v>41.279999999999973</v>
      </c>
      <c r="K3" s="4">
        <f t="shared" ref="K3:K33" si="1">J3/G3*100</f>
        <v>2.8371134020618536</v>
      </c>
      <c r="L3" s="3">
        <v>38.29</v>
      </c>
      <c r="M3" s="3">
        <v>21.51</v>
      </c>
      <c r="N3" s="3">
        <v>17.63</v>
      </c>
      <c r="O3" s="3">
        <v>38.840000000000003</v>
      </c>
      <c r="P3" s="3">
        <v>22.07</v>
      </c>
      <c r="Q3" s="3">
        <v>18.649999999999999</v>
      </c>
      <c r="R3" s="3">
        <v>37.130000000000003</v>
      </c>
      <c r="S3" s="3">
        <v>21.99</v>
      </c>
      <c r="T3" s="3">
        <v>18.96</v>
      </c>
      <c r="U3" s="3">
        <f t="shared" ref="U3:U33" si="2">AVERAGE(L3,O3,R3)</f>
        <v>38.086666666666666</v>
      </c>
      <c r="V3" s="3">
        <f t="shared" ref="V3:V33" si="3">AVERAGE(M3,P3,S3)</f>
        <v>21.856666666666666</v>
      </c>
      <c r="W3" s="3">
        <f t="shared" ref="W3:W33" si="4">AVERAGE(N3,Q3,T3)</f>
        <v>18.413333333333334</v>
      </c>
      <c r="X3" s="3">
        <v>232.41</v>
      </c>
      <c r="Y3" s="3">
        <v>184.35</v>
      </c>
      <c r="Z3" s="3">
        <f t="shared" ref="Z3:Z33" si="5">(Y3*100)/X3</f>
        <v>79.321027494514013</v>
      </c>
      <c r="AA3" s="3">
        <f t="shared" ref="AA3:AA33" si="6">100-Z3</f>
        <v>20.678972505485987</v>
      </c>
      <c r="AB3" s="3">
        <v>4.63</v>
      </c>
    </row>
    <row r="4" spans="1:28" x14ac:dyDescent="0.2">
      <c r="A4" s="2" t="s">
        <v>26</v>
      </c>
      <c r="B4" s="2">
        <v>3</v>
      </c>
      <c r="C4" s="2">
        <v>1</v>
      </c>
      <c r="D4" s="5">
        <v>45588</v>
      </c>
      <c r="E4" s="2" t="s">
        <v>10</v>
      </c>
      <c r="F4" s="5">
        <v>45607</v>
      </c>
      <c r="G4" s="4">
        <v>1325</v>
      </c>
      <c r="H4" s="3">
        <v>11.1</v>
      </c>
      <c r="I4" s="4">
        <v>1295</v>
      </c>
      <c r="J4" s="4">
        <f t="shared" si="0"/>
        <v>18.900000000000091</v>
      </c>
      <c r="K4" s="4">
        <f t="shared" si="1"/>
        <v>1.4264150943396294</v>
      </c>
      <c r="L4" s="3">
        <v>41.37</v>
      </c>
      <c r="M4" s="3">
        <v>21.21</v>
      </c>
      <c r="N4" s="3">
        <v>20.28</v>
      </c>
      <c r="O4" s="3">
        <v>39.130000000000003</v>
      </c>
      <c r="P4" s="3">
        <v>21.48</v>
      </c>
      <c r="Q4" s="3">
        <v>20.02</v>
      </c>
      <c r="R4" s="3">
        <v>37.97</v>
      </c>
      <c r="S4" s="3">
        <v>19.62</v>
      </c>
      <c r="T4" s="3">
        <v>18.850000000000001</v>
      </c>
      <c r="U4" s="3">
        <f t="shared" si="2"/>
        <v>39.49</v>
      </c>
      <c r="V4" s="3">
        <f t="shared" si="3"/>
        <v>20.77</v>
      </c>
      <c r="W4" s="3">
        <f t="shared" si="4"/>
        <v>19.716666666666665</v>
      </c>
      <c r="X4" s="3">
        <v>272.83999999999997</v>
      </c>
      <c r="Y4" s="3">
        <v>211.06</v>
      </c>
      <c r="Z4" s="3">
        <f t="shared" si="5"/>
        <v>77.356692567072287</v>
      </c>
      <c r="AA4" s="3">
        <f t="shared" si="6"/>
        <v>22.643307432927713</v>
      </c>
      <c r="AB4" s="3">
        <v>4.53</v>
      </c>
    </row>
    <row r="5" spans="1:28" x14ac:dyDescent="0.2">
      <c r="A5" s="2" t="s">
        <v>26</v>
      </c>
      <c r="B5" s="2">
        <v>7</v>
      </c>
      <c r="C5" s="2">
        <v>1</v>
      </c>
      <c r="D5" s="5">
        <v>45588</v>
      </c>
      <c r="E5" s="2" t="s">
        <v>10</v>
      </c>
      <c r="F5" s="5">
        <v>45607</v>
      </c>
      <c r="G5" s="4">
        <v>1540</v>
      </c>
      <c r="H5" s="3">
        <v>9.9499999999999993</v>
      </c>
      <c r="I5" s="4">
        <v>1490</v>
      </c>
      <c r="J5" s="4">
        <f t="shared" si="0"/>
        <v>40.049999999999955</v>
      </c>
      <c r="K5" s="4">
        <f t="shared" si="1"/>
        <v>2.6006493506493475</v>
      </c>
      <c r="L5" s="3">
        <v>38.82</v>
      </c>
      <c r="M5" s="3">
        <v>21.98</v>
      </c>
      <c r="N5" s="3">
        <v>17.8</v>
      </c>
      <c r="O5" s="3">
        <v>38.54</v>
      </c>
      <c r="P5" s="3">
        <v>21.24</v>
      </c>
      <c r="Q5" s="3">
        <v>18.25</v>
      </c>
      <c r="R5" s="3">
        <v>38.799999999999997</v>
      </c>
      <c r="S5" s="3">
        <v>21.98</v>
      </c>
      <c r="T5" s="3">
        <v>18.89</v>
      </c>
      <c r="U5" s="3">
        <f t="shared" si="2"/>
        <v>38.72</v>
      </c>
      <c r="V5" s="3">
        <f t="shared" si="3"/>
        <v>21.733333333333334</v>
      </c>
      <c r="W5" s="3">
        <f t="shared" si="4"/>
        <v>18.313333333333333</v>
      </c>
      <c r="X5" s="3">
        <v>242.68</v>
      </c>
      <c r="Y5" s="3">
        <v>189.91</v>
      </c>
      <c r="Z5" s="3">
        <f t="shared" si="5"/>
        <v>78.255315641997697</v>
      </c>
      <c r="AA5" s="3">
        <f t="shared" si="6"/>
        <v>21.744684358002303</v>
      </c>
      <c r="AB5" s="3">
        <v>4.8499999999999996</v>
      </c>
    </row>
    <row r="6" spans="1:28" x14ac:dyDescent="0.2">
      <c r="A6" s="2" t="s">
        <v>26</v>
      </c>
      <c r="B6" s="2">
        <v>8</v>
      </c>
      <c r="C6" s="2">
        <v>1</v>
      </c>
      <c r="D6" s="5">
        <v>45588</v>
      </c>
      <c r="E6" s="2" t="s">
        <v>10</v>
      </c>
      <c r="F6" s="5">
        <v>45607</v>
      </c>
      <c r="G6" s="4">
        <v>1560</v>
      </c>
      <c r="H6" s="3">
        <v>12.27</v>
      </c>
      <c r="I6" s="4">
        <v>1505</v>
      </c>
      <c r="J6" s="4">
        <f t="shared" si="0"/>
        <v>42.730000000000018</v>
      </c>
      <c r="K6" s="4">
        <f t="shared" si="1"/>
        <v>2.739102564102565</v>
      </c>
      <c r="L6" s="3">
        <v>33.85</v>
      </c>
      <c r="M6" s="3">
        <v>24.1</v>
      </c>
      <c r="N6" s="3">
        <v>21.7</v>
      </c>
      <c r="O6" s="3">
        <v>33.81</v>
      </c>
      <c r="P6" s="3">
        <v>33.44</v>
      </c>
      <c r="Q6" s="3">
        <v>20.7</v>
      </c>
      <c r="R6" s="3">
        <v>36.130000000000003</v>
      </c>
      <c r="S6" s="3">
        <v>23.31</v>
      </c>
      <c r="T6" s="3">
        <v>20.86</v>
      </c>
      <c r="U6" s="3">
        <f t="shared" si="2"/>
        <v>34.596666666666664</v>
      </c>
      <c r="V6" s="3">
        <f t="shared" si="3"/>
        <v>26.95</v>
      </c>
      <c r="W6" s="3">
        <f t="shared" si="4"/>
        <v>21.086666666666666</v>
      </c>
      <c r="X6" s="3">
        <v>200.16</v>
      </c>
      <c r="Y6" s="3">
        <v>149.35</v>
      </c>
      <c r="Z6" s="3">
        <f t="shared" si="5"/>
        <v>74.615307753796969</v>
      </c>
      <c r="AA6" s="3">
        <f t="shared" si="6"/>
        <v>25.384692246203031</v>
      </c>
      <c r="AB6" s="3">
        <v>5.77</v>
      </c>
    </row>
    <row r="7" spans="1:28" x14ac:dyDescent="0.2">
      <c r="A7" s="2" t="s">
        <v>26</v>
      </c>
      <c r="B7" s="2">
        <v>9</v>
      </c>
      <c r="C7" s="2">
        <v>1</v>
      </c>
      <c r="D7" s="5">
        <v>45588</v>
      </c>
      <c r="E7" s="2" t="s">
        <v>10</v>
      </c>
      <c r="F7" s="5">
        <v>45607</v>
      </c>
      <c r="G7" s="4">
        <v>1570</v>
      </c>
      <c r="H7" s="3">
        <v>10.63</v>
      </c>
      <c r="I7" s="4">
        <v>1470</v>
      </c>
      <c r="J7" s="4">
        <f t="shared" si="0"/>
        <v>89.369999999999891</v>
      </c>
      <c r="K7" s="4">
        <f t="shared" si="1"/>
        <v>5.6923566878980818</v>
      </c>
      <c r="L7" s="3">
        <v>37.25</v>
      </c>
      <c r="M7" s="3">
        <v>24.13</v>
      </c>
      <c r="N7" s="3">
        <v>22.18</v>
      </c>
      <c r="O7" s="3">
        <v>36.619999999999997</v>
      </c>
      <c r="P7" s="3">
        <v>24.55</v>
      </c>
      <c r="Q7" s="3">
        <v>22.46</v>
      </c>
      <c r="R7" s="3">
        <v>38.06</v>
      </c>
      <c r="S7" s="3">
        <v>22.09</v>
      </c>
      <c r="T7" s="3">
        <v>20.6</v>
      </c>
      <c r="U7" s="3">
        <f t="shared" si="2"/>
        <v>37.31</v>
      </c>
      <c r="V7" s="3">
        <f t="shared" si="3"/>
        <v>23.59</v>
      </c>
      <c r="W7" s="3">
        <f t="shared" si="4"/>
        <v>21.74666666666667</v>
      </c>
      <c r="X7" s="3">
        <v>167.43</v>
      </c>
      <c r="Y7" s="3">
        <v>131.44999999999999</v>
      </c>
      <c r="Z7" s="3">
        <f t="shared" si="5"/>
        <v>78.510422266021607</v>
      </c>
      <c r="AA7" s="3">
        <f t="shared" si="6"/>
        <v>21.489577733978393</v>
      </c>
      <c r="AB7" s="3">
        <v>6.01</v>
      </c>
    </row>
    <row r="8" spans="1:28" x14ac:dyDescent="0.2">
      <c r="A8" s="2" t="s">
        <v>26</v>
      </c>
      <c r="B8" s="2">
        <v>11</v>
      </c>
      <c r="C8" s="2">
        <v>1</v>
      </c>
      <c r="D8" s="5">
        <v>45588</v>
      </c>
      <c r="E8" s="2" t="s">
        <v>10</v>
      </c>
      <c r="F8" s="5">
        <v>45607</v>
      </c>
      <c r="G8" s="4">
        <v>1535</v>
      </c>
      <c r="H8" s="3">
        <v>13.48</v>
      </c>
      <c r="I8" s="4">
        <v>1460</v>
      </c>
      <c r="J8" s="4">
        <f t="shared" si="0"/>
        <v>61.519999999999982</v>
      </c>
      <c r="K8" s="4">
        <f t="shared" si="1"/>
        <v>4.007817589576546</v>
      </c>
      <c r="L8" s="3">
        <v>37.76</v>
      </c>
      <c r="M8" s="3">
        <v>21.69</v>
      </c>
      <c r="N8" s="3">
        <v>17.440000000000001</v>
      </c>
      <c r="O8" s="3">
        <v>36.74</v>
      </c>
      <c r="P8" s="3">
        <v>23.06</v>
      </c>
      <c r="Q8" s="3">
        <v>18.7</v>
      </c>
      <c r="R8" s="3">
        <v>38.4</v>
      </c>
      <c r="S8" s="3">
        <v>19.53</v>
      </c>
      <c r="T8" s="3">
        <v>14.5</v>
      </c>
      <c r="U8" s="3">
        <f t="shared" si="2"/>
        <v>37.633333333333333</v>
      </c>
      <c r="V8" s="3">
        <f t="shared" si="3"/>
        <v>21.426666666666666</v>
      </c>
      <c r="W8" s="3">
        <f t="shared" si="4"/>
        <v>16.88</v>
      </c>
      <c r="X8" s="3">
        <v>191.18</v>
      </c>
      <c r="Y8" s="3">
        <v>150.36000000000001</v>
      </c>
      <c r="Z8" s="3">
        <f t="shared" si="5"/>
        <v>78.648394183492002</v>
      </c>
      <c r="AA8" s="3">
        <f t="shared" si="6"/>
        <v>21.351605816507998</v>
      </c>
      <c r="AB8" s="3">
        <v>5.88</v>
      </c>
    </row>
    <row r="9" spans="1:28" x14ac:dyDescent="0.2">
      <c r="A9" s="2" t="s">
        <v>26</v>
      </c>
      <c r="B9" s="2">
        <v>12</v>
      </c>
      <c r="C9" s="2">
        <v>1</v>
      </c>
      <c r="D9" s="5">
        <v>45588</v>
      </c>
      <c r="E9" s="2" t="s">
        <v>10</v>
      </c>
      <c r="F9" s="5">
        <v>45607</v>
      </c>
      <c r="G9" s="4">
        <v>1660</v>
      </c>
      <c r="H9" s="3">
        <v>12.96</v>
      </c>
      <c r="I9" s="4">
        <v>1630</v>
      </c>
      <c r="J9" s="4">
        <f t="shared" si="0"/>
        <v>17.039999999999964</v>
      </c>
      <c r="K9" s="4">
        <f t="shared" si="1"/>
        <v>1.0265060240963833</v>
      </c>
      <c r="L9" s="3">
        <v>38.479999999999997</v>
      </c>
      <c r="M9" s="3">
        <v>21.71</v>
      </c>
      <c r="N9" s="3">
        <v>17.86</v>
      </c>
      <c r="O9" s="3">
        <v>38.08</v>
      </c>
      <c r="P9" s="3">
        <v>19.87</v>
      </c>
      <c r="Q9" s="3">
        <v>17.3</v>
      </c>
      <c r="R9" s="3">
        <v>37.6</v>
      </c>
      <c r="S9" s="3">
        <v>21.27</v>
      </c>
      <c r="T9" s="3">
        <v>16.86</v>
      </c>
      <c r="U9" s="3">
        <f t="shared" si="2"/>
        <v>38.053333333333335</v>
      </c>
      <c r="V9" s="3">
        <f t="shared" si="3"/>
        <v>20.95</v>
      </c>
      <c r="W9" s="3">
        <f t="shared" si="4"/>
        <v>17.34</v>
      </c>
      <c r="X9" s="3">
        <v>280.87</v>
      </c>
      <c r="Y9" s="3">
        <v>224.69</v>
      </c>
      <c r="Z9" s="3">
        <f t="shared" si="5"/>
        <v>79.997863780396628</v>
      </c>
      <c r="AA9" s="3">
        <f t="shared" si="6"/>
        <v>20.002136219603372</v>
      </c>
      <c r="AB9" s="3">
        <v>3.68</v>
      </c>
    </row>
    <row r="10" spans="1:28" x14ac:dyDescent="0.2">
      <c r="A10" s="2" t="s">
        <v>26</v>
      </c>
      <c r="B10" s="2">
        <v>74</v>
      </c>
      <c r="C10" s="2">
        <v>2</v>
      </c>
      <c r="D10" s="5">
        <v>45588</v>
      </c>
      <c r="E10" s="2" t="s">
        <v>10</v>
      </c>
      <c r="F10" s="5">
        <v>45607</v>
      </c>
      <c r="G10" s="4">
        <v>1555</v>
      </c>
      <c r="H10" s="3">
        <v>15.34</v>
      </c>
      <c r="I10" s="4">
        <v>1470</v>
      </c>
      <c r="J10" s="4">
        <f t="shared" si="0"/>
        <v>69.660000000000082</v>
      </c>
      <c r="K10" s="4">
        <f t="shared" si="1"/>
        <v>4.4797427652733175</v>
      </c>
      <c r="L10" s="3">
        <v>39.39</v>
      </c>
      <c r="M10" s="3">
        <v>22.97</v>
      </c>
      <c r="N10" s="3">
        <v>20.079999999999998</v>
      </c>
      <c r="O10" s="3">
        <v>36.369999999999997</v>
      </c>
      <c r="P10" s="3">
        <v>21.31</v>
      </c>
      <c r="Q10" s="3">
        <v>19.68</v>
      </c>
      <c r="R10" s="3">
        <v>38.380000000000003</v>
      </c>
      <c r="S10" s="3">
        <v>22.06</v>
      </c>
      <c r="T10" s="3">
        <v>19.88</v>
      </c>
      <c r="U10" s="3">
        <f t="shared" si="2"/>
        <v>38.04666666666666</v>
      </c>
      <c r="V10" s="3">
        <f t="shared" si="3"/>
        <v>22.113333333333333</v>
      </c>
      <c r="W10" s="3">
        <f t="shared" si="4"/>
        <v>19.88</v>
      </c>
      <c r="X10" s="3">
        <v>193.39</v>
      </c>
      <c r="Y10" s="3">
        <v>153.38</v>
      </c>
      <c r="Z10" s="3">
        <f t="shared" si="5"/>
        <v>79.311236361756045</v>
      </c>
      <c r="AA10" s="3">
        <f t="shared" si="6"/>
        <v>20.688763638243955</v>
      </c>
      <c r="AB10" s="3">
        <v>4.9000000000000004</v>
      </c>
    </row>
    <row r="11" spans="1:28" x14ac:dyDescent="0.2">
      <c r="A11" s="2" t="s">
        <v>26</v>
      </c>
      <c r="B11" s="2">
        <v>75</v>
      </c>
      <c r="C11" s="2">
        <v>2</v>
      </c>
      <c r="D11" s="5">
        <v>45588</v>
      </c>
      <c r="E11" s="2" t="s">
        <v>10</v>
      </c>
      <c r="F11" s="5">
        <v>45607</v>
      </c>
      <c r="G11" s="4">
        <v>1265</v>
      </c>
      <c r="H11" s="3">
        <v>12.78</v>
      </c>
      <c r="I11" s="4">
        <v>1145</v>
      </c>
      <c r="J11" s="4">
        <f t="shared" si="0"/>
        <v>107.22000000000003</v>
      </c>
      <c r="K11" s="4">
        <f t="shared" si="1"/>
        <v>8.4758893280632428</v>
      </c>
      <c r="L11" s="3">
        <v>36.493000000000002</v>
      </c>
      <c r="M11" s="3">
        <v>20.76</v>
      </c>
      <c r="N11" s="3">
        <v>18.399999999999999</v>
      </c>
      <c r="O11" s="3">
        <v>37.72</v>
      </c>
      <c r="P11" s="3">
        <v>20.7</v>
      </c>
      <c r="Q11" s="3">
        <v>17.579999999999998</v>
      </c>
      <c r="R11" s="3">
        <v>37.770000000000003</v>
      </c>
      <c r="S11" s="3">
        <v>20.059999999999999</v>
      </c>
      <c r="T11" s="3">
        <v>17.89</v>
      </c>
      <c r="U11" s="3">
        <f t="shared" si="2"/>
        <v>37.327666666666666</v>
      </c>
      <c r="V11" s="3">
        <f t="shared" si="3"/>
        <v>20.506666666666664</v>
      </c>
      <c r="W11" s="3">
        <f t="shared" si="4"/>
        <v>17.956666666666667</v>
      </c>
      <c r="X11" s="3">
        <v>149.93</v>
      </c>
      <c r="Y11" s="3">
        <v>116.63</v>
      </c>
      <c r="Z11" s="3">
        <f t="shared" si="5"/>
        <v>77.789635163076099</v>
      </c>
      <c r="AA11" s="3">
        <f t="shared" si="6"/>
        <v>22.210364836923901</v>
      </c>
      <c r="AB11" s="3">
        <v>3.83</v>
      </c>
    </row>
    <row r="12" spans="1:28" x14ac:dyDescent="0.2">
      <c r="A12" s="2" t="s">
        <v>26</v>
      </c>
      <c r="B12" s="2">
        <v>76</v>
      </c>
      <c r="C12" s="2">
        <v>2</v>
      </c>
      <c r="D12" s="5">
        <v>45588</v>
      </c>
      <c r="E12" s="2" t="s">
        <v>10</v>
      </c>
      <c r="F12" s="5">
        <v>45607</v>
      </c>
      <c r="G12" s="4">
        <v>1740</v>
      </c>
      <c r="H12" s="3">
        <v>16.149999999999999</v>
      </c>
      <c r="I12" s="4">
        <v>1660</v>
      </c>
      <c r="J12" s="4">
        <f t="shared" si="0"/>
        <v>63.849999999999909</v>
      </c>
      <c r="K12" s="4">
        <f t="shared" si="1"/>
        <v>3.6695402298850524</v>
      </c>
      <c r="L12" s="3">
        <v>38.56</v>
      </c>
      <c r="M12" s="3">
        <v>21.7</v>
      </c>
      <c r="N12" s="3">
        <v>18.350000000000001</v>
      </c>
      <c r="O12" s="3">
        <v>37.81</v>
      </c>
      <c r="P12" s="3">
        <v>21.77</v>
      </c>
      <c r="Q12" s="3">
        <v>18.43</v>
      </c>
      <c r="R12" s="3">
        <v>40.79</v>
      </c>
      <c r="S12" s="3">
        <v>22.34</v>
      </c>
      <c r="T12" s="3">
        <v>18.62</v>
      </c>
      <c r="U12" s="3">
        <f t="shared" si="2"/>
        <v>39.053333333333335</v>
      </c>
      <c r="V12" s="3">
        <f t="shared" si="3"/>
        <v>21.936666666666667</v>
      </c>
      <c r="W12" s="3">
        <f t="shared" si="4"/>
        <v>18.466666666666669</v>
      </c>
      <c r="X12" s="3">
        <v>190.06</v>
      </c>
      <c r="Y12" s="3">
        <v>150.72999999999999</v>
      </c>
      <c r="Z12" s="3">
        <f t="shared" si="5"/>
        <v>79.306534778490999</v>
      </c>
      <c r="AA12" s="3">
        <f t="shared" si="6"/>
        <v>20.693465221509001</v>
      </c>
      <c r="AB12" s="3">
        <v>4.16</v>
      </c>
    </row>
    <row r="13" spans="1:28" x14ac:dyDescent="0.2">
      <c r="A13" s="2" t="s">
        <v>26</v>
      </c>
      <c r="B13" s="2">
        <v>78</v>
      </c>
      <c r="C13" s="2">
        <v>2</v>
      </c>
      <c r="D13" s="5">
        <v>45588</v>
      </c>
      <c r="E13" s="2" t="s">
        <v>10</v>
      </c>
      <c r="F13" s="5">
        <v>45607</v>
      </c>
      <c r="G13" s="4">
        <v>1435</v>
      </c>
      <c r="H13" s="3">
        <v>10.210000000000001</v>
      </c>
      <c r="I13" s="4">
        <v>1395</v>
      </c>
      <c r="J13" s="4">
        <f t="shared" si="0"/>
        <v>29.789999999999964</v>
      </c>
      <c r="K13" s="4">
        <f t="shared" si="1"/>
        <v>2.0759581881533076</v>
      </c>
      <c r="L13" s="3">
        <v>34.24</v>
      </c>
      <c r="M13" s="3">
        <v>23.52</v>
      </c>
      <c r="N13" s="3">
        <v>18.57</v>
      </c>
      <c r="O13" s="3">
        <v>34.53</v>
      </c>
      <c r="P13" s="3">
        <v>24.45</v>
      </c>
      <c r="Q13" s="3">
        <v>20.09</v>
      </c>
      <c r="R13" s="3">
        <v>34.659999999999997</v>
      </c>
      <c r="S13" s="3">
        <v>23.09</v>
      </c>
      <c r="T13" s="3">
        <v>19.47</v>
      </c>
      <c r="U13" s="3">
        <f t="shared" si="2"/>
        <v>34.476666666666667</v>
      </c>
      <c r="V13" s="3">
        <f t="shared" si="3"/>
        <v>23.686666666666667</v>
      </c>
      <c r="W13" s="3">
        <f t="shared" si="4"/>
        <v>19.376666666666665</v>
      </c>
      <c r="X13" s="3">
        <v>313.95999999999998</v>
      </c>
      <c r="Y13" s="3">
        <v>250.19</v>
      </c>
      <c r="Z13" s="3">
        <f t="shared" si="5"/>
        <v>79.688495349726082</v>
      </c>
      <c r="AA13" s="3">
        <f t="shared" si="6"/>
        <v>20.311504650273918</v>
      </c>
      <c r="AB13" s="3">
        <v>5.52</v>
      </c>
    </row>
    <row r="14" spans="1:28" x14ac:dyDescent="0.2">
      <c r="A14" s="2" t="s">
        <v>26</v>
      </c>
      <c r="B14" s="2">
        <v>80</v>
      </c>
      <c r="C14" s="2">
        <v>2</v>
      </c>
      <c r="D14" s="5">
        <v>45588</v>
      </c>
      <c r="E14" s="2" t="s">
        <v>10</v>
      </c>
      <c r="F14" s="5">
        <v>45607</v>
      </c>
      <c r="G14" s="4">
        <v>1460</v>
      </c>
      <c r="H14" s="3">
        <v>14.06</v>
      </c>
      <c r="I14" s="4">
        <v>1395</v>
      </c>
      <c r="J14" s="4">
        <f t="shared" si="0"/>
        <v>50.940000000000055</v>
      </c>
      <c r="K14" s="4">
        <f t="shared" si="1"/>
        <v>3.4890410958904146</v>
      </c>
      <c r="L14" s="3">
        <v>33.19</v>
      </c>
      <c r="M14" s="3">
        <v>22.92</v>
      </c>
      <c r="N14" s="3">
        <v>18.36</v>
      </c>
      <c r="O14" s="3">
        <v>34.049999999999997</v>
      </c>
      <c r="P14" s="3">
        <v>20.51</v>
      </c>
      <c r="Q14" s="3">
        <v>17.5</v>
      </c>
      <c r="R14" s="3">
        <v>33.03</v>
      </c>
      <c r="S14" s="3">
        <v>21.88</v>
      </c>
      <c r="T14" s="3">
        <v>17.86</v>
      </c>
      <c r="U14" s="3">
        <f t="shared" si="2"/>
        <v>33.423333333333332</v>
      </c>
      <c r="V14" s="3">
        <f t="shared" si="3"/>
        <v>21.77</v>
      </c>
      <c r="W14" s="3">
        <f t="shared" si="4"/>
        <v>17.906666666666666</v>
      </c>
      <c r="X14" s="3">
        <v>181.12</v>
      </c>
      <c r="Y14" s="3">
        <v>134.54</v>
      </c>
      <c r="Z14" s="3">
        <f t="shared" si="5"/>
        <v>74.282243816254422</v>
      </c>
      <c r="AA14" s="3">
        <f t="shared" si="6"/>
        <v>25.717756183745578</v>
      </c>
      <c r="AB14" s="3">
        <v>4.49</v>
      </c>
    </row>
    <row r="15" spans="1:28" x14ac:dyDescent="0.2">
      <c r="A15" s="2" t="s">
        <v>26</v>
      </c>
      <c r="B15" s="2">
        <v>83</v>
      </c>
      <c r="C15" s="2">
        <v>2</v>
      </c>
      <c r="D15" s="5">
        <v>45588</v>
      </c>
      <c r="E15" s="2" t="s">
        <v>10</v>
      </c>
      <c r="F15" s="5">
        <v>45607</v>
      </c>
      <c r="G15" s="4">
        <v>1590</v>
      </c>
      <c r="H15" s="3">
        <v>10.98</v>
      </c>
      <c r="I15" s="4">
        <v>1540</v>
      </c>
      <c r="J15" s="4">
        <f t="shared" si="0"/>
        <v>39.019999999999982</v>
      </c>
      <c r="K15" s="4">
        <f t="shared" si="1"/>
        <v>2.4540880503144642</v>
      </c>
      <c r="L15" s="3">
        <v>38.44</v>
      </c>
      <c r="M15" s="3">
        <v>19.420000000000002</v>
      </c>
      <c r="N15" s="3">
        <v>16.98</v>
      </c>
      <c r="O15" s="3">
        <v>37.049999999999997</v>
      </c>
      <c r="P15" s="3">
        <v>21.53</v>
      </c>
      <c r="Q15" s="3">
        <v>18.79</v>
      </c>
      <c r="R15" s="3">
        <v>37.31</v>
      </c>
      <c r="S15" s="3">
        <v>20.73</v>
      </c>
      <c r="T15" s="3">
        <v>18.899999999999999</v>
      </c>
      <c r="U15" s="3">
        <f t="shared" si="2"/>
        <v>37.6</v>
      </c>
      <c r="V15" s="3">
        <f t="shared" si="3"/>
        <v>20.560000000000002</v>
      </c>
      <c r="W15" s="3">
        <f t="shared" si="4"/>
        <v>18.223333333333333</v>
      </c>
      <c r="X15" s="3">
        <v>268.55</v>
      </c>
      <c r="Y15" s="3">
        <v>204.49</v>
      </c>
      <c r="Z15" s="3">
        <f t="shared" si="5"/>
        <v>76.145969093278723</v>
      </c>
      <c r="AA15" s="3">
        <f t="shared" si="6"/>
        <v>23.854030906721277</v>
      </c>
      <c r="AB15" s="3">
        <v>3.98</v>
      </c>
    </row>
    <row r="16" spans="1:28" x14ac:dyDescent="0.2">
      <c r="A16" s="2" t="s">
        <v>26</v>
      </c>
      <c r="B16" s="2">
        <v>84</v>
      </c>
      <c r="C16" s="2">
        <v>2</v>
      </c>
      <c r="D16" s="5">
        <v>45588</v>
      </c>
      <c r="E16" s="2" t="s">
        <v>10</v>
      </c>
      <c r="F16" s="5">
        <v>45607</v>
      </c>
      <c r="G16" s="4">
        <v>1370</v>
      </c>
      <c r="H16" s="3">
        <v>9.51</v>
      </c>
      <c r="I16" s="4">
        <v>1320</v>
      </c>
      <c r="J16" s="4">
        <f t="shared" si="0"/>
        <v>40.490000000000009</v>
      </c>
      <c r="K16" s="4">
        <f t="shared" si="1"/>
        <v>2.9554744525547454</v>
      </c>
      <c r="L16" s="3">
        <v>36.119999999999997</v>
      </c>
      <c r="M16" s="3">
        <v>22.86</v>
      </c>
      <c r="N16" s="3">
        <v>19.850000000000001</v>
      </c>
      <c r="O16" s="3">
        <v>35.6</v>
      </c>
      <c r="P16" s="3">
        <v>22.78</v>
      </c>
      <c r="Q16" s="3">
        <v>19.32</v>
      </c>
      <c r="R16" s="3">
        <v>36.76</v>
      </c>
      <c r="S16" s="3">
        <v>22.28</v>
      </c>
      <c r="T16" s="3">
        <v>19.36</v>
      </c>
      <c r="U16" s="3">
        <f t="shared" si="2"/>
        <v>36.159999999999997</v>
      </c>
      <c r="V16" s="3">
        <f t="shared" si="3"/>
        <v>22.64</v>
      </c>
      <c r="W16" s="3">
        <f t="shared" si="4"/>
        <v>19.510000000000002</v>
      </c>
      <c r="X16" s="3">
        <v>254</v>
      </c>
      <c r="Y16" s="3">
        <v>198.22</v>
      </c>
      <c r="Z16" s="3">
        <f t="shared" si="5"/>
        <v>78.039370078740163</v>
      </c>
      <c r="AA16" s="3">
        <f t="shared" si="6"/>
        <v>21.960629921259837</v>
      </c>
      <c r="AB16" s="3">
        <v>4.1399999999999997</v>
      </c>
    </row>
    <row r="17" spans="1:28" x14ac:dyDescent="0.2">
      <c r="A17" s="2" t="s">
        <v>26</v>
      </c>
      <c r="B17" s="2">
        <v>85</v>
      </c>
      <c r="C17" s="2">
        <v>2</v>
      </c>
      <c r="D17" s="5">
        <v>45588</v>
      </c>
      <c r="E17" s="2" t="s">
        <v>10</v>
      </c>
      <c r="F17" s="5">
        <v>45607</v>
      </c>
      <c r="G17" s="4">
        <v>1030</v>
      </c>
      <c r="H17" s="3">
        <v>10.42</v>
      </c>
      <c r="I17" s="4">
        <v>990</v>
      </c>
      <c r="J17" s="4">
        <f t="shared" si="0"/>
        <v>29.580000000000041</v>
      </c>
      <c r="K17" s="4">
        <f t="shared" si="1"/>
        <v>2.8718446601941787</v>
      </c>
      <c r="L17" s="3">
        <v>37.04</v>
      </c>
      <c r="M17" s="3">
        <v>21.08</v>
      </c>
      <c r="N17" s="3">
        <v>17.190000000000001</v>
      </c>
      <c r="O17" s="3">
        <v>35.24</v>
      </c>
      <c r="P17" s="3">
        <v>23.34</v>
      </c>
      <c r="Q17" s="3">
        <v>19.100000000000001</v>
      </c>
      <c r="R17" s="3">
        <v>34.17</v>
      </c>
      <c r="S17" s="3">
        <v>22.77</v>
      </c>
      <c r="T17" s="3">
        <v>19.579999999999998</v>
      </c>
      <c r="U17" s="3">
        <f t="shared" si="2"/>
        <v>35.483333333333334</v>
      </c>
      <c r="V17" s="3">
        <f t="shared" si="3"/>
        <v>22.396666666666665</v>
      </c>
      <c r="W17" s="3">
        <f t="shared" si="4"/>
        <v>18.623333333333335</v>
      </c>
      <c r="X17" s="3">
        <v>168.33</v>
      </c>
      <c r="Y17" s="3">
        <v>129.58000000000001</v>
      </c>
      <c r="Z17" s="3">
        <f t="shared" si="5"/>
        <v>76.979742173112342</v>
      </c>
      <c r="AA17" s="3">
        <f t="shared" si="6"/>
        <v>23.020257826887658</v>
      </c>
      <c r="AB17" s="3">
        <v>3.51</v>
      </c>
    </row>
    <row r="18" spans="1:28" x14ac:dyDescent="0.2">
      <c r="A18" s="2" t="s">
        <v>26</v>
      </c>
      <c r="B18" s="2">
        <v>5</v>
      </c>
      <c r="C18" s="2">
        <v>3</v>
      </c>
      <c r="D18" s="5">
        <v>45588</v>
      </c>
      <c r="E18" s="2" t="s">
        <v>10</v>
      </c>
      <c r="F18" s="5">
        <v>45607</v>
      </c>
      <c r="G18" s="4">
        <v>1250</v>
      </c>
      <c r="H18" s="3">
        <v>11.17</v>
      </c>
      <c r="I18" s="4">
        <v>1120</v>
      </c>
      <c r="J18" s="4">
        <f t="shared" si="0"/>
        <v>118.82999999999993</v>
      </c>
      <c r="K18" s="4">
        <f t="shared" si="1"/>
        <v>9.506399999999994</v>
      </c>
      <c r="L18" s="3">
        <v>37.840000000000003</v>
      </c>
      <c r="M18" s="3">
        <v>21.41</v>
      </c>
      <c r="N18" s="3">
        <v>17.399999999999999</v>
      </c>
      <c r="O18" s="3">
        <v>33.9</v>
      </c>
      <c r="P18" s="3">
        <v>23.51</v>
      </c>
      <c r="Q18" s="3">
        <v>20.09</v>
      </c>
      <c r="R18" s="3">
        <v>35.159999999999997</v>
      </c>
      <c r="S18" s="3">
        <v>21.79</v>
      </c>
      <c r="T18" s="3">
        <v>18.91</v>
      </c>
      <c r="U18" s="3">
        <f t="shared" si="2"/>
        <v>35.633333333333333</v>
      </c>
      <c r="V18" s="3">
        <f t="shared" si="3"/>
        <v>22.236666666666668</v>
      </c>
      <c r="W18" s="3">
        <f t="shared" si="4"/>
        <v>18.799999999999997</v>
      </c>
      <c r="X18" s="3">
        <v>258.42</v>
      </c>
      <c r="Y18" s="3">
        <v>203.89</v>
      </c>
      <c r="Z18" s="3">
        <f t="shared" si="5"/>
        <v>78.898692051698774</v>
      </c>
      <c r="AA18" s="3">
        <f t="shared" si="6"/>
        <v>21.101307948301226</v>
      </c>
      <c r="AB18" s="3">
        <v>2.67</v>
      </c>
    </row>
    <row r="19" spans="1:28" x14ac:dyDescent="0.2">
      <c r="A19" s="2" t="s">
        <v>26</v>
      </c>
      <c r="B19" s="2">
        <v>10</v>
      </c>
      <c r="C19" s="2">
        <v>3</v>
      </c>
      <c r="D19" s="5">
        <v>45588</v>
      </c>
      <c r="E19" s="2" t="s">
        <v>10</v>
      </c>
      <c r="F19" s="5">
        <v>45607</v>
      </c>
      <c r="G19" s="4">
        <v>1425</v>
      </c>
      <c r="H19" s="3">
        <v>14.33</v>
      </c>
      <c r="I19" s="4">
        <v>1400</v>
      </c>
      <c r="J19" s="4">
        <f t="shared" si="0"/>
        <v>10.670000000000073</v>
      </c>
      <c r="K19" s="4">
        <f t="shared" si="1"/>
        <v>0.74877192982456653</v>
      </c>
      <c r="L19" s="3">
        <v>40.39</v>
      </c>
      <c r="M19" s="3">
        <v>21.38</v>
      </c>
      <c r="N19" s="3">
        <v>19.91</v>
      </c>
      <c r="O19" s="3">
        <v>40.33</v>
      </c>
      <c r="P19" s="3">
        <v>21.71</v>
      </c>
      <c r="Q19" s="3">
        <v>19.53</v>
      </c>
      <c r="R19" s="3">
        <v>43.35</v>
      </c>
      <c r="S19" s="3">
        <v>22.22</v>
      </c>
      <c r="T19" s="3">
        <v>20.91</v>
      </c>
      <c r="U19" s="3">
        <f t="shared" si="2"/>
        <v>41.356666666666662</v>
      </c>
      <c r="V19" s="3">
        <f t="shared" si="3"/>
        <v>21.77</v>
      </c>
      <c r="W19" s="3">
        <f t="shared" si="4"/>
        <v>20.116666666666664</v>
      </c>
      <c r="X19" s="3">
        <v>271.74</v>
      </c>
      <c r="Y19" s="3">
        <v>213.85</v>
      </c>
      <c r="Z19" s="3">
        <f t="shared" si="5"/>
        <v>78.696548171045848</v>
      </c>
      <c r="AA19" s="3">
        <f t="shared" si="6"/>
        <v>21.303451828954152</v>
      </c>
      <c r="AB19" s="3">
        <v>3.22</v>
      </c>
    </row>
    <row r="20" spans="1:28" x14ac:dyDescent="0.2">
      <c r="A20" s="2" t="s">
        <v>26</v>
      </c>
      <c r="B20" s="2">
        <v>13</v>
      </c>
      <c r="C20" s="2">
        <v>3</v>
      </c>
      <c r="D20" s="5">
        <v>45588</v>
      </c>
      <c r="E20" s="2" t="s">
        <v>10</v>
      </c>
      <c r="F20" s="5">
        <v>45607</v>
      </c>
      <c r="G20" s="4">
        <v>1535</v>
      </c>
      <c r="H20" s="3">
        <v>13.14</v>
      </c>
      <c r="I20" s="4">
        <v>1470</v>
      </c>
      <c r="J20" s="4">
        <f t="shared" si="0"/>
        <v>51.8599999999999</v>
      </c>
      <c r="K20" s="4">
        <f t="shared" si="1"/>
        <v>3.3785016286644889</v>
      </c>
      <c r="L20" s="3">
        <v>40.57</v>
      </c>
      <c r="M20" s="3">
        <v>24.1</v>
      </c>
      <c r="N20" s="3">
        <v>21.36</v>
      </c>
      <c r="O20" s="3">
        <v>40.18</v>
      </c>
      <c r="P20" s="3">
        <v>24.5</v>
      </c>
      <c r="Q20" s="3">
        <v>20.81</v>
      </c>
      <c r="R20" s="3">
        <v>40.799999999999997</v>
      </c>
      <c r="S20" s="3">
        <v>23.24</v>
      </c>
      <c r="T20" s="3">
        <v>19.88</v>
      </c>
      <c r="U20" s="3">
        <f t="shared" si="2"/>
        <v>40.516666666666666</v>
      </c>
      <c r="V20" s="3">
        <f t="shared" si="3"/>
        <v>23.946666666666669</v>
      </c>
      <c r="W20" s="3">
        <f t="shared" si="4"/>
        <v>20.683333333333334</v>
      </c>
      <c r="X20" s="3">
        <v>214.11</v>
      </c>
      <c r="Y20" s="3">
        <v>167.84</v>
      </c>
      <c r="Z20" s="3">
        <f t="shared" si="5"/>
        <v>78.389612815842312</v>
      </c>
      <c r="AA20" s="3">
        <f t="shared" si="6"/>
        <v>21.610387184157688</v>
      </c>
      <c r="AB20" s="3">
        <v>4.21</v>
      </c>
    </row>
    <row r="21" spans="1:28" x14ac:dyDescent="0.2">
      <c r="A21" s="2" t="s">
        <v>26</v>
      </c>
      <c r="B21" s="2">
        <v>14</v>
      </c>
      <c r="C21" s="2">
        <v>3</v>
      </c>
      <c r="D21" s="5">
        <v>45588</v>
      </c>
      <c r="E21" s="2" t="s">
        <v>10</v>
      </c>
      <c r="F21" s="5">
        <v>45607</v>
      </c>
      <c r="G21" s="4">
        <v>1515</v>
      </c>
      <c r="H21" s="3">
        <v>14.95</v>
      </c>
      <c r="I21" s="4">
        <v>1455</v>
      </c>
      <c r="J21" s="4">
        <f t="shared" si="0"/>
        <v>45.049999999999955</v>
      </c>
      <c r="K21" s="4">
        <f t="shared" si="1"/>
        <v>2.9735973597359706</v>
      </c>
      <c r="L21" s="3">
        <v>33.9</v>
      </c>
      <c r="M21" s="3">
        <v>22.75</v>
      </c>
      <c r="N21" s="3">
        <v>19.21</v>
      </c>
      <c r="O21" s="3">
        <v>35.380000000000003</v>
      </c>
      <c r="P21" s="3">
        <v>23.86</v>
      </c>
      <c r="Q21" s="3">
        <v>19.489999999999998</v>
      </c>
      <c r="R21" s="3">
        <v>35.450000000000003</v>
      </c>
      <c r="S21" s="3">
        <v>20.6</v>
      </c>
      <c r="T21" s="3">
        <v>16.739999999999998</v>
      </c>
      <c r="U21" s="3">
        <f t="shared" si="2"/>
        <v>34.910000000000004</v>
      </c>
      <c r="V21" s="3">
        <f t="shared" si="3"/>
        <v>22.403333333333336</v>
      </c>
      <c r="W21" s="3">
        <f t="shared" si="4"/>
        <v>18.48</v>
      </c>
      <c r="X21" s="3">
        <v>178.4</v>
      </c>
      <c r="Y21" s="3">
        <v>141.69999999999999</v>
      </c>
      <c r="Z21" s="3">
        <f t="shared" si="5"/>
        <v>79.428251121076215</v>
      </c>
      <c r="AA21" s="3">
        <f t="shared" si="6"/>
        <v>20.571748878923785</v>
      </c>
      <c r="AB21" s="3">
        <v>4.5999999999999996</v>
      </c>
    </row>
    <row r="22" spans="1:28" x14ac:dyDescent="0.2">
      <c r="A22" s="2" t="s">
        <v>26</v>
      </c>
      <c r="B22" s="2">
        <v>15</v>
      </c>
      <c r="C22" s="2">
        <v>3</v>
      </c>
      <c r="D22" s="5">
        <v>45588</v>
      </c>
      <c r="E22" s="2" t="s">
        <v>10</v>
      </c>
      <c r="F22" s="5">
        <v>45607</v>
      </c>
      <c r="G22" s="4">
        <v>1535</v>
      </c>
      <c r="H22" s="3">
        <v>11.91</v>
      </c>
      <c r="I22" s="4">
        <v>1480</v>
      </c>
      <c r="J22" s="4">
        <f t="shared" si="0"/>
        <v>43.089999999999918</v>
      </c>
      <c r="K22" s="4">
        <f t="shared" si="1"/>
        <v>2.8071661237784964</v>
      </c>
      <c r="L22" s="3">
        <v>34.76</v>
      </c>
      <c r="M22" s="3">
        <v>24.34</v>
      </c>
      <c r="N22" s="3">
        <v>20.66</v>
      </c>
      <c r="O22" s="3">
        <v>34.47</v>
      </c>
      <c r="P22" s="3">
        <v>24.04</v>
      </c>
      <c r="Q22" s="3">
        <v>20.74</v>
      </c>
      <c r="R22" s="3">
        <v>36.1</v>
      </c>
      <c r="S22" s="3">
        <v>24.21</v>
      </c>
      <c r="T22" s="3">
        <v>19.329999999999998</v>
      </c>
      <c r="U22" s="3">
        <f t="shared" si="2"/>
        <v>35.109999999999992</v>
      </c>
      <c r="V22" s="3">
        <f t="shared" si="3"/>
        <v>24.196666666666669</v>
      </c>
      <c r="W22" s="3">
        <f t="shared" si="4"/>
        <v>20.243333333333332</v>
      </c>
      <c r="X22" s="3">
        <v>187.09</v>
      </c>
      <c r="Y22" s="3">
        <v>143.52000000000001</v>
      </c>
      <c r="Z22" s="3">
        <f t="shared" si="5"/>
        <v>76.711743011384897</v>
      </c>
      <c r="AA22" s="3">
        <f t="shared" si="6"/>
        <v>23.288256988615103</v>
      </c>
      <c r="AB22" s="3">
        <v>3.92</v>
      </c>
    </row>
    <row r="23" spans="1:28" x14ac:dyDescent="0.2">
      <c r="A23" s="2" t="s">
        <v>26</v>
      </c>
      <c r="B23" s="2">
        <v>18</v>
      </c>
      <c r="C23" s="2">
        <v>3</v>
      </c>
      <c r="D23" s="5">
        <v>45588</v>
      </c>
      <c r="E23" s="2" t="s">
        <v>10</v>
      </c>
      <c r="F23" s="5">
        <v>45607</v>
      </c>
      <c r="G23" s="4">
        <v>1020</v>
      </c>
      <c r="H23" s="3">
        <v>7.43</v>
      </c>
      <c r="I23" s="4">
        <v>1005</v>
      </c>
      <c r="J23" s="4">
        <f t="shared" si="0"/>
        <v>7.57000000000005</v>
      </c>
      <c r="K23" s="4">
        <f t="shared" si="1"/>
        <v>0.74215686274510295</v>
      </c>
      <c r="L23" s="3">
        <v>35.08</v>
      </c>
      <c r="M23" s="3">
        <v>24.39</v>
      </c>
      <c r="N23" s="3">
        <v>21.72</v>
      </c>
      <c r="O23" s="3">
        <v>35.28</v>
      </c>
      <c r="P23" s="3">
        <v>23.48</v>
      </c>
      <c r="Q23" s="3">
        <v>19.02</v>
      </c>
      <c r="R23" s="3">
        <v>33.979999999999997</v>
      </c>
      <c r="S23" s="3">
        <v>24.46</v>
      </c>
      <c r="T23" s="3">
        <v>21.54</v>
      </c>
      <c r="U23" s="3">
        <f t="shared" si="2"/>
        <v>34.78</v>
      </c>
      <c r="V23" s="3">
        <f t="shared" si="3"/>
        <v>24.110000000000003</v>
      </c>
      <c r="W23" s="3">
        <f t="shared" si="4"/>
        <v>20.759999999999998</v>
      </c>
      <c r="X23" s="3">
        <v>218.32</v>
      </c>
      <c r="Y23" s="3">
        <v>163.76</v>
      </c>
      <c r="Z23" s="3">
        <f t="shared" si="5"/>
        <v>75.009160864785642</v>
      </c>
      <c r="AA23" s="3">
        <f t="shared" si="6"/>
        <v>24.990839135214358</v>
      </c>
      <c r="AB23" s="3">
        <v>5.01</v>
      </c>
    </row>
    <row r="24" spans="1:28" x14ac:dyDescent="0.2">
      <c r="A24" s="2" t="s">
        <v>26</v>
      </c>
      <c r="B24" s="2">
        <v>19</v>
      </c>
      <c r="C24" s="2">
        <v>3</v>
      </c>
      <c r="D24" s="5">
        <v>45588</v>
      </c>
      <c r="E24" s="2" t="s">
        <v>10</v>
      </c>
      <c r="F24" s="5">
        <v>45607</v>
      </c>
      <c r="G24" s="4">
        <v>1500</v>
      </c>
      <c r="H24" s="3">
        <v>10.69</v>
      </c>
      <c r="I24" s="4">
        <v>1465</v>
      </c>
      <c r="J24" s="4">
        <f t="shared" si="0"/>
        <v>24.309999999999945</v>
      </c>
      <c r="K24" s="4">
        <f t="shared" si="1"/>
        <v>1.6206666666666629</v>
      </c>
      <c r="L24" s="3">
        <v>34.380000000000003</v>
      </c>
      <c r="M24" s="3">
        <v>24.14</v>
      </c>
      <c r="N24" s="3">
        <v>19.829999999999998</v>
      </c>
      <c r="O24" s="3">
        <v>34.07</v>
      </c>
      <c r="P24" s="3">
        <v>22.39</v>
      </c>
      <c r="Q24" s="3">
        <v>18.43</v>
      </c>
      <c r="R24" s="3">
        <v>33.869999999999997</v>
      </c>
      <c r="S24" s="3">
        <v>21.45</v>
      </c>
      <c r="T24" s="3">
        <v>15.86</v>
      </c>
      <c r="U24" s="3">
        <f t="shared" si="2"/>
        <v>34.106666666666662</v>
      </c>
      <c r="V24" s="3">
        <f t="shared" si="3"/>
        <v>22.66</v>
      </c>
      <c r="W24" s="3">
        <f t="shared" si="4"/>
        <v>18.04</v>
      </c>
      <c r="X24" s="3">
        <v>207.94</v>
      </c>
      <c r="Y24" s="3">
        <v>163.66</v>
      </c>
      <c r="Z24" s="3">
        <f t="shared" si="5"/>
        <v>78.705395787246317</v>
      </c>
      <c r="AA24" s="3">
        <f t="shared" si="6"/>
        <v>21.294604212753683</v>
      </c>
      <c r="AB24" s="3">
        <v>5.29</v>
      </c>
    </row>
    <row r="25" spans="1:28" x14ac:dyDescent="0.2">
      <c r="A25" s="2" t="s">
        <v>26</v>
      </c>
      <c r="B25" s="2">
        <v>20</v>
      </c>
      <c r="C25" s="2">
        <v>3</v>
      </c>
      <c r="D25" s="5">
        <v>45588</v>
      </c>
      <c r="E25" s="2" t="s">
        <v>10</v>
      </c>
      <c r="F25" s="5">
        <v>45607</v>
      </c>
      <c r="G25" s="4">
        <v>1255</v>
      </c>
      <c r="H25" s="3">
        <v>9.27</v>
      </c>
      <c r="I25" s="4">
        <v>1230</v>
      </c>
      <c r="J25" s="4">
        <f t="shared" si="0"/>
        <v>15.730000000000018</v>
      </c>
      <c r="K25" s="4">
        <f t="shared" si="1"/>
        <v>1.2533864541832684</v>
      </c>
      <c r="L25" s="3">
        <v>35.950000000000003</v>
      </c>
      <c r="M25" s="3">
        <v>23.65</v>
      </c>
      <c r="N25" s="3">
        <v>18.04</v>
      </c>
      <c r="O25" s="3">
        <v>38.69</v>
      </c>
      <c r="P25" s="3">
        <v>25.61</v>
      </c>
      <c r="Q25" s="3">
        <v>20.82</v>
      </c>
      <c r="R25" s="3">
        <v>35.03</v>
      </c>
      <c r="S25" s="3">
        <v>24.61</v>
      </c>
      <c r="T25" s="3">
        <v>19.239999999999998</v>
      </c>
      <c r="U25" s="3">
        <f t="shared" si="2"/>
        <v>36.556666666666665</v>
      </c>
      <c r="V25" s="3">
        <f t="shared" si="3"/>
        <v>24.623333333333335</v>
      </c>
      <c r="W25" s="3">
        <f t="shared" si="4"/>
        <v>19.366666666666664</v>
      </c>
      <c r="X25" s="3">
        <v>206.71</v>
      </c>
      <c r="Y25" s="3">
        <v>161.96</v>
      </c>
      <c r="Z25" s="3">
        <f t="shared" si="5"/>
        <v>78.351313434279902</v>
      </c>
      <c r="AA25" s="3">
        <f t="shared" si="6"/>
        <v>21.648686565720098</v>
      </c>
      <c r="AB25" s="3">
        <v>3.82</v>
      </c>
    </row>
    <row r="26" spans="1:28" x14ac:dyDescent="0.2">
      <c r="A26" s="2" t="s">
        <v>26</v>
      </c>
      <c r="B26" s="2">
        <v>116</v>
      </c>
      <c r="C26" s="2">
        <v>4</v>
      </c>
      <c r="D26" s="5">
        <v>45588</v>
      </c>
      <c r="E26" s="2" t="s">
        <v>10</v>
      </c>
      <c r="F26" s="5">
        <v>45607</v>
      </c>
      <c r="G26" s="4">
        <v>1750</v>
      </c>
      <c r="H26" s="3">
        <v>14.82</v>
      </c>
      <c r="I26" s="4">
        <v>1665</v>
      </c>
      <c r="J26" s="4">
        <f t="shared" si="0"/>
        <v>70.180000000000064</v>
      </c>
      <c r="K26" s="4">
        <f t="shared" si="1"/>
        <v>4.0102857142857173</v>
      </c>
      <c r="L26" s="3">
        <v>38.17</v>
      </c>
      <c r="M26" s="3">
        <v>23.49</v>
      </c>
      <c r="N26" s="3">
        <v>20.239999999999998</v>
      </c>
      <c r="O26" s="3">
        <v>40.28</v>
      </c>
      <c r="P26" s="3">
        <v>23.36</v>
      </c>
      <c r="Q26" s="3">
        <v>21.12</v>
      </c>
      <c r="R26" s="3">
        <v>42.35</v>
      </c>
      <c r="S26" s="3">
        <v>21.58</v>
      </c>
      <c r="T26" s="3">
        <v>18.88</v>
      </c>
      <c r="U26" s="3">
        <f t="shared" si="2"/>
        <v>40.266666666666673</v>
      </c>
      <c r="V26" s="3">
        <f t="shared" si="3"/>
        <v>22.81</v>
      </c>
      <c r="W26" s="3">
        <f t="shared" si="4"/>
        <v>20.079999999999998</v>
      </c>
      <c r="X26" s="3">
        <v>239.72</v>
      </c>
      <c r="Y26" s="3">
        <v>187.18</v>
      </c>
      <c r="Z26" s="3">
        <f t="shared" si="5"/>
        <v>78.082763223761049</v>
      </c>
      <c r="AA26" s="3">
        <f t="shared" si="6"/>
        <v>21.917236776238951</v>
      </c>
      <c r="AB26" s="3">
        <v>5</v>
      </c>
    </row>
    <row r="27" spans="1:28" x14ac:dyDescent="0.2">
      <c r="A27" s="2" t="s">
        <v>26</v>
      </c>
      <c r="B27" s="2">
        <v>117</v>
      </c>
      <c r="C27" s="2">
        <v>4</v>
      </c>
      <c r="D27" s="5">
        <v>45588</v>
      </c>
      <c r="E27" s="2" t="s">
        <v>10</v>
      </c>
      <c r="F27" s="5">
        <v>45607</v>
      </c>
      <c r="G27" s="4">
        <v>1460</v>
      </c>
      <c r="H27" s="3">
        <v>11.4</v>
      </c>
      <c r="I27" s="4">
        <v>1430</v>
      </c>
      <c r="J27" s="4">
        <f t="shared" si="0"/>
        <v>18.599999999999909</v>
      </c>
      <c r="K27" s="4">
        <f t="shared" si="1"/>
        <v>1.2739726027397198</v>
      </c>
      <c r="L27" s="3">
        <v>37.86</v>
      </c>
      <c r="M27" s="3">
        <v>23.27</v>
      </c>
      <c r="N27" s="3">
        <v>21.08</v>
      </c>
      <c r="O27" s="3">
        <v>37.39</v>
      </c>
      <c r="P27" s="3">
        <v>24.2</v>
      </c>
      <c r="Q27" s="3">
        <v>20.97</v>
      </c>
      <c r="R27" s="3">
        <v>36.89</v>
      </c>
      <c r="S27" s="3">
        <v>23.28</v>
      </c>
      <c r="T27" s="3">
        <v>20.41</v>
      </c>
      <c r="U27" s="3">
        <f t="shared" si="2"/>
        <v>37.380000000000003</v>
      </c>
      <c r="V27" s="3">
        <f t="shared" si="3"/>
        <v>23.583333333333332</v>
      </c>
      <c r="W27" s="3">
        <f t="shared" si="4"/>
        <v>20.819999999999997</v>
      </c>
      <c r="X27" s="3">
        <v>301.45</v>
      </c>
      <c r="Y27" s="3">
        <v>236.55</v>
      </c>
      <c r="Z27" s="3">
        <f t="shared" si="5"/>
        <v>78.470724829988399</v>
      </c>
      <c r="AA27" s="3">
        <f t="shared" si="6"/>
        <v>21.529275170011601</v>
      </c>
      <c r="AB27" s="3">
        <v>3.07</v>
      </c>
    </row>
    <row r="28" spans="1:28" x14ac:dyDescent="0.2">
      <c r="A28" s="2" t="s">
        <v>26</v>
      </c>
      <c r="B28" s="2">
        <v>118</v>
      </c>
      <c r="C28" s="2">
        <v>4</v>
      </c>
      <c r="D28" s="5">
        <v>45588</v>
      </c>
      <c r="E28" s="2" t="s">
        <v>10</v>
      </c>
      <c r="F28" s="5">
        <v>45607</v>
      </c>
      <c r="G28" s="4">
        <v>1885</v>
      </c>
      <c r="H28" s="3">
        <v>9.26</v>
      </c>
      <c r="I28" s="4">
        <v>1855</v>
      </c>
      <c r="J28" s="4">
        <f t="shared" si="0"/>
        <v>20.740000000000009</v>
      </c>
      <c r="K28" s="4">
        <f t="shared" si="1"/>
        <v>1.1002652519893903</v>
      </c>
      <c r="L28" s="3">
        <v>36.51</v>
      </c>
      <c r="M28" s="3">
        <v>22.9</v>
      </c>
      <c r="N28" s="3">
        <v>20.170000000000002</v>
      </c>
      <c r="O28" s="3">
        <v>36.71</v>
      </c>
      <c r="P28" s="3">
        <v>24.06</v>
      </c>
      <c r="Q28" s="3">
        <v>21.36</v>
      </c>
      <c r="R28" s="3">
        <v>37.32</v>
      </c>
      <c r="S28" s="3">
        <v>22.49</v>
      </c>
      <c r="T28" s="3">
        <v>19.77</v>
      </c>
      <c r="U28" s="3">
        <f t="shared" si="2"/>
        <v>36.846666666666664</v>
      </c>
      <c r="V28" s="3">
        <f t="shared" si="3"/>
        <v>23.149999999999995</v>
      </c>
      <c r="W28" s="3">
        <f t="shared" si="4"/>
        <v>20.433333333333334</v>
      </c>
      <c r="X28" s="3">
        <v>360.31</v>
      </c>
      <c r="Y28" s="3">
        <v>284.83999999999997</v>
      </c>
      <c r="Z28" s="3">
        <f t="shared" si="5"/>
        <v>79.054147817157443</v>
      </c>
      <c r="AA28" s="3">
        <f t="shared" si="6"/>
        <v>20.945852182842557</v>
      </c>
      <c r="AB28" s="3">
        <v>2.85</v>
      </c>
    </row>
    <row r="29" spans="1:28" x14ac:dyDescent="0.2">
      <c r="A29" s="2" t="s">
        <v>26</v>
      </c>
      <c r="B29" s="2">
        <v>120</v>
      </c>
      <c r="C29" s="2">
        <v>4</v>
      </c>
      <c r="D29" s="5">
        <v>45588</v>
      </c>
      <c r="E29" s="2" t="s">
        <v>10</v>
      </c>
      <c r="F29" s="5">
        <v>45607</v>
      </c>
      <c r="G29" s="4">
        <v>1220</v>
      </c>
      <c r="H29" s="3">
        <v>15.71</v>
      </c>
      <c r="I29" s="4">
        <v>1200</v>
      </c>
      <c r="J29" s="4">
        <f t="shared" si="0"/>
        <v>4.2899999999999636</v>
      </c>
      <c r="K29" s="4">
        <f t="shared" si="1"/>
        <v>0.3516393442622921</v>
      </c>
      <c r="L29" s="3">
        <v>38.44</v>
      </c>
      <c r="M29" s="3">
        <v>20.16</v>
      </c>
      <c r="N29" s="3">
        <v>17.54</v>
      </c>
      <c r="O29" s="3">
        <v>38.659999999999997</v>
      </c>
      <c r="P29" s="3">
        <v>20.89</v>
      </c>
      <c r="Q29" s="3">
        <v>17.8</v>
      </c>
      <c r="R29" s="3">
        <v>37.28</v>
      </c>
      <c r="S29" s="3">
        <v>21.23</v>
      </c>
      <c r="T29" s="3">
        <v>17.79</v>
      </c>
      <c r="U29" s="3">
        <f t="shared" si="2"/>
        <v>38.126666666666665</v>
      </c>
      <c r="V29" s="3">
        <f t="shared" si="3"/>
        <v>20.76</v>
      </c>
      <c r="W29" s="3">
        <f t="shared" si="4"/>
        <v>17.71</v>
      </c>
      <c r="X29" s="3">
        <v>220.1</v>
      </c>
      <c r="Y29" s="3">
        <v>156.71</v>
      </c>
      <c r="Z29" s="3">
        <f t="shared" si="5"/>
        <v>71.199454793275791</v>
      </c>
      <c r="AA29" s="3">
        <f t="shared" si="6"/>
        <v>28.800545206724209</v>
      </c>
      <c r="AB29" s="3">
        <v>5.9</v>
      </c>
    </row>
    <row r="30" spans="1:28" x14ac:dyDescent="0.2">
      <c r="A30" s="2" t="s">
        <v>26</v>
      </c>
      <c r="B30" s="2">
        <v>123</v>
      </c>
      <c r="C30" s="2">
        <v>4</v>
      </c>
      <c r="D30" s="5">
        <v>45588</v>
      </c>
      <c r="E30" s="2" t="s">
        <v>10</v>
      </c>
      <c r="F30" s="5">
        <v>45607</v>
      </c>
      <c r="G30" s="4">
        <v>1330</v>
      </c>
      <c r="H30" s="3">
        <v>15.23</v>
      </c>
      <c r="I30" s="4">
        <v>1305</v>
      </c>
      <c r="J30" s="4">
        <f t="shared" si="0"/>
        <v>9.7699999999999818</v>
      </c>
      <c r="K30" s="4">
        <f t="shared" si="1"/>
        <v>0.73458646616541223</v>
      </c>
      <c r="L30" s="3">
        <v>37.57</v>
      </c>
      <c r="M30" s="3">
        <v>24.2</v>
      </c>
      <c r="N30" s="3">
        <v>21.27</v>
      </c>
      <c r="O30" s="3">
        <v>36.93</v>
      </c>
      <c r="P30" s="3">
        <v>25.24</v>
      </c>
      <c r="Q30" s="3">
        <v>22.23</v>
      </c>
      <c r="R30" s="3">
        <v>39.76</v>
      </c>
      <c r="S30" s="3">
        <v>24.21</v>
      </c>
      <c r="T30" s="3">
        <v>22.13</v>
      </c>
      <c r="U30" s="3">
        <f t="shared" si="2"/>
        <v>38.086666666666666</v>
      </c>
      <c r="V30" s="3">
        <f t="shared" si="3"/>
        <v>24.55</v>
      </c>
      <c r="W30" s="3">
        <f t="shared" si="4"/>
        <v>21.876666666666665</v>
      </c>
      <c r="X30" s="3">
        <v>234.13</v>
      </c>
      <c r="Y30" s="3">
        <v>181.09</v>
      </c>
      <c r="Z30" s="3">
        <f t="shared" si="5"/>
        <v>77.345918933925603</v>
      </c>
      <c r="AA30" s="3">
        <f t="shared" si="6"/>
        <v>22.654081066074397</v>
      </c>
      <c r="AB30" s="3">
        <v>2.94</v>
      </c>
    </row>
    <row r="31" spans="1:28" x14ac:dyDescent="0.2">
      <c r="A31" s="2" t="s">
        <v>26</v>
      </c>
      <c r="B31" s="2">
        <v>127</v>
      </c>
      <c r="C31" s="2">
        <v>4</v>
      </c>
      <c r="D31" s="5">
        <v>45588</v>
      </c>
      <c r="E31" s="2" t="s">
        <v>10</v>
      </c>
      <c r="F31" s="5">
        <v>45607</v>
      </c>
      <c r="G31" s="4">
        <v>1115</v>
      </c>
      <c r="H31" s="3">
        <v>8.39</v>
      </c>
      <c r="I31" s="4">
        <v>1095</v>
      </c>
      <c r="J31" s="4">
        <f t="shared" si="0"/>
        <v>11.6099999999999</v>
      </c>
      <c r="K31" s="4">
        <f t="shared" si="1"/>
        <v>1.041255605381157</v>
      </c>
      <c r="L31" s="3">
        <v>36.5</v>
      </c>
      <c r="M31" s="3">
        <v>24.52</v>
      </c>
      <c r="N31" s="3">
        <v>21.66</v>
      </c>
      <c r="O31" s="3">
        <v>37.51</v>
      </c>
      <c r="P31" s="3">
        <v>22.58</v>
      </c>
      <c r="Q31" s="3">
        <v>19.97</v>
      </c>
      <c r="R31" s="3">
        <v>36.21</v>
      </c>
      <c r="S31" s="3">
        <v>23.76</v>
      </c>
      <c r="T31" s="3">
        <v>20.8</v>
      </c>
      <c r="U31" s="3">
        <f t="shared" si="2"/>
        <v>36.74</v>
      </c>
      <c r="V31" s="3">
        <f t="shared" si="3"/>
        <v>23.62</v>
      </c>
      <c r="W31" s="3">
        <f t="shared" si="4"/>
        <v>20.81</v>
      </c>
      <c r="X31" s="3">
        <v>210.37</v>
      </c>
      <c r="Y31" s="3">
        <v>165.1</v>
      </c>
      <c r="Z31" s="3">
        <f t="shared" si="5"/>
        <v>78.480771973190087</v>
      </c>
      <c r="AA31" s="3">
        <f t="shared" si="6"/>
        <v>21.519228026809913</v>
      </c>
      <c r="AB31" s="3">
        <v>3.7</v>
      </c>
    </row>
    <row r="32" spans="1:28" x14ac:dyDescent="0.2">
      <c r="A32" s="2" t="s">
        <v>26</v>
      </c>
      <c r="B32" s="2">
        <v>131</v>
      </c>
      <c r="C32" s="2">
        <v>4</v>
      </c>
      <c r="D32" s="5">
        <v>45588</v>
      </c>
      <c r="E32" s="2" t="s">
        <v>10</v>
      </c>
      <c r="F32" s="5">
        <v>45607</v>
      </c>
      <c r="G32" s="4">
        <v>1670</v>
      </c>
      <c r="H32" s="3">
        <v>10</v>
      </c>
      <c r="I32" s="4">
        <v>1650</v>
      </c>
      <c r="J32" s="4">
        <f t="shared" si="0"/>
        <v>10</v>
      </c>
      <c r="K32" s="4">
        <f t="shared" si="1"/>
        <v>0.5988023952095809</v>
      </c>
      <c r="L32" s="3">
        <v>34.409999999999997</v>
      </c>
      <c r="M32" s="3">
        <v>23.88</v>
      </c>
      <c r="N32" s="3">
        <v>20.34</v>
      </c>
      <c r="O32" s="3">
        <v>34.57</v>
      </c>
      <c r="P32" s="3">
        <v>23.06</v>
      </c>
      <c r="Q32" s="3">
        <v>18.96</v>
      </c>
      <c r="R32" s="3">
        <v>35.200000000000003</v>
      </c>
      <c r="S32" s="3">
        <v>24.73</v>
      </c>
      <c r="T32" s="3">
        <v>22.08</v>
      </c>
      <c r="U32" s="3">
        <f t="shared" si="2"/>
        <v>34.726666666666667</v>
      </c>
      <c r="V32" s="3">
        <f t="shared" si="3"/>
        <v>23.89</v>
      </c>
      <c r="W32" s="3">
        <f t="shared" si="4"/>
        <v>20.459999999999997</v>
      </c>
      <c r="X32" s="3">
        <v>298.18</v>
      </c>
      <c r="Y32" s="3">
        <v>222.43</v>
      </c>
      <c r="Z32" s="3">
        <f t="shared" si="5"/>
        <v>74.595881682205373</v>
      </c>
      <c r="AA32" s="3">
        <f t="shared" si="6"/>
        <v>25.404118317794627</v>
      </c>
      <c r="AB32" s="3">
        <v>3.95</v>
      </c>
    </row>
    <row r="33" spans="1:28" x14ac:dyDescent="0.2">
      <c r="A33" s="2" t="s">
        <v>26</v>
      </c>
      <c r="B33" s="2">
        <v>133</v>
      </c>
      <c r="C33" s="2">
        <v>4</v>
      </c>
      <c r="D33" s="5">
        <v>45588</v>
      </c>
      <c r="E33" s="2" t="s">
        <v>10</v>
      </c>
      <c r="F33" s="5">
        <v>45607</v>
      </c>
      <c r="G33" s="4">
        <v>1345</v>
      </c>
      <c r="H33" s="3">
        <v>10.27</v>
      </c>
      <c r="I33" s="4">
        <v>1310</v>
      </c>
      <c r="J33" s="4">
        <f t="shared" si="0"/>
        <v>24.730000000000018</v>
      </c>
      <c r="K33" s="4">
        <f t="shared" si="1"/>
        <v>1.838661710037176</v>
      </c>
      <c r="L33" s="3">
        <v>38.78</v>
      </c>
      <c r="M33" s="3">
        <v>20.170000000000002</v>
      </c>
      <c r="N33" s="3">
        <v>16.059999999999999</v>
      </c>
      <c r="O33" s="3">
        <v>40.32</v>
      </c>
      <c r="P33" s="3">
        <v>25.12</v>
      </c>
      <c r="Q33" s="3">
        <v>21.07</v>
      </c>
      <c r="R33" s="3">
        <v>37.090000000000003</v>
      </c>
      <c r="S33" s="3">
        <v>22.42</v>
      </c>
      <c r="T33" s="3">
        <v>18.78</v>
      </c>
      <c r="U33" s="3">
        <f t="shared" si="2"/>
        <v>38.729999999999997</v>
      </c>
      <c r="V33" s="3">
        <f t="shared" si="3"/>
        <v>22.570000000000004</v>
      </c>
      <c r="W33" s="3">
        <f t="shared" si="4"/>
        <v>18.636666666666667</v>
      </c>
      <c r="X33" s="3">
        <v>230.5</v>
      </c>
      <c r="Y33" s="3">
        <v>180.16</v>
      </c>
      <c r="Z33" s="3">
        <f t="shared" si="5"/>
        <v>78.160520607375275</v>
      </c>
      <c r="AA33" s="3">
        <f t="shared" si="6"/>
        <v>21.839479392624725</v>
      </c>
      <c r="AB33" s="3">
        <v>4.7</v>
      </c>
    </row>
    <row r="34" spans="1:28" x14ac:dyDescent="0.2">
      <c r="A34" s="2" t="s">
        <v>27</v>
      </c>
      <c r="B34" s="2">
        <v>1</v>
      </c>
      <c r="C34" s="2">
        <v>1</v>
      </c>
      <c r="D34" s="5">
        <v>45600</v>
      </c>
      <c r="E34" s="2" t="s">
        <v>23</v>
      </c>
      <c r="F34" s="5">
        <v>45617</v>
      </c>
      <c r="G34" s="4">
        <v>1525</v>
      </c>
      <c r="H34" s="3">
        <v>12.58</v>
      </c>
      <c r="I34" s="4">
        <v>1345</v>
      </c>
      <c r="J34" s="4">
        <f t="shared" ref="J34:J66" si="7">G34-(H34+I34)</f>
        <v>167.42000000000007</v>
      </c>
      <c r="K34" s="4">
        <f t="shared" ref="K34:K66" si="8">J34/G34*100</f>
        <v>10.97836065573771</v>
      </c>
      <c r="L34" s="3">
        <v>35.85</v>
      </c>
      <c r="M34" s="3">
        <v>22</v>
      </c>
      <c r="N34" s="3">
        <v>20.71</v>
      </c>
      <c r="O34" s="3">
        <v>35.71</v>
      </c>
      <c r="P34" s="3">
        <v>21.81</v>
      </c>
      <c r="Q34" s="3">
        <v>18.64</v>
      </c>
      <c r="R34" s="3">
        <v>36.93</v>
      </c>
      <c r="S34" s="3">
        <v>20.43</v>
      </c>
      <c r="T34" s="3">
        <v>18.309999999999999</v>
      </c>
      <c r="U34" s="3">
        <f t="shared" ref="U34:U66" si="9">AVERAGE(L34,O34,R34)</f>
        <v>36.163333333333334</v>
      </c>
      <c r="V34" s="3">
        <f t="shared" ref="V34:V66" si="10">AVERAGE(M34,P34,S34)</f>
        <v>21.413333333333338</v>
      </c>
      <c r="W34" s="3">
        <f t="shared" ref="W34:W66" si="11">AVERAGE(N34,Q34,T34)</f>
        <v>19.22</v>
      </c>
      <c r="X34" s="3">
        <v>165</v>
      </c>
      <c r="Y34" s="3">
        <v>124.35</v>
      </c>
      <c r="Z34" s="3">
        <f t="shared" ref="Z34:Z66" si="12">(Y34*100)/X34</f>
        <v>75.36363636363636</v>
      </c>
      <c r="AA34" s="3">
        <f t="shared" ref="AA34:AA66" si="13">100-Z34</f>
        <v>24.63636363636364</v>
      </c>
      <c r="AB34" s="2">
        <v>4.47</v>
      </c>
    </row>
    <row r="35" spans="1:28" x14ac:dyDescent="0.2">
      <c r="A35" s="2" t="s">
        <v>27</v>
      </c>
      <c r="B35" s="2">
        <v>2</v>
      </c>
      <c r="C35" s="2">
        <v>1</v>
      </c>
      <c r="D35" s="5">
        <v>45600</v>
      </c>
      <c r="E35" s="2" t="s">
        <v>23</v>
      </c>
      <c r="F35" s="5">
        <v>45617</v>
      </c>
      <c r="G35" s="4">
        <v>1380</v>
      </c>
      <c r="H35" s="3">
        <v>11.29</v>
      </c>
      <c r="I35" s="4">
        <v>1210</v>
      </c>
      <c r="J35" s="4">
        <f t="shared" si="7"/>
        <v>158.71000000000004</v>
      </c>
      <c r="K35" s="4">
        <f t="shared" si="8"/>
        <v>11.500724637681161</v>
      </c>
      <c r="L35" s="3">
        <v>38.36</v>
      </c>
      <c r="M35" s="3">
        <v>20.170000000000002</v>
      </c>
      <c r="N35" s="3">
        <v>16.309999999999999</v>
      </c>
      <c r="O35" s="3">
        <v>39.5</v>
      </c>
      <c r="P35" s="3">
        <v>18.8</v>
      </c>
      <c r="Q35" s="3">
        <v>14.89</v>
      </c>
      <c r="R35" s="3">
        <v>39.93</v>
      </c>
      <c r="S35" s="3">
        <v>18.7</v>
      </c>
      <c r="T35" s="3">
        <v>15.49</v>
      </c>
      <c r="U35" s="3">
        <f t="shared" si="9"/>
        <v>39.263333333333328</v>
      </c>
      <c r="V35" s="3">
        <f t="shared" si="10"/>
        <v>19.223333333333333</v>
      </c>
      <c r="W35" s="3">
        <f t="shared" si="11"/>
        <v>15.563333333333333</v>
      </c>
      <c r="X35" s="3">
        <v>192.13</v>
      </c>
      <c r="Y35" s="3">
        <v>145.56</v>
      </c>
      <c r="Z35" s="3">
        <f t="shared" si="12"/>
        <v>75.761203351897151</v>
      </c>
      <c r="AA35" s="3">
        <f t="shared" si="13"/>
        <v>24.238796648102849</v>
      </c>
      <c r="AB35" s="2">
        <v>4.99</v>
      </c>
    </row>
    <row r="36" spans="1:28" x14ac:dyDescent="0.2">
      <c r="A36" s="2" t="s">
        <v>27</v>
      </c>
      <c r="B36" s="2">
        <v>3</v>
      </c>
      <c r="C36" s="2">
        <v>1</v>
      </c>
      <c r="D36" s="5">
        <v>45600</v>
      </c>
      <c r="E36" s="2" t="s">
        <v>23</v>
      </c>
      <c r="F36" s="5">
        <v>45617</v>
      </c>
      <c r="G36" s="4">
        <v>1320</v>
      </c>
      <c r="H36" s="3">
        <v>12.83</v>
      </c>
      <c r="I36" s="4">
        <v>1185</v>
      </c>
      <c r="J36" s="4">
        <f t="shared" si="7"/>
        <v>122.17000000000007</v>
      </c>
      <c r="K36" s="4">
        <f t="shared" si="8"/>
        <v>9.2553030303030361</v>
      </c>
      <c r="L36" s="3">
        <v>39.43</v>
      </c>
      <c r="M36" s="3">
        <v>21.25</v>
      </c>
      <c r="N36" s="3">
        <v>18.68</v>
      </c>
      <c r="O36" s="3">
        <v>36</v>
      </c>
      <c r="P36" s="3">
        <v>22.13</v>
      </c>
      <c r="Q36" s="3">
        <v>19.190000000000001</v>
      </c>
      <c r="R36" s="3">
        <v>38.81</v>
      </c>
      <c r="S36" s="3">
        <v>20.73</v>
      </c>
      <c r="T36" s="3">
        <v>18.91</v>
      </c>
      <c r="U36" s="3">
        <f t="shared" si="9"/>
        <v>38.080000000000005</v>
      </c>
      <c r="V36" s="3">
        <f t="shared" si="10"/>
        <v>21.37</v>
      </c>
      <c r="W36" s="3">
        <f t="shared" si="11"/>
        <v>18.926666666666666</v>
      </c>
      <c r="X36" s="3">
        <v>202.4</v>
      </c>
      <c r="Y36" s="3">
        <v>152.97999999999999</v>
      </c>
      <c r="Z36" s="3">
        <f t="shared" si="12"/>
        <v>75.583003952569157</v>
      </c>
      <c r="AA36" s="3">
        <f t="shared" si="13"/>
        <v>24.416996047430843</v>
      </c>
      <c r="AB36" s="2">
        <v>4.97</v>
      </c>
    </row>
    <row r="37" spans="1:28" x14ac:dyDescent="0.2">
      <c r="A37" s="2" t="s">
        <v>27</v>
      </c>
      <c r="B37" s="2">
        <v>7</v>
      </c>
      <c r="C37" s="2">
        <v>1</v>
      </c>
      <c r="D37" s="5">
        <v>45600</v>
      </c>
      <c r="E37" s="2" t="s">
        <v>23</v>
      </c>
      <c r="F37" s="5">
        <v>45617</v>
      </c>
      <c r="G37" s="4">
        <v>1135</v>
      </c>
      <c r="H37" s="3">
        <v>11.13</v>
      </c>
      <c r="I37" s="4">
        <v>1000</v>
      </c>
      <c r="J37" s="4">
        <f t="shared" si="7"/>
        <v>123.87</v>
      </c>
      <c r="K37" s="4">
        <f t="shared" si="8"/>
        <v>10.913656387665199</v>
      </c>
      <c r="L37" s="3">
        <v>38.99</v>
      </c>
      <c r="M37" s="3">
        <v>21.89</v>
      </c>
      <c r="N37" s="3">
        <v>19.45</v>
      </c>
      <c r="O37" s="3">
        <v>39.61</v>
      </c>
      <c r="P37" s="3">
        <v>21.21</v>
      </c>
      <c r="Q37" s="3">
        <v>19.37</v>
      </c>
      <c r="R37" s="3">
        <v>39.68</v>
      </c>
      <c r="S37" s="3">
        <v>21.65</v>
      </c>
      <c r="T37" s="3">
        <v>19.53</v>
      </c>
      <c r="U37" s="3">
        <f t="shared" si="9"/>
        <v>39.426666666666669</v>
      </c>
      <c r="V37" s="3">
        <f t="shared" si="10"/>
        <v>21.583333333333332</v>
      </c>
      <c r="W37" s="3">
        <f t="shared" si="11"/>
        <v>19.45</v>
      </c>
      <c r="X37" s="3">
        <v>202.4</v>
      </c>
      <c r="Y37" s="3">
        <v>152.97999999999999</v>
      </c>
      <c r="Z37" s="3">
        <f t="shared" si="12"/>
        <v>75.583003952569157</v>
      </c>
      <c r="AA37" s="3">
        <f t="shared" si="13"/>
        <v>24.416996047430843</v>
      </c>
      <c r="AB37" s="2">
        <v>3.4</v>
      </c>
    </row>
    <row r="38" spans="1:28" x14ac:dyDescent="0.2">
      <c r="A38" s="2" t="s">
        <v>27</v>
      </c>
      <c r="B38" s="2">
        <v>8</v>
      </c>
      <c r="C38" s="2">
        <v>1</v>
      </c>
      <c r="D38" s="5">
        <v>45600</v>
      </c>
      <c r="E38" s="2" t="s">
        <v>23</v>
      </c>
      <c r="F38" s="5">
        <v>45617</v>
      </c>
      <c r="G38" s="4">
        <v>1175</v>
      </c>
      <c r="H38" s="3">
        <v>11.09</v>
      </c>
      <c r="I38" s="4">
        <v>1065</v>
      </c>
      <c r="J38" s="4">
        <f t="shared" si="7"/>
        <v>98.910000000000082</v>
      </c>
      <c r="K38" s="4">
        <f t="shared" si="8"/>
        <v>8.4178723404255393</v>
      </c>
      <c r="L38" s="3">
        <v>37.47</v>
      </c>
      <c r="M38" s="3">
        <v>22.06</v>
      </c>
      <c r="N38" s="3">
        <v>18.7</v>
      </c>
      <c r="O38" s="3">
        <v>36.42</v>
      </c>
      <c r="P38" s="3">
        <v>21.93</v>
      </c>
      <c r="Q38" s="3">
        <v>18.98</v>
      </c>
      <c r="R38" s="3">
        <v>36.15</v>
      </c>
      <c r="S38" s="3">
        <v>21.03</v>
      </c>
      <c r="T38" s="3">
        <v>18.72</v>
      </c>
      <c r="U38" s="3">
        <f t="shared" si="9"/>
        <v>36.68</v>
      </c>
      <c r="V38" s="3">
        <f t="shared" si="10"/>
        <v>21.673333333333332</v>
      </c>
      <c r="W38" s="3">
        <f t="shared" si="11"/>
        <v>18.8</v>
      </c>
      <c r="X38" s="3">
        <v>196.7</v>
      </c>
      <c r="Y38" s="3">
        <v>147.22</v>
      </c>
      <c r="Z38" s="3">
        <f t="shared" si="12"/>
        <v>74.844941535332993</v>
      </c>
      <c r="AA38" s="3">
        <f t="shared" si="13"/>
        <v>25.155058464667007</v>
      </c>
      <c r="AB38" s="2">
        <v>5.39</v>
      </c>
    </row>
    <row r="39" spans="1:28" x14ac:dyDescent="0.2">
      <c r="A39" s="2" t="s">
        <v>27</v>
      </c>
      <c r="B39" s="2">
        <v>9</v>
      </c>
      <c r="C39" s="2">
        <v>1</v>
      </c>
      <c r="D39" s="5">
        <v>45600</v>
      </c>
      <c r="E39" s="2" t="s">
        <v>23</v>
      </c>
      <c r="F39" s="5">
        <v>45617</v>
      </c>
      <c r="G39" s="4">
        <v>1610</v>
      </c>
      <c r="H39" s="3">
        <v>12.61</v>
      </c>
      <c r="I39" s="4">
        <v>1465</v>
      </c>
      <c r="J39" s="4">
        <f t="shared" si="7"/>
        <v>132.3900000000001</v>
      </c>
      <c r="K39" s="4">
        <f t="shared" si="8"/>
        <v>8.2229813664596332</v>
      </c>
      <c r="L39" s="3">
        <v>40.57</v>
      </c>
      <c r="M39" s="3">
        <v>21.46</v>
      </c>
      <c r="N39" s="3">
        <v>20.59</v>
      </c>
      <c r="O39" s="3">
        <v>42.13</v>
      </c>
      <c r="P39" s="3">
        <v>19.809999999999999</v>
      </c>
      <c r="Q39" s="3">
        <v>17.399999999999999</v>
      </c>
      <c r="R39" s="3">
        <v>39.92</v>
      </c>
      <c r="S39" s="3">
        <v>22.35</v>
      </c>
      <c r="T39" s="3">
        <v>21.31</v>
      </c>
      <c r="U39" s="3">
        <f t="shared" si="9"/>
        <v>40.873333333333335</v>
      </c>
      <c r="V39" s="3">
        <f t="shared" si="10"/>
        <v>21.206666666666667</v>
      </c>
      <c r="W39" s="3">
        <f t="shared" si="11"/>
        <v>19.766666666666666</v>
      </c>
      <c r="X39" s="3">
        <v>191.55</v>
      </c>
      <c r="Y39" s="3">
        <v>150.13999999999999</v>
      </c>
      <c r="Z39" s="3">
        <f t="shared" si="12"/>
        <v>78.381623596972062</v>
      </c>
      <c r="AA39" s="3">
        <f t="shared" si="13"/>
        <v>21.618376403027938</v>
      </c>
      <c r="AB39" s="2">
        <v>3.95</v>
      </c>
    </row>
    <row r="40" spans="1:28" x14ac:dyDescent="0.2">
      <c r="A40" s="2" t="s">
        <v>27</v>
      </c>
      <c r="B40" s="2">
        <v>11</v>
      </c>
      <c r="C40" s="2">
        <v>1</v>
      </c>
      <c r="D40" s="5">
        <v>45600</v>
      </c>
      <c r="E40" s="2" t="s">
        <v>23</v>
      </c>
      <c r="F40" s="5">
        <v>45617</v>
      </c>
      <c r="G40" s="4">
        <v>1510</v>
      </c>
      <c r="H40" s="3">
        <v>10.95</v>
      </c>
      <c r="I40" s="4">
        <v>1365</v>
      </c>
      <c r="J40" s="4">
        <f t="shared" si="7"/>
        <v>134.04999999999995</v>
      </c>
      <c r="K40" s="4">
        <f t="shared" si="8"/>
        <v>8.8774834437086056</v>
      </c>
      <c r="L40" s="3">
        <v>34.979999999999997</v>
      </c>
      <c r="M40" s="3">
        <v>23.52</v>
      </c>
      <c r="N40" s="3">
        <v>20.43</v>
      </c>
      <c r="O40" s="3">
        <v>35.94</v>
      </c>
      <c r="P40" s="3">
        <v>21.91</v>
      </c>
      <c r="Q40" s="3">
        <v>17.670000000000002</v>
      </c>
      <c r="R40" s="3">
        <v>36.07</v>
      </c>
      <c r="S40" s="3">
        <v>22.56</v>
      </c>
      <c r="T40" s="3">
        <v>19.28</v>
      </c>
      <c r="U40" s="3">
        <f t="shared" si="9"/>
        <v>35.663333333333327</v>
      </c>
      <c r="V40" s="3">
        <f t="shared" si="10"/>
        <v>22.66333333333333</v>
      </c>
      <c r="W40" s="3">
        <f t="shared" si="11"/>
        <v>19.126666666666669</v>
      </c>
      <c r="X40" s="3">
        <v>235</v>
      </c>
      <c r="Y40" s="3">
        <v>188.04</v>
      </c>
      <c r="Z40" s="3">
        <f t="shared" si="12"/>
        <v>80.017021276595742</v>
      </c>
      <c r="AA40" s="3">
        <f t="shared" si="13"/>
        <v>19.982978723404258</v>
      </c>
      <c r="AB40" s="2">
        <v>3.79</v>
      </c>
    </row>
    <row r="41" spans="1:28" x14ac:dyDescent="0.2">
      <c r="A41" s="2" t="s">
        <v>27</v>
      </c>
      <c r="B41" s="2">
        <v>12</v>
      </c>
      <c r="C41" s="2">
        <v>1</v>
      </c>
      <c r="D41" s="5">
        <v>45600</v>
      </c>
      <c r="E41" s="2" t="s">
        <v>23</v>
      </c>
      <c r="F41" s="5">
        <v>45617</v>
      </c>
      <c r="G41" s="4">
        <v>1765</v>
      </c>
      <c r="H41" s="3">
        <v>12.27</v>
      </c>
      <c r="I41" s="4">
        <v>1530</v>
      </c>
      <c r="J41" s="4">
        <f t="shared" si="7"/>
        <v>222.73000000000002</v>
      </c>
      <c r="K41" s="4">
        <f t="shared" si="8"/>
        <v>12.619263456090652</v>
      </c>
      <c r="L41" s="3">
        <v>35.4</v>
      </c>
      <c r="M41" s="3">
        <v>22.09</v>
      </c>
      <c r="N41" s="3">
        <v>19.09</v>
      </c>
      <c r="O41" s="3">
        <v>35.909999999999997</v>
      </c>
      <c r="P41" s="3">
        <v>22.61</v>
      </c>
      <c r="Q41" s="3">
        <v>20.69</v>
      </c>
      <c r="R41" s="3">
        <v>37.049999999999997</v>
      </c>
      <c r="S41" s="3">
        <v>19.899999999999999</v>
      </c>
      <c r="T41" s="3">
        <v>16.8</v>
      </c>
      <c r="U41" s="3">
        <f t="shared" si="9"/>
        <v>36.119999999999997</v>
      </c>
      <c r="V41" s="3">
        <f t="shared" si="10"/>
        <v>21.533333333333331</v>
      </c>
      <c r="W41" s="3">
        <f t="shared" si="11"/>
        <v>18.86</v>
      </c>
      <c r="X41" s="3">
        <v>274.2</v>
      </c>
      <c r="Y41" s="3">
        <v>208.6</v>
      </c>
      <c r="Z41" s="3">
        <f t="shared" si="12"/>
        <v>76.075857038657915</v>
      </c>
      <c r="AA41" s="3">
        <f t="shared" si="13"/>
        <v>23.924142961342085</v>
      </c>
      <c r="AB41" s="2">
        <v>4.82</v>
      </c>
    </row>
    <row r="42" spans="1:28" x14ac:dyDescent="0.2">
      <c r="A42" s="2" t="s">
        <v>27</v>
      </c>
      <c r="B42" s="2">
        <v>74</v>
      </c>
      <c r="C42" s="2">
        <v>2</v>
      </c>
      <c r="D42" s="5">
        <v>45600</v>
      </c>
      <c r="E42" s="2" t="s">
        <v>23</v>
      </c>
      <c r="F42" s="5">
        <v>45617</v>
      </c>
      <c r="G42" s="4">
        <v>1480</v>
      </c>
      <c r="H42" s="3">
        <v>12.23</v>
      </c>
      <c r="I42" s="4">
        <v>1330</v>
      </c>
      <c r="J42" s="4">
        <f t="shared" si="7"/>
        <v>137.76999999999998</v>
      </c>
      <c r="K42" s="4">
        <f t="shared" si="8"/>
        <v>9.3087837837837828</v>
      </c>
      <c r="L42" s="3">
        <v>36.89</v>
      </c>
      <c r="M42" s="3">
        <v>22.08</v>
      </c>
      <c r="N42" s="3">
        <v>17.18</v>
      </c>
      <c r="O42" s="3">
        <v>35.67</v>
      </c>
      <c r="P42" s="3">
        <v>22.19</v>
      </c>
      <c r="Q42" s="3">
        <v>18.850000000000001</v>
      </c>
      <c r="R42" s="3">
        <v>38.57</v>
      </c>
      <c r="S42" s="3">
        <v>20.69</v>
      </c>
      <c r="T42" s="3">
        <v>16.440000000000001</v>
      </c>
      <c r="U42" s="3">
        <f t="shared" si="9"/>
        <v>37.043333333333329</v>
      </c>
      <c r="V42" s="3">
        <f t="shared" si="10"/>
        <v>21.653333333333332</v>
      </c>
      <c r="W42" s="3">
        <f t="shared" si="11"/>
        <v>17.489999999999998</v>
      </c>
      <c r="X42" s="3">
        <v>198.15</v>
      </c>
      <c r="Y42" s="3">
        <v>155.53</v>
      </c>
      <c r="Z42" s="3">
        <f t="shared" si="12"/>
        <v>78.49104213979308</v>
      </c>
      <c r="AA42" s="3">
        <f t="shared" si="13"/>
        <v>21.50895786020692</v>
      </c>
      <c r="AB42" s="2">
        <v>2.83</v>
      </c>
    </row>
    <row r="43" spans="1:28" x14ac:dyDescent="0.2">
      <c r="A43" s="2" t="s">
        <v>27</v>
      </c>
      <c r="B43" s="2">
        <v>75</v>
      </c>
      <c r="C43" s="2">
        <v>2</v>
      </c>
      <c r="D43" s="5">
        <v>45600</v>
      </c>
      <c r="E43" s="2" t="s">
        <v>23</v>
      </c>
      <c r="F43" s="5">
        <v>45617</v>
      </c>
      <c r="G43" s="4">
        <v>1145</v>
      </c>
      <c r="H43" s="3">
        <v>11.76</v>
      </c>
      <c r="I43" s="4">
        <v>990</v>
      </c>
      <c r="J43" s="4">
        <f t="shared" si="7"/>
        <v>143.24</v>
      </c>
      <c r="K43" s="4">
        <f t="shared" si="8"/>
        <v>12.510043668122272</v>
      </c>
      <c r="L43" s="3">
        <v>40.6</v>
      </c>
      <c r="M43" s="3">
        <v>20.62</v>
      </c>
      <c r="N43" s="3">
        <v>19.36</v>
      </c>
      <c r="O43" s="3">
        <v>42.15</v>
      </c>
      <c r="P43" s="3">
        <v>19.46</v>
      </c>
      <c r="Q43" s="3">
        <v>17.920000000000002</v>
      </c>
      <c r="R43" s="3">
        <v>41.55</v>
      </c>
      <c r="S43" s="3">
        <v>20.72</v>
      </c>
      <c r="T43" s="3">
        <v>17.54</v>
      </c>
      <c r="U43" s="3">
        <f t="shared" si="9"/>
        <v>41.43333333333333</v>
      </c>
      <c r="V43" s="3">
        <f t="shared" si="10"/>
        <v>20.266666666666666</v>
      </c>
      <c r="W43" s="3">
        <f t="shared" si="11"/>
        <v>18.273333333333333</v>
      </c>
      <c r="X43" s="3">
        <v>207.9</v>
      </c>
      <c r="Y43" s="3">
        <v>149.66999999999999</v>
      </c>
      <c r="Z43" s="3">
        <f t="shared" si="12"/>
        <v>71.991341991341983</v>
      </c>
      <c r="AA43" s="3">
        <f t="shared" si="13"/>
        <v>28.008658008658017</v>
      </c>
      <c r="AB43" s="2">
        <v>4.2</v>
      </c>
    </row>
    <row r="44" spans="1:28" x14ac:dyDescent="0.2">
      <c r="A44" s="2" t="s">
        <v>27</v>
      </c>
      <c r="B44" s="2">
        <v>76</v>
      </c>
      <c r="C44" s="2">
        <v>2</v>
      </c>
      <c r="D44" s="5">
        <v>45600</v>
      </c>
      <c r="E44" s="2" t="s">
        <v>23</v>
      </c>
      <c r="F44" s="5">
        <v>45617</v>
      </c>
      <c r="G44" s="4">
        <v>1675</v>
      </c>
      <c r="H44" s="3">
        <v>9.7100000000000009</v>
      </c>
      <c r="I44" s="4">
        <v>1490</v>
      </c>
      <c r="J44" s="4">
        <f t="shared" si="7"/>
        <v>175.28999999999996</v>
      </c>
      <c r="K44" s="4">
        <f t="shared" si="8"/>
        <v>10.46507462686567</v>
      </c>
      <c r="L44" s="3">
        <v>32.659999999999997</v>
      </c>
      <c r="M44" s="3">
        <v>22.5</v>
      </c>
      <c r="N44" s="3">
        <v>19.510000000000002</v>
      </c>
      <c r="O44" s="3">
        <v>37.479999999999997</v>
      </c>
      <c r="P44" s="3">
        <v>18.239999999999998</v>
      </c>
      <c r="Q44" s="3">
        <v>16.2</v>
      </c>
      <c r="R44" s="3">
        <v>33.74</v>
      </c>
      <c r="S44" s="3">
        <v>19.309999999999999</v>
      </c>
      <c r="T44" s="3">
        <v>18.87</v>
      </c>
      <c r="U44" s="3">
        <f t="shared" si="9"/>
        <v>34.626666666666665</v>
      </c>
      <c r="V44" s="3">
        <f t="shared" si="10"/>
        <v>20.016666666666666</v>
      </c>
      <c r="W44" s="3">
        <f t="shared" si="11"/>
        <v>18.193333333333332</v>
      </c>
      <c r="X44" s="3">
        <v>394.83</v>
      </c>
      <c r="Y44" s="3">
        <v>307.77999999999997</v>
      </c>
      <c r="Z44" s="3">
        <f t="shared" si="12"/>
        <v>77.952536534711129</v>
      </c>
      <c r="AA44" s="3">
        <f t="shared" si="13"/>
        <v>22.047463465288871</v>
      </c>
      <c r="AB44" s="2">
        <v>3.35</v>
      </c>
    </row>
    <row r="45" spans="1:28" x14ac:dyDescent="0.2">
      <c r="A45" s="2" t="s">
        <v>27</v>
      </c>
      <c r="B45" s="2">
        <v>78</v>
      </c>
      <c r="C45" s="2">
        <v>2</v>
      </c>
      <c r="D45" s="5">
        <v>45600</v>
      </c>
      <c r="E45" s="2" t="s">
        <v>23</v>
      </c>
      <c r="F45" s="5">
        <v>45617</v>
      </c>
      <c r="G45" s="4">
        <v>1360</v>
      </c>
      <c r="H45" s="3">
        <v>11.66</v>
      </c>
      <c r="I45" s="4">
        <v>1210</v>
      </c>
      <c r="J45" s="4">
        <f t="shared" si="7"/>
        <v>138.33999999999992</v>
      </c>
      <c r="K45" s="4">
        <f t="shared" si="8"/>
        <v>10.172058823529406</v>
      </c>
      <c r="L45" s="3">
        <v>33.520000000000003</v>
      </c>
      <c r="M45" s="3">
        <v>22.72</v>
      </c>
      <c r="N45" s="3">
        <v>19.75</v>
      </c>
      <c r="O45" s="3">
        <v>35.1</v>
      </c>
      <c r="P45" s="3">
        <v>21.88</v>
      </c>
      <c r="Q45" s="3">
        <v>20.03</v>
      </c>
      <c r="R45" s="3">
        <v>36.85</v>
      </c>
      <c r="S45" s="3">
        <v>23.59</v>
      </c>
      <c r="T45" s="3">
        <v>22.24</v>
      </c>
      <c r="U45" s="3">
        <f t="shared" si="9"/>
        <v>35.156666666666666</v>
      </c>
      <c r="V45" s="3">
        <f t="shared" si="10"/>
        <v>22.73</v>
      </c>
      <c r="W45" s="3">
        <f t="shared" si="11"/>
        <v>20.673333333333332</v>
      </c>
      <c r="X45" s="3">
        <v>182.91</v>
      </c>
      <c r="Y45" s="3">
        <v>139.38999999999999</v>
      </c>
      <c r="Z45" s="3">
        <f t="shared" si="12"/>
        <v>76.206877699415003</v>
      </c>
      <c r="AA45" s="3">
        <f t="shared" si="13"/>
        <v>23.793122300584997</v>
      </c>
      <c r="AB45" s="2">
        <v>3.57</v>
      </c>
    </row>
    <row r="46" spans="1:28" x14ac:dyDescent="0.2">
      <c r="A46" s="2" t="s">
        <v>27</v>
      </c>
      <c r="B46" s="2">
        <v>80</v>
      </c>
      <c r="C46" s="2">
        <v>2</v>
      </c>
      <c r="D46" s="5">
        <v>45600</v>
      </c>
      <c r="E46" s="2" t="s">
        <v>23</v>
      </c>
      <c r="F46" s="5">
        <v>45617</v>
      </c>
      <c r="G46" s="4">
        <v>1300</v>
      </c>
      <c r="H46" s="3">
        <v>11.49</v>
      </c>
      <c r="I46" s="4">
        <v>1200</v>
      </c>
      <c r="J46" s="4">
        <f t="shared" si="7"/>
        <v>88.509999999999991</v>
      </c>
      <c r="K46" s="4">
        <f t="shared" si="8"/>
        <v>6.8084615384615379</v>
      </c>
      <c r="L46" s="3">
        <v>33.54</v>
      </c>
      <c r="M46" s="3">
        <v>22.763000000000002</v>
      </c>
      <c r="N46" s="3">
        <v>18.55</v>
      </c>
      <c r="O46" s="3">
        <v>32.46</v>
      </c>
      <c r="P46" s="3">
        <v>22.62</v>
      </c>
      <c r="Q46" s="3">
        <v>20.74</v>
      </c>
      <c r="R46" s="3">
        <v>33.159999999999997</v>
      </c>
      <c r="S46" s="3">
        <v>22.95</v>
      </c>
      <c r="T46" s="3">
        <v>18.399999999999999</v>
      </c>
      <c r="U46" s="3">
        <f t="shared" si="9"/>
        <v>33.053333333333335</v>
      </c>
      <c r="V46" s="3">
        <f t="shared" si="10"/>
        <v>22.777666666666665</v>
      </c>
      <c r="W46" s="3">
        <f t="shared" si="11"/>
        <v>19.23</v>
      </c>
      <c r="X46" s="3">
        <v>284.97000000000003</v>
      </c>
      <c r="Y46" s="3">
        <v>216.65</v>
      </c>
      <c r="Z46" s="3">
        <f t="shared" si="12"/>
        <v>76.025546548759507</v>
      </c>
      <c r="AA46" s="3">
        <f t="shared" si="13"/>
        <v>23.974453451240493</v>
      </c>
      <c r="AB46" s="2">
        <v>3.22</v>
      </c>
    </row>
    <row r="47" spans="1:28" x14ac:dyDescent="0.2">
      <c r="A47" s="2" t="s">
        <v>27</v>
      </c>
      <c r="B47" s="2">
        <v>83</v>
      </c>
      <c r="C47" s="2">
        <v>2</v>
      </c>
      <c r="D47" s="5">
        <v>45600</v>
      </c>
      <c r="E47" s="2" t="s">
        <v>23</v>
      </c>
      <c r="F47" s="5">
        <v>45617</v>
      </c>
      <c r="G47" s="4">
        <v>1375</v>
      </c>
      <c r="H47" s="3">
        <v>12.55</v>
      </c>
      <c r="I47" s="4">
        <v>1205</v>
      </c>
      <c r="J47" s="4">
        <f t="shared" si="7"/>
        <v>157.45000000000005</v>
      </c>
      <c r="K47" s="4">
        <f t="shared" si="8"/>
        <v>11.450909090909093</v>
      </c>
      <c r="L47" s="3">
        <v>35.799999999999997</v>
      </c>
      <c r="M47" s="3">
        <v>20.79</v>
      </c>
      <c r="N47" s="3">
        <v>17.53</v>
      </c>
      <c r="O47" s="3">
        <v>36.81</v>
      </c>
      <c r="P47" s="3">
        <v>19.73</v>
      </c>
      <c r="Q47" s="3">
        <v>18.260000000000002</v>
      </c>
      <c r="R47" s="3">
        <v>38.25</v>
      </c>
      <c r="S47" s="3">
        <v>17.18</v>
      </c>
      <c r="T47" s="3">
        <v>15.08</v>
      </c>
      <c r="U47" s="3">
        <f t="shared" si="9"/>
        <v>36.953333333333333</v>
      </c>
      <c r="V47" s="3">
        <f t="shared" si="10"/>
        <v>19.233333333333331</v>
      </c>
      <c r="W47" s="3">
        <f t="shared" si="11"/>
        <v>16.956666666666667</v>
      </c>
      <c r="X47" s="3">
        <v>243.6</v>
      </c>
      <c r="Y47" s="3">
        <v>177.56</v>
      </c>
      <c r="Z47" s="3">
        <f t="shared" si="12"/>
        <v>72.889983579638752</v>
      </c>
      <c r="AA47" s="3">
        <f t="shared" si="13"/>
        <v>27.110016420361248</v>
      </c>
      <c r="AB47" s="2">
        <v>4.8</v>
      </c>
    </row>
    <row r="48" spans="1:28" x14ac:dyDescent="0.2">
      <c r="A48" s="2" t="s">
        <v>27</v>
      </c>
      <c r="B48" s="2">
        <v>84</v>
      </c>
      <c r="C48" s="2">
        <v>2</v>
      </c>
      <c r="D48" s="5">
        <v>45600</v>
      </c>
      <c r="E48" s="2" t="s">
        <v>23</v>
      </c>
      <c r="F48" s="5">
        <v>45617</v>
      </c>
      <c r="G48" s="4">
        <v>1535</v>
      </c>
      <c r="H48" s="3">
        <v>11.51</v>
      </c>
      <c r="I48" s="4">
        <v>1345</v>
      </c>
      <c r="J48" s="4">
        <f t="shared" si="7"/>
        <v>178.49</v>
      </c>
      <c r="K48" s="4">
        <f t="shared" si="8"/>
        <v>11.628013029315962</v>
      </c>
      <c r="L48" s="3">
        <v>34.909999999999997</v>
      </c>
      <c r="M48" s="3">
        <v>23.99</v>
      </c>
      <c r="N48" s="3">
        <v>19.690000000000001</v>
      </c>
      <c r="O48" s="3">
        <v>35.14</v>
      </c>
      <c r="P48" s="3">
        <v>22.44</v>
      </c>
      <c r="Q48" s="3">
        <v>20.65</v>
      </c>
      <c r="R48" s="3">
        <v>37.1</v>
      </c>
      <c r="S48" s="3">
        <v>20.79</v>
      </c>
      <c r="T48" s="3">
        <v>18.989999999999998</v>
      </c>
      <c r="U48" s="3">
        <f t="shared" si="9"/>
        <v>35.716666666666669</v>
      </c>
      <c r="V48" s="3">
        <f t="shared" si="10"/>
        <v>22.406666666666666</v>
      </c>
      <c r="W48" s="3">
        <f t="shared" si="11"/>
        <v>19.776666666666667</v>
      </c>
      <c r="X48" s="3">
        <v>180.69</v>
      </c>
      <c r="Y48" s="3">
        <v>138.24</v>
      </c>
      <c r="Z48" s="3">
        <f t="shared" si="12"/>
        <v>76.506724223808732</v>
      </c>
      <c r="AA48" s="3">
        <f t="shared" si="13"/>
        <v>23.493275776191268</v>
      </c>
      <c r="AB48" s="2">
        <v>3.23</v>
      </c>
    </row>
    <row r="49" spans="1:28" x14ac:dyDescent="0.2">
      <c r="A49" s="2" t="s">
        <v>27</v>
      </c>
      <c r="B49" s="2">
        <v>85</v>
      </c>
      <c r="C49" s="2">
        <v>2</v>
      </c>
      <c r="D49" s="5">
        <v>45600</v>
      </c>
      <c r="E49" s="2" t="s">
        <v>23</v>
      </c>
      <c r="F49" s="5">
        <v>45617</v>
      </c>
      <c r="G49" s="4">
        <v>1470</v>
      </c>
      <c r="H49" s="3">
        <v>11.6</v>
      </c>
      <c r="I49" s="4">
        <v>1325</v>
      </c>
      <c r="J49" s="4">
        <f t="shared" si="7"/>
        <v>133.40000000000009</v>
      </c>
      <c r="K49" s="4">
        <f t="shared" si="8"/>
        <v>9.0748299319727952</v>
      </c>
      <c r="L49" s="3">
        <v>35.51</v>
      </c>
      <c r="M49" s="3">
        <v>22.11</v>
      </c>
      <c r="N49" s="3">
        <v>16.55</v>
      </c>
      <c r="O49" s="3">
        <v>35.08</v>
      </c>
      <c r="P49" s="3">
        <v>22.98</v>
      </c>
      <c r="Q49" s="3">
        <v>18.7</v>
      </c>
      <c r="R49" s="3">
        <v>40.369999999999997</v>
      </c>
      <c r="S49" s="3">
        <v>19.39</v>
      </c>
      <c r="T49" s="3">
        <v>16.82</v>
      </c>
      <c r="U49" s="3">
        <f t="shared" si="9"/>
        <v>36.986666666666672</v>
      </c>
      <c r="V49" s="3">
        <f t="shared" si="10"/>
        <v>21.493333333333336</v>
      </c>
      <c r="W49" s="3">
        <f t="shared" si="11"/>
        <v>17.356666666666666</v>
      </c>
      <c r="X49" s="3">
        <v>327.3</v>
      </c>
      <c r="Y49" s="3">
        <v>256.82</v>
      </c>
      <c r="Z49" s="3">
        <f t="shared" si="12"/>
        <v>78.466238924534068</v>
      </c>
      <c r="AA49" s="3">
        <f t="shared" si="13"/>
        <v>21.533761075465932</v>
      </c>
      <c r="AB49" s="2">
        <v>2.94</v>
      </c>
    </row>
    <row r="50" spans="1:28" x14ac:dyDescent="0.2">
      <c r="A50" s="2" t="s">
        <v>27</v>
      </c>
      <c r="B50" s="2">
        <v>5</v>
      </c>
      <c r="C50" s="2">
        <v>3</v>
      </c>
      <c r="D50" s="5">
        <v>45600</v>
      </c>
      <c r="E50" s="2" t="s">
        <v>23</v>
      </c>
      <c r="F50" s="5">
        <v>45617</v>
      </c>
      <c r="G50" s="4">
        <v>1230</v>
      </c>
      <c r="H50" s="3">
        <v>10.32</v>
      </c>
      <c r="I50" s="4">
        <v>1105</v>
      </c>
      <c r="J50" s="4">
        <f t="shared" si="7"/>
        <v>114.68000000000006</v>
      </c>
      <c r="K50" s="4">
        <f t="shared" si="8"/>
        <v>9.3235772357723619</v>
      </c>
      <c r="L50" s="3">
        <v>35.69</v>
      </c>
      <c r="M50" s="3">
        <v>19.5</v>
      </c>
      <c r="N50" s="3">
        <v>16.96</v>
      </c>
      <c r="O50" s="3">
        <v>33.44</v>
      </c>
      <c r="P50" s="3">
        <v>21.53</v>
      </c>
      <c r="Q50" s="3">
        <v>17.989999999999998</v>
      </c>
      <c r="R50" s="3">
        <v>34.22</v>
      </c>
      <c r="S50" s="3">
        <v>21.79</v>
      </c>
      <c r="T50" s="3">
        <v>19.27</v>
      </c>
      <c r="U50" s="3">
        <f t="shared" si="9"/>
        <v>34.449999999999996</v>
      </c>
      <c r="V50" s="3">
        <f t="shared" si="10"/>
        <v>20.94</v>
      </c>
      <c r="W50" s="3">
        <f t="shared" si="11"/>
        <v>18.073333333333334</v>
      </c>
      <c r="X50" s="3">
        <v>249.4</v>
      </c>
      <c r="Y50" s="3">
        <v>191.21</v>
      </c>
      <c r="Z50" s="3">
        <f t="shared" si="12"/>
        <v>76.668003207698476</v>
      </c>
      <c r="AA50" s="3">
        <f t="shared" si="13"/>
        <v>23.331996792301524</v>
      </c>
      <c r="AB50" s="2">
        <v>3.17</v>
      </c>
    </row>
    <row r="51" spans="1:28" x14ac:dyDescent="0.2">
      <c r="A51" s="2" t="s">
        <v>27</v>
      </c>
      <c r="B51" s="2">
        <v>10</v>
      </c>
      <c r="C51" s="2">
        <v>3</v>
      </c>
      <c r="D51" s="5">
        <v>45600</v>
      </c>
      <c r="E51" s="2" t="s">
        <v>23</v>
      </c>
      <c r="F51" s="5">
        <v>45617</v>
      </c>
      <c r="G51" s="4">
        <v>1505</v>
      </c>
      <c r="H51" s="3">
        <v>10.56</v>
      </c>
      <c r="I51" s="4">
        <v>1370</v>
      </c>
      <c r="J51" s="4">
        <f t="shared" si="7"/>
        <v>124.44000000000005</v>
      </c>
      <c r="K51" s="4">
        <f t="shared" si="8"/>
        <v>8.2684385382059844</v>
      </c>
      <c r="L51" s="3">
        <v>41.75</v>
      </c>
      <c r="M51" s="3">
        <v>20.96</v>
      </c>
      <c r="N51" s="3">
        <v>20.350000000000001</v>
      </c>
      <c r="O51" s="3">
        <v>43.6</v>
      </c>
      <c r="P51" s="3">
        <v>21.07</v>
      </c>
      <c r="Q51" s="3">
        <v>19.899999999999999</v>
      </c>
      <c r="R51" s="3">
        <v>42.82</v>
      </c>
      <c r="S51" s="3">
        <v>22.57</v>
      </c>
      <c r="T51" s="3">
        <v>20.54</v>
      </c>
      <c r="U51" s="3">
        <f t="shared" si="9"/>
        <v>42.723333333333329</v>
      </c>
      <c r="V51" s="3">
        <f t="shared" si="10"/>
        <v>21.533333333333331</v>
      </c>
      <c r="W51" s="3">
        <f t="shared" si="11"/>
        <v>20.263333333333332</v>
      </c>
      <c r="X51" s="3">
        <v>384.85</v>
      </c>
      <c r="Y51" s="3">
        <v>292.64999999999998</v>
      </c>
      <c r="Z51" s="3">
        <f t="shared" si="12"/>
        <v>76.042614005456656</v>
      </c>
      <c r="AA51" s="3">
        <f t="shared" si="13"/>
        <v>23.957385994543344</v>
      </c>
      <c r="AB51" s="2">
        <v>3.15</v>
      </c>
    </row>
    <row r="52" spans="1:28" x14ac:dyDescent="0.2">
      <c r="A52" s="2" t="s">
        <v>27</v>
      </c>
      <c r="B52" s="2">
        <v>13</v>
      </c>
      <c r="C52" s="2">
        <v>3</v>
      </c>
      <c r="D52" s="5">
        <v>45600</v>
      </c>
      <c r="E52" s="2" t="s">
        <v>23</v>
      </c>
      <c r="F52" s="5">
        <v>45617</v>
      </c>
      <c r="G52" s="4">
        <v>1580</v>
      </c>
      <c r="H52" s="3">
        <v>11.43</v>
      </c>
      <c r="I52" s="4">
        <v>1460</v>
      </c>
      <c r="J52" s="4">
        <f t="shared" si="7"/>
        <v>108.56999999999994</v>
      </c>
      <c r="K52" s="4">
        <f t="shared" si="8"/>
        <v>6.8715189873417684</v>
      </c>
      <c r="L52" s="3">
        <v>40</v>
      </c>
      <c r="M52" s="3">
        <v>21</v>
      </c>
      <c r="N52" s="3">
        <v>17.52</v>
      </c>
      <c r="O52" s="3">
        <v>40.31</v>
      </c>
      <c r="P52" s="3">
        <v>19.48</v>
      </c>
      <c r="Q52" s="3">
        <v>16.579999999999998</v>
      </c>
      <c r="R52" s="3">
        <v>36.450000000000003</v>
      </c>
      <c r="S52" s="3">
        <v>21.86</v>
      </c>
      <c r="T52" s="3">
        <v>18.52</v>
      </c>
      <c r="U52" s="3">
        <f t="shared" si="9"/>
        <v>38.92</v>
      </c>
      <c r="V52" s="3">
        <f t="shared" si="10"/>
        <v>20.78</v>
      </c>
      <c r="W52" s="3">
        <f t="shared" si="11"/>
        <v>17.539999999999996</v>
      </c>
      <c r="X52" s="3">
        <v>265.07</v>
      </c>
      <c r="Y52" s="3">
        <v>190.66</v>
      </c>
      <c r="Z52" s="3">
        <f t="shared" si="12"/>
        <v>71.928169917380316</v>
      </c>
      <c r="AA52" s="3">
        <f t="shared" si="13"/>
        <v>28.071830082619684</v>
      </c>
      <c r="AB52" s="2">
        <v>4.28</v>
      </c>
    </row>
    <row r="53" spans="1:28" x14ac:dyDescent="0.2">
      <c r="A53" s="2" t="s">
        <v>27</v>
      </c>
      <c r="B53" s="2">
        <v>14</v>
      </c>
      <c r="C53" s="2">
        <v>3</v>
      </c>
      <c r="D53" s="5">
        <v>45600</v>
      </c>
      <c r="E53" s="2" t="s">
        <v>23</v>
      </c>
      <c r="F53" s="5">
        <v>45617</v>
      </c>
      <c r="G53" s="4">
        <v>1385</v>
      </c>
      <c r="H53" s="3">
        <v>11.18</v>
      </c>
      <c r="I53" s="4">
        <v>1235</v>
      </c>
      <c r="J53" s="4">
        <f t="shared" si="7"/>
        <v>138.81999999999994</v>
      </c>
      <c r="K53" s="4">
        <f t="shared" si="8"/>
        <v>10.023104693140789</v>
      </c>
      <c r="L53" s="3">
        <v>34.909999999999997</v>
      </c>
      <c r="M53" s="3">
        <v>23.99</v>
      </c>
      <c r="N53" s="3">
        <v>19.690000000000001</v>
      </c>
      <c r="O53" s="3">
        <v>35.14</v>
      </c>
      <c r="P53" s="3">
        <v>22.44</v>
      </c>
      <c r="Q53" s="3">
        <v>20.65</v>
      </c>
      <c r="R53" s="3">
        <v>37.159999999999997</v>
      </c>
      <c r="S53" s="3">
        <v>20.79</v>
      </c>
      <c r="T53" s="3">
        <v>18.989999999999998</v>
      </c>
      <c r="U53" s="3">
        <f t="shared" si="9"/>
        <v>35.736666666666665</v>
      </c>
      <c r="V53" s="3">
        <f t="shared" si="10"/>
        <v>22.406666666666666</v>
      </c>
      <c r="W53" s="3">
        <f t="shared" si="11"/>
        <v>19.776666666666667</v>
      </c>
      <c r="X53" s="3">
        <v>278.42</v>
      </c>
      <c r="Y53" s="3">
        <v>215.74</v>
      </c>
      <c r="Z53" s="3">
        <f t="shared" si="12"/>
        <v>77.487249479204081</v>
      </c>
      <c r="AA53" s="3">
        <f t="shared" si="13"/>
        <v>22.512750520795919</v>
      </c>
      <c r="AB53" s="2">
        <v>4.42</v>
      </c>
    </row>
    <row r="54" spans="1:28" x14ac:dyDescent="0.2">
      <c r="A54" s="2" t="s">
        <v>27</v>
      </c>
      <c r="B54" s="2">
        <v>15</v>
      </c>
      <c r="C54" s="2">
        <v>3</v>
      </c>
      <c r="D54" s="5">
        <v>45600</v>
      </c>
      <c r="E54" s="2" t="s">
        <v>23</v>
      </c>
      <c r="F54" s="5">
        <v>45617</v>
      </c>
      <c r="G54" s="4">
        <v>1400</v>
      </c>
      <c r="H54" s="3">
        <v>10.52</v>
      </c>
      <c r="I54" s="4">
        <v>1285</v>
      </c>
      <c r="J54" s="4">
        <f t="shared" si="7"/>
        <v>104.48000000000002</v>
      </c>
      <c r="K54" s="4">
        <f t="shared" si="8"/>
        <v>7.4628571428571444</v>
      </c>
      <c r="L54" s="3">
        <v>36.04</v>
      </c>
      <c r="M54" s="3">
        <v>23.14</v>
      </c>
      <c r="N54" s="3">
        <v>21.07</v>
      </c>
      <c r="O54" s="3">
        <v>35.64</v>
      </c>
      <c r="P54" s="3">
        <v>21.28</v>
      </c>
      <c r="Q54" s="3">
        <v>19.43</v>
      </c>
      <c r="R54" s="3">
        <v>38.5</v>
      </c>
      <c r="S54" s="3">
        <v>20.87</v>
      </c>
      <c r="T54" s="3">
        <v>19.46</v>
      </c>
      <c r="U54" s="3">
        <f t="shared" si="9"/>
        <v>36.726666666666667</v>
      </c>
      <c r="V54" s="3">
        <f t="shared" si="10"/>
        <v>21.763333333333335</v>
      </c>
      <c r="W54" s="3">
        <f t="shared" si="11"/>
        <v>19.986666666666668</v>
      </c>
      <c r="X54" s="3">
        <v>282.08999999999997</v>
      </c>
      <c r="Y54" s="3">
        <v>209.37</v>
      </c>
      <c r="Z54" s="3">
        <f t="shared" si="12"/>
        <v>74.220993300010647</v>
      </c>
      <c r="AA54" s="3">
        <f t="shared" si="13"/>
        <v>25.779006699989353</v>
      </c>
      <c r="AB54" s="2">
        <v>4.46</v>
      </c>
    </row>
    <row r="55" spans="1:28" x14ac:dyDescent="0.2">
      <c r="A55" s="2" t="s">
        <v>27</v>
      </c>
      <c r="B55" s="2">
        <v>18</v>
      </c>
      <c r="C55" s="2">
        <v>3</v>
      </c>
      <c r="D55" s="5">
        <v>45600</v>
      </c>
      <c r="E55" s="2" t="s">
        <v>23</v>
      </c>
      <c r="F55" s="5">
        <v>45617</v>
      </c>
      <c r="G55" s="4">
        <v>1025</v>
      </c>
      <c r="H55" s="3">
        <v>10.4</v>
      </c>
      <c r="I55" s="4">
        <v>905</v>
      </c>
      <c r="J55" s="4">
        <f t="shared" si="7"/>
        <v>109.60000000000002</v>
      </c>
      <c r="K55" s="4">
        <f t="shared" si="8"/>
        <v>10.692682926829271</v>
      </c>
      <c r="L55" s="3">
        <v>34.94</v>
      </c>
      <c r="M55" s="3">
        <v>21.27</v>
      </c>
      <c r="N55" s="3">
        <v>16.82</v>
      </c>
      <c r="O55" s="3">
        <v>33.659999999999997</v>
      </c>
      <c r="P55" s="3">
        <v>17.95</v>
      </c>
      <c r="Q55" s="3">
        <v>13.46</v>
      </c>
      <c r="R55" s="3">
        <v>34.43</v>
      </c>
      <c r="S55" s="3">
        <v>20.14</v>
      </c>
      <c r="T55" s="3">
        <v>16.57</v>
      </c>
      <c r="U55" s="3">
        <f t="shared" si="9"/>
        <v>34.343333333333334</v>
      </c>
      <c r="V55" s="3">
        <f t="shared" si="10"/>
        <v>19.786666666666665</v>
      </c>
      <c r="W55" s="3">
        <f t="shared" si="11"/>
        <v>15.616666666666667</v>
      </c>
      <c r="X55" s="3">
        <v>224.85</v>
      </c>
      <c r="Y55" s="3">
        <v>165.17</v>
      </c>
      <c r="Z55" s="3">
        <f t="shared" si="12"/>
        <v>73.45786079608628</v>
      </c>
      <c r="AA55" s="3">
        <f t="shared" si="13"/>
        <v>26.54213920391372</v>
      </c>
      <c r="AB55" s="2">
        <v>5.36</v>
      </c>
    </row>
    <row r="56" spans="1:28" x14ac:dyDescent="0.2">
      <c r="A56" s="2" t="s">
        <v>27</v>
      </c>
      <c r="B56" s="2">
        <v>19</v>
      </c>
      <c r="C56" s="2">
        <v>3</v>
      </c>
      <c r="D56" s="5">
        <v>45600</v>
      </c>
      <c r="E56" s="2" t="s">
        <v>23</v>
      </c>
      <c r="F56" s="5">
        <v>45617</v>
      </c>
      <c r="G56" s="4">
        <v>1265</v>
      </c>
      <c r="H56" s="3">
        <v>11.06</v>
      </c>
      <c r="I56" s="4">
        <v>1145</v>
      </c>
      <c r="J56" s="4">
        <f t="shared" si="7"/>
        <v>108.94000000000005</v>
      </c>
      <c r="K56" s="4">
        <f t="shared" si="8"/>
        <v>8.6118577075098859</v>
      </c>
      <c r="L56" s="3">
        <v>35.07</v>
      </c>
      <c r="M56" s="3">
        <v>20.61</v>
      </c>
      <c r="N56" s="3">
        <v>17.690000000000001</v>
      </c>
      <c r="O56" s="3">
        <v>36.299999999999997</v>
      </c>
      <c r="P56" s="3">
        <v>20.170000000000002</v>
      </c>
      <c r="Q56" s="3">
        <v>19.100000000000001</v>
      </c>
      <c r="R56" s="3">
        <v>38.22</v>
      </c>
      <c r="S56" s="3">
        <v>18.420000000000002</v>
      </c>
      <c r="T56" s="3">
        <v>17.41</v>
      </c>
      <c r="U56" s="3">
        <f t="shared" si="9"/>
        <v>36.53</v>
      </c>
      <c r="V56" s="3">
        <f t="shared" si="10"/>
        <v>19.733333333333334</v>
      </c>
      <c r="W56" s="3">
        <f t="shared" si="11"/>
        <v>18.066666666666666</v>
      </c>
      <c r="X56" s="3">
        <v>295.2</v>
      </c>
      <c r="Y56" s="3">
        <v>216.16</v>
      </c>
      <c r="Z56" s="3">
        <f t="shared" si="12"/>
        <v>73.224932249322492</v>
      </c>
      <c r="AA56" s="3">
        <f t="shared" si="13"/>
        <v>26.775067750677508</v>
      </c>
      <c r="AB56" s="2">
        <v>4.43</v>
      </c>
    </row>
    <row r="57" spans="1:28" x14ac:dyDescent="0.2">
      <c r="A57" s="2" t="s">
        <v>27</v>
      </c>
      <c r="B57" s="2">
        <v>20</v>
      </c>
      <c r="C57" s="2">
        <v>3</v>
      </c>
      <c r="D57" s="5">
        <v>45600</v>
      </c>
      <c r="E57" s="2" t="s">
        <v>23</v>
      </c>
      <c r="F57" s="5">
        <v>45617</v>
      </c>
      <c r="G57" s="4">
        <v>1395</v>
      </c>
      <c r="H57" s="3">
        <v>10.16</v>
      </c>
      <c r="I57" s="4">
        <v>1295</v>
      </c>
      <c r="J57" s="4">
        <f t="shared" si="7"/>
        <v>89.839999999999918</v>
      </c>
      <c r="K57" s="4">
        <f t="shared" si="8"/>
        <v>6.4401433691756216</v>
      </c>
      <c r="L57" s="3">
        <v>37.74</v>
      </c>
      <c r="M57" s="3">
        <v>19.3</v>
      </c>
      <c r="N57" s="3">
        <v>15.52</v>
      </c>
      <c r="O57" s="3">
        <v>36.42</v>
      </c>
      <c r="P57" s="3">
        <v>18.16</v>
      </c>
      <c r="Q57" s="3">
        <v>15.43</v>
      </c>
      <c r="R57" s="3">
        <v>34.159999999999997</v>
      </c>
      <c r="S57" s="3">
        <v>19.170000000000002</v>
      </c>
      <c r="T57" s="3">
        <v>15.71</v>
      </c>
      <c r="U57" s="3">
        <f t="shared" si="9"/>
        <v>36.106666666666662</v>
      </c>
      <c r="V57" s="3">
        <f t="shared" si="10"/>
        <v>18.876666666666669</v>
      </c>
      <c r="W57" s="3">
        <f t="shared" si="11"/>
        <v>15.553333333333333</v>
      </c>
      <c r="X57" s="3">
        <v>293.49</v>
      </c>
      <c r="Y57" s="3">
        <v>215.4</v>
      </c>
      <c r="Z57" s="3">
        <f t="shared" si="12"/>
        <v>73.39261985076152</v>
      </c>
      <c r="AA57" s="3">
        <f t="shared" si="13"/>
        <v>26.60738014923848</v>
      </c>
      <c r="AB57" s="2">
        <v>3.93</v>
      </c>
    </row>
    <row r="58" spans="1:28" x14ac:dyDescent="0.2">
      <c r="A58" s="2" t="s">
        <v>27</v>
      </c>
      <c r="B58" s="2">
        <v>116</v>
      </c>
      <c r="C58" s="2">
        <v>4</v>
      </c>
      <c r="D58" s="5">
        <v>45600</v>
      </c>
      <c r="E58" s="2" t="s">
        <v>23</v>
      </c>
      <c r="F58" s="5">
        <v>45617</v>
      </c>
      <c r="G58" s="4">
        <v>1665</v>
      </c>
      <c r="H58" s="3">
        <v>12.41</v>
      </c>
      <c r="I58" s="4">
        <v>1445</v>
      </c>
      <c r="J58" s="4">
        <f t="shared" si="7"/>
        <v>207.58999999999992</v>
      </c>
      <c r="K58" s="4">
        <f t="shared" si="8"/>
        <v>12.467867867867863</v>
      </c>
      <c r="L58" s="3">
        <v>36.31</v>
      </c>
      <c r="M58" s="3">
        <v>21.13</v>
      </c>
      <c r="N58" s="3">
        <v>18.36</v>
      </c>
      <c r="O58" s="3">
        <v>37.28</v>
      </c>
      <c r="P58" s="3">
        <v>22.18</v>
      </c>
      <c r="Q58" s="3">
        <v>19.59</v>
      </c>
      <c r="R58" s="3">
        <v>39.36</v>
      </c>
      <c r="S58" s="3">
        <v>21.01</v>
      </c>
      <c r="T58" s="3">
        <v>18.29</v>
      </c>
      <c r="U58" s="3">
        <f t="shared" si="9"/>
        <v>37.65</v>
      </c>
      <c r="V58" s="3">
        <f t="shared" si="10"/>
        <v>21.44</v>
      </c>
      <c r="W58" s="3">
        <f t="shared" si="11"/>
        <v>18.746666666666666</v>
      </c>
      <c r="X58" s="3">
        <v>189.9</v>
      </c>
      <c r="Y58" s="3">
        <v>141.94999999999999</v>
      </c>
      <c r="Z58" s="3">
        <f t="shared" si="12"/>
        <v>74.749868351764079</v>
      </c>
      <c r="AA58" s="3">
        <f t="shared" si="13"/>
        <v>25.250131648235921</v>
      </c>
      <c r="AB58" s="2">
        <v>4.1100000000000003</v>
      </c>
    </row>
    <row r="59" spans="1:28" x14ac:dyDescent="0.2">
      <c r="A59" s="2" t="s">
        <v>27</v>
      </c>
      <c r="B59" s="2">
        <v>117</v>
      </c>
      <c r="C59" s="2">
        <v>4</v>
      </c>
      <c r="D59" s="5">
        <v>45600</v>
      </c>
      <c r="E59" s="2" t="s">
        <v>23</v>
      </c>
      <c r="F59" s="5">
        <v>45617</v>
      </c>
      <c r="G59" s="4">
        <v>1225</v>
      </c>
      <c r="H59" s="3">
        <v>10.18</v>
      </c>
      <c r="I59" s="4">
        <v>1145</v>
      </c>
      <c r="J59" s="4">
        <f t="shared" si="7"/>
        <v>69.819999999999936</v>
      </c>
      <c r="K59" s="4">
        <f t="shared" si="8"/>
        <v>5.6995918367346885</v>
      </c>
      <c r="L59" s="3">
        <v>38.520000000000003</v>
      </c>
      <c r="M59" s="3">
        <v>22.83</v>
      </c>
      <c r="N59" s="3">
        <v>19.7</v>
      </c>
      <c r="O59" s="3">
        <v>38.17</v>
      </c>
      <c r="P59" s="3">
        <v>21.69</v>
      </c>
      <c r="Q59" s="3">
        <v>19.5</v>
      </c>
      <c r="R59" s="3">
        <v>36.380000000000003</v>
      </c>
      <c r="S59" s="3">
        <v>23.14</v>
      </c>
      <c r="T59" s="3">
        <v>19.87</v>
      </c>
      <c r="U59" s="3">
        <f t="shared" si="9"/>
        <v>37.69</v>
      </c>
      <c r="V59" s="3">
        <f t="shared" si="10"/>
        <v>22.553333333333331</v>
      </c>
      <c r="W59" s="3">
        <f t="shared" si="11"/>
        <v>19.690000000000001</v>
      </c>
      <c r="X59" s="3">
        <v>199.34</v>
      </c>
      <c r="Y59" s="3">
        <v>162.99</v>
      </c>
      <c r="Z59" s="3">
        <f t="shared" si="12"/>
        <v>81.764823918932478</v>
      </c>
      <c r="AA59" s="3">
        <f t="shared" si="13"/>
        <v>18.235176081067522</v>
      </c>
      <c r="AB59" s="2">
        <v>2.44</v>
      </c>
    </row>
    <row r="60" spans="1:28" x14ac:dyDescent="0.2">
      <c r="A60" s="2" t="s">
        <v>27</v>
      </c>
      <c r="B60" s="2">
        <v>118</v>
      </c>
      <c r="C60" s="2">
        <v>4</v>
      </c>
      <c r="D60" s="5">
        <v>45600</v>
      </c>
      <c r="E60" s="2" t="s">
        <v>23</v>
      </c>
      <c r="F60" s="5">
        <v>45617</v>
      </c>
      <c r="G60" s="4">
        <v>1875</v>
      </c>
      <c r="H60" s="3">
        <v>12.4</v>
      </c>
      <c r="I60" s="4">
        <v>1695</v>
      </c>
      <c r="J60" s="4">
        <f t="shared" si="7"/>
        <v>167.59999999999991</v>
      </c>
      <c r="K60" s="4">
        <f t="shared" si="8"/>
        <v>8.938666666666661</v>
      </c>
      <c r="L60" s="3">
        <v>36.549999999999997</v>
      </c>
      <c r="M60" s="3">
        <v>23.51</v>
      </c>
      <c r="N60" s="3">
        <v>20.57</v>
      </c>
      <c r="O60" s="3">
        <v>37.47</v>
      </c>
      <c r="P60" s="3">
        <v>23.83</v>
      </c>
      <c r="Q60" s="3">
        <v>21.94</v>
      </c>
      <c r="R60" s="3">
        <v>39.31</v>
      </c>
      <c r="S60" s="3">
        <v>20.89</v>
      </c>
      <c r="T60" s="3">
        <v>18.899999999999999</v>
      </c>
      <c r="U60" s="3">
        <f t="shared" si="9"/>
        <v>37.776666666666664</v>
      </c>
      <c r="V60" s="3">
        <f t="shared" si="10"/>
        <v>22.743333333333336</v>
      </c>
      <c r="W60" s="3">
        <f t="shared" si="11"/>
        <v>20.470000000000002</v>
      </c>
      <c r="X60" s="3">
        <v>277.10000000000002</v>
      </c>
      <c r="Y60" s="3">
        <v>205.51</v>
      </c>
      <c r="Z60" s="3">
        <f t="shared" si="12"/>
        <v>74.164561530133525</v>
      </c>
      <c r="AA60" s="3">
        <f t="shared" si="13"/>
        <v>25.835438469866475</v>
      </c>
      <c r="AB60" s="2">
        <v>4.0199999999999996</v>
      </c>
    </row>
    <row r="61" spans="1:28" x14ac:dyDescent="0.2">
      <c r="A61" s="2" t="s">
        <v>27</v>
      </c>
      <c r="B61" s="2">
        <v>120</v>
      </c>
      <c r="C61" s="2">
        <v>4</v>
      </c>
      <c r="D61" s="5">
        <v>45600</v>
      </c>
      <c r="E61" s="2" t="s">
        <v>23</v>
      </c>
      <c r="F61" s="5">
        <v>45617</v>
      </c>
      <c r="G61" s="4">
        <v>1235</v>
      </c>
      <c r="H61" s="3">
        <v>9.76</v>
      </c>
      <c r="I61" s="4">
        <v>1150</v>
      </c>
      <c r="J61" s="4">
        <f t="shared" si="7"/>
        <v>75.240000000000009</v>
      </c>
      <c r="K61" s="4">
        <f t="shared" si="8"/>
        <v>6.0923076923076929</v>
      </c>
      <c r="L61" s="3">
        <v>35.43</v>
      </c>
      <c r="M61" s="3">
        <v>21.06</v>
      </c>
      <c r="N61" s="3">
        <v>17.48</v>
      </c>
      <c r="O61" s="3">
        <v>35.08</v>
      </c>
      <c r="P61" s="3">
        <v>21.08</v>
      </c>
      <c r="Q61" s="3">
        <v>18.77</v>
      </c>
      <c r="R61" s="3">
        <v>40.65</v>
      </c>
      <c r="S61" s="3">
        <v>19.78</v>
      </c>
      <c r="T61" s="3">
        <v>17.62</v>
      </c>
      <c r="U61" s="3">
        <f t="shared" si="9"/>
        <v>37.053333333333335</v>
      </c>
      <c r="V61" s="3">
        <f t="shared" si="10"/>
        <v>20.64</v>
      </c>
      <c r="W61" s="3">
        <f t="shared" si="11"/>
        <v>17.956666666666667</v>
      </c>
      <c r="X61" s="3">
        <v>260.75</v>
      </c>
      <c r="Y61" s="3">
        <v>201.96</v>
      </c>
      <c r="Z61" s="3">
        <f t="shared" si="12"/>
        <v>77.453499520613619</v>
      </c>
      <c r="AA61" s="3">
        <f t="shared" si="13"/>
        <v>22.546500479386381</v>
      </c>
      <c r="AB61" s="2">
        <v>3.67</v>
      </c>
    </row>
    <row r="62" spans="1:28" x14ac:dyDescent="0.2">
      <c r="A62" s="2" t="s">
        <v>27</v>
      </c>
      <c r="B62" s="2">
        <v>123</v>
      </c>
      <c r="C62" s="2">
        <v>4</v>
      </c>
      <c r="D62" s="5">
        <v>45600</v>
      </c>
      <c r="E62" s="2" t="s">
        <v>23</v>
      </c>
      <c r="F62" s="5">
        <v>45617</v>
      </c>
      <c r="G62" s="4">
        <v>1625</v>
      </c>
      <c r="H62" s="3">
        <v>11.94</v>
      </c>
      <c r="I62" s="4">
        <v>1475</v>
      </c>
      <c r="J62" s="4">
        <f t="shared" si="7"/>
        <v>138.05999999999995</v>
      </c>
      <c r="K62" s="4">
        <f t="shared" si="8"/>
        <v>8.4959999999999969</v>
      </c>
      <c r="L62" s="3">
        <v>39.729999999999997</v>
      </c>
      <c r="M62" s="3">
        <v>21.06</v>
      </c>
      <c r="N62" s="3">
        <v>18.760000000000002</v>
      </c>
      <c r="O62" s="3">
        <v>39.32</v>
      </c>
      <c r="P62" s="3">
        <v>20.190000000000001</v>
      </c>
      <c r="Q62" s="3">
        <v>17.38</v>
      </c>
      <c r="R62" s="3">
        <v>39.409999999999997</v>
      </c>
      <c r="S62" s="3">
        <v>20.25</v>
      </c>
      <c r="T62" s="3">
        <v>18.850000000000001</v>
      </c>
      <c r="U62" s="3">
        <f t="shared" si="9"/>
        <v>39.486666666666665</v>
      </c>
      <c r="V62" s="3">
        <f t="shared" si="10"/>
        <v>20.5</v>
      </c>
      <c r="W62" s="3">
        <f t="shared" si="11"/>
        <v>18.330000000000002</v>
      </c>
      <c r="X62" s="3">
        <v>255.6</v>
      </c>
      <c r="Y62" s="3">
        <v>193.96</v>
      </c>
      <c r="Z62" s="3">
        <f t="shared" si="12"/>
        <v>75.884194053208134</v>
      </c>
      <c r="AA62" s="3">
        <f t="shared" si="13"/>
        <v>24.115805946791866</v>
      </c>
      <c r="AB62" s="2">
        <v>2.79</v>
      </c>
    </row>
    <row r="63" spans="1:28" x14ac:dyDescent="0.2">
      <c r="A63" s="2" t="s">
        <v>27</v>
      </c>
      <c r="B63" s="2">
        <v>127</v>
      </c>
      <c r="C63" s="2">
        <v>4</v>
      </c>
      <c r="D63" s="5">
        <v>45600</v>
      </c>
      <c r="E63" s="2" t="s">
        <v>23</v>
      </c>
      <c r="F63" s="5">
        <v>45617</v>
      </c>
      <c r="G63" s="4">
        <v>1475</v>
      </c>
      <c r="H63" s="3">
        <v>10.45</v>
      </c>
      <c r="I63" s="4">
        <v>1380</v>
      </c>
      <c r="J63" s="4">
        <f t="shared" si="7"/>
        <v>84.549999999999955</v>
      </c>
      <c r="K63" s="4">
        <f t="shared" si="8"/>
        <v>5.7322033898305058</v>
      </c>
      <c r="L63" s="3">
        <v>36.78</v>
      </c>
      <c r="M63" s="3">
        <v>19.98</v>
      </c>
      <c r="N63" s="3">
        <v>16.34</v>
      </c>
      <c r="O63" s="3">
        <v>37.36</v>
      </c>
      <c r="P63" s="3">
        <v>20.94</v>
      </c>
      <c r="Q63" s="3">
        <v>18.420000000000002</v>
      </c>
      <c r="R63" s="3">
        <v>36.83</v>
      </c>
      <c r="S63" s="3">
        <v>20.260000000000002</v>
      </c>
      <c r="T63" s="3">
        <v>17.13</v>
      </c>
      <c r="U63" s="3">
        <f t="shared" si="9"/>
        <v>36.99</v>
      </c>
      <c r="V63" s="3">
        <f t="shared" si="10"/>
        <v>20.393333333333334</v>
      </c>
      <c r="W63" s="3">
        <f t="shared" si="11"/>
        <v>17.296666666666667</v>
      </c>
      <c r="X63" s="3">
        <v>350.55</v>
      </c>
      <c r="Y63" s="3">
        <v>262.68</v>
      </c>
      <c r="Z63" s="3">
        <f t="shared" si="12"/>
        <v>74.933675652546</v>
      </c>
      <c r="AA63" s="3">
        <f t="shared" si="13"/>
        <v>25.066324347454</v>
      </c>
      <c r="AB63" s="2">
        <v>3.17</v>
      </c>
    </row>
    <row r="64" spans="1:28" x14ac:dyDescent="0.2">
      <c r="A64" s="2" t="s">
        <v>27</v>
      </c>
      <c r="B64" s="2">
        <v>131</v>
      </c>
      <c r="C64" s="2">
        <v>4</v>
      </c>
      <c r="D64" s="5">
        <v>45600</v>
      </c>
      <c r="E64" s="2" t="s">
        <v>23</v>
      </c>
      <c r="F64" s="5">
        <v>45617</v>
      </c>
      <c r="G64" s="4">
        <v>1835</v>
      </c>
      <c r="H64" s="3">
        <v>13.25</v>
      </c>
      <c r="I64" s="4">
        <v>1555</v>
      </c>
      <c r="J64" s="4">
        <f t="shared" si="7"/>
        <v>266.75</v>
      </c>
      <c r="K64" s="4">
        <f t="shared" si="8"/>
        <v>14.536784741144416</v>
      </c>
      <c r="L64" s="3">
        <v>38.03</v>
      </c>
      <c r="M64" s="3">
        <v>19.149999999999999</v>
      </c>
      <c r="N64" s="3">
        <v>16.71</v>
      </c>
      <c r="O64" s="3">
        <v>37.53</v>
      </c>
      <c r="P64" s="3">
        <v>18.649999999999999</v>
      </c>
      <c r="Q64" s="3">
        <v>15.75</v>
      </c>
      <c r="R64" s="3">
        <v>36.99</v>
      </c>
      <c r="S64" s="3">
        <v>18.84</v>
      </c>
      <c r="T64" s="3">
        <v>17.420000000000002</v>
      </c>
      <c r="U64" s="3">
        <f t="shared" si="9"/>
        <v>37.516666666666673</v>
      </c>
      <c r="V64" s="3">
        <f t="shared" si="10"/>
        <v>18.88</v>
      </c>
      <c r="W64" s="3">
        <f t="shared" si="11"/>
        <v>16.626666666666669</v>
      </c>
      <c r="X64" s="3">
        <v>189.55</v>
      </c>
      <c r="Y64" s="3">
        <v>145.18</v>
      </c>
      <c r="Z64" s="3">
        <f t="shared" si="12"/>
        <v>76.591928251121075</v>
      </c>
      <c r="AA64" s="3">
        <f t="shared" si="13"/>
        <v>23.408071748878925</v>
      </c>
      <c r="AB64" s="2">
        <v>4.33</v>
      </c>
    </row>
    <row r="65" spans="1:28" x14ac:dyDescent="0.2">
      <c r="A65" s="2" t="s">
        <v>27</v>
      </c>
      <c r="B65" s="2">
        <v>133</v>
      </c>
      <c r="C65" s="2">
        <v>4</v>
      </c>
      <c r="D65" s="5">
        <v>45600</v>
      </c>
      <c r="E65" s="2" t="s">
        <v>23</v>
      </c>
      <c r="F65" s="5">
        <v>45617</v>
      </c>
      <c r="G65" s="4">
        <v>1280</v>
      </c>
      <c r="H65" s="3">
        <v>12.45</v>
      </c>
      <c r="I65" s="4">
        <v>1105</v>
      </c>
      <c r="J65" s="4">
        <f t="shared" si="7"/>
        <v>162.54999999999995</v>
      </c>
      <c r="K65" s="4">
        <f t="shared" si="8"/>
        <v>12.699218749999996</v>
      </c>
      <c r="L65" s="3">
        <v>36.86</v>
      </c>
      <c r="M65" s="3">
        <v>20.46</v>
      </c>
      <c r="N65" s="3">
        <v>18.39</v>
      </c>
      <c r="O65" s="3">
        <v>39</v>
      </c>
      <c r="P65" s="3">
        <v>19.12</v>
      </c>
      <c r="Q65" s="3">
        <v>19.600000000000001</v>
      </c>
      <c r="R65" s="3">
        <v>39.36</v>
      </c>
      <c r="S65" s="3">
        <v>16.66</v>
      </c>
      <c r="T65" s="3">
        <v>18.3</v>
      </c>
      <c r="U65" s="3">
        <f t="shared" si="9"/>
        <v>38.406666666666666</v>
      </c>
      <c r="V65" s="3">
        <f t="shared" si="10"/>
        <v>18.746666666666666</v>
      </c>
      <c r="W65" s="3">
        <f t="shared" si="11"/>
        <v>18.763333333333335</v>
      </c>
      <c r="X65" s="3">
        <v>288.12</v>
      </c>
      <c r="Y65" s="3">
        <v>211.34</v>
      </c>
      <c r="Z65" s="3">
        <f t="shared" si="12"/>
        <v>73.351381368874073</v>
      </c>
      <c r="AA65" s="3">
        <f t="shared" si="13"/>
        <v>26.648618631125927</v>
      </c>
      <c r="AB65" s="2">
        <v>3.43</v>
      </c>
    </row>
    <row r="66" spans="1:28" x14ac:dyDescent="0.2">
      <c r="A66" s="2" t="s">
        <v>26</v>
      </c>
      <c r="B66" s="2">
        <v>1</v>
      </c>
      <c r="C66" s="2">
        <v>1</v>
      </c>
      <c r="D66" s="5">
        <v>45588</v>
      </c>
      <c r="E66" s="2" t="s">
        <v>22</v>
      </c>
      <c r="F66" s="5">
        <v>45617</v>
      </c>
      <c r="G66" s="4">
        <v>1400</v>
      </c>
      <c r="H66" s="3">
        <v>12.22</v>
      </c>
      <c r="I66" s="4">
        <v>1300</v>
      </c>
      <c r="J66" s="4">
        <f t="shared" si="7"/>
        <v>87.779999999999973</v>
      </c>
      <c r="K66" s="4">
        <f t="shared" si="8"/>
        <v>6.2699999999999978</v>
      </c>
      <c r="L66" s="3">
        <v>37.43</v>
      </c>
      <c r="M66" s="3">
        <v>23.73</v>
      </c>
      <c r="N66" s="3">
        <v>22.82</v>
      </c>
      <c r="O66" s="3">
        <v>35.14</v>
      </c>
      <c r="P66" s="3">
        <v>25.27</v>
      </c>
      <c r="Q66" s="3">
        <v>19.72</v>
      </c>
      <c r="R66" s="3">
        <v>38.76</v>
      </c>
      <c r="S66" s="3">
        <v>21.78</v>
      </c>
      <c r="T66" s="3">
        <v>21.73</v>
      </c>
      <c r="U66" s="3">
        <f t="shared" si="9"/>
        <v>37.109999999999992</v>
      </c>
      <c r="V66" s="3">
        <f t="shared" si="10"/>
        <v>23.593333333333334</v>
      </c>
      <c r="W66" s="3">
        <f t="shared" si="11"/>
        <v>21.423333333333332</v>
      </c>
      <c r="X66" s="3">
        <v>317.45</v>
      </c>
      <c r="Y66" s="3">
        <v>251.62</v>
      </c>
      <c r="Z66" s="3">
        <f t="shared" si="12"/>
        <v>79.262876043471422</v>
      </c>
      <c r="AA66" s="3">
        <f t="shared" si="13"/>
        <v>20.737123956528578</v>
      </c>
      <c r="AB66" s="2">
        <v>5.03</v>
      </c>
    </row>
    <row r="67" spans="1:28" x14ac:dyDescent="0.2">
      <c r="A67" s="2" t="s">
        <v>26</v>
      </c>
      <c r="B67" s="2">
        <v>2</v>
      </c>
      <c r="C67" s="2">
        <v>1</v>
      </c>
      <c r="D67" s="5">
        <v>45588</v>
      </c>
      <c r="E67" s="2" t="s">
        <v>22</v>
      </c>
      <c r="F67" s="5">
        <v>45617</v>
      </c>
      <c r="G67" s="4">
        <v>1365</v>
      </c>
      <c r="H67" s="3">
        <v>10.79</v>
      </c>
      <c r="I67" s="4">
        <v>1290</v>
      </c>
      <c r="J67" s="4">
        <f t="shared" ref="J67:J193" si="14">G67-(H67+I67)</f>
        <v>64.210000000000036</v>
      </c>
      <c r="K67" s="4">
        <f t="shared" ref="K67:K193" si="15">J67/G67*100</f>
        <v>4.7040293040293069</v>
      </c>
      <c r="L67" s="3">
        <v>36.18</v>
      </c>
      <c r="M67" s="3">
        <v>23.37</v>
      </c>
      <c r="N67" s="3">
        <v>19.399999999999999</v>
      </c>
      <c r="O67" s="3">
        <v>35.869999999999997</v>
      </c>
      <c r="P67" s="3">
        <v>26.29</v>
      </c>
      <c r="Q67" s="3">
        <v>21.59</v>
      </c>
      <c r="R67" s="3">
        <v>36.549999999999997</v>
      </c>
      <c r="S67" s="3">
        <v>23.48</v>
      </c>
      <c r="T67" s="3">
        <v>19.47</v>
      </c>
      <c r="U67" s="3">
        <f t="shared" ref="U67:W97" si="16">AVERAGE(L67,O67,R67)</f>
        <v>36.199999999999996</v>
      </c>
      <c r="V67" s="3">
        <f t="shared" si="16"/>
        <v>24.38</v>
      </c>
      <c r="W67" s="3">
        <f t="shared" si="16"/>
        <v>20.153333333333332</v>
      </c>
      <c r="X67" s="3">
        <v>242.36</v>
      </c>
      <c r="Y67" s="3">
        <v>192.75</v>
      </c>
      <c r="Z67" s="3">
        <f t="shared" ref="Z67:Z130" si="17">(Y67*100)/X67</f>
        <v>79.530450569400884</v>
      </c>
      <c r="AA67" s="3">
        <f t="shared" ref="AA67:AA130" si="18">100-Z67</f>
        <v>20.469549430599116</v>
      </c>
      <c r="AB67" s="2">
        <v>3.72</v>
      </c>
    </row>
    <row r="68" spans="1:28" x14ac:dyDescent="0.2">
      <c r="A68" s="2" t="s">
        <v>26</v>
      </c>
      <c r="B68" s="2">
        <v>3</v>
      </c>
      <c r="C68" s="2">
        <v>1</v>
      </c>
      <c r="D68" s="5">
        <v>45588</v>
      </c>
      <c r="E68" s="2" t="s">
        <v>22</v>
      </c>
      <c r="F68" s="5">
        <v>45617</v>
      </c>
      <c r="G68" s="4">
        <v>1190</v>
      </c>
      <c r="H68" s="3">
        <v>10.19</v>
      </c>
      <c r="I68" s="4">
        <v>1145</v>
      </c>
      <c r="J68" s="4">
        <f t="shared" si="14"/>
        <v>34.809999999999945</v>
      </c>
      <c r="K68" s="4">
        <f t="shared" si="15"/>
        <v>2.9252100840336088</v>
      </c>
      <c r="L68" s="3">
        <v>36.700000000000003</v>
      </c>
      <c r="M68" s="3">
        <v>24</v>
      </c>
      <c r="N68" s="3">
        <v>20.89</v>
      </c>
      <c r="O68" s="3">
        <v>38.61</v>
      </c>
      <c r="P68" s="3">
        <v>22.32</v>
      </c>
      <c r="Q68" s="3">
        <v>18.43</v>
      </c>
      <c r="R68" s="3">
        <v>38.590000000000003</v>
      </c>
      <c r="S68" s="3">
        <v>24.37</v>
      </c>
      <c r="T68" s="3">
        <v>21.85</v>
      </c>
      <c r="U68" s="3">
        <f t="shared" si="16"/>
        <v>37.966666666666669</v>
      </c>
      <c r="V68" s="3">
        <f t="shared" si="16"/>
        <v>23.563333333333333</v>
      </c>
      <c r="W68" s="3">
        <f t="shared" si="16"/>
        <v>20.39</v>
      </c>
      <c r="X68" s="3">
        <v>303.83</v>
      </c>
      <c r="Y68" s="3">
        <v>219.72</v>
      </c>
      <c r="Z68" s="3">
        <f t="shared" si="17"/>
        <v>72.31675608070303</v>
      </c>
      <c r="AA68" s="3">
        <f t="shared" si="18"/>
        <v>27.68324391929697</v>
      </c>
      <c r="AB68" s="2">
        <v>5.58</v>
      </c>
    </row>
    <row r="69" spans="1:28" x14ac:dyDescent="0.2">
      <c r="A69" s="2" t="s">
        <v>26</v>
      </c>
      <c r="B69" s="2">
        <v>7</v>
      </c>
      <c r="C69" s="2">
        <v>1</v>
      </c>
      <c r="D69" s="5">
        <v>45588</v>
      </c>
      <c r="E69" s="2" t="s">
        <v>22</v>
      </c>
      <c r="F69" s="5">
        <v>45617</v>
      </c>
      <c r="G69" s="4">
        <v>1405</v>
      </c>
      <c r="H69" s="3">
        <v>11.15</v>
      </c>
      <c r="I69" s="4">
        <v>1345</v>
      </c>
      <c r="J69" s="4">
        <f t="shared" si="14"/>
        <v>48.849999999999909</v>
      </c>
      <c r="K69" s="4">
        <f t="shared" si="15"/>
        <v>3.4768683274021286</v>
      </c>
      <c r="L69" s="3">
        <v>38.15</v>
      </c>
      <c r="M69" s="3">
        <v>25.62</v>
      </c>
      <c r="N69" s="3">
        <v>21.69</v>
      </c>
      <c r="O69" s="3">
        <v>38.67</v>
      </c>
      <c r="P69" s="3">
        <v>24.46</v>
      </c>
      <c r="Q69" s="3">
        <v>21.33</v>
      </c>
      <c r="R69" s="3">
        <v>37.729999999999997</v>
      </c>
      <c r="S69" s="3">
        <v>25.55</v>
      </c>
      <c r="T69" s="3">
        <v>23.42</v>
      </c>
      <c r="U69" s="3">
        <f>AVERAGE(L69,O69,R69)</f>
        <v>38.18333333333333</v>
      </c>
      <c r="V69" s="3">
        <f t="shared" si="16"/>
        <v>25.209999999999997</v>
      </c>
      <c r="W69" s="3">
        <f t="shared" si="16"/>
        <v>22.146666666666665</v>
      </c>
      <c r="X69" s="3">
        <v>259.82</v>
      </c>
      <c r="Y69" s="3">
        <v>196.98</v>
      </c>
      <c r="Z69" s="3">
        <f t="shared" si="17"/>
        <v>75.814025094296056</v>
      </c>
      <c r="AA69" s="3">
        <f t="shared" si="18"/>
        <v>24.185974905703944</v>
      </c>
      <c r="AB69" s="2">
        <v>3.91</v>
      </c>
    </row>
    <row r="70" spans="1:28" x14ac:dyDescent="0.2">
      <c r="A70" s="2" t="s">
        <v>26</v>
      </c>
      <c r="B70" s="2">
        <v>8</v>
      </c>
      <c r="C70" s="2">
        <v>1</v>
      </c>
      <c r="D70" s="5">
        <v>45588</v>
      </c>
      <c r="E70" s="2" t="s">
        <v>22</v>
      </c>
      <c r="F70" s="5">
        <v>45617</v>
      </c>
      <c r="G70" s="4">
        <v>1395</v>
      </c>
      <c r="H70" s="3">
        <v>10.35</v>
      </c>
      <c r="I70" s="4">
        <v>1350</v>
      </c>
      <c r="J70" s="4">
        <f t="shared" si="14"/>
        <v>34.650000000000091</v>
      </c>
      <c r="K70" s="4">
        <f t="shared" si="15"/>
        <v>2.4838709677419422</v>
      </c>
      <c r="L70" s="3">
        <v>36.119999999999997</v>
      </c>
      <c r="M70" s="3">
        <v>26.09</v>
      </c>
      <c r="N70" s="3">
        <v>22.3</v>
      </c>
      <c r="O70" s="3">
        <v>36.01</v>
      </c>
      <c r="P70" s="3">
        <v>25.8</v>
      </c>
      <c r="Q70" s="3">
        <v>21.46</v>
      </c>
      <c r="R70" s="3">
        <v>35.92</v>
      </c>
      <c r="S70" s="3">
        <v>26.45</v>
      </c>
      <c r="T70" s="3">
        <v>23.05</v>
      </c>
      <c r="U70" s="3">
        <f>AVERAGE(L70,O70,R70)</f>
        <v>36.016666666666666</v>
      </c>
      <c r="V70" s="3">
        <f t="shared" si="16"/>
        <v>26.113333333333333</v>
      </c>
      <c r="W70" s="3">
        <f t="shared" si="16"/>
        <v>22.27</v>
      </c>
      <c r="X70" s="3">
        <v>212.86</v>
      </c>
      <c r="Y70" s="3">
        <v>166.96</v>
      </c>
      <c r="Z70" s="3">
        <f t="shared" si="17"/>
        <v>78.43653105327445</v>
      </c>
      <c r="AA70" s="3">
        <f t="shared" si="18"/>
        <v>21.56346894672555</v>
      </c>
      <c r="AB70" s="2">
        <v>4.59</v>
      </c>
    </row>
    <row r="71" spans="1:28" x14ac:dyDescent="0.2">
      <c r="A71" s="2" t="s">
        <v>26</v>
      </c>
      <c r="B71" s="2">
        <v>9</v>
      </c>
      <c r="C71" s="2">
        <v>1</v>
      </c>
      <c r="D71" s="5">
        <v>45588</v>
      </c>
      <c r="E71" s="2" t="s">
        <v>22</v>
      </c>
      <c r="F71" s="5">
        <v>45617</v>
      </c>
      <c r="G71" s="4">
        <v>1390</v>
      </c>
      <c r="H71" s="3">
        <v>10.48</v>
      </c>
      <c r="I71" s="4">
        <v>1325</v>
      </c>
      <c r="J71" s="4">
        <f t="shared" si="14"/>
        <v>54.519999999999982</v>
      </c>
      <c r="K71" s="4">
        <f t="shared" si="15"/>
        <v>3.9223021582733804</v>
      </c>
      <c r="L71" s="3">
        <v>40.409999999999997</v>
      </c>
      <c r="M71" s="3">
        <v>21</v>
      </c>
      <c r="N71" s="3">
        <v>19.190000000000001</v>
      </c>
      <c r="O71" s="3">
        <v>38.54</v>
      </c>
      <c r="P71" s="3">
        <v>23.96</v>
      </c>
      <c r="Q71" s="3">
        <v>21.09</v>
      </c>
      <c r="R71" s="3">
        <v>39.39</v>
      </c>
      <c r="S71" s="3">
        <v>22.61</v>
      </c>
      <c r="T71" s="3">
        <v>20.27</v>
      </c>
      <c r="U71" s="3">
        <f t="shared" si="16"/>
        <v>39.446666666666665</v>
      </c>
      <c r="V71" s="3">
        <f t="shared" si="16"/>
        <v>22.52333333333333</v>
      </c>
      <c r="W71" s="3">
        <f t="shared" si="16"/>
        <v>20.183333333333334</v>
      </c>
      <c r="X71" s="3">
        <v>174.09</v>
      </c>
      <c r="Y71" s="3">
        <v>130.26</v>
      </c>
      <c r="Z71" s="3">
        <f t="shared" si="17"/>
        <v>74.823367223849729</v>
      </c>
      <c r="AA71" s="3">
        <f t="shared" si="18"/>
        <v>25.176632776150271</v>
      </c>
      <c r="AB71" s="2">
        <v>4.92</v>
      </c>
    </row>
    <row r="72" spans="1:28" x14ac:dyDescent="0.2">
      <c r="A72" s="2" t="s">
        <v>26</v>
      </c>
      <c r="B72" s="2">
        <v>11</v>
      </c>
      <c r="C72" s="2">
        <v>1</v>
      </c>
      <c r="D72" s="5">
        <v>45588</v>
      </c>
      <c r="E72" s="2" t="s">
        <v>22</v>
      </c>
      <c r="F72" s="5">
        <v>45617</v>
      </c>
      <c r="G72" s="4">
        <v>1435</v>
      </c>
      <c r="H72" s="3">
        <v>11.6</v>
      </c>
      <c r="I72" s="4">
        <v>1365</v>
      </c>
      <c r="J72" s="4">
        <f t="shared" si="14"/>
        <v>58.400000000000091</v>
      </c>
      <c r="K72" s="4">
        <f t="shared" si="15"/>
        <v>4.0696864111498323</v>
      </c>
      <c r="L72" s="3">
        <v>34.24</v>
      </c>
      <c r="M72" s="3">
        <v>26.31</v>
      </c>
      <c r="N72" s="3">
        <v>22.18</v>
      </c>
      <c r="O72" s="3">
        <v>35.24</v>
      </c>
      <c r="P72" s="3">
        <v>28.06</v>
      </c>
      <c r="Q72" s="3">
        <v>25.18</v>
      </c>
      <c r="R72" s="3">
        <v>35.93</v>
      </c>
      <c r="S72" s="3">
        <v>26.32</v>
      </c>
      <c r="T72" s="3">
        <v>22.74</v>
      </c>
      <c r="U72" s="3">
        <f t="shared" si="16"/>
        <v>35.136666666666663</v>
      </c>
      <c r="V72" s="3">
        <f t="shared" si="16"/>
        <v>26.896666666666665</v>
      </c>
      <c r="W72" s="3">
        <f t="shared" si="16"/>
        <v>23.366666666666664</v>
      </c>
      <c r="X72" s="3">
        <v>383.75</v>
      </c>
      <c r="Y72" s="3">
        <v>295.60000000000002</v>
      </c>
      <c r="Z72" s="3">
        <f t="shared" si="17"/>
        <v>77.029315960912058</v>
      </c>
      <c r="AA72" s="3">
        <f t="shared" si="18"/>
        <v>22.970684039087942</v>
      </c>
      <c r="AB72" s="2">
        <v>5.47</v>
      </c>
    </row>
    <row r="73" spans="1:28" x14ac:dyDescent="0.2">
      <c r="A73" s="2" t="s">
        <v>26</v>
      </c>
      <c r="B73" s="2">
        <v>12</v>
      </c>
      <c r="C73" s="2">
        <v>1</v>
      </c>
      <c r="D73" s="5">
        <v>45588</v>
      </c>
      <c r="E73" s="2" t="s">
        <v>22</v>
      </c>
      <c r="F73" s="5">
        <v>45617</v>
      </c>
      <c r="G73" s="4">
        <v>1605</v>
      </c>
      <c r="H73" s="3">
        <v>11.32</v>
      </c>
      <c r="I73" s="4">
        <v>1555</v>
      </c>
      <c r="J73" s="4">
        <f t="shared" si="14"/>
        <v>38.680000000000064</v>
      </c>
      <c r="K73" s="4">
        <f t="shared" si="15"/>
        <v>2.4099688473520291</v>
      </c>
      <c r="L73" s="3">
        <v>36.020000000000003</v>
      </c>
      <c r="M73" s="3">
        <v>24.46</v>
      </c>
      <c r="N73" s="3">
        <v>19.739999999999998</v>
      </c>
      <c r="O73" s="3">
        <v>37.909999999999997</v>
      </c>
      <c r="P73" s="3">
        <v>24.41</v>
      </c>
      <c r="Q73" s="3">
        <v>18.899999999999999</v>
      </c>
      <c r="R73" s="3">
        <v>37.92</v>
      </c>
      <c r="S73" s="3">
        <v>25.67</v>
      </c>
      <c r="T73" s="3">
        <v>22.24</v>
      </c>
      <c r="U73" s="3">
        <f t="shared" si="16"/>
        <v>37.283333333333339</v>
      </c>
      <c r="V73" s="3">
        <f t="shared" si="16"/>
        <v>24.846666666666668</v>
      </c>
      <c r="W73" s="3">
        <f t="shared" si="16"/>
        <v>20.293333333333333</v>
      </c>
      <c r="X73" s="3">
        <v>274.2</v>
      </c>
      <c r="Y73" s="3">
        <v>211.9</v>
      </c>
      <c r="Z73" s="3">
        <f t="shared" si="17"/>
        <v>77.27935813274982</v>
      </c>
      <c r="AA73" s="3">
        <f t="shared" si="18"/>
        <v>22.72064186725018</v>
      </c>
      <c r="AB73" s="2">
        <v>2.5299999999999998</v>
      </c>
    </row>
    <row r="74" spans="1:28" x14ac:dyDescent="0.2">
      <c r="A74" s="2" t="s">
        <v>26</v>
      </c>
      <c r="B74" s="2">
        <v>74</v>
      </c>
      <c r="C74" s="2">
        <v>2</v>
      </c>
      <c r="D74" s="5">
        <v>45588</v>
      </c>
      <c r="E74" s="2" t="s">
        <v>22</v>
      </c>
      <c r="F74" s="5">
        <v>45617</v>
      </c>
      <c r="G74" s="4">
        <v>1370</v>
      </c>
      <c r="H74" s="3">
        <v>11.04</v>
      </c>
      <c r="I74" s="4">
        <v>1285</v>
      </c>
      <c r="J74" s="4">
        <f t="shared" si="14"/>
        <v>73.960000000000036</v>
      </c>
      <c r="K74" s="4">
        <f t="shared" si="15"/>
        <v>5.3985401459854039</v>
      </c>
      <c r="L74" s="3">
        <v>37.799999999999997</v>
      </c>
      <c r="M74" s="3">
        <v>23.42</v>
      </c>
      <c r="N74" s="3">
        <v>20.69</v>
      </c>
      <c r="O74" s="3">
        <v>41.34</v>
      </c>
      <c r="P74" s="3">
        <v>23.98</v>
      </c>
      <c r="Q74" s="3">
        <v>18.61</v>
      </c>
      <c r="R74" s="3">
        <v>39.04</v>
      </c>
      <c r="S74" s="3">
        <v>23.43</v>
      </c>
      <c r="T74" s="3">
        <v>17.84</v>
      </c>
      <c r="U74" s="3">
        <f t="shared" si="16"/>
        <v>39.393333333333338</v>
      </c>
      <c r="V74" s="3">
        <f t="shared" si="16"/>
        <v>23.610000000000003</v>
      </c>
      <c r="W74" s="3">
        <f t="shared" si="16"/>
        <v>19.046666666666667</v>
      </c>
      <c r="X74" s="3">
        <v>195.98</v>
      </c>
      <c r="Y74" s="3">
        <v>144.96</v>
      </c>
      <c r="Z74" s="3">
        <f t="shared" si="17"/>
        <v>73.966731299112155</v>
      </c>
      <c r="AA74" s="3">
        <f t="shared" si="18"/>
        <v>26.033268700887845</v>
      </c>
      <c r="AB74" s="2">
        <v>5.54</v>
      </c>
    </row>
    <row r="75" spans="1:28" x14ac:dyDescent="0.2">
      <c r="A75" s="2" t="s">
        <v>26</v>
      </c>
      <c r="B75" s="2">
        <v>75</v>
      </c>
      <c r="C75" s="2">
        <v>2</v>
      </c>
      <c r="D75" s="5">
        <v>45588</v>
      </c>
      <c r="E75" s="2" t="s">
        <v>22</v>
      </c>
      <c r="F75" s="5">
        <v>45617</v>
      </c>
      <c r="G75" s="4">
        <v>1245</v>
      </c>
      <c r="H75" s="3">
        <v>11.48</v>
      </c>
      <c r="I75" s="4">
        <v>1160</v>
      </c>
      <c r="J75" s="4">
        <f t="shared" si="14"/>
        <v>73.519999999999982</v>
      </c>
      <c r="K75" s="4">
        <f t="shared" si="15"/>
        <v>5.9052208835341355</v>
      </c>
      <c r="L75" s="3">
        <v>38.299999999999997</v>
      </c>
      <c r="M75" s="3">
        <v>24.45</v>
      </c>
      <c r="N75" s="3">
        <v>21.45</v>
      </c>
      <c r="O75" s="3">
        <v>38.56</v>
      </c>
      <c r="P75" s="3">
        <v>24.12</v>
      </c>
      <c r="Q75" s="3">
        <v>19.760000000000002</v>
      </c>
      <c r="R75" s="3">
        <v>37.89</v>
      </c>
      <c r="S75" s="3">
        <v>23.93</v>
      </c>
      <c r="T75" s="3">
        <v>21.22</v>
      </c>
      <c r="U75" s="3">
        <f t="shared" si="16"/>
        <v>38.25</v>
      </c>
      <c r="V75" s="3">
        <f t="shared" si="16"/>
        <v>24.166666666666668</v>
      </c>
      <c r="W75" s="3">
        <f t="shared" si="16"/>
        <v>20.81</v>
      </c>
      <c r="X75" s="3">
        <v>316.79000000000002</v>
      </c>
      <c r="Y75" s="3">
        <v>246.96</v>
      </c>
      <c r="Z75" s="3">
        <f t="shared" si="17"/>
        <v>77.957006218630639</v>
      </c>
      <c r="AA75" s="3">
        <f t="shared" si="18"/>
        <v>22.042993781369361</v>
      </c>
      <c r="AB75" s="2">
        <v>3.47</v>
      </c>
    </row>
    <row r="76" spans="1:28" x14ac:dyDescent="0.2">
      <c r="A76" s="2" t="s">
        <v>26</v>
      </c>
      <c r="B76" s="2">
        <v>76</v>
      </c>
      <c r="C76" s="2">
        <v>2</v>
      </c>
      <c r="D76" s="5">
        <v>45588</v>
      </c>
      <c r="E76" s="2" t="s">
        <v>22</v>
      </c>
      <c r="F76" s="5">
        <v>45617</v>
      </c>
      <c r="G76" s="4">
        <v>1540</v>
      </c>
      <c r="H76" s="3">
        <v>10.9</v>
      </c>
      <c r="I76" s="4">
        <v>1500</v>
      </c>
      <c r="J76" s="4">
        <f t="shared" si="14"/>
        <v>29.099999999999909</v>
      </c>
      <c r="K76" s="4">
        <f t="shared" si="15"/>
        <v>1.8896103896103837</v>
      </c>
      <c r="L76" s="3">
        <v>38.26</v>
      </c>
      <c r="M76" s="3">
        <v>26.02</v>
      </c>
      <c r="N76" s="3">
        <v>22.12</v>
      </c>
      <c r="O76" s="3">
        <v>38.22</v>
      </c>
      <c r="P76" s="3">
        <v>26.36</v>
      </c>
      <c r="Q76" s="3">
        <v>22.6</v>
      </c>
      <c r="R76" s="3">
        <v>39.090000000000003</v>
      </c>
      <c r="S76" s="3">
        <v>24.72</v>
      </c>
      <c r="T76" s="3">
        <v>20.96</v>
      </c>
      <c r="U76" s="3">
        <f t="shared" si="16"/>
        <v>38.523333333333333</v>
      </c>
      <c r="V76" s="3">
        <f t="shared" si="16"/>
        <v>25.7</v>
      </c>
      <c r="W76" s="3">
        <f t="shared" si="16"/>
        <v>21.893333333333334</v>
      </c>
      <c r="X76" s="3">
        <v>205.52</v>
      </c>
      <c r="Y76" s="3">
        <v>152.72</v>
      </c>
      <c r="Z76" s="3">
        <f t="shared" si="17"/>
        <v>74.30906967691709</v>
      </c>
      <c r="AA76" s="3">
        <f t="shared" si="18"/>
        <v>25.69093032308291</v>
      </c>
      <c r="AB76" s="2">
        <v>4.13</v>
      </c>
    </row>
    <row r="77" spans="1:28" x14ac:dyDescent="0.2">
      <c r="A77" s="2" t="s">
        <v>26</v>
      </c>
      <c r="B77" s="2">
        <v>78</v>
      </c>
      <c r="C77" s="2">
        <v>2</v>
      </c>
      <c r="D77" s="5">
        <v>45588</v>
      </c>
      <c r="E77" s="2" t="s">
        <v>22</v>
      </c>
      <c r="F77" s="5">
        <v>45617</v>
      </c>
      <c r="G77" s="4">
        <v>1345</v>
      </c>
      <c r="H77" s="3">
        <v>10.9</v>
      </c>
      <c r="I77" s="4">
        <v>1290</v>
      </c>
      <c r="J77" s="4">
        <f t="shared" si="14"/>
        <v>44.099999999999909</v>
      </c>
      <c r="K77" s="4">
        <f t="shared" si="15"/>
        <v>3.2788104089219261</v>
      </c>
      <c r="L77" s="3">
        <v>34.03</v>
      </c>
      <c r="M77" s="3">
        <v>25.63</v>
      </c>
      <c r="N77" s="3">
        <v>21.04</v>
      </c>
      <c r="O77" s="3">
        <v>33.229999999999997</v>
      </c>
      <c r="P77" s="3">
        <v>25.58</v>
      </c>
      <c r="Q77" s="3">
        <v>22.65</v>
      </c>
      <c r="R77" s="3">
        <v>35.24</v>
      </c>
      <c r="S77" s="3">
        <v>23.49</v>
      </c>
      <c r="T77" s="3">
        <v>18.86</v>
      </c>
      <c r="U77" s="3">
        <f t="shared" si="16"/>
        <v>34.166666666666664</v>
      </c>
      <c r="V77" s="3">
        <f t="shared" si="16"/>
        <v>24.899999999999995</v>
      </c>
      <c r="W77" s="3">
        <f t="shared" si="16"/>
        <v>20.849999999999998</v>
      </c>
      <c r="X77" s="3">
        <v>212.76</v>
      </c>
      <c r="Y77" s="3">
        <v>162.5</v>
      </c>
      <c r="Z77" s="3">
        <f t="shared" si="17"/>
        <v>76.377138559879683</v>
      </c>
      <c r="AA77" s="3">
        <f t="shared" si="18"/>
        <v>23.622861440120317</v>
      </c>
      <c r="AB77" s="2">
        <v>5.85</v>
      </c>
    </row>
    <row r="78" spans="1:28" x14ac:dyDescent="0.2">
      <c r="A78" s="2" t="s">
        <v>26</v>
      </c>
      <c r="B78" s="2">
        <v>80</v>
      </c>
      <c r="C78" s="2">
        <v>2</v>
      </c>
      <c r="D78" s="5">
        <v>45588</v>
      </c>
      <c r="E78" s="2" t="s">
        <v>22</v>
      </c>
      <c r="F78" s="5">
        <v>45617</v>
      </c>
      <c r="G78" s="4">
        <v>1220</v>
      </c>
      <c r="H78" s="3">
        <v>10.83</v>
      </c>
      <c r="I78" s="4">
        <v>1180</v>
      </c>
      <c r="J78" s="4">
        <f t="shared" si="14"/>
        <v>29.170000000000073</v>
      </c>
      <c r="K78" s="4">
        <f t="shared" si="15"/>
        <v>2.3909836065573833</v>
      </c>
      <c r="L78" s="3">
        <v>35.97</v>
      </c>
      <c r="M78" s="3">
        <v>24.94</v>
      </c>
      <c r="N78" s="3">
        <v>22.81</v>
      </c>
      <c r="O78" s="3">
        <v>35.619999999999997</v>
      </c>
      <c r="P78" s="3">
        <v>23.51</v>
      </c>
      <c r="Q78" s="3">
        <v>21.67</v>
      </c>
      <c r="R78" s="3">
        <v>35.19</v>
      </c>
      <c r="S78" s="3">
        <v>24.65</v>
      </c>
      <c r="T78" s="3">
        <v>20.94</v>
      </c>
      <c r="U78" s="3">
        <f t="shared" si="16"/>
        <v>35.593333333333334</v>
      </c>
      <c r="V78" s="3">
        <f t="shared" si="16"/>
        <v>24.366666666666664</v>
      </c>
      <c r="W78" s="3">
        <f t="shared" si="16"/>
        <v>21.806666666666668</v>
      </c>
      <c r="X78" s="3">
        <v>283.77999999999997</v>
      </c>
      <c r="Y78" s="3">
        <v>222.56</v>
      </c>
      <c r="Z78" s="3">
        <f t="shared" si="17"/>
        <v>78.426950454577494</v>
      </c>
      <c r="AA78" s="3">
        <f t="shared" si="18"/>
        <v>21.573049545422506</v>
      </c>
      <c r="AB78" s="2">
        <v>2.88</v>
      </c>
    </row>
    <row r="79" spans="1:28" x14ac:dyDescent="0.2">
      <c r="A79" s="2" t="s">
        <v>26</v>
      </c>
      <c r="B79" s="2">
        <v>83</v>
      </c>
      <c r="C79" s="2">
        <v>2</v>
      </c>
      <c r="D79" s="5">
        <v>45588</v>
      </c>
      <c r="E79" s="2" t="s">
        <v>22</v>
      </c>
      <c r="F79" s="5">
        <v>45617</v>
      </c>
      <c r="G79" s="4">
        <v>1430</v>
      </c>
      <c r="H79" s="3">
        <v>12.23</v>
      </c>
      <c r="I79" s="4">
        <v>1380</v>
      </c>
      <c r="J79" s="4">
        <f t="shared" si="14"/>
        <v>37.769999999999982</v>
      </c>
      <c r="K79" s="4">
        <f t="shared" si="15"/>
        <v>2.6412587412587398</v>
      </c>
      <c r="L79" s="3">
        <v>39.85</v>
      </c>
      <c r="M79" s="3">
        <v>23.98</v>
      </c>
      <c r="N79" s="3">
        <v>20.37</v>
      </c>
      <c r="O79" s="3">
        <v>37.42</v>
      </c>
      <c r="P79" s="3">
        <v>26.08</v>
      </c>
      <c r="Q79" s="3">
        <v>22.11</v>
      </c>
      <c r="R79" s="3">
        <v>39.78</v>
      </c>
      <c r="S79" s="3">
        <v>25.24</v>
      </c>
      <c r="T79" s="3">
        <v>21.81</v>
      </c>
      <c r="U79" s="3">
        <f t="shared" si="16"/>
        <v>39.016666666666673</v>
      </c>
      <c r="V79" s="3">
        <f t="shared" si="16"/>
        <v>25.099999999999998</v>
      </c>
      <c r="W79" s="3">
        <f t="shared" si="16"/>
        <v>21.430000000000003</v>
      </c>
      <c r="X79" s="3">
        <v>254.25</v>
      </c>
      <c r="Y79" s="3">
        <v>198.34</v>
      </c>
      <c r="Z79" s="3">
        <f t="shared" si="17"/>
        <v>78.009832841691249</v>
      </c>
      <c r="AA79" s="3">
        <f t="shared" si="18"/>
        <v>21.990167158308751</v>
      </c>
      <c r="AB79" s="2">
        <v>3.04</v>
      </c>
    </row>
    <row r="80" spans="1:28" x14ac:dyDescent="0.2">
      <c r="A80" s="2" t="s">
        <v>26</v>
      </c>
      <c r="B80" s="2">
        <v>84</v>
      </c>
      <c r="C80" s="2">
        <v>2</v>
      </c>
      <c r="D80" s="5">
        <v>45588</v>
      </c>
      <c r="E80" s="2" t="s">
        <v>22</v>
      </c>
      <c r="F80" s="5">
        <v>45617</v>
      </c>
      <c r="G80" s="4">
        <v>1500</v>
      </c>
      <c r="H80" s="3">
        <v>12.36</v>
      </c>
      <c r="I80" s="4">
        <v>1410</v>
      </c>
      <c r="J80" s="4">
        <f t="shared" si="14"/>
        <v>77.6400000000001</v>
      </c>
      <c r="K80" s="4">
        <f t="shared" si="15"/>
        <v>5.1760000000000073</v>
      </c>
      <c r="L80" s="3">
        <v>36.15</v>
      </c>
      <c r="M80" s="3">
        <v>24.98</v>
      </c>
      <c r="N80" s="3">
        <v>21.41</v>
      </c>
      <c r="O80" s="3">
        <v>36.64</v>
      </c>
      <c r="P80" s="3">
        <v>25.63</v>
      </c>
      <c r="Q80" s="3">
        <v>21.27</v>
      </c>
      <c r="R80" s="3">
        <v>36.61</v>
      </c>
      <c r="S80" s="3">
        <v>26.36</v>
      </c>
      <c r="T80" s="3">
        <v>21.74</v>
      </c>
      <c r="U80" s="3">
        <f t="shared" si="16"/>
        <v>36.466666666666661</v>
      </c>
      <c r="V80" s="3">
        <f t="shared" si="16"/>
        <v>25.656666666666666</v>
      </c>
      <c r="W80" s="3">
        <f t="shared" si="16"/>
        <v>21.473333333333333</v>
      </c>
      <c r="X80" s="3">
        <v>210.43</v>
      </c>
      <c r="Y80" s="3">
        <v>164.16</v>
      </c>
      <c r="Z80" s="3">
        <f t="shared" si="17"/>
        <v>78.011690348334355</v>
      </c>
      <c r="AA80" s="3">
        <f t="shared" si="18"/>
        <v>21.988309651665645</v>
      </c>
      <c r="AB80" s="2">
        <v>4.16</v>
      </c>
    </row>
    <row r="81" spans="1:28" x14ac:dyDescent="0.2">
      <c r="A81" s="2" t="s">
        <v>26</v>
      </c>
      <c r="B81" s="2">
        <v>85</v>
      </c>
      <c r="C81" s="2">
        <v>2</v>
      </c>
      <c r="D81" s="5">
        <v>45588</v>
      </c>
      <c r="E81" s="2" t="s">
        <v>22</v>
      </c>
      <c r="F81" s="5">
        <v>45617</v>
      </c>
      <c r="G81" s="4">
        <v>1275</v>
      </c>
      <c r="H81" s="3">
        <v>10.83</v>
      </c>
      <c r="I81" s="4">
        <v>1235</v>
      </c>
      <c r="J81" s="4">
        <f t="shared" si="14"/>
        <v>29.170000000000073</v>
      </c>
      <c r="K81" s="4">
        <f t="shared" si="15"/>
        <v>2.2878431372549075</v>
      </c>
      <c r="L81" s="3">
        <v>36.07</v>
      </c>
      <c r="M81" s="3">
        <v>27.61</v>
      </c>
      <c r="N81" s="3">
        <v>21.59</v>
      </c>
      <c r="O81" s="3">
        <v>36.619999999999997</v>
      </c>
      <c r="P81" s="3">
        <v>27.49</v>
      </c>
      <c r="Q81" s="3">
        <v>21.84</v>
      </c>
      <c r="R81" s="3">
        <v>34.869999999999997</v>
      </c>
      <c r="S81" s="3">
        <v>29.24</v>
      </c>
      <c r="T81" s="3">
        <v>24.31</v>
      </c>
      <c r="U81" s="3">
        <f t="shared" si="16"/>
        <v>35.853333333333332</v>
      </c>
      <c r="V81" s="3">
        <f t="shared" si="16"/>
        <v>28.11333333333333</v>
      </c>
      <c r="W81" s="3">
        <f t="shared" si="16"/>
        <v>22.58</v>
      </c>
      <c r="X81" s="3">
        <v>218.79</v>
      </c>
      <c r="Y81" s="3">
        <v>171.33</v>
      </c>
      <c r="Z81" s="3">
        <f t="shared" si="17"/>
        <v>78.307966543260662</v>
      </c>
      <c r="AA81" s="3">
        <f t="shared" si="18"/>
        <v>21.692033456739338</v>
      </c>
      <c r="AB81" s="2">
        <v>5.53</v>
      </c>
    </row>
    <row r="82" spans="1:28" x14ac:dyDescent="0.2">
      <c r="A82" s="2" t="s">
        <v>26</v>
      </c>
      <c r="B82" s="2">
        <v>5</v>
      </c>
      <c r="C82" s="2">
        <v>3</v>
      </c>
      <c r="D82" s="5">
        <v>45588</v>
      </c>
      <c r="E82" s="2" t="s">
        <v>22</v>
      </c>
      <c r="F82" s="5">
        <v>45617</v>
      </c>
      <c r="G82" s="4">
        <v>1350</v>
      </c>
      <c r="H82" s="3">
        <v>12.5</v>
      </c>
      <c r="I82" s="4">
        <v>1295</v>
      </c>
      <c r="J82" s="4">
        <f t="shared" si="14"/>
        <v>42.5</v>
      </c>
      <c r="K82" s="4">
        <f t="shared" si="15"/>
        <v>3.1481481481481479</v>
      </c>
      <c r="L82" s="3">
        <v>34.51</v>
      </c>
      <c r="M82" s="3">
        <v>27.07</v>
      </c>
      <c r="N82" s="3">
        <v>22.94</v>
      </c>
      <c r="O82" s="3">
        <v>36.86</v>
      </c>
      <c r="P82" s="3">
        <v>27.33</v>
      </c>
      <c r="Q82" s="3">
        <v>23.76</v>
      </c>
      <c r="R82" s="3">
        <v>34.380000000000003</v>
      </c>
      <c r="S82" s="3">
        <v>28.26</v>
      </c>
      <c r="T82" s="3">
        <v>26.81</v>
      </c>
      <c r="U82" s="3">
        <f t="shared" si="16"/>
        <v>35.25</v>
      </c>
      <c r="V82" s="3">
        <f t="shared" si="16"/>
        <v>27.553333333333331</v>
      </c>
      <c r="W82" s="3">
        <f t="shared" si="16"/>
        <v>24.503333333333334</v>
      </c>
      <c r="X82" s="3">
        <v>190.62</v>
      </c>
      <c r="Y82" s="3">
        <v>148.76</v>
      </c>
      <c r="Z82" s="3">
        <f t="shared" si="17"/>
        <v>78.040079739796454</v>
      </c>
      <c r="AA82" s="3">
        <f t="shared" si="18"/>
        <v>21.959920260203546</v>
      </c>
      <c r="AB82" s="2">
        <v>3.51</v>
      </c>
    </row>
    <row r="83" spans="1:28" x14ac:dyDescent="0.2">
      <c r="A83" s="2" t="s">
        <v>26</v>
      </c>
      <c r="B83" s="2">
        <v>10</v>
      </c>
      <c r="C83" s="2">
        <v>3</v>
      </c>
      <c r="D83" s="5">
        <v>45588</v>
      </c>
      <c r="E83" s="2" t="s">
        <v>22</v>
      </c>
      <c r="F83" s="5">
        <v>45617</v>
      </c>
      <c r="G83" s="4">
        <v>1325</v>
      </c>
      <c r="H83" s="3">
        <v>12.02</v>
      </c>
      <c r="I83" s="4">
        <v>1285</v>
      </c>
      <c r="J83" s="4">
        <f t="shared" si="14"/>
        <v>27.980000000000018</v>
      </c>
      <c r="K83" s="4">
        <f t="shared" si="15"/>
        <v>2.1116981132075487</v>
      </c>
      <c r="L83" s="3">
        <v>43.98</v>
      </c>
      <c r="M83" s="3">
        <v>26.56</v>
      </c>
      <c r="N83" s="3">
        <v>26.66</v>
      </c>
      <c r="O83" s="3">
        <v>42.37</v>
      </c>
      <c r="P83" s="3">
        <v>25.34</v>
      </c>
      <c r="Q83" s="3">
        <v>22.8</v>
      </c>
      <c r="R83" s="3">
        <v>41.14</v>
      </c>
      <c r="S83" s="3">
        <v>25.36</v>
      </c>
      <c r="T83" s="3">
        <v>26.39</v>
      </c>
      <c r="U83" s="3">
        <f t="shared" si="16"/>
        <v>42.496666666666663</v>
      </c>
      <c r="V83" s="3">
        <f t="shared" si="16"/>
        <v>25.75333333333333</v>
      </c>
      <c r="W83" s="3">
        <f t="shared" si="16"/>
        <v>25.283333333333331</v>
      </c>
      <c r="X83" s="3">
        <v>161.53</v>
      </c>
      <c r="Y83" s="3">
        <v>121.85</v>
      </c>
      <c r="Z83" s="3">
        <f t="shared" si="17"/>
        <v>75.434903733052678</v>
      </c>
      <c r="AA83" s="3">
        <f t="shared" si="18"/>
        <v>24.565096266947322</v>
      </c>
      <c r="AB83" s="2">
        <v>3.07</v>
      </c>
    </row>
    <row r="84" spans="1:28" x14ac:dyDescent="0.2">
      <c r="A84" s="2" t="s">
        <v>26</v>
      </c>
      <c r="B84" s="2">
        <v>13</v>
      </c>
      <c r="C84" s="2">
        <v>3</v>
      </c>
      <c r="D84" s="5">
        <v>45588</v>
      </c>
      <c r="E84" s="2" t="s">
        <v>22</v>
      </c>
      <c r="F84" s="5">
        <v>45617</v>
      </c>
      <c r="G84" s="4">
        <v>1645</v>
      </c>
      <c r="H84" s="3">
        <v>10.49</v>
      </c>
      <c r="I84" s="4">
        <v>1605</v>
      </c>
      <c r="J84" s="4">
        <f t="shared" si="14"/>
        <v>29.509999999999991</v>
      </c>
      <c r="K84" s="4">
        <f t="shared" si="15"/>
        <v>1.7939209726443763</v>
      </c>
      <c r="L84" s="3">
        <v>40.520000000000003</v>
      </c>
      <c r="M84" s="3">
        <v>24.64</v>
      </c>
      <c r="N84" s="3">
        <v>18.920000000000002</v>
      </c>
      <c r="O84" s="3">
        <v>38.97</v>
      </c>
      <c r="P84" s="3">
        <v>25.09</v>
      </c>
      <c r="Q84" s="3">
        <v>21.09</v>
      </c>
      <c r="R84" s="3">
        <v>39.71</v>
      </c>
      <c r="S84" s="3">
        <v>23.95</v>
      </c>
      <c r="T84" s="3">
        <v>21.61</v>
      </c>
      <c r="U84" s="3">
        <f t="shared" si="16"/>
        <v>39.733333333333341</v>
      </c>
      <c r="V84" s="3">
        <f t="shared" si="16"/>
        <v>24.560000000000002</v>
      </c>
      <c r="W84" s="3">
        <f t="shared" si="16"/>
        <v>20.540000000000003</v>
      </c>
      <c r="X84" s="3">
        <v>263.60000000000002</v>
      </c>
      <c r="Y84" s="3">
        <v>201.42</v>
      </c>
      <c r="Z84" s="3">
        <f t="shared" si="17"/>
        <v>76.411229135053105</v>
      </c>
      <c r="AA84" s="3">
        <f t="shared" si="18"/>
        <v>23.588770864946895</v>
      </c>
      <c r="AB84" s="2">
        <v>3.69</v>
      </c>
    </row>
    <row r="85" spans="1:28" x14ac:dyDescent="0.2">
      <c r="A85" s="2" t="s">
        <v>26</v>
      </c>
      <c r="B85" s="2">
        <v>14</v>
      </c>
      <c r="C85" s="2">
        <v>3</v>
      </c>
      <c r="D85" s="5">
        <v>45588</v>
      </c>
      <c r="E85" s="2" t="s">
        <v>22</v>
      </c>
      <c r="F85" s="5">
        <v>45617</v>
      </c>
      <c r="G85" s="4">
        <v>1365</v>
      </c>
      <c r="H85" s="3">
        <v>10.85</v>
      </c>
      <c r="I85" s="4">
        <v>1320</v>
      </c>
      <c r="J85" s="4">
        <f t="shared" si="14"/>
        <v>34.150000000000091</v>
      </c>
      <c r="K85" s="4">
        <f t="shared" si="15"/>
        <v>2.5018315018315085</v>
      </c>
      <c r="L85" s="3">
        <v>37.200000000000003</v>
      </c>
      <c r="M85" s="3">
        <v>24.38</v>
      </c>
      <c r="N85" s="3">
        <v>20.2</v>
      </c>
      <c r="O85" s="3">
        <v>39.86</v>
      </c>
      <c r="P85" s="3">
        <v>25.95</v>
      </c>
      <c r="Q85" s="3">
        <v>22.04</v>
      </c>
      <c r="R85" s="3">
        <v>42.68</v>
      </c>
      <c r="S85" s="3">
        <v>26.24</v>
      </c>
      <c r="T85" s="3">
        <v>22.85</v>
      </c>
      <c r="U85" s="3">
        <f t="shared" si="16"/>
        <v>39.913333333333334</v>
      </c>
      <c r="V85" s="3">
        <f t="shared" si="16"/>
        <v>25.52333333333333</v>
      </c>
      <c r="W85" s="3">
        <f t="shared" si="16"/>
        <v>21.696666666666669</v>
      </c>
      <c r="X85" s="3">
        <v>176.64</v>
      </c>
      <c r="Y85" s="3">
        <v>137.41999999999999</v>
      </c>
      <c r="Z85" s="3">
        <f t="shared" si="17"/>
        <v>77.79664855072464</v>
      </c>
      <c r="AA85" s="3">
        <f t="shared" si="18"/>
        <v>22.20335144927536</v>
      </c>
      <c r="AB85" s="2">
        <v>4.07</v>
      </c>
    </row>
    <row r="86" spans="1:28" x14ac:dyDescent="0.2">
      <c r="A86" s="2" t="s">
        <v>26</v>
      </c>
      <c r="B86" s="2">
        <v>15</v>
      </c>
      <c r="C86" s="2">
        <v>3</v>
      </c>
      <c r="D86" s="5">
        <v>45588</v>
      </c>
      <c r="E86" s="2" t="s">
        <v>22</v>
      </c>
      <c r="F86" s="5">
        <v>45617</v>
      </c>
      <c r="G86" s="4">
        <v>1215</v>
      </c>
      <c r="H86" s="3">
        <v>11.33</v>
      </c>
      <c r="I86" s="4">
        <v>1195</v>
      </c>
      <c r="J86" s="4">
        <f t="shared" si="14"/>
        <v>8.6700000000000728</v>
      </c>
      <c r="K86" s="4">
        <f t="shared" si="15"/>
        <v>0.71358024691358624</v>
      </c>
      <c r="L86" s="3">
        <v>35.5</v>
      </c>
      <c r="M86" s="3">
        <v>27.67</v>
      </c>
      <c r="N86" s="3">
        <v>24.44</v>
      </c>
      <c r="O86" s="3">
        <v>33.6</v>
      </c>
      <c r="P86" s="3">
        <v>26.76</v>
      </c>
      <c r="Q86" s="3">
        <v>23.57</v>
      </c>
      <c r="R86" s="3">
        <v>34.880000000000003</v>
      </c>
      <c r="S86" s="3">
        <v>24.79</v>
      </c>
      <c r="T86" s="3">
        <v>21.44</v>
      </c>
      <c r="U86" s="3">
        <f t="shared" si="16"/>
        <v>34.659999999999997</v>
      </c>
      <c r="V86" s="3">
        <f t="shared" si="16"/>
        <v>26.406666666666666</v>
      </c>
      <c r="W86" s="3">
        <f t="shared" si="16"/>
        <v>23.150000000000002</v>
      </c>
      <c r="X86" s="3">
        <v>215.85</v>
      </c>
      <c r="Y86" s="3">
        <v>161.38999999999999</v>
      </c>
      <c r="Z86" s="3">
        <f t="shared" si="17"/>
        <v>74.769515867500573</v>
      </c>
      <c r="AA86" s="3">
        <f t="shared" si="18"/>
        <v>25.230484132499427</v>
      </c>
      <c r="AB86" s="2">
        <v>3.36</v>
      </c>
    </row>
    <row r="87" spans="1:28" x14ac:dyDescent="0.2">
      <c r="A87" s="2" t="s">
        <v>26</v>
      </c>
      <c r="B87" s="2">
        <v>18</v>
      </c>
      <c r="C87" s="2">
        <v>3</v>
      </c>
      <c r="D87" s="5">
        <v>45588</v>
      </c>
      <c r="E87" s="2" t="s">
        <v>22</v>
      </c>
      <c r="F87" s="5">
        <v>45617</v>
      </c>
      <c r="G87" s="4">
        <v>1145</v>
      </c>
      <c r="H87" s="3">
        <v>11.26</v>
      </c>
      <c r="I87" s="4">
        <v>1105</v>
      </c>
      <c r="J87" s="4">
        <f t="shared" si="14"/>
        <v>28.740000000000009</v>
      </c>
      <c r="K87" s="4">
        <f t="shared" si="15"/>
        <v>2.5100436681222713</v>
      </c>
      <c r="L87" s="3">
        <v>36.159999999999997</v>
      </c>
      <c r="M87" s="3">
        <v>27.5</v>
      </c>
      <c r="N87" s="3">
        <v>21.37</v>
      </c>
      <c r="O87" s="3">
        <v>36.299999999999997</v>
      </c>
      <c r="P87" s="3">
        <v>27.16</v>
      </c>
      <c r="Q87" s="3">
        <v>22.89</v>
      </c>
      <c r="R87" s="3">
        <v>36.9</v>
      </c>
      <c r="S87" s="3">
        <v>26.24</v>
      </c>
      <c r="T87" s="3">
        <v>20.8</v>
      </c>
      <c r="U87" s="3">
        <f t="shared" si="16"/>
        <v>36.453333333333326</v>
      </c>
      <c r="V87" s="3">
        <f t="shared" si="16"/>
        <v>26.966666666666665</v>
      </c>
      <c r="W87" s="3">
        <f t="shared" si="16"/>
        <v>21.686666666666667</v>
      </c>
      <c r="X87" s="3">
        <v>307.89</v>
      </c>
      <c r="Y87" s="3">
        <v>245.6</v>
      </c>
      <c r="Z87" s="3">
        <f t="shared" si="17"/>
        <v>79.768748579037975</v>
      </c>
      <c r="AA87" s="3">
        <f t="shared" si="18"/>
        <v>20.231251420962025</v>
      </c>
      <c r="AB87" s="2">
        <v>3.75</v>
      </c>
    </row>
    <row r="88" spans="1:28" x14ac:dyDescent="0.2">
      <c r="A88" s="2" t="s">
        <v>26</v>
      </c>
      <c r="B88" s="2">
        <v>19</v>
      </c>
      <c r="C88" s="2">
        <v>3</v>
      </c>
      <c r="D88" s="5">
        <v>45588</v>
      </c>
      <c r="E88" s="2" t="s">
        <v>22</v>
      </c>
      <c r="F88" s="5">
        <v>45617</v>
      </c>
      <c r="G88" s="4">
        <v>1305</v>
      </c>
      <c r="H88" s="3">
        <v>9.92</v>
      </c>
      <c r="I88" s="4">
        <v>1275</v>
      </c>
      <c r="J88" s="4">
        <f t="shared" si="14"/>
        <v>20.079999999999927</v>
      </c>
      <c r="K88" s="4">
        <f t="shared" si="15"/>
        <v>1.5386973180076573</v>
      </c>
      <c r="L88" s="3">
        <v>36.07</v>
      </c>
      <c r="M88" s="3">
        <v>23.07</v>
      </c>
      <c r="N88" s="3">
        <v>18.55</v>
      </c>
      <c r="O88" s="3">
        <v>35.31</v>
      </c>
      <c r="P88" s="3">
        <v>23.34</v>
      </c>
      <c r="Q88" s="3">
        <v>18.420000000000002</v>
      </c>
      <c r="R88" s="3">
        <v>35.33</v>
      </c>
      <c r="S88" s="3">
        <v>24.2</v>
      </c>
      <c r="T88" s="3">
        <v>19.87</v>
      </c>
      <c r="U88" s="3">
        <f t="shared" si="16"/>
        <v>35.57</v>
      </c>
      <c r="V88" s="3">
        <f t="shared" si="16"/>
        <v>23.536666666666665</v>
      </c>
      <c r="W88" s="3">
        <f t="shared" si="16"/>
        <v>18.946666666666669</v>
      </c>
      <c r="X88" s="3">
        <v>347.47</v>
      </c>
      <c r="Y88" s="3">
        <v>274.52999999999997</v>
      </c>
      <c r="Z88" s="3">
        <f t="shared" si="17"/>
        <v>79.008259705873868</v>
      </c>
      <c r="AA88" s="3">
        <f t="shared" si="18"/>
        <v>20.991740294126132</v>
      </c>
      <c r="AB88" s="2">
        <v>4.45</v>
      </c>
    </row>
    <row r="89" spans="1:28" x14ac:dyDescent="0.2">
      <c r="A89" s="2" t="s">
        <v>26</v>
      </c>
      <c r="B89" s="2">
        <v>20</v>
      </c>
      <c r="C89" s="2">
        <v>3</v>
      </c>
      <c r="D89" s="5">
        <v>45588</v>
      </c>
      <c r="E89" s="2" t="s">
        <v>22</v>
      </c>
      <c r="F89" s="5">
        <v>45617</v>
      </c>
      <c r="G89" s="4">
        <v>1345</v>
      </c>
      <c r="H89" s="3">
        <v>9.41</v>
      </c>
      <c r="I89" s="4">
        <v>1315</v>
      </c>
      <c r="J89" s="4">
        <f t="shared" si="14"/>
        <v>20.589999999999918</v>
      </c>
      <c r="K89" s="4">
        <f t="shared" si="15"/>
        <v>1.5308550185873544</v>
      </c>
      <c r="L89" s="3">
        <v>34.74</v>
      </c>
      <c r="M89" s="3">
        <v>24.71</v>
      </c>
      <c r="N89" s="3">
        <v>19.87</v>
      </c>
      <c r="O89" s="3">
        <v>33.97</v>
      </c>
      <c r="P89" s="3">
        <v>25.97</v>
      </c>
      <c r="Q89" s="3">
        <v>23.1</v>
      </c>
      <c r="R89" s="3">
        <v>24.23</v>
      </c>
      <c r="S89" s="3">
        <v>26.91</v>
      </c>
      <c r="T89" s="3">
        <v>21.59</v>
      </c>
      <c r="U89" s="3">
        <f t="shared" si="16"/>
        <v>30.980000000000004</v>
      </c>
      <c r="V89" s="3">
        <f t="shared" si="16"/>
        <v>25.863333333333333</v>
      </c>
      <c r="W89" s="3">
        <f t="shared" si="16"/>
        <v>21.52</v>
      </c>
      <c r="X89" s="3">
        <v>241.4</v>
      </c>
      <c r="Y89" s="3">
        <v>189.33</v>
      </c>
      <c r="Z89" s="3">
        <f t="shared" si="17"/>
        <v>78.42999171499585</v>
      </c>
      <c r="AA89" s="3">
        <f t="shared" si="18"/>
        <v>21.57000828500415</v>
      </c>
      <c r="AB89" s="2">
        <v>3.03</v>
      </c>
    </row>
    <row r="90" spans="1:28" x14ac:dyDescent="0.2">
      <c r="A90" s="2" t="s">
        <v>26</v>
      </c>
      <c r="B90" s="2">
        <v>116</v>
      </c>
      <c r="C90" s="2">
        <v>4</v>
      </c>
      <c r="D90" s="5">
        <v>45588</v>
      </c>
      <c r="E90" s="2" t="s">
        <v>22</v>
      </c>
      <c r="F90" s="5">
        <v>45617</v>
      </c>
      <c r="G90" s="4">
        <v>1340</v>
      </c>
      <c r="H90" s="3">
        <v>11.55</v>
      </c>
      <c r="I90" s="4">
        <v>1270</v>
      </c>
      <c r="J90" s="4">
        <f t="shared" si="14"/>
        <v>58.450000000000045</v>
      </c>
      <c r="K90" s="4">
        <f t="shared" si="15"/>
        <v>4.3619402985074665</v>
      </c>
      <c r="L90" s="3">
        <v>37.340000000000003</v>
      </c>
      <c r="M90" s="3">
        <v>25.55</v>
      </c>
      <c r="N90" s="3">
        <v>22.33</v>
      </c>
      <c r="O90" s="3">
        <v>39.68</v>
      </c>
      <c r="P90" s="3">
        <v>28.93</v>
      </c>
      <c r="Q90" s="3">
        <v>23.89</v>
      </c>
      <c r="R90" s="3">
        <v>37.1</v>
      </c>
      <c r="S90" s="3">
        <v>25.49</v>
      </c>
      <c r="T90" s="3">
        <v>22.69</v>
      </c>
      <c r="U90" s="3">
        <f t="shared" si="16"/>
        <v>38.04</v>
      </c>
      <c r="V90" s="3">
        <f t="shared" si="16"/>
        <v>26.656666666666666</v>
      </c>
      <c r="W90" s="3">
        <f t="shared" si="16"/>
        <v>22.97</v>
      </c>
      <c r="X90" s="3">
        <v>189.85</v>
      </c>
      <c r="Y90" s="3">
        <v>146.22999999999999</v>
      </c>
      <c r="Z90" s="3">
        <f t="shared" si="17"/>
        <v>77.023966289175661</v>
      </c>
      <c r="AA90" s="3">
        <f t="shared" si="18"/>
        <v>22.976033710824339</v>
      </c>
      <c r="AB90" s="3">
        <v>3.59</v>
      </c>
    </row>
    <row r="91" spans="1:28" x14ac:dyDescent="0.2">
      <c r="A91" s="2" t="s">
        <v>26</v>
      </c>
      <c r="B91" s="2">
        <v>117</v>
      </c>
      <c r="C91" s="2">
        <v>4</v>
      </c>
      <c r="D91" s="5">
        <v>45588</v>
      </c>
      <c r="E91" s="2" t="s">
        <v>22</v>
      </c>
      <c r="F91" s="5">
        <v>45617</v>
      </c>
      <c r="G91" s="4">
        <v>1035</v>
      </c>
      <c r="H91" s="3">
        <v>11.08</v>
      </c>
      <c r="I91" s="4">
        <v>1005</v>
      </c>
      <c r="J91" s="4">
        <f t="shared" si="14"/>
        <v>18.919999999999959</v>
      </c>
      <c r="K91" s="4">
        <f t="shared" si="15"/>
        <v>1.8280193236714937</v>
      </c>
      <c r="L91" s="3">
        <v>40.28</v>
      </c>
      <c r="M91" s="3">
        <v>23.3</v>
      </c>
      <c r="N91" s="3">
        <v>27.02</v>
      </c>
      <c r="O91" s="3">
        <v>40.14</v>
      </c>
      <c r="P91" s="3">
        <v>23.03</v>
      </c>
      <c r="Q91" s="3">
        <v>20.27</v>
      </c>
      <c r="R91" s="3">
        <v>38.15</v>
      </c>
      <c r="S91" s="3">
        <v>25.52</v>
      </c>
      <c r="T91" s="3">
        <v>22.48</v>
      </c>
      <c r="U91" s="3">
        <f t="shared" si="16"/>
        <v>39.523333333333333</v>
      </c>
      <c r="V91" s="3">
        <f t="shared" si="16"/>
        <v>23.95</v>
      </c>
      <c r="W91" s="3">
        <f t="shared" si="16"/>
        <v>23.256666666666664</v>
      </c>
      <c r="X91" s="3">
        <v>283.60000000000002</v>
      </c>
      <c r="Y91" s="3">
        <v>220.86</v>
      </c>
      <c r="Z91" s="3">
        <f t="shared" si="17"/>
        <v>77.877291960507748</v>
      </c>
      <c r="AA91" s="3">
        <f t="shared" si="18"/>
        <v>22.122708039492252</v>
      </c>
      <c r="AB91" s="3">
        <v>3.21</v>
      </c>
    </row>
    <row r="92" spans="1:28" x14ac:dyDescent="0.2">
      <c r="A92" s="2" t="s">
        <v>26</v>
      </c>
      <c r="B92" s="2">
        <v>118</v>
      </c>
      <c r="C92" s="2">
        <v>4</v>
      </c>
      <c r="D92" s="5">
        <v>45588</v>
      </c>
      <c r="E92" s="2" t="s">
        <v>22</v>
      </c>
      <c r="F92" s="5">
        <v>45617</v>
      </c>
      <c r="G92" s="4" t="s">
        <v>24</v>
      </c>
      <c r="H92" s="3"/>
      <c r="I92" s="4"/>
      <c r="J92" s="4"/>
      <c r="K92" s="4"/>
      <c r="L92" s="3">
        <v>37.74</v>
      </c>
      <c r="M92" s="3">
        <v>26.74</v>
      </c>
      <c r="N92" s="3">
        <v>16.100000000000001</v>
      </c>
      <c r="O92" s="3">
        <v>37.020000000000003</v>
      </c>
      <c r="P92" s="3">
        <v>23.89</v>
      </c>
      <c r="Q92" s="3">
        <v>19.309999999999999</v>
      </c>
      <c r="R92" s="3">
        <v>36.17</v>
      </c>
      <c r="S92" s="3">
        <v>25.25</v>
      </c>
      <c r="T92" s="3">
        <v>21.65</v>
      </c>
      <c r="U92" s="3">
        <f t="shared" si="16"/>
        <v>36.976666666666667</v>
      </c>
      <c r="V92" s="3">
        <f t="shared" si="16"/>
        <v>25.293333333333333</v>
      </c>
      <c r="W92" s="3">
        <f t="shared" si="16"/>
        <v>19.02</v>
      </c>
      <c r="X92" s="3">
        <v>236.5</v>
      </c>
      <c r="Y92" s="3">
        <v>186.55</v>
      </c>
      <c r="Z92" s="3">
        <f t="shared" si="17"/>
        <v>78.879492600422836</v>
      </c>
      <c r="AA92" s="3">
        <f t="shared" si="18"/>
        <v>21.120507399577164</v>
      </c>
      <c r="AB92" s="3">
        <v>3.76</v>
      </c>
    </row>
    <row r="93" spans="1:28" x14ac:dyDescent="0.2">
      <c r="A93" s="2" t="s">
        <v>26</v>
      </c>
      <c r="B93" s="2">
        <v>120</v>
      </c>
      <c r="C93" s="2">
        <v>4</v>
      </c>
      <c r="D93" s="5">
        <v>45588</v>
      </c>
      <c r="E93" s="2" t="s">
        <v>22</v>
      </c>
      <c r="F93" s="5">
        <v>45617</v>
      </c>
      <c r="G93" s="4">
        <v>1070</v>
      </c>
      <c r="H93" s="3">
        <v>11.35</v>
      </c>
      <c r="I93" s="4">
        <v>1020</v>
      </c>
      <c r="J93" s="4">
        <f t="shared" si="14"/>
        <v>38.650000000000091</v>
      </c>
      <c r="K93" s="4">
        <f t="shared" si="15"/>
        <v>3.6121495327102888</v>
      </c>
      <c r="L93" s="3">
        <v>38.5</v>
      </c>
      <c r="M93" s="3">
        <v>23.32</v>
      </c>
      <c r="N93" s="3">
        <v>19.03</v>
      </c>
      <c r="O93" s="3">
        <v>38.380000000000003</v>
      </c>
      <c r="P93" s="3">
        <v>21.84</v>
      </c>
      <c r="Q93" s="3">
        <v>18.77</v>
      </c>
      <c r="R93" s="3">
        <v>38.340000000000003</v>
      </c>
      <c r="S93" s="3">
        <v>22.2</v>
      </c>
      <c r="T93" s="3">
        <v>20.57</v>
      </c>
      <c r="U93" s="3">
        <f t="shared" si="16"/>
        <v>38.406666666666666</v>
      </c>
      <c r="V93" s="3">
        <f t="shared" si="16"/>
        <v>22.453333333333333</v>
      </c>
      <c r="W93" s="3">
        <f t="shared" si="16"/>
        <v>19.456666666666667</v>
      </c>
      <c r="X93" s="3">
        <v>271.04000000000002</v>
      </c>
      <c r="Y93" s="3">
        <v>210.3</v>
      </c>
      <c r="Z93" s="3">
        <f t="shared" si="17"/>
        <v>77.590023612750883</v>
      </c>
      <c r="AA93" s="3">
        <f t="shared" si="18"/>
        <v>22.409976387249117</v>
      </c>
      <c r="AB93" s="3">
        <v>4.2300000000000004</v>
      </c>
    </row>
    <row r="94" spans="1:28" x14ac:dyDescent="0.2">
      <c r="A94" s="2" t="s">
        <v>26</v>
      </c>
      <c r="B94" s="2">
        <v>123</v>
      </c>
      <c r="C94" s="2">
        <v>4</v>
      </c>
      <c r="D94" s="5">
        <v>45588</v>
      </c>
      <c r="E94" s="2" t="s">
        <v>22</v>
      </c>
      <c r="F94" s="5">
        <v>45617</v>
      </c>
      <c r="G94" s="4">
        <v>1295</v>
      </c>
      <c r="H94" s="3">
        <v>11.49</v>
      </c>
      <c r="I94" s="4">
        <v>1245</v>
      </c>
      <c r="J94" s="4">
        <f t="shared" si="14"/>
        <v>38.509999999999991</v>
      </c>
      <c r="K94" s="4">
        <f t="shared" si="15"/>
        <v>2.973745173745173</v>
      </c>
      <c r="L94" s="3">
        <v>38.72</v>
      </c>
      <c r="M94" s="3">
        <v>25.07</v>
      </c>
      <c r="N94" s="3">
        <v>23.1</v>
      </c>
      <c r="O94" s="3">
        <v>36.65</v>
      </c>
      <c r="P94" s="3">
        <v>23.93</v>
      </c>
      <c r="Q94" s="3">
        <v>20.64</v>
      </c>
      <c r="R94" s="3">
        <v>36.11</v>
      </c>
      <c r="S94" s="3">
        <v>23.71</v>
      </c>
      <c r="T94" s="3">
        <v>20.87</v>
      </c>
      <c r="U94" s="3">
        <f t="shared" si="16"/>
        <v>37.160000000000004</v>
      </c>
      <c r="V94" s="3">
        <f t="shared" si="16"/>
        <v>24.236666666666668</v>
      </c>
      <c r="W94" s="3">
        <f t="shared" si="16"/>
        <v>21.536666666666665</v>
      </c>
      <c r="X94" s="3">
        <v>302</v>
      </c>
      <c r="Y94" s="3">
        <v>219.08</v>
      </c>
      <c r="Z94" s="3">
        <f t="shared" si="17"/>
        <v>72.543046357615893</v>
      </c>
      <c r="AA94" s="3">
        <f t="shared" si="18"/>
        <v>27.456953642384107</v>
      </c>
      <c r="AB94" s="3">
        <v>3.5</v>
      </c>
    </row>
    <row r="95" spans="1:28" x14ac:dyDescent="0.2">
      <c r="A95" s="2" t="s">
        <v>26</v>
      </c>
      <c r="B95" s="2">
        <v>127</v>
      </c>
      <c r="C95" s="2">
        <v>4</v>
      </c>
      <c r="D95" s="5">
        <v>45588</v>
      </c>
      <c r="E95" s="2" t="s">
        <v>22</v>
      </c>
      <c r="F95" s="5">
        <v>45617</v>
      </c>
      <c r="G95" s="4">
        <v>1080</v>
      </c>
      <c r="H95" s="3">
        <v>10.81</v>
      </c>
      <c r="I95" s="4">
        <v>1060</v>
      </c>
      <c r="J95" s="4">
        <f t="shared" si="14"/>
        <v>9.1900000000000546</v>
      </c>
      <c r="K95" s="4">
        <f t="shared" si="15"/>
        <v>0.85092592592593097</v>
      </c>
      <c r="L95" s="3">
        <v>37.090000000000003</v>
      </c>
      <c r="M95" s="3">
        <v>25.85</v>
      </c>
      <c r="N95" s="3">
        <v>22.4</v>
      </c>
      <c r="O95" s="3">
        <v>35.58</v>
      </c>
      <c r="P95" s="3">
        <v>25.44</v>
      </c>
      <c r="Q95" s="3">
        <v>22.72</v>
      </c>
      <c r="R95" s="3">
        <v>36.729999999999997</v>
      </c>
      <c r="S95" s="3">
        <v>26.02</v>
      </c>
      <c r="T95" s="3">
        <v>20.23</v>
      </c>
      <c r="U95" s="3">
        <f t="shared" si="16"/>
        <v>36.466666666666669</v>
      </c>
      <c r="V95" s="3">
        <f t="shared" si="16"/>
        <v>25.77</v>
      </c>
      <c r="W95" s="3">
        <f t="shared" si="16"/>
        <v>21.783333333333331</v>
      </c>
      <c r="X95" s="3">
        <v>199.74</v>
      </c>
      <c r="Y95" s="3">
        <v>154.47999999999999</v>
      </c>
      <c r="Z95" s="3">
        <f t="shared" si="17"/>
        <v>77.340542705517166</v>
      </c>
      <c r="AA95" s="3">
        <f t="shared" si="18"/>
        <v>22.659457294482834</v>
      </c>
      <c r="AB95" s="3">
        <v>3.07</v>
      </c>
    </row>
    <row r="96" spans="1:28" x14ac:dyDescent="0.2">
      <c r="A96" s="2" t="s">
        <v>26</v>
      </c>
      <c r="B96" s="2">
        <v>131</v>
      </c>
      <c r="C96" s="2">
        <v>4</v>
      </c>
      <c r="D96" s="5">
        <v>45588</v>
      </c>
      <c r="E96" s="2" t="s">
        <v>22</v>
      </c>
      <c r="F96" s="5">
        <v>45617</v>
      </c>
      <c r="G96" s="4">
        <v>1770</v>
      </c>
      <c r="H96" s="3">
        <v>13.02</v>
      </c>
      <c r="I96" s="4">
        <v>1710</v>
      </c>
      <c r="J96" s="4">
        <f t="shared" si="14"/>
        <v>46.980000000000018</v>
      </c>
      <c r="K96" s="4">
        <f t="shared" si="15"/>
        <v>2.6542372881355942</v>
      </c>
      <c r="L96" s="3">
        <v>36.409999999999997</v>
      </c>
      <c r="M96" s="3">
        <v>24.76</v>
      </c>
      <c r="N96" s="3">
        <v>20.65</v>
      </c>
      <c r="O96" s="3">
        <v>36.229999999999997</v>
      </c>
      <c r="P96" s="3">
        <v>25.54</v>
      </c>
      <c r="Q96" s="3">
        <v>21.17</v>
      </c>
      <c r="R96" s="3">
        <v>36.36</v>
      </c>
      <c r="S96" s="3">
        <v>24.8</v>
      </c>
      <c r="T96" s="3">
        <v>20.329999999999998</v>
      </c>
      <c r="U96" s="3">
        <f t="shared" si="16"/>
        <v>36.333333333333329</v>
      </c>
      <c r="V96" s="3">
        <f t="shared" si="16"/>
        <v>25.033333333333331</v>
      </c>
      <c r="W96" s="3">
        <f t="shared" si="16"/>
        <v>20.716666666666665</v>
      </c>
      <c r="X96" s="3">
        <v>218.3</v>
      </c>
      <c r="Y96" s="3">
        <v>172.5</v>
      </c>
      <c r="Z96" s="3">
        <f t="shared" si="17"/>
        <v>79.019697663765456</v>
      </c>
      <c r="AA96" s="3">
        <f t="shared" si="18"/>
        <v>20.980302336234544</v>
      </c>
      <c r="AB96" s="3">
        <v>4.0599999999999996</v>
      </c>
    </row>
    <row r="97" spans="1:28" x14ac:dyDescent="0.2">
      <c r="A97" s="2" t="s">
        <v>26</v>
      </c>
      <c r="B97" s="2">
        <v>133</v>
      </c>
      <c r="C97" s="2">
        <v>4</v>
      </c>
      <c r="D97" s="5">
        <v>45588</v>
      </c>
      <c r="E97" s="2" t="s">
        <v>22</v>
      </c>
      <c r="F97" s="5">
        <v>45617</v>
      </c>
      <c r="G97" s="4">
        <v>1585</v>
      </c>
      <c r="H97" s="3">
        <v>12.4</v>
      </c>
      <c r="I97" s="4">
        <v>1505</v>
      </c>
      <c r="J97" s="4">
        <f t="shared" si="14"/>
        <v>67.599999999999909</v>
      </c>
      <c r="K97" s="4">
        <f t="shared" si="15"/>
        <v>4.2649842271293323</v>
      </c>
      <c r="L97" s="3">
        <v>39.090000000000003</v>
      </c>
      <c r="M97" s="3">
        <v>26.37</v>
      </c>
      <c r="N97" s="3">
        <v>21.76</v>
      </c>
      <c r="O97" s="3">
        <v>38.47</v>
      </c>
      <c r="P97" s="3">
        <v>28.11</v>
      </c>
      <c r="Q97" s="3">
        <v>23.61</v>
      </c>
      <c r="R97" s="3">
        <v>38.06</v>
      </c>
      <c r="S97" s="3">
        <v>26.23</v>
      </c>
      <c r="T97" s="3">
        <v>20.71</v>
      </c>
      <c r="U97" s="3">
        <f t="shared" si="16"/>
        <v>38.54</v>
      </c>
      <c r="V97" s="3">
        <f t="shared" si="16"/>
        <v>26.903333333333336</v>
      </c>
      <c r="W97" s="3">
        <f t="shared" si="16"/>
        <v>22.026666666666671</v>
      </c>
      <c r="X97" s="3">
        <v>235.05</v>
      </c>
      <c r="Y97" s="3">
        <v>184.82</v>
      </c>
      <c r="Z97" s="3">
        <f t="shared" si="17"/>
        <v>78.630078706658153</v>
      </c>
      <c r="AA97" s="3">
        <f t="shared" si="18"/>
        <v>21.369921293341847</v>
      </c>
      <c r="AB97" s="3">
        <v>3</v>
      </c>
    </row>
    <row r="98" spans="1:28" x14ac:dyDescent="0.2">
      <c r="A98" s="2" t="s">
        <v>27</v>
      </c>
      <c r="B98" s="2">
        <v>1</v>
      </c>
      <c r="C98" s="2">
        <v>1</v>
      </c>
      <c r="D98" s="5">
        <v>45600</v>
      </c>
      <c r="E98" s="2" t="s">
        <v>28</v>
      </c>
      <c r="F98" s="5">
        <v>45628</v>
      </c>
      <c r="G98" s="6">
        <v>1545</v>
      </c>
      <c r="H98" s="7">
        <v>14.94</v>
      </c>
      <c r="I98" s="6">
        <v>1345</v>
      </c>
      <c r="J98" s="6">
        <f t="shared" si="14"/>
        <v>185.05999999999995</v>
      </c>
      <c r="K98" s="6">
        <f t="shared" si="15"/>
        <v>11.977993527508087</v>
      </c>
      <c r="L98" s="9">
        <v>34.18</v>
      </c>
      <c r="M98" s="9">
        <v>21.99</v>
      </c>
      <c r="N98" s="9">
        <v>19.5</v>
      </c>
      <c r="O98" s="9">
        <v>35.82</v>
      </c>
      <c r="P98" s="9">
        <v>20.93</v>
      </c>
      <c r="Q98" s="9">
        <v>18.600000000000001</v>
      </c>
      <c r="R98" s="9">
        <v>36.35</v>
      </c>
      <c r="S98" s="9">
        <v>20.96</v>
      </c>
      <c r="T98" s="9">
        <v>17.38</v>
      </c>
      <c r="U98" s="7">
        <f t="shared" ref="U98:W113" si="19">AVERAGE(L98,O98,R98)</f>
        <v>35.449999999999996</v>
      </c>
      <c r="V98" s="7">
        <f t="shared" si="19"/>
        <v>21.293333333333333</v>
      </c>
      <c r="W98" s="7">
        <f t="shared" si="19"/>
        <v>18.493333333333336</v>
      </c>
      <c r="X98" s="9">
        <v>292.85000000000002</v>
      </c>
      <c r="Y98" s="9">
        <v>230.59</v>
      </c>
      <c r="Z98" s="7">
        <f t="shared" si="17"/>
        <v>78.739969267543103</v>
      </c>
      <c r="AA98" s="7">
        <f t="shared" si="18"/>
        <v>21.260030732456897</v>
      </c>
      <c r="AB98" s="3">
        <v>2.86</v>
      </c>
    </row>
    <row r="99" spans="1:28" x14ac:dyDescent="0.2">
      <c r="A99" s="2" t="s">
        <v>27</v>
      </c>
      <c r="B99" s="2">
        <v>2</v>
      </c>
      <c r="C99" s="2">
        <v>1</v>
      </c>
      <c r="D99" s="5">
        <v>45600</v>
      </c>
      <c r="E99" s="2" t="s">
        <v>28</v>
      </c>
      <c r="F99" s="5">
        <v>45628</v>
      </c>
      <c r="G99" s="8">
        <v>1445</v>
      </c>
      <c r="H99" s="9">
        <v>11.03</v>
      </c>
      <c r="I99" s="8">
        <v>1280</v>
      </c>
      <c r="J99" s="6">
        <f t="shared" si="14"/>
        <v>153.97000000000003</v>
      </c>
      <c r="K99" s="6">
        <f t="shared" si="15"/>
        <v>10.65536332179931</v>
      </c>
      <c r="L99" s="9">
        <v>35.35</v>
      </c>
      <c r="M99" s="9">
        <v>18.829999999999998</v>
      </c>
      <c r="N99" s="9">
        <v>14.42</v>
      </c>
      <c r="O99" s="9">
        <v>34.81</v>
      </c>
      <c r="P99" s="9">
        <v>15.89</v>
      </c>
      <c r="Q99" s="9">
        <v>14.51</v>
      </c>
      <c r="R99" s="9">
        <v>35.56</v>
      </c>
      <c r="S99" s="9">
        <v>17.559999999999999</v>
      </c>
      <c r="T99" s="9">
        <v>14.25</v>
      </c>
      <c r="U99" s="7">
        <f t="shared" si="19"/>
        <v>35.24</v>
      </c>
      <c r="V99" s="7">
        <f t="shared" si="19"/>
        <v>17.426666666666666</v>
      </c>
      <c r="W99" s="7">
        <f t="shared" si="19"/>
        <v>14.393333333333333</v>
      </c>
      <c r="X99" s="9">
        <v>244.82</v>
      </c>
      <c r="Y99" s="9">
        <v>188.18</v>
      </c>
      <c r="Z99" s="7">
        <f t="shared" si="17"/>
        <v>76.864635242218782</v>
      </c>
      <c r="AA99" s="7">
        <f t="shared" si="18"/>
        <v>23.135364757781218</v>
      </c>
      <c r="AB99" s="3">
        <v>4.26</v>
      </c>
    </row>
    <row r="100" spans="1:28" x14ac:dyDescent="0.2">
      <c r="A100" s="2" t="s">
        <v>27</v>
      </c>
      <c r="B100" s="2">
        <v>3</v>
      </c>
      <c r="C100" s="2">
        <v>1</v>
      </c>
      <c r="D100" s="5">
        <v>45600</v>
      </c>
      <c r="E100" s="2" t="s">
        <v>28</v>
      </c>
      <c r="F100" s="5">
        <v>45628</v>
      </c>
      <c r="G100" s="8">
        <v>1260</v>
      </c>
      <c r="H100" s="9">
        <v>9.5500000000000007</v>
      </c>
      <c r="I100" s="8">
        <v>1170</v>
      </c>
      <c r="J100" s="6">
        <f t="shared" si="14"/>
        <v>80.450000000000045</v>
      </c>
      <c r="K100" s="6">
        <f t="shared" si="15"/>
        <v>6.3849206349206389</v>
      </c>
      <c r="L100" s="9">
        <v>38.24</v>
      </c>
      <c r="M100" s="9">
        <v>21.18</v>
      </c>
      <c r="N100" s="9">
        <v>18.239999999999998</v>
      </c>
      <c r="O100" s="9">
        <v>38.44</v>
      </c>
      <c r="P100" s="9">
        <v>19.329999999999998</v>
      </c>
      <c r="Q100" s="9">
        <v>16.89</v>
      </c>
      <c r="R100" s="9">
        <v>38.11</v>
      </c>
      <c r="S100" s="9">
        <v>19.21</v>
      </c>
      <c r="T100" s="9">
        <v>16.29</v>
      </c>
      <c r="U100" s="7">
        <f t="shared" si="19"/>
        <v>38.263333333333335</v>
      </c>
      <c r="V100" s="7">
        <f t="shared" si="19"/>
        <v>19.906666666666666</v>
      </c>
      <c r="W100" s="7">
        <f t="shared" si="19"/>
        <v>17.139999999999997</v>
      </c>
      <c r="X100" s="9">
        <v>155.66</v>
      </c>
      <c r="Y100" s="9">
        <v>112.14</v>
      </c>
      <c r="Z100" s="7">
        <f t="shared" si="17"/>
        <v>72.041629191828349</v>
      </c>
      <c r="AA100" s="7">
        <f t="shared" si="18"/>
        <v>27.958370808171651</v>
      </c>
      <c r="AB100" s="3">
        <v>3.71</v>
      </c>
    </row>
    <row r="101" spans="1:28" x14ac:dyDescent="0.2">
      <c r="A101" s="2" t="s">
        <v>27</v>
      </c>
      <c r="B101" s="2">
        <v>7</v>
      </c>
      <c r="C101" s="2">
        <v>1</v>
      </c>
      <c r="D101" s="5">
        <v>45600</v>
      </c>
      <c r="E101" s="2" t="s">
        <v>28</v>
      </c>
      <c r="F101" s="5">
        <v>45628</v>
      </c>
      <c r="G101" s="8">
        <v>1645</v>
      </c>
      <c r="H101" s="9">
        <v>11.45</v>
      </c>
      <c r="I101" s="8">
        <v>1420</v>
      </c>
      <c r="J101" s="6">
        <f t="shared" si="14"/>
        <v>213.54999999999995</v>
      </c>
      <c r="K101" s="6">
        <f t="shared" si="15"/>
        <v>12.981762917933128</v>
      </c>
      <c r="L101" s="9">
        <v>37.67</v>
      </c>
      <c r="M101" s="9">
        <v>19.850000000000001</v>
      </c>
      <c r="N101" s="9">
        <v>16.48</v>
      </c>
      <c r="O101" s="9">
        <v>36.479999999999997</v>
      </c>
      <c r="P101" s="9">
        <v>20.52</v>
      </c>
      <c r="Q101" s="9">
        <v>17.07</v>
      </c>
      <c r="R101" s="9">
        <v>37.78</v>
      </c>
      <c r="S101" s="9">
        <v>20.48</v>
      </c>
      <c r="T101" s="9">
        <v>17.73</v>
      </c>
      <c r="U101" s="7">
        <f t="shared" si="19"/>
        <v>37.31</v>
      </c>
      <c r="V101" s="7">
        <f t="shared" si="19"/>
        <v>20.283333333333335</v>
      </c>
      <c r="W101" s="7">
        <f t="shared" si="19"/>
        <v>17.093333333333334</v>
      </c>
      <c r="X101" s="9">
        <v>185.05</v>
      </c>
      <c r="Y101" s="9">
        <v>144.26</v>
      </c>
      <c r="Z101" s="7">
        <f t="shared" si="17"/>
        <v>77.957308835449879</v>
      </c>
      <c r="AA101" s="7">
        <f t="shared" si="18"/>
        <v>22.042691164550121</v>
      </c>
      <c r="AB101" s="3">
        <v>2.75</v>
      </c>
    </row>
    <row r="102" spans="1:28" x14ac:dyDescent="0.2">
      <c r="A102" s="2" t="s">
        <v>27</v>
      </c>
      <c r="B102" s="2">
        <v>8</v>
      </c>
      <c r="C102" s="2">
        <v>1</v>
      </c>
      <c r="D102" s="5">
        <v>45600</v>
      </c>
      <c r="E102" s="2" t="s">
        <v>28</v>
      </c>
      <c r="F102" s="5">
        <v>45628</v>
      </c>
      <c r="G102" s="8">
        <v>1555</v>
      </c>
      <c r="H102" s="9">
        <v>12.89</v>
      </c>
      <c r="I102" s="8">
        <v>1390</v>
      </c>
      <c r="J102" s="6">
        <f t="shared" si="14"/>
        <v>152.1099999999999</v>
      </c>
      <c r="K102" s="6">
        <f t="shared" si="15"/>
        <v>9.781993569131826</v>
      </c>
      <c r="L102" s="9">
        <v>37.67</v>
      </c>
      <c r="M102" s="9">
        <v>21.19</v>
      </c>
      <c r="N102" s="9">
        <v>18.21</v>
      </c>
      <c r="O102" s="9">
        <v>37.71</v>
      </c>
      <c r="P102" s="9">
        <v>19.850000000000001</v>
      </c>
      <c r="Q102" s="9">
        <v>17.22</v>
      </c>
      <c r="R102" s="9">
        <v>37.83</v>
      </c>
      <c r="S102" s="9">
        <v>19.329999999999998</v>
      </c>
      <c r="T102" s="9">
        <v>15.57</v>
      </c>
      <c r="U102" s="7">
        <f t="shared" si="19"/>
        <v>37.736666666666665</v>
      </c>
      <c r="V102" s="7">
        <f t="shared" si="19"/>
        <v>20.123333333333335</v>
      </c>
      <c r="W102" s="7">
        <f t="shared" si="19"/>
        <v>17</v>
      </c>
      <c r="X102" s="9">
        <v>269.54000000000002</v>
      </c>
      <c r="Y102" s="9">
        <v>203.67</v>
      </c>
      <c r="Z102" s="7">
        <f t="shared" si="17"/>
        <v>75.562068709653474</v>
      </c>
      <c r="AA102" s="7">
        <f t="shared" si="18"/>
        <v>24.437931290346526</v>
      </c>
      <c r="AB102" s="3">
        <v>3.59</v>
      </c>
    </row>
    <row r="103" spans="1:28" x14ac:dyDescent="0.2">
      <c r="A103" s="2" t="s">
        <v>27</v>
      </c>
      <c r="B103" s="2">
        <v>9</v>
      </c>
      <c r="C103" s="2">
        <v>1</v>
      </c>
      <c r="D103" s="5">
        <v>45600</v>
      </c>
      <c r="E103" s="2" t="s">
        <v>28</v>
      </c>
      <c r="F103" s="5">
        <v>45628</v>
      </c>
      <c r="G103" s="8">
        <v>1535</v>
      </c>
      <c r="H103" s="9">
        <v>12.32</v>
      </c>
      <c r="I103" s="8">
        <v>1345</v>
      </c>
      <c r="J103" s="6">
        <f t="shared" si="14"/>
        <v>177.68000000000006</v>
      </c>
      <c r="K103" s="6">
        <f t="shared" si="15"/>
        <v>11.575244299674271</v>
      </c>
      <c r="L103" s="9">
        <v>36.19</v>
      </c>
      <c r="M103" s="9">
        <v>21.58</v>
      </c>
      <c r="N103" s="9">
        <v>19.21</v>
      </c>
      <c r="O103" s="9">
        <v>39.69</v>
      </c>
      <c r="P103" s="9">
        <v>16.55</v>
      </c>
      <c r="Q103" s="9">
        <v>14.06</v>
      </c>
      <c r="R103" s="9">
        <v>38.659999999999997</v>
      </c>
      <c r="S103" s="9">
        <v>19.54</v>
      </c>
      <c r="T103" s="9">
        <v>15.72</v>
      </c>
      <c r="U103" s="7">
        <f t="shared" si="19"/>
        <v>38.18</v>
      </c>
      <c r="V103" s="7">
        <f t="shared" si="19"/>
        <v>19.223333333333333</v>
      </c>
      <c r="W103" s="7">
        <f t="shared" si="19"/>
        <v>16.330000000000002</v>
      </c>
      <c r="X103" s="9">
        <v>272.83999999999997</v>
      </c>
      <c r="Y103" s="9">
        <v>194.96</v>
      </c>
      <c r="Z103" s="7">
        <f t="shared" si="17"/>
        <v>71.45579827004839</v>
      </c>
      <c r="AA103" s="7">
        <f t="shared" si="18"/>
        <v>28.54420172995161</v>
      </c>
      <c r="AB103" s="3">
        <v>3.92</v>
      </c>
    </row>
    <row r="104" spans="1:28" x14ac:dyDescent="0.2">
      <c r="A104" s="2" t="s">
        <v>27</v>
      </c>
      <c r="B104" s="2">
        <v>11</v>
      </c>
      <c r="C104" s="2">
        <v>1</v>
      </c>
      <c r="D104" s="5">
        <v>45600</v>
      </c>
      <c r="E104" s="2" t="s">
        <v>28</v>
      </c>
      <c r="F104" s="5">
        <v>45628</v>
      </c>
      <c r="G104" s="8">
        <v>1400</v>
      </c>
      <c r="H104" s="9">
        <v>12.67</v>
      </c>
      <c r="I104" s="8">
        <v>1210</v>
      </c>
      <c r="J104" s="6">
        <f t="shared" si="14"/>
        <v>177.32999999999993</v>
      </c>
      <c r="K104" s="6">
        <f t="shared" si="15"/>
        <v>12.666428571428568</v>
      </c>
      <c r="L104" s="9">
        <v>35.090000000000003</v>
      </c>
      <c r="M104" s="9">
        <v>18.88</v>
      </c>
      <c r="N104" s="9">
        <v>15.55</v>
      </c>
      <c r="O104" s="9">
        <v>35.36</v>
      </c>
      <c r="P104" s="9">
        <v>19.71</v>
      </c>
      <c r="Q104" s="9">
        <v>17.13</v>
      </c>
      <c r="R104" s="9">
        <v>35.68</v>
      </c>
      <c r="S104" s="9">
        <v>19.32</v>
      </c>
      <c r="T104" s="9">
        <v>17.14</v>
      </c>
      <c r="U104" s="7">
        <f t="shared" si="19"/>
        <v>35.376666666666665</v>
      </c>
      <c r="V104" s="7">
        <f t="shared" si="19"/>
        <v>19.303333333333335</v>
      </c>
      <c r="W104" s="7">
        <f t="shared" si="19"/>
        <v>16.606666666666666</v>
      </c>
      <c r="X104" s="9">
        <v>204.92</v>
      </c>
      <c r="Y104" s="9">
        <v>163.16999999999999</v>
      </c>
      <c r="Z104" s="7">
        <f t="shared" si="17"/>
        <v>79.62619558852235</v>
      </c>
      <c r="AA104" s="7">
        <f t="shared" si="18"/>
        <v>20.37380441147765</v>
      </c>
      <c r="AB104" s="3">
        <v>2.78</v>
      </c>
    </row>
    <row r="105" spans="1:28" x14ac:dyDescent="0.2">
      <c r="A105" s="2" t="s">
        <v>27</v>
      </c>
      <c r="B105" s="2">
        <v>12</v>
      </c>
      <c r="C105" s="2">
        <v>1</v>
      </c>
      <c r="D105" s="5">
        <v>45600</v>
      </c>
      <c r="E105" s="2" t="s">
        <v>28</v>
      </c>
      <c r="F105" s="5">
        <v>45628</v>
      </c>
      <c r="G105" s="8">
        <v>1475</v>
      </c>
      <c r="H105" s="9">
        <v>11.87</v>
      </c>
      <c r="I105" s="8">
        <v>1265</v>
      </c>
      <c r="J105" s="6">
        <f t="shared" si="14"/>
        <v>198.13000000000011</v>
      </c>
      <c r="K105" s="6">
        <f t="shared" si="15"/>
        <v>13.432542372881361</v>
      </c>
      <c r="L105" s="9">
        <v>38.93</v>
      </c>
      <c r="M105" s="9">
        <v>19.27</v>
      </c>
      <c r="N105" s="9">
        <v>16.53</v>
      </c>
      <c r="O105" s="9">
        <v>38.25</v>
      </c>
      <c r="P105" s="9">
        <v>18.829999999999998</v>
      </c>
      <c r="Q105" s="9">
        <v>16.22</v>
      </c>
      <c r="R105" s="9">
        <v>38.630000000000003</v>
      </c>
      <c r="S105" s="9">
        <v>18.22</v>
      </c>
      <c r="T105" s="10">
        <v>13.69</v>
      </c>
      <c r="U105" s="7">
        <f t="shared" si="19"/>
        <v>38.603333333333332</v>
      </c>
      <c r="V105" s="7">
        <f t="shared" si="19"/>
        <v>18.77333333333333</v>
      </c>
      <c r="W105" s="7">
        <f t="shared" si="19"/>
        <v>15.479999999999999</v>
      </c>
      <c r="X105" s="9">
        <v>184.44</v>
      </c>
      <c r="Y105" s="9">
        <v>139.9</v>
      </c>
      <c r="Z105" s="7">
        <f t="shared" si="17"/>
        <v>75.851225330730855</v>
      </c>
      <c r="AA105" s="7">
        <f t="shared" si="18"/>
        <v>24.148774669269145</v>
      </c>
      <c r="AB105" s="3">
        <v>2.89</v>
      </c>
    </row>
    <row r="106" spans="1:28" x14ac:dyDescent="0.2">
      <c r="A106" s="2" t="s">
        <v>27</v>
      </c>
      <c r="B106" s="2">
        <v>74</v>
      </c>
      <c r="C106" s="2">
        <v>2</v>
      </c>
      <c r="D106" s="5">
        <v>45600</v>
      </c>
      <c r="E106" s="2" t="s">
        <v>28</v>
      </c>
      <c r="F106" s="5">
        <v>45628</v>
      </c>
      <c r="G106" s="8">
        <v>1515</v>
      </c>
      <c r="H106" s="9">
        <v>11.7</v>
      </c>
      <c r="I106" s="8">
        <v>1310</v>
      </c>
      <c r="J106" s="6">
        <f t="shared" si="14"/>
        <v>193.29999999999995</v>
      </c>
      <c r="K106" s="6">
        <f t="shared" si="15"/>
        <v>12.759075907590756</v>
      </c>
      <c r="L106" s="9">
        <v>38.42</v>
      </c>
      <c r="M106" s="9">
        <v>22.71</v>
      </c>
      <c r="N106" s="9">
        <v>19.940000000000001</v>
      </c>
      <c r="O106" s="9">
        <v>38.61</v>
      </c>
      <c r="P106" s="9">
        <v>20.02</v>
      </c>
      <c r="Q106" s="9">
        <v>16.05</v>
      </c>
      <c r="R106" s="9">
        <v>38.299999999999997</v>
      </c>
      <c r="S106" s="9">
        <v>18.37</v>
      </c>
      <c r="T106" s="9">
        <v>16.239999999999998</v>
      </c>
      <c r="U106" s="7">
        <f t="shared" si="19"/>
        <v>38.443333333333335</v>
      </c>
      <c r="V106" s="7">
        <f t="shared" si="19"/>
        <v>20.366666666666671</v>
      </c>
      <c r="W106" s="7">
        <f t="shared" si="19"/>
        <v>17.41</v>
      </c>
      <c r="X106" s="9">
        <v>174.63</v>
      </c>
      <c r="Y106" s="9">
        <v>136.4</v>
      </c>
      <c r="Z106" s="7">
        <f t="shared" si="17"/>
        <v>78.107999770944289</v>
      </c>
      <c r="AA106" s="7">
        <f t="shared" si="18"/>
        <v>21.892000229055711</v>
      </c>
      <c r="AB106" s="3">
        <v>3.57</v>
      </c>
    </row>
    <row r="107" spans="1:28" x14ac:dyDescent="0.2">
      <c r="A107" s="2" t="s">
        <v>27</v>
      </c>
      <c r="B107" s="2">
        <v>75</v>
      </c>
      <c r="C107" s="2">
        <v>2</v>
      </c>
      <c r="D107" s="5">
        <v>45600</v>
      </c>
      <c r="E107" s="2" t="s">
        <v>28</v>
      </c>
      <c r="F107" s="5">
        <v>45628</v>
      </c>
      <c r="G107" s="8">
        <v>1305</v>
      </c>
      <c r="H107" s="9">
        <v>10.47</v>
      </c>
      <c r="I107" s="8">
        <v>1165</v>
      </c>
      <c r="J107" s="6">
        <f t="shared" si="14"/>
        <v>129.52999999999997</v>
      </c>
      <c r="K107" s="6">
        <f t="shared" si="15"/>
        <v>9.9256704980842887</v>
      </c>
      <c r="L107" s="9">
        <v>41.58</v>
      </c>
      <c r="M107" s="9">
        <v>18.36</v>
      </c>
      <c r="N107" s="9">
        <v>14.01</v>
      </c>
      <c r="O107" s="9">
        <v>40.46</v>
      </c>
      <c r="P107" s="9">
        <v>17.760000000000002</v>
      </c>
      <c r="Q107" s="9">
        <v>14.16</v>
      </c>
      <c r="R107" s="9">
        <v>40.450000000000003</v>
      </c>
      <c r="S107" s="9">
        <v>17.91</v>
      </c>
      <c r="T107" s="9">
        <v>14.67</v>
      </c>
      <c r="U107" s="7">
        <f t="shared" si="19"/>
        <v>40.83</v>
      </c>
      <c r="V107" s="7">
        <f t="shared" si="19"/>
        <v>18.010000000000002</v>
      </c>
      <c r="W107" s="7">
        <f t="shared" si="19"/>
        <v>14.280000000000001</v>
      </c>
      <c r="X107" s="9">
        <v>170.13</v>
      </c>
      <c r="Y107" s="9">
        <v>129.13999999999999</v>
      </c>
      <c r="Z107" s="7">
        <f t="shared" si="17"/>
        <v>75.906659613236926</v>
      </c>
      <c r="AA107" s="7">
        <f t="shared" si="18"/>
        <v>24.093340386763074</v>
      </c>
      <c r="AB107" s="3">
        <v>3.67</v>
      </c>
    </row>
    <row r="108" spans="1:28" x14ac:dyDescent="0.2">
      <c r="A108" s="2" t="s">
        <v>27</v>
      </c>
      <c r="B108" s="2">
        <v>76</v>
      </c>
      <c r="C108" s="2">
        <v>2</v>
      </c>
      <c r="D108" s="5">
        <v>45600</v>
      </c>
      <c r="E108" s="2" t="s">
        <v>28</v>
      </c>
      <c r="F108" s="5">
        <v>45628</v>
      </c>
      <c r="G108" s="8">
        <v>1760</v>
      </c>
      <c r="H108" s="9">
        <v>11.46</v>
      </c>
      <c r="I108" s="8">
        <v>1600</v>
      </c>
      <c r="J108" s="6">
        <f t="shared" si="14"/>
        <v>148.53999999999996</v>
      </c>
      <c r="K108" s="6">
        <f t="shared" si="15"/>
        <v>8.4397727272727252</v>
      </c>
      <c r="L108" s="9">
        <v>34.700000000000003</v>
      </c>
      <c r="M108" s="9">
        <v>20.59</v>
      </c>
      <c r="N108" s="9">
        <v>15.47</v>
      </c>
      <c r="O108" s="9">
        <v>33.67</v>
      </c>
      <c r="P108" s="9">
        <v>21.09</v>
      </c>
      <c r="Q108" s="9">
        <v>18.38</v>
      </c>
      <c r="R108" s="9">
        <v>35.6</v>
      </c>
      <c r="S108" s="9">
        <v>19.66</v>
      </c>
      <c r="T108" s="9">
        <v>16.71</v>
      </c>
      <c r="U108" s="7">
        <f t="shared" si="19"/>
        <v>34.656666666666666</v>
      </c>
      <c r="V108" s="7">
        <f t="shared" si="19"/>
        <v>20.446666666666669</v>
      </c>
      <c r="W108" s="7">
        <f t="shared" si="19"/>
        <v>16.853333333333335</v>
      </c>
      <c r="X108" s="9">
        <v>182.73</v>
      </c>
      <c r="Y108" s="9">
        <v>141.15</v>
      </c>
      <c r="Z108" s="7">
        <f t="shared" si="17"/>
        <v>77.245115744541124</v>
      </c>
      <c r="AA108" s="7">
        <f t="shared" si="18"/>
        <v>22.754884255458876</v>
      </c>
      <c r="AB108" s="3">
        <v>3.19</v>
      </c>
    </row>
    <row r="109" spans="1:28" x14ac:dyDescent="0.2">
      <c r="A109" s="2" t="s">
        <v>27</v>
      </c>
      <c r="B109" s="2">
        <v>78</v>
      </c>
      <c r="C109" s="2">
        <v>2</v>
      </c>
      <c r="D109" s="5">
        <v>45600</v>
      </c>
      <c r="E109" s="2" t="s">
        <v>28</v>
      </c>
      <c r="F109" s="5">
        <v>45628</v>
      </c>
      <c r="G109" s="8">
        <v>1330</v>
      </c>
      <c r="H109" s="9">
        <v>10.24</v>
      </c>
      <c r="I109" s="8">
        <v>1195</v>
      </c>
      <c r="J109" s="6">
        <f t="shared" si="14"/>
        <v>124.75999999999999</v>
      </c>
      <c r="K109" s="6">
        <f t="shared" si="15"/>
        <v>9.3804511278195495</v>
      </c>
      <c r="L109" s="9">
        <v>34.01</v>
      </c>
      <c r="M109" s="9">
        <v>20.64</v>
      </c>
      <c r="N109" s="9">
        <v>16.3</v>
      </c>
      <c r="O109" s="9">
        <v>34.909999999999997</v>
      </c>
      <c r="P109" s="9">
        <v>19.010000000000002</v>
      </c>
      <c r="Q109" s="9">
        <v>15.78</v>
      </c>
      <c r="R109" s="9">
        <v>36.270000000000003</v>
      </c>
      <c r="S109" s="9">
        <v>19.46</v>
      </c>
      <c r="T109" s="9">
        <v>15.97</v>
      </c>
      <c r="U109" s="7">
        <f t="shared" si="19"/>
        <v>35.063333333333333</v>
      </c>
      <c r="V109" s="7">
        <f t="shared" si="19"/>
        <v>19.703333333333337</v>
      </c>
      <c r="W109" s="7">
        <f t="shared" si="19"/>
        <v>16.016666666666666</v>
      </c>
      <c r="X109" s="9">
        <v>180.46</v>
      </c>
      <c r="Y109" s="9">
        <v>145.1</v>
      </c>
      <c r="Z109" s="7">
        <f t="shared" si="17"/>
        <v>80.405630056522213</v>
      </c>
      <c r="AA109" s="7">
        <f t="shared" si="18"/>
        <v>19.594369943477787</v>
      </c>
      <c r="AB109" s="3">
        <v>2.73</v>
      </c>
    </row>
    <row r="110" spans="1:28" x14ac:dyDescent="0.2">
      <c r="A110" s="2" t="s">
        <v>27</v>
      </c>
      <c r="B110" s="2">
        <v>80</v>
      </c>
      <c r="C110" s="2">
        <v>2</v>
      </c>
      <c r="D110" s="5">
        <v>45600</v>
      </c>
      <c r="E110" s="2" t="s">
        <v>28</v>
      </c>
      <c r="F110" s="5">
        <v>45628</v>
      </c>
      <c r="G110" s="8">
        <v>1320</v>
      </c>
      <c r="H110" s="9">
        <v>13.01</v>
      </c>
      <c r="I110" s="8">
        <v>1165</v>
      </c>
      <c r="J110" s="6">
        <f t="shared" si="14"/>
        <v>141.99</v>
      </c>
      <c r="K110" s="6">
        <f t="shared" si="15"/>
        <v>10.756818181818183</v>
      </c>
      <c r="L110" s="9">
        <v>36.479999999999997</v>
      </c>
      <c r="M110" s="9">
        <v>17.62</v>
      </c>
      <c r="N110" s="9">
        <v>12.78</v>
      </c>
      <c r="O110" s="9">
        <v>38.76</v>
      </c>
      <c r="P110" s="9">
        <v>16.690000000000001</v>
      </c>
      <c r="Q110" s="9">
        <v>11.79</v>
      </c>
      <c r="R110" s="9">
        <v>41.07</v>
      </c>
      <c r="S110" s="9">
        <v>15.72</v>
      </c>
      <c r="T110" s="9">
        <v>10.72</v>
      </c>
      <c r="U110" s="7">
        <f t="shared" si="19"/>
        <v>38.770000000000003</v>
      </c>
      <c r="V110" s="7">
        <f t="shared" si="19"/>
        <v>16.676666666666666</v>
      </c>
      <c r="W110" s="7">
        <f t="shared" si="19"/>
        <v>11.763333333333334</v>
      </c>
      <c r="X110" s="9">
        <v>186.5</v>
      </c>
      <c r="Y110" s="9">
        <v>149.81</v>
      </c>
      <c r="Z110" s="7">
        <f t="shared" si="17"/>
        <v>80.327077747989279</v>
      </c>
      <c r="AA110" s="7">
        <f t="shared" si="18"/>
        <v>19.672922252010721</v>
      </c>
      <c r="AB110" s="3">
        <v>3.2</v>
      </c>
    </row>
    <row r="111" spans="1:28" x14ac:dyDescent="0.2">
      <c r="A111" s="2" t="s">
        <v>27</v>
      </c>
      <c r="B111" s="2">
        <v>83</v>
      </c>
      <c r="C111" s="2">
        <v>2</v>
      </c>
      <c r="D111" s="5">
        <v>45600</v>
      </c>
      <c r="E111" s="2" t="s">
        <v>28</v>
      </c>
      <c r="F111" s="5">
        <v>45628</v>
      </c>
      <c r="G111" s="8">
        <v>1320</v>
      </c>
      <c r="H111" s="9">
        <v>10.65</v>
      </c>
      <c r="I111" s="8">
        <v>1190</v>
      </c>
      <c r="J111" s="6">
        <f t="shared" si="14"/>
        <v>119.34999999999991</v>
      </c>
      <c r="K111" s="6">
        <f t="shared" si="15"/>
        <v>9.0416666666666607</v>
      </c>
      <c r="L111" s="9">
        <v>37.07</v>
      </c>
      <c r="M111" s="9">
        <v>19.54</v>
      </c>
      <c r="N111" s="9">
        <v>17.28</v>
      </c>
      <c r="O111" s="9">
        <v>36</v>
      </c>
      <c r="P111" s="9">
        <v>19.190000000000001</v>
      </c>
      <c r="Q111" s="9">
        <v>16.850000000000001</v>
      </c>
      <c r="R111" s="9">
        <v>36.14</v>
      </c>
      <c r="S111" s="9">
        <v>19.21</v>
      </c>
      <c r="T111" s="9">
        <v>16.25</v>
      </c>
      <c r="U111" s="7">
        <f t="shared" si="19"/>
        <v>36.403333333333329</v>
      </c>
      <c r="V111" s="7">
        <f t="shared" si="19"/>
        <v>19.313333333333336</v>
      </c>
      <c r="W111" s="7">
        <f t="shared" si="19"/>
        <v>16.793333333333333</v>
      </c>
      <c r="X111" s="9">
        <v>190.88</v>
      </c>
      <c r="Y111" s="9">
        <v>147.91</v>
      </c>
      <c r="Z111" s="7">
        <f t="shared" si="17"/>
        <v>77.488474434199503</v>
      </c>
      <c r="AA111" s="7">
        <f t="shared" si="18"/>
        <v>22.511525565800497</v>
      </c>
      <c r="AB111" s="3">
        <v>2.37</v>
      </c>
    </row>
    <row r="112" spans="1:28" x14ac:dyDescent="0.2">
      <c r="A112" s="2" t="s">
        <v>27</v>
      </c>
      <c r="B112" s="2">
        <v>84</v>
      </c>
      <c r="C112" s="2">
        <v>2</v>
      </c>
      <c r="D112" s="5">
        <v>45600</v>
      </c>
      <c r="E112" s="2" t="s">
        <v>28</v>
      </c>
      <c r="F112" s="5">
        <v>45628</v>
      </c>
      <c r="G112" s="8">
        <v>1380</v>
      </c>
      <c r="H112" s="9">
        <v>10.56</v>
      </c>
      <c r="I112" s="8">
        <v>1250</v>
      </c>
      <c r="J112" s="6">
        <f t="shared" si="14"/>
        <v>119.44000000000005</v>
      </c>
      <c r="K112" s="6">
        <f t="shared" si="15"/>
        <v>8.6550724637681196</v>
      </c>
      <c r="L112" s="9">
        <v>36.409999999999997</v>
      </c>
      <c r="M112" s="9">
        <v>21.25</v>
      </c>
      <c r="N112" s="9">
        <v>16.66</v>
      </c>
      <c r="O112" s="9">
        <v>38.43</v>
      </c>
      <c r="P112" s="9">
        <v>19.920000000000002</v>
      </c>
      <c r="Q112" s="9">
        <v>16.2</v>
      </c>
      <c r="R112" s="9">
        <v>37.22</v>
      </c>
      <c r="S112" s="9">
        <v>19.649999999999999</v>
      </c>
      <c r="T112" s="9">
        <v>15.22</v>
      </c>
      <c r="U112" s="7">
        <f t="shared" si="19"/>
        <v>37.353333333333332</v>
      </c>
      <c r="V112" s="7">
        <f t="shared" si="19"/>
        <v>20.273333333333333</v>
      </c>
      <c r="W112" s="7">
        <f t="shared" si="19"/>
        <v>16.026666666666667</v>
      </c>
      <c r="X112" s="9">
        <v>181.85</v>
      </c>
      <c r="Y112" s="9">
        <v>143.06</v>
      </c>
      <c r="Z112" s="7">
        <f t="shared" si="17"/>
        <v>78.669232884245261</v>
      </c>
      <c r="AA112" s="7">
        <f t="shared" si="18"/>
        <v>21.330767115754739</v>
      </c>
      <c r="AB112" s="3">
        <v>3.03</v>
      </c>
    </row>
    <row r="113" spans="1:28" x14ac:dyDescent="0.2">
      <c r="A113" s="2" t="s">
        <v>27</v>
      </c>
      <c r="B113" s="2">
        <v>85</v>
      </c>
      <c r="C113" s="2">
        <v>2</v>
      </c>
      <c r="D113" s="5">
        <v>45600</v>
      </c>
      <c r="E113" s="2" t="s">
        <v>28</v>
      </c>
      <c r="F113" s="5">
        <v>45628</v>
      </c>
      <c r="G113" s="8">
        <v>1165</v>
      </c>
      <c r="H113" s="9">
        <v>10.34</v>
      </c>
      <c r="I113" s="8">
        <v>1000</v>
      </c>
      <c r="J113" s="6">
        <f t="shared" si="14"/>
        <v>154.65999999999997</v>
      </c>
      <c r="K113" s="6">
        <f t="shared" si="15"/>
        <v>13.275536480686693</v>
      </c>
      <c r="L113" s="9">
        <v>35.340000000000003</v>
      </c>
      <c r="M113" s="9">
        <v>20.83</v>
      </c>
      <c r="N113" s="9">
        <v>16.72</v>
      </c>
      <c r="O113" s="9">
        <v>38.33</v>
      </c>
      <c r="P113" s="9">
        <v>17.309999999999999</v>
      </c>
      <c r="Q113" s="9">
        <v>12.85</v>
      </c>
      <c r="R113" s="9">
        <v>38.4</v>
      </c>
      <c r="S113" s="9">
        <v>16.72</v>
      </c>
      <c r="T113" s="9">
        <v>12.87</v>
      </c>
      <c r="U113" s="7">
        <f t="shared" si="19"/>
        <v>37.356666666666662</v>
      </c>
      <c r="V113" s="7">
        <f t="shared" si="19"/>
        <v>18.286666666666665</v>
      </c>
      <c r="W113" s="7">
        <f t="shared" si="19"/>
        <v>14.146666666666667</v>
      </c>
      <c r="X113" s="9">
        <v>205.67</v>
      </c>
      <c r="Y113" s="9">
        <v>158.6</v>
      </c>
      <c r="Z113" s="7">
        <f t="shared" si="17"/>
        <v>77.113823114698306</v>
      </c>
      <c r="AA113" s="7">
        <f t="shared" si="18"/>
        <v>22.886176885301694</v>
      </c>
      <c r="AB113" s="3">
        <v>2.63</v>
      </c>
    </row>
    <row r="114" spans="1:28" x14ac:dyDescent="0.2">
      <c r="A114" s="2" t="s">
        <v>27</v>
      </c>
      <c r="B114" s="2">
        <v>5</v>
      </c>
      <c r="C114" s="2">
        <v>3</v>
      </c>
      <c r="D114" s="5">
        <v>45600</v>
      </c>
      <c r="E114" s="2" t="s">
        <v>28</v>
      </c>
      <c r="F114" s="5">
        <v>45628</v>
      </c>
      <c r="G114" s="8">
        <v>1285</v>
      </c>
      <c r="H114" s="9">
        <v>10.75</v>
      </c>
      <c r="I114" s="8">
        <v>1170</v>
      </c>
      <c r="J114" s="6">
        <f t="shared" si="14"/>
        <v>104.25</v>
      </c>
      <c r="K114" s="6">
        <f t="shared" si="15"/>
        <v>8.1128404669260696</v>
      </c>
      <c r="L114" s="9">
        <v>35.369999999999997</v>
      </c>
      <c r="M114" s="9">
        <v>19.010000000000002</v>
      </c>
      <c r="N114" s="9">
        <v>15.62</v>
      </c>
      <c r="O114" s="9">
        <v>35.72</v>
      </c>
      <c r="P114" s="9">
        <v>19.3</v>
      </c>
      <c r="Q114" s="9">
        <v>17.95</v>
      </c>
      <c r="R114" s="9">
        <v>33.57</v>
      </c>
      <c r="S114" s="9">
        <v>18.690000000000001</v>
      </c>
      <c r="T114" s="9">
        <v>16.04</v>
      </c>
      <c r="U114" s="7">
        <f t="shared" ref="U114:W130" si="20">AVERAGE(L114,O114,R114)</f>
        <v>34.886666666666663</v>
      </c>
      <c r="V114" s="7">
        <f t="shared" si="20"/>
        <v>19</v>
      </c>
      <c r="W114" s="7">
        <f t="shared" si="20"/>
        <v>16.536666666666665</v>
      </c>
      <c r="X114" s="9">
        <v>232.72</v>
      </c>
      <c r="Y114" s="9">
        <v>183.33</v>
      </c>
      <c r="Z114" s="7">
        <f t="shared" si="17"/>
        <v>78.777071158473703</v>
      </c>
      <c r="AA114" s="7">
        <f t="shared" si="18"/>
        <v>21.222928841526297</v>
      </c>
      <c r="AB114" s="3">
        <v>2.83</v>
      </c>
    </row>
    <row r="115" spans="1:28" x14ac:dyDescent="0.2">
      <c r="A115" s="2" t="s">
        <v>27</v>
      </c>
      <c r="B115" s="2">
        <v>10</v>
      </c>
      <c r="C115" s="2">
        <v>3</v>
      </c>
      <c r="D115" s="5">
        <v>45600</v>
      </c>
      <c r="E115" s="2" t="s">
        <v>28</v>
      </c>
      <c r="F115" s="5">
        <v>45628</v>
      </c>
      <c r="G115" s="8">
        <v>1610</v>
      </c>
      <c r="H115" s="9">
        <v>12.09</v>
      </c>
      <c r="I115" s="8">
        <v>1445</v>
      </c>
      <c r="J115" s="6">
        <f t="shared" si="14"/>
        <v>152.91000000000008</v>
      </c>
      <c r="K115" s="6">
        <f t="shared" si="15"/>
        <v>9.4975155279503163</v>
      </c>
      <c r="L115" s="9">
        <v>37.950000000000003</v>
      </c>
      <c r="M115" s="9">
        <v>21.93</v>
      </c>
      <c r="N115" s="9">
        <v>18.75</v>
      </c>
      <c r="O115" s="9">
        <v>41.25</v>
      </c>
      <c r="P115" s="9">
        <v>19.989999999999998</v>
      </c>
      <c r="Q115" s="9">
        <v>19.5</v>
      </c>
      <c r="R115" s="9">
        <v>42.5</v>
      </c>
      <c r="S115" s="9">
        <v>21.22</v>
      </c>
      <c r="T115" s="9">
        <v>21.22</v>
      </c>
      <c r="U115" s="7">
        <f t="shared" si="20"/>
        <v>40.56666666666667</v>
      </c>
      <c r="V115" s="7">
        <f t="shared" si="20"/>
        <v>21.046666666666667</v>
      </c>
      <c r="W115" s="7">
        <f t="shared" si="20"/>
        <v>19.823333333333334</v>
      </c>
      <c r="X115" s="9">
        <v>160.35</v>
      </c>
      <c r="Y115" s="9">
        <v>127.71</v>
      </c>
      <c r="Z115" s="7">
        <f t="shared" si="17"/>
        <v>79.644527595884</v>
      </c>
      <c r="AA115" s="7">
        <f t="shared" si="18"/>
        <v>20.355472404116</v>
      </c>
      <c r="AB115" s="3">
        <v>2.79</v>
      </c>
    </row>
    <row r="116" spans="1:28" x14ac:dyDescent="0.2">
      <c r="A116" s="2" t="s">
        <v>27</v>
      </c>
      <c r="B116" s="2">
        <v>13</v>
      </c>
      <c r="C116" s="2">
        <v>3</v>
      </c>
      <c r="D116" s="5">
        <v>45600</v>
      </c>
      <c r="E116" s="2" t="s">
        <v>28</v>
      </c>
      <c r="F116" s="5">
        <v>45628</v>
      </c>
      <c r="G116" s="8">
        <v>1495</v>
      </c>
      <c r="H116" s="9">
        <v>10.29</v>
      </c>
      <c r="I116" s="8">
        <v>1370</v>
      </c>
      <c r="J116" s="6">
        <f t="shared" si="14"/>
        <v>114.71000000000004</v>
      </c>
      <c r="K116" s="6">
        <f t="shared" si="15"/>
        <v>7.6729096989966576</v>
      </c>
      <c r="L116" s="9">
        <v>37.93</v>
      </c>
      <c r="M116" s="9">
        <v>18.09</v>
      </c>
      <c r="N116" s="9">
        <v>16.23</v>
      </c>
      <c r="O116" s="9">
        <v>37.53</v>
      </c>
      <c r="P116" s="9">
        <v>18.12</v>
      </c>
      <c r="Q116" s="9">
        <v>16.48</v>
      </c>
      <c r="R116" s="9">
        <v>38.090000000000003</v>
      </c>
      <c r="S116" s="9">
        <v>19.899999999999999</v>
      </c>
      <c r="T116" s="9">
        <v>16.68</v>
      </c>
      <c r="U116" s="7">
        <f t="shared" si="20"/>
        <v>37.85</v>
      </c>
      <c r="V116" s="7">
        <f t="shared" si="20"/>
        <v>18.703333333333333</v>
      </c>
      <c r="W116" s="7">
        <f t="shared" si="20"/>
        <v>16.463333333333335</v>
      </c>
      <c r="X116" s="9">
        <v>283.68</v>
      </c>
      <c r="Y116" s="9">
        <v>216.05</v>
      </c>
      <c r="Z116" s="7">
        <f t="shared" si="17"/>
        <v>76.159757473209254</v>
      </c>
      <c r="AA116" s="7">
        <f t="shared" si="18"/>
        <v>23.840242526790746</v>
      </c>
      <c r="AB116" s="3">
        <v>4.1100000000000003</v>
      </c>
    </row>
    <row r="117" spans="1:28" x14ac:dyDescent="0.2">
      <c r="A117" s="2" t="s">
        <v>27</v>
      </c>
      <c r="B117" s="2">
        <v>14</v>
      </c>
      <c r="C117" s="2">
        <v>3</v>
      </c>
      <c r="D117" s="5">
        <v>45600</v>
      </c>
      <c r="E117" s="2" t="s">
        <v>28</v>
      </c>
      <c r="F117" s="5">
        <v>45628</v>
      </c>
      <c r="G117" s="8">
        <v>1465</v>
      </c>
      <c r="H117" s="9">
        <v>10.48</v>
      </c>
      <c r="I117" s="8">
        <v>1325</v>
      </c>
      <c r="J117" s="6">
        <f t="shared" si="14"/>
        <v>129.51999999999998</v>
      </c>
      <c r="K117" s="6">
        <f t="shared" si="15"/>
        <v>8.8409556313993161</v>
      </c>
      <c r="L117" s="9">
        <v>36.15</v>
      </c>
      <c r="M117" s="9">
        <v>20.6</v>
      </c>
      <c r="N117" s="9">
        <v>18.32</v>
      </c>
      <c r="O117" s="9">
        <v>33.99</v>
      </c>
      <c r="P117" s="9">
        <v>20.43</v>
      </c>
      <c r="Q117" s="9">
        <v>17.3</v>
      </c>
      <c r="R117" s="9">
        <v>34.85</v>
      </c>
      <c r="S117" s="9">
        <v>21.03</v>
      </c>
      <c r="T117" s="9">
        <v>17.48</v>
      </c>
      <c r="U117" s="7">
        <f t="shared" si="20"/>
        <v>34.99666666666667</v>
      </c>
      <c r="V117" s="7">
        <f t="shared" si="20"/>
        <v>20.686666666666667</v>
      </c>
      <c r="W117" s="7">
        <f t="shared" si="20"/>
        <v>17.700000000000003</v>
      </c>
      <c r="X117" s="9">
        <v>186.77</v>
      </c>
      <c r="Y117" s="9">
        <v>143.58000000000001</v>
      </c>
      <c r="Z117" s="7">
        <f t="shared" si="17"/>
        <v>76.875301172565187</v>
      </c>
      <c r="AA117" s="7">
        <f t="shared" si="18"/>
        <v>23.124698827434813</v>
      </c>
      <c r="AB117" s="3">
        <v>2.86</v>
      </c>
    </row>
    <row r="118" spans="1:28" x14ac:dyDescent="0.2">
      <c r="A118" s="2" t="s">
        <v>27</v>
      </c>
      <c r="B118" s="2">
        <v>15</v>
      </c>
      <c r="C118" s="2">
        <v>3</v>
      </c>
      <c r="D118" s="5">
        <v>45600</v>
      </c>
      <c r="E118" s="2" t="s">
        <v>28</v>
      </c>
      <c r="F118" s="5">
        <v>45628</v>
      </c>
      <c r="G118" s="8">
        <v>1360</v>
      </c>
      <c r="H118" s="9">
        <v>11.64</v>
      </c>
      <c r="I118" s="8">
        <v>1250</v>
      </c>
      <c r="J118" s="6">
        <f t="shared" si="14"/>
        <v>98.3599999999999</v>
      </c>
      <c r="K118" s="6">
        <f t="shared" si="15"/>
        <v>7.2323529411764635</v>
      </c>
      <c r="L118" s="9">
        <v>37.35</v>
      </c>
      <c r="M118" s="9">
        <v>21.25</v>
      </c>
      <c r="N118" s="9">
        <v>16.68</v>
      </c>
      <c r="O118" s="9">
        <v>36.64</v>
      </c>
      <c r="P118" s="9">
        <v>21.07</v>
      </c>
      <c r="Q118" s="9">
        <v>17.260000000000002</v>
      </c>
      <c r="R118" s="9">
        <v>34.18</v>
      </c>
      <c r="S118" s="9">
        <v>19.97</v>
      </c>
      <c r="T118" s="9">
        <v>15.98</v>
      </c>
      <c r="U118" s="7">
        <f t="shared" si="20"/>
        <v>36.056666666666672</v>
      </c>
      <c r="V118" s="7">
        <f t="shared" si="20"/>
        <v>20.763333333333332</v>
      </c>
      <c r="W118" s="7">
        <f t="shared" si="20"/>
        <v>16.64</v>
      </c>
      <c r="X118" s="9">
        <v>189.83</v>
      </c>
      <c r="Y118" s="9">
        <v>148.57</v>
      </c>
      <c r="Z118" s="7">
        <f t="shared" si="17"/>
        <v>78.264763209187166</v>
      </c>
      <c r="AA118" s="7">
        <f t="shared" si="18"/>
        <v>21.735236790812834</v>
      </c>
      <c r="AB118" s="3">
        <v>2.77</v>
      </c>
    </row>
    <row r="119" spans="1:28" x14ac:dyDescent="0.2">
      <c r="A119" s="2" t="s">
        <v>27</v>
      </c>
      <c r="B119" s="2">
        <v>18</v>
      </c>
      <c r="C119" s="2">
        <v>3</v>
      </c>
      <c r="D119" s="5">
        <v>45600</v>
      </c>
      <c r="E119" s="2" t="s">
        <v>28</v>
      </c>
      <c r="F119" s="5">
        <v>45628</v>
      </c>
      <c r="G119" s="8">
        <v>1025</v>
      </c>
      <c r="H119" s="9">
        <v>10.14</v>
      </c>
      <c r="I119" s="8">
        <v>920</v>
      </c>
      <c r="J119" s="6">
        <f t="shared" si="14"/>
        <v>94.860000000000014</v>
      </c>
      <c r="K119" s="6">
        <f t="shared" si="15"/>
        <v>9.2546341463414645</v>
      </c>
      <c r="L119" s="9">
        <v>32.21</v>
      </c>
      <c r="M119" s="9">
        <v>18.66</v>
      </c>
      <c r="N119" s="9">
        <v>14.09</v>
      </c>
      <c r="O119" s="9">
        <v>32.1</v>
      </c>
      <c r="P119" s="9">
        <v>18.440000000000001</v>
      </c>
      <c r="Q119" s="9">
        <v>14.74</v>
      </c>
      <c r="R119" s="9">
        <v>31.51</v>
      </c>
      <c r="S119" s="9">
        <v>19.47</v>
      </c>
      <c r="T119" s="9">
        <v>15.03</v>
      </c>
      <c r="U119" s="7">
        <f t="shared" si="20"/>
        <v>31.94</v>
      </c>
      <c r="V119" s="7">
        <f t="shared" si="20"/>
        <v>18.856666666666666</v>
      </c>
      <c r="W119" s="7">
        <f t="shared" si="20"/>
        <v>14.62</v>
      </c>
      <c r="X119" s="9">
        <v>137.76</v>
      </c>
      <c r="Y119" s="9">
        <v>107.65</v>
      </c>
      <c r="Z119" s="7">
        <f t="shared" si="17"/>
        <v>78.143147502903602</v>
      </c>
      <c r="AA119" s="7">
        <f t="shared" si="18"/>
        <v>21.856852497096398</v>
      </c>
      <c r="AB119" s="3">
        <v>3.33</v>
      </c>
    </row>
    <row r="120" spans="1:28" x14ac:dyDescent="0.2">
      <c r="A120" s="2" t="s">
        <v>27</v>
      </c>
      <c r="B120" s="2">
        <v>19</v>
      </c>
      <c r="C120" s="2">
        <v>3</v>
      </c>
      <c r="D120" s="5">
        <v>45600</v>
      </c>
      <c r="E120" s="2" t="s">
        <v>28</v>
      </c>
      <c r="F120" s="5">
        <v>45628</v>
      </c>
      <c r="G120" s="8">
        <v>1490</v>
      </c>
      <c r="H120" s="9">
        <v>11.95</v>
      </c>
      <c r="I120" s="8">
        <v>1365</v>
      </c>
      <c r="J120" s="6">
        <f t="shared" si="14"/>
        <v>113.04999999999995</v>
      </c>
      <c r="K120" s="6">
        <f t="shared" si="15"/>
        <v>7.5872483221476479</v>
      </c>
      <c r="L120" s="9">
        <v>36.53</v>
      </c>
      <c r="M120" s="9">
        <v>20</v>
      </c>
      <c r="N120" s="9">
        <v>16.39</v>
      </c>
      <c r="O120" s="9">
        <v>34.42</v>
      </c>
      <c r="P120" s="9">
        <v>20.61</v>
      </c>
      <c r="Q120" s="9">
        <v>17.309999999999999</v>
      </c>
      <c r="R120" s="9">
        <v>33.409999999999997</v>
      </c>
      <c r="S120" s="9">
        <v>20</v>
      </c>
      <c r="T120" s="9">
        <v>16.25</v>
      </c>
      <c r="U120" s="7">
        <f t="shared" si="20"/>
        <v>34.786666666666669</v>
      </c>
      <c r="V120" s="7">
        <f t="shared" si="20"/>
        <v>20.203333333333333</v>
      </c>
      <c r="W120" s="7">
        <f t="shared" si="20"/>
        <v>16.650000000000002</v>
      </c>
      <c r="X120" s="9">
        <v>228.58</v>
      </c>
      <c r="Y120" s="9">
        <v>173.54</v>
      </c>
      <c r="Z120" s="7">
        <f t="shared" si="17"/>
        <v>75.920902966138769</v>
      </c>
      <c r="AA120" s="7">
        <f t="shared" si="18"/>
        <v>24.079097033861231</v>
      </c>
      <c r="AB120" s="3">
        <v>2.5099999999999998</v>
      </c>
    </row>
    <row r="121" spans="1:28" x14ac:dyDescent="0.2">
      <c r="A121" s="2" t="s">
        <v>27</v>
      </c>
      <c r="B121" s="2">
        <v>20</v>
      </c>
      <c r="C121" s="2">
        <v>3</v>
      </c>
      <c r="D121" s="5">
        <v>45600</v>
      </c>
      <c r="E121" s="2" t="s">
        <v>28</v>
      </c>
      <c r="F121" s="5">
        <v>45628</v>
      </c>
      <c r="G121" s="8">
        <v>1335</v>
      </c>
      <c r="H121" s="9">
        <v>10.01</v>
      </c>
      <c r="I121" s="8">
        <v>1235</v>
      </c>
      <c r="J121" s="6">
        <f t="shared" si="14"/>
        <v>89.990000000000009</v>
      </c>
      <c r="K121" s="6">
        <f t="shared" si="15"/>
        <v>6.7408239700374546</v>
      </c>
      <c r="L121" s="9">
        <v>37.049999999999997</v>
      </c>
      <c r="M121" s="9">
        <v>18.309999999999999</v>
      </c>
      <c r="N121" s="9">
        <v>13.71</v>
      </c>
      <c r="O121" s="9">
        <v>36.82</v>
      </c>
      <c r="P121" s="9">
        <v>17.09</v>
      </c>
      <c r="Q121" s="9">
        <v>13.35</v>
      </c>
      <c r="R121" s="9">
        <v>19.3</v>
      </c>
      <c r="S121" s="9">
        <v>17.41</v>
      </c>
      <c r="T121" s="9">
        <v>12.32</v>
      </c>
      <c r="U121" s="7">
        <f t="shared" si="20"/>
        <v>31.056666666666668</v>
      </c>
      <c r="V121" s="7">
        <f t="shared" si="20"/>
        <v>17.603333333333335</v>
      </c>
      <c r="W121" s="7">
        <f t="shared" si="20"/>
        <v>13.126666666666667</v>
      </c>
      <c r="X121" s="9">
        <v>205.88</v>
      </c>
      <c r="Y121" s="9">
        <v>149.38999999999999</v>
      </c>
      <c r="Z121" s="7">
        <f t="shared" si="17"/>
        <v>72.561686419273357</v>
      </c>
      <c r="AA121" s="7">
        <f t="shared" si="18"/>
        <v>27.438313580726643</v>
      </c>
      <c r="AB121" s="3">
        <v>3.29</v>
      </c>
    </row>
    <row r="122" spans="1:28" x14ac:dyDescent="0.2">
      <c r="A122" s="2" t="s">
        <v>27</v>
      </c>
      <c r="B122" s="2">
        <v>116</v>
      </c>
      <c r="C122" s="2">
        <v>4</v>
      </c>
      <c r="D122" s="5">
        <v>45600</v>
      </c>
      <c r="E122" s="2" t="s">
        <v>28</v>
      </c>
      <c r="F122" s="5">
        <v>45628</v>
      </c>
      <c r="G122" s="8">
        <v>1525</v>
      </c>
      <c r="H122" s="9">
        <v>10.7</v>
      </c>
      <c r="I122" s="8">
        <v>1375</v>
      </c>
      <c r="J122" s="6">
        <f t="shared" si="14"/>
        <v>139.29999999999995</v>
      </c>
      <c r="K122" s="6">
        <f t="shared" si="15"/>
        <v>9.1344262295081933</v>
      </c>
      <c r="L122" s="9">
        <v>37.92</v>
      </c>
      <c r="M122" s="9">
        <v>21.9</v>
      </c>
      <c r="N122" s="9">
        <v>17.23</v>
      </c>
      <c r="O122" s="9">
        <v>36.090000000000003</v>
      </c>
      <c r="P122" s="9">
        <v>20.55</v>
      </c>
      <c r="Q122" s="9">
        <v>17.010000000000002</v>
      </c>
      <c r="R122" s="9">
        <v>35.770000000000003</v>
      </c>
      <c r="S122" s="9">
        <v>20.260000000000002</v>
      </c>
      <c r="T122" s="9">
        <v>17.02</v>
      </c>
      <c r="U122" s="7">
        <f t="shared" si="20"/>
        <v>36.593333333333334</v>
      </c>
      <c r="V122" s="7">
        <f t="shared" si="20"/>
        <v>20.903333333333336</v>
      </c>
      <c r="W122" s="7">
        <f t="shared" si="20"/>
        <v>17.08666666666667</v>
      </c>
      <c r="X122" s="9">
        <v>198.9</v>
      </c>
      <c r="Y122" s="9">
        <v>155.11000000000001</v>
      </c>
      <c r="Z122" s="7">
        <f t="shared" si="17"/>
        <v>77.983911513323278</v>
      </c>
      <c r="AA122" s="7">
        <f t="shared" si="18"/>
        <v>22.016088486676722</v>
      </c>
      <c r="AB122" s="3">
        <v>2.98</v>
      </c>
    </row>
    <row r="123" spans="1:28" x14ac:dyDescent="0.2">
      <c r="A123" s="2" t="s">
        <v>27</v>
      </c>
      <c r="B123" s="2">
        <v>117</v>
      </c>
      <c r="C123" s="2">
        <v>4</v>
      </c>
      <c r="D123" s="5">
        <v>45600</v>
      </c>
      <c r="E123" s="2" t="s">
        <v>28</v>
      </c>
      <c r="F123" s="5">
        <v>45628</v>
      </c>
      <c r="G123" s="8">
        <v>1370</v>
      </c>
      <c r="H123" s="9">
        <v>10.52</v>
      </c>
      <c r="I123" s="8">
        <v>1230</v>
      </c>
      <c r="J123" s="6">
        <f t="shared" si="14"/>
        <v>129.48000000000002</v>
      </c>
      <c r="K123" s="6">
        <f t="shared" si="15"/>
        <v>9.4510948905109498</v>
      </c>
      <c r="L123" s="9">
        <v>39.06</v>
      </c>
      <c r="M123" s="9">
        <v>17.260000000000002</v>
      </c>
      <c r="N123" s="9">
        <v>14.07</v>
      </c>
      <c r="O123" s="9">
        <v>34.799999999999997</v>
      </c>
      <c r="P123" s="9">
        <v>20.37</v>
      </c>
      <c r="Q123" s="9">
        <v>17.649999999999999</v>
      </c>
      <c r="R123" s="9">
        <v>35.47</v>
      </c>
      <c r="S123" s="9">
        <v>20.46</v>
      </c>
      <c r="T123" s="9">
        <v>17.71</v>
      </c>
      <c r="U123" s="7">
        <f t="shared" si="20"/>
        <v>36.443333333333335</v>
      </c>
      <c r="V123" s="7">
        <f t="shared" si="20"/>
        <v>19.363333333333333</v>
      </c>
      <c r="W123" s="7">
        <f t="shared" si="20"/>
        <v>16.476666666666667</v>
      </c>
      <c r="X123" s="9">
        <v>164.19</v>
      </c>
      <c r="Y123" s="9">
        <v>125.09</v>
      </c>
      <c r="Z123" s="7">
        <f t="shared" si="17"/>
        <v>76.186125829831298</v>
      </c>
      <c r="AA123" s="7">
        <f t="shared" si="18"/>
        <v>23.813874170168702</v>
      </c>
      <c r="AB123" s="3">
        <v>3.28</v>
      </c>
    </row>
    <row r="124" spans="1:28" x14ac:dyDescent="0.2">
      <c r="A124" s="2" t="s">
        <v>27</v>
      </c>
      <c r="B124" s="2">
        <v>118</v>
      </c>
      <c r="C124" s="2">
        <v>4</v>
      </c>
      <c r="D124" s="5">
        <v>45600</v>
      </c>
      <c r="E124" s="2" t="s">
        <v>28</v>
      </c>
      <c r="F124" s="5">
        <v>45628</v>
      </c>
      <c r="G124" s="8">
        <v>1895</v>
      </c>
      <c r="H124" s="9">
        <v>11.15</v>
      </c>
      <c r="I124" s="8">
        <v>1735</v>
      </c>
      <c r="J124" s="6">
        <f t="shared" si="14"/>
        <v>148.84999999999991</v>
      </c>
      <c r="K124" s="6">
        <f t="shared" si="15"/>
        <v>7.8548812664907599</v>
      </c>
      <c r="L124" s="9">
        <v>35.51</v>
      </c>
      <c r="M124" s="9">
        <v>21.62</v>
      </c>
      <c r="N124" s="9">
        <v>17.98</v>
      </c>
      <c r="O124" s="9">
        <v>35.72</v>
      </c>
      <c r="P124" s="9">
        <v>20.79</v>
      </c>
      <c r="Q124" s="9">
        <v>17.670000000000002</v>
      </c>
      <c r="R124" s="9">
        <v>38.6</v>
      </c>
      <c r="S124" s="9">
        <v>20.93</v>
      </c>
      <c r="T124" s="9">
        <v>16.02</v>
      </c>
      <c r="U124" s="7">
        <f t="shared" si="20"/>
        <v>36.609999999999992</v>
      </c>
      <c r="V124" s="7">
        <f t="shared" si="20"/>
        <v>21.113333333333333</v>
      </c>
      <c r="W124" s="7">
        <f t="shared" si="20"/>
        <v>17.223333333333333</v>
      </c>
      <c r="X124" s="9">
        <v>198.47</v>
      </c>
      <c r="Y124" s="9">
        <v>150.09</v>
      </c>
      <c r="Z124" s="7">
        <f t="shared" si="17"/>
        <v>75.62351992744496</v>
      </c>
      <c r="AA124" s="7">
        <f t="shared" si="18"/>
        <v>24.37648007255504</v>
      </c>
      <c r="AB124" s="3">
        <v>3.22</v>
      </c>
    </row>
    <row r="125" spans="1:28" x14ac:dyDescent="0.2">
      <c r="A125" s="2" t="s">
        <v>27</v>
      </c>
      <c r="B125" s="2">
        <v>120</v>
      </c>
      <c r="C125" s="2">
        <v>4</v>
      </c>
      <c r="D125" s="5">
        <v>45600</v>
      </c>
      <c r="E125" s="2" t="s">
        <v>28</v>
      </c>
      <c r="F125" s="5">
        <v>45628</v>
      </c>
      <c r="G125" s="8">
        <v>1430</v>
      </c>
      <c r="H125" s="9">
        <v>10.72</v>
      </c>
      <c r="I125" s="8">
        <v>1260</v>
      </c>
      <c r="J125" s="6">
        <f t="shared" si="14"/>
        <v>159.27999999999997</v>
      </c>
      <c r="K125" s="6">
        <f t="shared" si="15"/>
        <v>11.138461538461536</v>
      </c>
      <c r="L125" s="9">
        <v>36.1</v>
      </c>
      <c r="M125" s="9">
        <v>19.82</v>
      </c>
      <c r="N125" s="9">
        <v>16.77</v>
      </c>
      <c r="O125" s="9">
        <v>31.83</v>
      </c>
      <c r="P125" s="9">
        <v>16.13</v>
      </c>
      <c r="Q125" s="9">
        <v>12.5</v>
      </c>
      <c r="R125" s="9">
        <v>38.380000000000003</v>
      </c>
      <c r="S125" s="9">
        <v>18.3</v>
      </c>
      <c r="T125" s="9">
        <v>14.36</v>
      </c>
      <c r="U125" s="7">
        <f t="shared" si="20"/>
        <v>35.436666666666667</v>
      </c>
      <c r="V125" s="7">
        <f t="shared" si="20"/>
        <v>18.083333333333332</v>
      </c>
      <c r="W125" s="7">
        <f t="shared" si="20"/>
        <v>14.543333333333331</v>
      </c>
      <c r="X125" s="9">
        <v>296.17</v>
      </c>
      <c r="Y125" s="9">
        <v>226.9</v>
      </c>
      <c r="Z125" s="7">
        <f t="shared" si="17"/>
        <v>76.611405611641956</v>
      </c>
      <c r="AA125" s="7">
        <f t="shared" si="18"/>
        <v>23.388594388358044</v>
      </c>
      <c r="AB125" s="3">
        <v>2.82</v>
      </c>
    </row>
    <row r="126" spans="1:28" x14ac:dyDescent="0.2">
      <c r="A126" s="2" t="s">
        <v>27</v>
      </c>
      <c r="B126" s="2">
        <v>123</v>
      </c>
      <c r="C126" s="2">
        <v>4</v>
      </c>
      <c r="D126" s="5">
        <v>45600</v>
      </c>
      <c r="E126" s="2" t="s">
        <v>28</v>
      </c>
      <c r="F126" s="5">
        <v>45628</v>
      </c>
      <c r="G126" s="8">
        <v>1475</v>
      </c>
      <c r="H126" s="9">
        <v>11.54</v>
      </c>
      <c r="I126" s="8">
        <v>1285</v>
      </c>
      <c r="J126" s="6">
        <f t="shared" si="14"/>
        <v>178.46000000000004</v>
      </c>
      <c r="K126" s="6">
        <f t="shared" si="15"/>
        <v>12.09898305084746</v>
      </c>
      <c r="L126" s="9">
        <v>35.76</v>
      </c>
      <c r="M126" s="9">
        <v>21.84</v>
      </c>
      <c r="N126" s="9">
        <v>17.850000000000001</v>
      </c>
      <c r="O126" s="9">
        <v>35.93</v>
      </c>
      <c r="P126" s="9">
        <v>19.96</v>
      </c>
      <c r="Q126" s="9">
        <v>16.57</v>
      </c>
      <c r="R126" s="9">
        <v>41.74</v>
      </c>
      <c r="S126" s="9">
        <v>21.48</v>
      </c>
      <c r="T126" s="9">
        <v>19.39</v>
      </c>
      <c r="U126" s="7">
        <f t="shared" si="20"/>
        <v>37.81</v>
      </c>
      <c r="V126" s="7">
        <f t="shared" si="20"/>
        <v>21.093333333333334</v>
      </c>
      <c r="W126" s="7">
        <f t="shared" si="20"/>
        <v>17.936666666666667</v>
      </c>
      <c r="X126" s="9">
        <v>276.66000000000003</v>
      </c>
      <c r="Y126" s="9">
        <v>219.9</v>
      </c>
      <c r="Z126" s="7">
        <f t="shared" si="17"/>
        <v>79.483842984168291</v>
      </c>
      <c r="AA126" s="7">
        <f t="shared" si="18"/>
        <v>20.516157015831709</v>
      </c>
      <c r="AB126" s="3">
        <v>3.14</v>
      </c>
    </row>
    <row r="127" spans="1:28" x14ac:dyDescent="0.2">
      <c r="A127" s="2" t="s">
        <v>27</v>
      </c>
      <c r="B127" s="2">
        <v>127</v>
      </c>
      <c r="C127" s="2">
        <v>4</v>
      </c>
      <c r="D127" s="5">
        <v>45600</v>
      </c>
      <c r="E127" s="2" t="s">
        <v>28</v>
      </c>
      <c r="F127" s="5">
        <v>45628</v>
      </c>
      <c r="G127" s="8">
        <v>1335</v>
      </c>
      <c r="H127" s="9">
        <v>10.97</v>
      </c>
      <c r="I127" s="8">
        <v>1185</v>
      </c>
      <c r="J127" s="6">
        <f t="shared" si="14"/>
        <v>139.02999999999997</v>
      </c>
      <c r="K127" s="6">
        <f t="shared" si="15"/>
        <v>10.414232209737825</v>
      </c>
      <c r="L127" s="9">
        <v>38.56</v>
      </c>
      <c r="M127" s="9">
        <v>18.170000000000002</v>
      </c>
      <c r="N127" s="9">
        <v>13.89</v>
      </c>
      <c r="O127" s="9">
        <v>38.020000000000003</v>
      </c>
      <c r="P127" s="9">
        <v>18.22</v>
      </c>
      <c r="Q127" s="9">
        <v>14.17</v>
      </c>
      <c r="R127" s="9">
        <v>41.7</v>
      </c>
      <c r="S127" s="9">
        <v>15.18</v>
      </c>
      <c r="T127" s="9">
        <v>11.42</v>
      </c>
      <c r="U127" s="7">
        <f t="shared" si="20"/>
        <v>39.426666666666669</v>
      </c>
      <c r="V127" s="7">
        <f t="shared" si="20"/>
        <v>17.190000000000001</v>
      </c>
      <c r="W127" s="7">
        <f t="shared" si="20"/>
        <v>13.160000000000002</v>
      </c>
      <c r="X127" s="9">
        <v>226.93</v>
      </c>
      <c r="Y127" s="9">
        <v>164</v>
      </c>
      <c r="Z127" s="7">
        <f t="shared" si="17"/>
        <v>72.268981624289424</v>
      </c>
      <c r="AA127" s="7">
        <f t="shared" si="18"/>
        <v>27.731018375710576</v>
      </c>
      <c r="AB127" s="3">
        <v>3.47</v>
      </c>
    </row>
    <row r="128" spans="1:28" x14ac:dyDescent="0.2">
      <c r="A128" s="2" t="s">
        <v>27</v>
      </c>
      <c r="B128" s="2">
        <v>131</v>
      </c>
      <c r="C128" s="2">
        <v>4</v>
      </c>
      <c r="D128" s="5">
        <v>45600</v>
      </c>
      <c r="E128" s="2" t="s">
        <v>28</v>
      </c>
      <c r="F128" s="5">
        <v>45628</v>
      </c>
      <c r="G128" s="8">
        <v>1740</v>
      </c>
      <c r="H128" s="9">
        <v>11.12</v>
      </c>
      <c r="I128" s="8">
        <v>1560</v>
      </c>
      <c r="J128" s="6">
        <f t="shared" si="14"/>
        <v>168.88000000000011</v>
      </c>
      <c r="K128" s="6">
        <f t="shared" si="15"/>
        <v>9.7057471264367887</v>
      </c>
      <c r="L128" s="9">
        <v>39.28</v>
      </c>
      <c r="M128" s="9">
        <v>18.07</v>
      </c>
      <c r="N128" s="9">
        <v>14.11</v>
      </c>
      <c r="O128" s="9">
        <v>39.840000000000003</v>
      </c>
      <c r="P128" s="9">
        <v>17.600000000000001</v>
      </c>
      <c r="Q128" s="9">
        <v>13.77</v>
      </c>
      <c r="R128" s="9">
        <v>40.229999999999997</v>
      </c>
      <c r="S128" s="9">
        <v>15.3</v>
      </c>
      <c r="T128" s="9">
        <v>22.24</v>
      </c>
      <c r="U128" s="7">
        <f t="shared" si="20"/>
        <v>39.783333333333331</v>
      </c>
      <c r="V128" s="7">
        <f t="shared" si="20"/>
        <v>16.989999999999998</v>
      </c>
      <c r="W128" s="7">
        <f t="shared" si="20"/>
        <v>16.706666666666667</v>
      </c>
      <c r="X128" s="9">
        <v>174.98</v>
      </c>
      <c r="Y128" s="9">
        <v>131.97</v>
      </c>
      <c r="Z128" s="7">
        <f t="shared" si="17"/>
        <v>75.42004800548635</v>
      </c>
      <c r="AA128" s="7">
        <f t="shared" si="18"/>
        <v>24.57995199451365</v>
      </c>
      <c r="AB128" s="3">
        <v>3.39</v>
      </c>
    </row>
    <row r="129" spans="1:28" x14ac:dyDescent="0.2">
      <c r="A129" s="2" t="s">
        <v>27</v>
      </c>
      <c r="B129" s="2">
        <v>133</v>
      </c>
      <c r="C129" s="2">
        <v>4</v>
      </c>
      <c r="D129" s="5">
        <v>45600</v>
      </c>
      <c r="E129" s="2" t="s">
        <v>28</v>
      </c>
      <c r="F129" s="5">
        <v>45628</v>
      </c>
      <c r="G129" s="8">
        <v>1270</v>
      </c>
      <c r="H129" s="9">
        <v>11.26</v>
      </c>
      <c r="I129" s="8">
        <v>1140</v>
      </c>
      <c r="J129" s="6">
        <f t="shared" si="14"/>
        <v>118.74000000000001</v>
      </c>
      <c r="K129" s="6">
        <f t="shared" si="15"/>
        <v>9.3496062992125992</v>
      </c>
      <c r="L129" s="9">
        <v>36.799999999999997</v>
      </c>
      <c r="M129" s="9">
        <v>18.010000000000002</v>
      </c>
      <c r="N129" s="9">
        <v>14.49</v>
      </c>
      <c r="O129" s="9">
        <v>36.409999999999997</v>
      </c>
      <c r="P129" s="9">
        <v>18.899999999999999</v>
      </c>
      <c r="Q129" s="9">
        <v>17.39</v>
      </c>
      <c r="R129" s="9">
        <v>36.229999999999997</v>
      </c>
      <c r="S129" s="9">
        <v>19.77</v>
      </c>
      <c r="T129" s="9">
        <v>17.39</v>
      </c>
      <c r="U129" s="7">
        <f t="shared" si="20"/>
        <v>36.479999999999997</v>
      </c>
      <c r="V129" s="7">
        <f t="shared" si="20"/>
        <v>18.893333333333331</v>
      </c>
      <c r="W129" s="7">
        <f t="shared" si="20"/>
        <v>16.423333333333336</v>
      </c>
      <c r="X129" s="9">
        <v>219.14</v>
      </c>
      <c r="Y129" s="9">
        <v>163.85</v>
      </c>
      <c r="Z129" s="7">
        <f t="shared" si="17"/>
        <v>74.769553709957108</v>
      </c>
      <c r="AA129" s="7">
        <f t="shared" si="18"/>
        <v>25.230446290042892</v>
      </c>
      <c r="AB129" s="3">
        <v>3.06</v>
      </c>
    </row>
    <row r="130" spans="1:28" x14ac:dyDescent="0.2">
      <c r="A130" s="2" t="s">
        <v>26</v>
      </c>
      <c r="B130" s="2">
        <v>1</v>
      </c>
      <c r="C130" s="2">
        <v>1</v>
      </c>
      <c r="D130" s="5">
        <v>45588</v>
      </c>
      <c r="E130" s="2" t="s">
        <v>29</v>
      </c>
      <c r="F130" s="5">
        <v>45629</v>
      </c>
      <c r="G130" s="8">
        <v>1380</v>
      </c>
      <c r="H130" s="9">
        <v>10.52</v>
      </c>
      <c r="I130" s="8">
        <v>1300</v>
      </c>
      <c r="J130" s="6">
        <f t="shared" si="14"/>
        <v>69.480000000000018</v>
      </c>
      <c r="K130" s="6">
        <f t="shared" si="15"/>
        <v>5.0347826086956537</v>
      </c>
      <c r="L130" s="3">
        <v>37.159999999999997</v>
      </c>
      <c r="M130" s="3">
        <v>23.04</v>
      </c>
      <c r="N130" s="3">
        <v>18.8</v>
      </c>
      <c r="O130" s="3">
        <v>38.869999999999997</v>
      </c>
      <c r="P130" s="3">
        <v>20.170000000000002</v>
      </c>
      <c r="Q130" s="3">
        <v>16.7</v>
      </c>
      <c r="R130" s="3">
        <v>39.15</v>
      </c>
      <c r="S130" s="3">
        <v>20.65</v>
      </c>
      <c r="T130" s="3">
        <v>17.420000000000002</v>
      </c>
      <c r="U130" s="7">
        <f t="shared" si="20"/>
        <v>38.393333333333338</v>
      </c>
      <c r="V130" s="7">
        <f t="shared" si="20"/>
        <v>21.286666666666665</v>
      </c>
      <c r="W130" s="7">
        <f t="shared" si="20"/>
        <v>17.64</v>
      </c>
      <c r="X130" s="9">
        <v>193.88</v>
      </c>
      <c r="Y130" s="9">
        <v>152.9</v>
      </c>
      <c r="Z130" s="7">
        <f t="shared" si="17"/>
        <v>78.863214359397574</v>
      </c>
      <c r="AA130" s="7">
        <f t="shared" si="18"/>
        <v>21.136785640602426</v>
      </c>
      <c r="AB130" s="3">
        <v>3.21</v>
      </c>
    </row>
    <row r="131" spans="1:28" x14ac:dyDescent="0.2">
      <c r="A131" s="2" t="s">
        <v>26</v>
      </c>
      <c r="B131" s="2">
        <v>2</v>
      </c>
      <c r="C131" s="2">
        <v>1</v>
      </c>
      <c r="D131" s="5">
        <v>45588</v>
      </c>
      <c r="E131" s="2" t="s">
        <v>29</v>
      </c>
      <c r="F131" s="5">
        <v>45629</v>
      </c>
      <c r="G131" s="8">
        <v>1500</v>
      </c>
      <c r="H131" s="9">
        <v>11.58</v>
      </c>
      <c r="I131" s="8">
        <v>1375</v>
      </c>
      <c r="J131" s="6">
        <f t="shared" si="14"/>
        <v>113.42000000000007</v>
      </c>
      <c r="K131" s="6">
        <f t="shared" si="15"/>
        <v>7.5613333333333381</v>
      </c>
      <c r="L131" s="3">
        <v>36.99</v>
      </c>
      <c r="M131" s="3">
        <v>21.64</v>
      </c>
      <c r="N131" s="3">
        <v>18.88</v>
      </c>
      <c r="O131" s="3">
        <v>38.31</v>
      </c>
      <c r="P131" s="3">
        <v>20.9</v>
      </c>
      <c r="Q131" s="3">
        <v>18.079999999999998</v>
      </c>
      <c r="R131" s="3">
        <v>36.67</v>
      </c>
      <c r="S131" s="3">
        <v>20.69</v>
      </c>
      <c r="T131" s="3">
        <v>17.21</v>
      </c>
      <c r="U131" s="7">
        <f t="shared" ref="U131:W164" si="21">AVERAGE(L131,O131,R131)</f>
        <v>37.323333333333338</v>
      </c>
      <c r="V131" s="7">
        <f t="shared" si="21"/>
        <v>21.076666666666668</v>
      </c>
      <c r="W131" s="7">
        <f t="shared" si="21"/>
        <v>18.056666666666665</v>
      </c>
      <c r="X131" s="9">
        <v>162.30000000000001</v>
      </c>
      <c r="Y131" s="9">
        <v>126.63</v>
      </c>
      <c r="Z131" s="7">
        <f t="shared" ref="Z131:Z193" si="22">(Y131*100)/X131</f>
        <v>78.022181146025872</v>
      </c>
      <c r="AA131" s="7">
        <f t="shared" ref="AA131:AA193" si="23">100-Z131</f>
        <v>21.977818853974128</v>
      </c>
      <c r="AB131" s="3">
        <v>5.03</v>
      </c>
    </row>
    <row r="132" spans="1:28" x14ac:dyDescent="0.2">
      <c r="A132" s="2" t="s">
        <v>26</v>
      </c>
      <c r="B132" s="2">
        <v>3</v>
      </c>
      <c r="C132" s="2">
        <v>1</v>
      </c>
      <c r="D132" s="5">
        <v>45588</v>
      </c>
      <c r="E132" s="2" t="s">
        <v>29</v>
      </c>
      <c r="F132" s="5">
        <v>45629</v>
      </c>
      <c r="G132" s="8">
        <v>1350</v>
      </c>
      <c r="H132" s="9">
        <v>11.34</v>
      </c>
      <c r="I132" s="8">
        <v>1240</v>
      </c>
      <c r="J132" s="6">
        <f t="shared" si="14"/>
        <v>98.660000000000082</v>
      </c>
      <c r="K132" s="6">
        <f t="shared" si="15"/>
        <v>7.3081481481481543</v>
      </c>
      <c r="L132" s="3">
        <v>40.29</v>
      </c>
      <c r="M132" s="3">
        <v>20.81</v>
      </c>
      <c r="N132" s="3">
        <v>17.809999999999999</v>
      </c>
      <c r="O132" s="3">
        <v>40.01</v>
      </c>
      <c r="P132" s="3">
        <v>21.1</v>
      </c>
      <c r="Q132" s="3">
        <v>19.03</v>
      </c>
      <c r="R132" s="3">
        <v>39.68</v>
      </c>
      <c r="S132" s="3">
        <v>21.28</v>
      </c>
      <c r="T132" s="3">
        <v>19.29</v>
      </c>
      <c r="U132" s="7">
        <f t="shared" si="21"/>
        <v>39.993333333333332</v>
      </c>
      <c r="V132" s="7">
        <f t="shared" si="21"/>
        <v>21.063333333333333</v>
      </c>
      <c r="W132" s="7">
        <f t="shared" si="21"/>
        <v>18.71</v>
      </c>
      <c r="X132" s="9">
        <v>273.76</v>
      </c>
      <c r="Y132" s="9">
        <v>214.56</v>
      </c>
      <c r="Z132" s="7">
        <f t="shared" si="22"/>
        <v>78.375219170075979</v>
      </c>
      <c r="AA132" s="7">
        <f t="shared" si="23"/>
        <v>21.624780829924021</v>
      </c>
      <c r="AB132" s="3">
        <v>4.34</v>
      </c>
    </row>
    <row r="133" spans="1:28" x14ac:dyDescent="0.2">
      <c r="A133" s="2" t="s">
        <v>26</v>
      </c>
      <c r="B133" s="2">
        <v>7</v>
      </c>
      <c r="C133" s="2">
        <v>1</v>
      </c>
      <c r="D133" s="5">
        <v>45588</v>
      </c>
      <c r="E133" s="2" t="s">
        <v>29</v>
      </c>
      <c r="F133" s="5">
        <v>45629</v>
      </c>
      <c r="G133" s="8">
        <v>1645</v>
      </c>
      <c r="H133" s="9">
        <v>11.27</v>
      </c>
      <c r="I133" s="8">
        <v>1530</v>
      </c>
      <c r="J133" s="6">
        <f t="shared" si="14"/>
        <v>103.73000000000002</v>
      </c>
      <c r="K133" s="6">
        <f t="shared" si="15"/>
        <v>6.3057750759878433</v>
      </c>
      <c r="L133" s="3">
        <v>36.270000000000003</v>
      </c>
      <c r="M133" s="3">
        <v>24.33</v>
      </c>
      <c r="N133" s="3">
        <v>20.64</v>
      </c>
      <c r="O133" s="3">
        <v>37.18</v>
      </c>
      <c r="P133" s="3">
        <v>23.35</v>
      </c>
      <c r="Q133" s="3">
        <v>21.68</v>
      </c>
      <c r="R133" s="3">
        <v>38.03</v>
      </c>
      <c r="S133" s="3">
        <v>22.16</v>
      </c>
      <c r="T133" s="3">
        <v>19.16</v>
      </c>
      <c r="U133" s="7">
        <f t="shared" si="21"/>
        <v>37.160000000000004</v>
      </c>
      <c r="V133" s="7">
        <f t="shared" si="21"/>
        <v>23.28</v>
      </c>
      <c r="W133" s="7">
        <f t="shared" si="21"/>
        <v>20.493333333333336</v>
      </c>
      <c r="X133" s="9">
        <v>253.8</v>
      </c>
      <c r="Y133" s="9">
        <v>198.12</v>
      </c>
      <c r="Z133" s="7">
        <f t="shared" si="22"/>
        <v>78.061465721040179</v>
      </c>
      <c r="AA133" s="7">
        <f t="shared" si="23"/>
        <v>21.938534278959821</v>
      </c>
      <c r="AB133" s="3">
        <v>3.44</v>
      </c>
    </row>
    <row r="134" spans="1:28" x14ac:dyDescent="0.2">
      <c r="A134" s="2" t="s">
        <v>26</v>
      </c>
      <c r="B134" s="2">
        <v>8</v>
      </c>
      <c r="C134" s="2">
        <v>1</v>
      </c>
      <c r="D134" s="5">
        <v>45588</v>
      </c>
      <c r="E134" s="2" t="s">
        <v>29</v>
      </c>
      <c r="F134" s="5">
        <v>45629</v>
      </c>
      <c r="G134" s="8">
        <v>1350</v>
      </c>
      <c r="H134" s="9">
        <v>10.91</v>
      </c>
      <c r="I134" s="8">
        <v>1295</v>
      </c>
      <c r="J134" s="6">
        <f t="shared" si="14"/>
        <v>44.089999999999918</v>
      </c>
      <c r="K134" s="6">
        <f t="shared" si="15"/>
        <v>3.2659259259259201</v>
      </c>
      <c r="L134" s="3">
        <v>34.619999999999997</v>
      </c>
      <c r="M134" s="3">
        <v>23.87</v>
      </c>
      <c r="N134" s="3">
        <v>22.45</v>
      </c>
      <c r="O134" s="3">
        <v>35.119999999999997</v>
      </c>
      <c r="P134" s="3">
        <v>23.47</v>
      </c>
      <c r="Q134" s="3">
        <v>22.31</v>
      </c>
      <c r="R134" s="3">
        <v>25.87</v>
      </c>
      <c r="S134" s="3">
        <v>20.63</v>
      </c>
      <c r="T134" s="3">
        <v>19.149999999999999</v>
      </c>
      <c r="U134" s="7">
        <f t="shared" si="21"/>
        <v>31.87</v>
      </c>
      <c r="V134" s="7">
        <f t="shared" si="21"/>
        <v>22.656666666666666</v>
      </c>
      <c r="W134" s="7">
        <f t="shared" si="21"/>
        <v>21.303333333333331</v>
      </c>
      <c r="X134" s="9">
        <v>173.5</v>
      </c>
      <c r="Y134" s="9">
        <v>132.34</v>
      </c>
      <c r="Z134" s="7">
        <f t="shared" si="22"/>
        <v>76.27665706051873</v>
      </c>
      <c r="AA134" s="7">
        <f t="shared" si="23"/>
        <v>23.72334293948127</v>
      </c>
      <c r="AB134" s="3">
        <v>4.3899999999999997</v>
      </c>
    </row>
    <row r="135" spans="1:28" x14ac:dyDescent="0.2">
      <c r="A135" s="2" t="s">
        <v>26</v>
      </c>
      <c r="B135" s="2">
        <v>9</v>
      </c>
      <c r="C135" s="2">
        <v>1</v>
      </c>
      <c r="D135" s="5">
        <v>45588</v>
      </c>
      <c r="E135" s="2" t="s">
        <v>29</v>
      </c>
      <c r="F135" s="5">
        <v>45629</v>
      </c>
      <c r="G135" s="8">
        <v>1560</v>
      </c>
      <c r="H135" s="9">
        <v>9.6300000000000008</v>
      </c>
      <c r="I135" s="8">
        <v>1505</v>
      </c>
      <c r="J135" s="6">
        <f t="shared" si="14"/>
        <v>45.369999999999891</v>
      </c>
      <c r="K135" s="6">
        <f t="shared" si="15"/>
        <v>2.9083333333333261</v>
      </c>
      <c r="L135" s="3">
        <v>41</v>
      </c>
      <c r="M135" s="3">
        <v>24.02</v>
      </c>
      <c r="N135" s="3">
        <v>22.63</v>
      </c>
      <c r="O135" s="3">
        <v>42.07</v>
      </c>
      <c r="P135" s="3">
        <v>22.9</v>
      </c>
      <c r="Q135" s="3">
        <v>21.46</v>
      </c>
      <c r="R135" s="3">
        <v>38.53</v>
      </c>
      <c r="S135" s="3">
        <v>24.74</v>
      </c>
      <c r="T135" s="3">
        <v>21.58</v>
      </c>
      <c r="U135" s="7">
        <f t="shared" si="21"/>
        <v>40.533333333333331</v>
      </c>
      <c r="V135" s="7">
        <f t="shared" si="21"/>
        <v>23.886666666666667</v>
      </c>
      <c r="W135" s="7">
        <f t="shared" si="21"/>
        <v>21.89</v>
      </c>
      <c r="X135" s="9">
        <v>242.15</v>
      </c>
      <c r="Y135" s="9">
        <v>182.32</v>
      </c>
      <c r="Z135" s="7">
        <f t="shared" si="22"/>
        <v>75.29217427214536</v>
      </c>
      <c r="AA135" s="7">
        <f t="shared" si="23"/>
        <v>24.70782572785464</v>
      </c>
      <c r="AB135" s="3">
        <v>3.02</v>
      </c>
    </row>
    <row r="136" spans="1:28" x14ac:dyDescent="0.2">
      <c r="A136" s="2" t="s">
        <v>26</v>
      </c>
      <c r="B136" s="2">
        <v>11</v>
      </c>
      <c r="C136" s="2">
        <v>1</v>
      </c>
      <c r="D136" s="5">
        <v>45588</v>
      </c>
      <c r="E136" s="2" t="s">
        <v>29</v>
      </c>
      <c r="F136" s="5">
        <v>45629</v>
      </c>
      <c r="G136" s="8">
        <v>1460</v>
      </c>
      <c r="H136" s="9">
        <v>10.31</v>
      </c>
      <c r="I136" s="8">
        <v>1395</v>
      </c>
      <c r="J136" s="6">
        <f t="shared" si="14"/>
        <v>54.690000000000055</v>
      </c>
      <c r="K136" s="6">
        <f t="shared" si="15"/>
        <v>3.7458904109589075</v>
      </c>
      <c r="L136" s="3">
        <v>35.07</v>
      </c>
      <c r="M136" s="3">
        <v>22.39</v>
      </c>
      <c r="N136" s="3">
        <v>20.56</v>
      </c>
      <c r="O136" s="3">
        <v>36.68</v>
      </c>
      <c r="P136" s="3">
        <v>21.94</v>
      </c>
      <c r="Q136" s="3">
        <v>20.010000000000002</v>
      </c>
      <c r="R136" s="3">
        <v>37.44</v>
      </c>
      <c r="S136" s="3">
        <v>22.34</v>
      </c>
      <c r="T136" s="3">
        <v>21.45</v>
      </c>
      <c r="U136" s="7">
        <f t="shared" si="21"/>
        <v>36.396666666666668</v>
      </c>
      <c r="V136" s="7">
        <f t="shared" si="21"/>
        <v>22.223333333333333</v>
      </c>
      <c r="W136" s="7">
        <f t="shared" si="21"/>
        <v>20.673333333333332</v>
      </c>
      <c r="X136" s="2">
        <v>221.95</v>
      </c>
      <c r="Y136" s="2">
        <v>173.87</v>
      </c>
      <c r="Z136" s="7">
        <f t="shared" si="22"/>
        <v>78.337463392656005</v>
      </c>
      <c r="AA136" s="7">
        <f t="shared" si="23"/>
        <v>21.662536607343995</v>
      </c>
      <c r="AB136" s="3">
        <v>3.4</v>
      </c>
    </row>
    <row r="137" spans="1:28" x14ac:dyDescent="0.2">
      <c r="A137" s="2" t="s">
        <v>26</v>
      </c>
      <c r="B137" s="2">
        <v>12</v>
      </c>
      <c r="C137" s="2">
        <v>1</v>
      </c>
      <c r="D137" s="5">
        <v>45588</v>
      </c>
      <c r="E137" s="2" t="s">
        <v>29</v>
      </c>
      <c r="F137" s="5">
        <v>45629</v>
      </c>
      <c r="G137" s="8">
        <v>1810</v>
      </c>
      <c r="H137" s="9">
        <v>10.77</v>
      </c>
      <c r="I137" s="8">
        <v>1645</v>
      </c>
      <c r="J137" s="6">
        <f t="shared" si="14"/>
        <v>154.23000000000002</v>
      </c>
      <c r="K137" s="6">
        <f t="shared" si="15"/>
        <v>8.5209944751381226</v>
      </c>
      <c r="L137" s="3">
        <v>37.28</v>
      </c>
      <c r="M137" s="3">
        <v>22.27</v>
      </c>
      <c r="N137" s="3">
        <v>18.98</v>
      </c>
      <c r="O137" s="3">
        <v>38.1</v>
      </c>
      <c r="P137" s="3">
        <v>20.84</v>
      </c>
      <c r="Q137" s="3">
        <v>17.739999999999998</v>
      </c>
      <c r="R137" s="3">
        <v>38.729999999999997</v>
      </c>
      <c r="S137" s="3">
        <v>19.64</v>
      </c>
      <c r="T137" s="3">
        <v>15.73</v>
      </c>
      <c r="U137" s="7">
        <f t="shared" si="21"/>
        <v>38.036666666666662</v>
      </c>
      <c r="V137" s="7">
        <f t="shared" si="21"/>
        <v>20.916666666666668</v>
      </c>
      <c r="W137" s="7">
        <f t="shared" si="21"/>
        <v>17.483333333333334</v>
      </c>
      <c r="X137" s="2">
        <v>170.08</v>
      </c>
      <c r="Y137" s="2">
        <v>128.28</v>
      </c>
      <c r="Z137" s="7">
        <f t="shared" si="22"/>
        <v>75.42333019755408</v>
      </c>
      <c r="AA137" s="7">
        <f t="shared" si="23"/>
        <v>24.57666980244592</v>
      </c>
      <c r="AB137" s="3">
        <v>3.79</v>
      </c>
    </row>
    <row r="138" spans="1:28" x14ac:dyDescent="0.2">
      <c r="A138" s="2" t="s">
        <v>26</v>
      </c>
      <c r="B138" s="2">
        <v>74</v>
      </c>
      <c r="C138" s="2">
        <v>2</v>
      </c>
      <c r="D138" s="5">
        <v>45588</v>
      </c>
      <c r="E138" s="2" t="s">
        <v>29</v>
      </c>
      <c r="F138" s="5">
        <v>45629</v>
      </c>
      <c r="G138" s="8">
        <v>1475</v>
      </c>
      <c r="H138" s="9">
        <v>10.45</v>
      </c>
      <c r="I138" s="8">
        <v>1395</v>
      </c>
      <c r="J138" s="6">
        <f t="shared" si="14"/>
        <v>69.549999999999955</v>
      </c>
      <c r="K138" s="6">
        <f t="shared" si="15"/>
        <v>4.7152542372881321</v>
      </c>
      <c r="L138" s="3">
        <v>35.950000000000003</v>
      </c>
      <c r="M138" s="3">
        <v>23.29</v>
      </c>
      <c r="N138" s="3">
        <v>20.57</v>
      </c>
      <c r="O138" s="3">
        <v>36.18</v>
      </c>
      <c r="P138" s="3">
        <v>23.03</v>
      </c>
      <c r="Q138" s="3">
        <v>19.28</v>
      </c>
      <c r="R138" s="3">
        <v>35.43</v>
      </c>
      <c r="S138" s="3">
        <v>24.36</v>
      </c>
      <c r="T138" s="3">
        <v>21.77</v>
      </c>
      <c r="U138" s="7">
        <f t="shared" si="21"/>
        <v>35.853333333333332</v>
      </c>
      <c r="V138" s="7">
        <f t="shared" si="21"/>
        <v>23.560000000000002</v>
      </c>
      <c r="W138" s="7">
        <f t="shared" si="21"/>
        <v>20.540000000000003</v>
      </c>
      <c r="X138" s="2">
        <v>220.67</v>
      </c>
      <c r="Y138" s="2">
        <v>165.37</v>
      </c>
      <c r="Z138" s="7">
        <f t="shared" si="22"/>
        <v>74.939955589794721</v>
      </c>
      <c r="AA138" s="7">
        <f t="shared" si="23"/>
        <v>25.060044410205279</v>
      </c>
      <c r="AB138" s="3">
        <v>4.18</v>
      </c>
    </row>
    <row r="139" spans="1:28" x14ac:dyDescent="0.2">
      <c r="A139" s="2" t="s">
        <v>26</v>
      </c>
      <c r="B139" s="2">
        <v>75</v>
      </c>
      <c r="C139" s="2">
        <v>2</v>
      </c>
      <c r="D139" s="5">
        <v>45588</v>
      </c>
      <c r="E139" s="2" t="s">
        <v>29</v>
      </c>
      <c r="F139" s="5">
        <v>45629</v>
      </c>
      <c r="G139" s="8">
        <v>1325</v>
      </c>
      <c r="H139" s="9">
        <v>9.18</v>
      </c>
      <c r="I139" s="8">
        <v>1270</v>
      </c>
      <c r="J139" s="6">
        <f t="shared" si="14"/>
        <v>45.819999999999936</v>
      </c>
      <c r="K139" s="6">
        <f t="shared" si="15"/>
        <v>3.4581132075471652</v>
      </c>
      <c r="L139" s="3">
        <v>39.06</v>
      </c>
      <c r="M139" s="3">
        <v>24.47</v>
      </c>
      <c r="N139" s="3">
        <v>20.07</v>
      </c>
      <c r="O139" s="3">
        <v>38.89</v>
      </c>
      <c r="P139" s="3">
        <v>24.23</v>
      </c>
      <c r="Q139" s="3">
        <v>22.19</v>
      </c>
      <c r="R139" s="3">
        <v>39.380000000000003</v>
      </c>
      <c r="S139" s="3">
        <v>22.01</v>
      </c>
      <c r="T139" s="3">
        <v>18.16</v>
      </c>
      <c r="U139" s="7">
        <f t="shared" si="21"/>
        <v>39.110000000000007</v>
      </c>
      <c r="V139" s="7">
        <f t="shared" si="21"/>
        <v>23.570000000000004</v>
      </c>
      <c r="W139" s="7">
        <f t="shared" si="21"/>
        <v>20.14</v>
      </c>
      <c r="X139" s="2">
        <v>203.1</v>
      </c>
      <c r="Y139" s="2">
        <v>161.91</v>
      </c>
      <c r="Z139" s="7">
        <f t="shared" si="22"/>
        <v>79.719350073855253</v>
      </c>
      <c r="AA139" s="7">
        <f t="shared" si="23"/>
        <v>20.280649926144747</v>
      </c>
      <c r="AB139" s="3">
        <v>2.75</v>
      </c>
    </row>
    <row r="140" spans="1:28" x14ac:dyDescent="0.2">
      <c r="A140" s="2" t="s">
        <v>26</v>
      </c>
      <c r="B140" s="2">
        <v>76</v>
      </c>
      <c r="C140" s="2">
        <v>2</v>
      </c>
      <c r="D140" s="5">
        <v>45588</v>
      </c>
      <c r="E140" s="2" t="s">
        <v>29</v>
      </c>
      <c r="F140" s="5">
        <v>45629</v>
      </c>
      <c r="G140" s="8">
        <v>1450</v>
      </c>
      <c r="H140" s="9">
        <v>11.96</v>
      </c>
      <c r="I140" s="8">
        <v>1380</v>
      </c>
      <c r="J140" s="6">
        <f t="shared" si="14"/>
        <v>58.039999999999964</v>
      </c>
      <c r="K140" s="6">
        <f t="shared" si="15"/>
        <v>4.0027586206896526</v>
      </c>
      <c r="L140" s="3">
        <v>39.82</v>
      </c>
      <c r="M140" s="3">
        <v>22.97</v>
      </c>
      <c r="N140" s="3">
        <v>19.21</v>
      </c>
      <c r="O140" s="3">
        <v>39</v>
      </c>
      <c r="P140" s="3">
        <v>22.19</v>
      </c>
      <c r="Q140" s="3">
        <v>18.59</v>
      </c>
      <c r="R140" s="3">
        <v>41.87</v>
      </c>
      <c r="S140" s="3">
        <v>19.63</v>
      </c>
      <c r="T140" s="3">
        <v>16.22</v>
      </c>
      <c r="U140" s="7">
        <f t="shared" si="21"/>
        <v>40.229999999999997</v>
      </c>
      <c r="V140" s="7">
        <f t="shared" si="21"/>
        <v>21.596666666666664</v>
      </c>
      <c r="W140" s="7">
        <f t="shared" si="21"/>
        <v>18.006666666666664</v>
      </c>
      <c r="X140" s="2">
        <v>236.84</v>
      </c>
      <c r="Y140" s="2">
        <v>179.8</v>
      </c>
      <c r="Z140" s="7">
        <f t="shared" si="22"/>
        <v>75.916230366492144</v>
      </c>
      <c r="AA140" s="7">
        <f t="shared" si="23"/>
        <v>24.083769633507856</v>
      </c>
      <c r="AB140" s="3">
        <v>2.76</v>
      </c>
    </row>
    <row r="141" spans="1:28" x14ac:dyDescent="0.2">
      <c r="A141" s="2" t="s">
        <v>26</v>
      </c>
      <c r="B141" s="2">
        <v>78</v>
      </c>
      <c r="C141" s="2">
        <v>2</v>
      </c>
      <c r="D141" s="5">
        <v>45588</v>
      </c>
      <c r="E141" s="2" t="s">
        <v>29</v>
      </c>
      <c r="F141" s="5">
        <v>45629</v>
      </c>
      <c r="G141" s="8">
        <v>1310</v>
      </c>
      <c r="H141" s="9">
        <v>12.46</v>
      </c>
      <c r="I141" s="8">
        <v>1200</v>
      </c>
      <c r="J141" s="6">
        <f t="shared" si="14"/>
        <v>97.539999999999964</v>
      </c>
      <c r="K141" s="6">
        <f t="shared" si="15"/>
        <v>7.4458015267175544</v>
      </c>
      <c r="L141" s="3">
        <v>35.72</v>
      </c>
      <c r="M141" s="3">
        <v>21.68</v>
      </c>
      <c r="N141" s="3">
        <v>17.559999999999999</v>
      </c>
      <c r="O141" s="3">
        <v>35.33</v>
      </c>
      <c r="P141" s="3">
        <v>24.54</v>
      </c>
      <c r="Q141" s="3">
        <v>20.76</v>
      </c>
      <c r="R141" s="3">
        <v>35.76</v>
      </c>
      <c r="S141" s="3">
        <v>21.07</v>
      </c>
      <c r="T141" s="3">
        <v>18.2</v>
      </c>
      <c r="U141" s="7">
        <f t="shared" si="21"/>
        <v>35.603333333333332</v>
      </c>
      <c r="V141" s="7">
        <f t="shared" si="21"/>
        <v>22.429999999999996</v>
      </c>
      <c r="W141" s="7">
        <f t="shared" si="21"/>
        <v>18.84</v>
      </c>
      <c r="X141" s="2">
        <v>252.46</v>
      </c>
      <c r="Y141" s="2">
        <v>195.06</v>
      </c>
      <c r="Z141" s="7">
        <f t="shared" si="22"/>
        <v>77.263724946526182</v>
      </c>
      <c r="AA141" s="7">
        <f t="shared" si="23"/>
        <v>22.736275053473818</v>
      </c>
      <c r="AB141" s="3">
        <v>4.2300000000000004</v>
      </c>
    </row>
    <row r="142" spans="1:28" x14ac:dyDescent="0.2">
      <c r="A142" s="2" t="s">
        <v>26</v>
      </c>
      <c r="B142" s="2">
        <v>80</v>
      </c>
      <c r="C142" s="2">
        <v>2</v>
      </c>
      <c r="D142" s="5">
        <v>45588</v>
      </c>
      <c r="E142" s="2" t="s">
        <v>29</v>
      </c>
      <c r="F142" s="5">
        <v>45629</v>
      </c>
      <c r="G142" s="8">
        <v>1330</v>
      </c>
      <c r="H142" s="9">
        <v>9.9600000000000009</v>
      </c>
      <c r="I142" s="8">
        <v>1270</v>
      </c>
      <c r="J142" s="6">
        <f t="shared" si="14"/>
        <v>50.039999999999964</v>
      </c>
      <c r="K142" s="6">
        <f t="shared" si="15"/>
        <v>3.7624060150375915</v>
      </c>
      <c r="L142" s="3">
        <v>38.950000000000003</v>
      </c>
      <c r="M142" s="3">
        <v>21.56</v>
      </c>
      <c r="N142" s="3">
        <v>17.75</v>
      </c>
      <c r="O142" s="3">
        <v>35.94</v>
      </c>
      <c r="P142" s="3">
        <v>21.62</v>
      </c>
      <c r="Q142" s="3">
        <v>19</v>
      </c>
      <c r="R142" s="3">
        <v>36.01</v>
      </c>
      <c r="S142" s="3">
        <v>20.56</v>
      </c>
      <c r="T142" s="3">
        <v>16.43</v>
      </c>
      <c r="U142" s="7">
        <f t="shared" si="21"/>
        <v>36.966666666666669</v>
      </c>
      <c r="V142" s="7">
        <f t="shared" si="21"/>
        <v>21.246666666666666</v>
      </c>
      <c r="W142" s="7">
        <f t="shared" si="21"/>
        <v>17.726666666666667</v>
      </c>
      <c r="X142" s="2">
        <v>200.22</v>
      </c>
      <c r="Y142" s="2">
        <v>160.66</v>
      </c>
      <c r="Z142" s="7">
        <f t="shared" si="22"/>
        <v>80.241734092498248</v>
      </c>
      <c r="AA142" s="7">
        <f t="shared" si="23"/>
        <v>19.758265907501752</v>
      </c>
      <c r="AB142" s="3">
        <v>3.1</v>
      </c>
    </row>
    <row r="143" spans="1:28" x14ac:dyDescent="0.2">
      <c r="A143" s="2" t="s">
        <v>26</v>
      </c>
      <c r="B143" s="2">
        <v>83</v>
      </c>
      <c r="C143" s="2">
        <v>2</v>
      </c>
      <c r="D143" s="5">
        <v>45588</v>
      </c>
      <c r="E143" s="2" t="s">
        <v>29</v>
      </c>
      <c r="F143" s="5">
        <v>45629</v>
      </c>
      <c r="G143" s="8">
        <v>1503</v>
      </c>
      <c r="H143" s="9">
        <v>12.32</v>
      </c>
      <c r="I143" s="8">
        <v>1355</v>
      </c>
      <c r="J143" s="6">
        <f t="shared" si="14"/>
        <v>135.68000000000006</v>
      </c>
      <c r="K143" s="6">
        <f t="shared" si="15"/>
        <v>9.0272787757817738</v>
      </c>
      <c r="L143" s="3">
        <v>38.17</v>
      </c>
      <c r="M143" s="3">
        <v>22.02</v>
      </c>
      <c r="N143" s="3">
        <v>20.97</v>
      </c>
      <c r="O143" s="3">
        <v>38.07</v>
      </c>
      <c r="P143" s="3">
        <v>21.86</v>
      </c>
      <c r="Q143" s="3">
        <v>20.66</v>
      </c>
      <c r="R143" s="3">
        <v>38.11</v>
      </c>
      <c r="S143" s="3">
        <v>22.27</v>
      </c>
      <c r="T143" s="3">
        <v>22.81</v>
      </c>
      <c r="U143" s="7">
        <f t="shared" si="21"/>
        <v>38.116666666666667</v>
      </c>
      <c r="V143" s="7">
        <f t="shared" si="21"/>
        <v>22.049999999999997</v>
      </c>
      <c r="W143" s="7">
        <f t="shared" si="21"/>
        <v>21.48</v>
      </c>
      <c r="X143" s="2">
        <v>176.45</v>
      </c>
      <c r="Y143" s="2">
        <v>135.46</v>
      </c>
      <c r="Z143" s="7">
        <f t="shared" si="22"/>
        <v>76.769623122697652</v>
      </c>
      <c r="AA143" s="7">
        <f t="shared" si="23"/>
        <v>23.230376877302348</v>
      </c>
      <c r="AB143" s="3">
        <v>3.73</v>
      </c>
    </row>
    <row r="144" spans="1:28" x14ac:dyDescent="0.2">
      <c r="A144" s="2" t="s">
        <v>26</v>
      </c>
      <c r="B144" s="2">
        <v>84</v>
      </c>
      <c r="C144" s="2">
        <v>2</v>
      </c>
      <c r="D144" s="5">
        <v>45588</v>
      </c>
      <c r="E144" s="2" t="s">
        <v>29</v>
      </c>
      <c r="F144" s="5">
        <v>45629</v>
      </c>
      <c r="G144" s="8">
        <v>1470</v>
      </c>
      <c r="H144" s="9">
        <v>10.85</v>
      </c>
      <c r="I144" s="8">
        <v>1360</v>
      </c>
      <c r="J144" s="6">
        <f t="shared" si="14"/>
        <v>99.150000000000091</v>
      </c>
      <c r="K144" s="6">
        <f t="shared" si="15"/>
        <v>6.7448979591836791</v>
      </c>
      <c r="L144" s="3">
        <v>36.57</v>
      </c>
      <c r="M144" s="3">
        <v>22.4</v>
      </c>
      <c r="N144" s="3">
        <v>20.41</v>
      </c>
      <c r="O144" s="3">
        <v>37.46</v>
      </c>
      <c r="P144" s="3">
        <v>21.64</v>
      </c>
      <c r="Q144" s="3">
        <v>19.100000000000001</v>
      </c>
      <c r="R144" s="3">
        <v>37.67</v>
      </c>
      <c r="S144" s="3">
        <v>20.57</v>
      </c>
      <c r="T144" s="3">
        <v>18.190000000000001</v>
      </c>
      <c r="U144" s="7">
        <f t="shared" si="21"/>
        <v>37.233333333333334</v>
      </c>
      <c r="V144" s="7">
        <f t="shared" si="21"/>
        <v>21.536666666666665</v>
      </c>
      <c r="W144" s="7">
        <f t="shared" si="21"/>
        <v>19.233333333333334</v>
      </c>
      <c r="X144" s="2">
        <v>168.66</v>
      </c>
      <c r="Y144" s="2">
        <v>134.12</v>
      </c>
      <c r="Z144" s="7">
        <f t="shared" si="22"/>
        <v>79.520929681015062</v>
      </c>
      <c r="AA144" s="7">
        <f t="shared" si="23"/>
        <v>20.479070318984938</v>
      </c>
      <c r="AB144" s="3">
        <v>3.38</v>
      </c>
    </row>
    <row r="145" spans="1:28" x14ac:dyDescent="0.2">
      <c r="A145" s="2" t="s">
        <v>26</v>
      </c>
      <c r="B145" s="2">
        <v>85</v>
      </c>
      <c r="C145" s="2">
        <v>2</v>
      </c>
      <c r="D145" s="5">
        <v>45588</v>
      </c>
      <c r="E145" s="2" t="s">
        <v>29</v>
      </c>
      <c r="F145" s="5">
        <v>45629</v>
      </c>
      <c r="G145" s="8">
        <v>1380</v>
      </c>
      <c r="H145" s="9">
        <v>11.88</v>
      </c>
      <c r="I145" s="8">
        <v>1230</v>
      </c>
      <c r="J145" s="6">
        <f t="shared" si="14"/>
        <v>138.11999999999989</v>
      </c>
      <c r="K145" s="6">
        <f t="shared" si="15"/>
        <v>10.008695652173905</v>
      </c>
      <c r="L145" s="3">
        <v>37.94</v>
      </c>
      <c r="M145" s="3">
        <v>22.98</v>
      </c>
      <c r="N145" s="3">
        <v>22.1</v>
      </c>
      <c r="O145" s="3">
        <v>36.36</v>
      </c>
      <c r="P145" s="3">
        <v>24.12</v>
      </c>
      <c r="Q145" s="3">
        <v>22.66</v>
      </c>
      <c r="R145" s="3">
        <v>36.22</v>
      </c>
      <c r="S145" s="3">
        <v>24.31</v>
      </c>
      <c r="T145" s="3">
        <v>21.77</v>
      </c>
      <c r="U145" s="7">
        <f t="shared" si="21"/>
        <v>36.839999999999996</v>
      </c>
      <c r="V145" s="7">
        <f t="shared" si="21"/>
        <v>23.803333333333331</v>
      </c>
      <c r="W145" s="7">
        <f t="shared" si="21"/>
        <v>22.176666666666666</v>
      </c>
      <c r="X145" s="2">
        <v>143.72</v>
      </c>
      <c r="Y145" s="2">
        <v>113.08</v>
      </c>
      <c r="Z145" s="7">
        <f t="shared" si="22"/>
        <v>78.680768160311715</v>
      </c>
      <c r="AA145" s="7">
        <f t="shared" si="23"/>
        <v>21.319231839688285</v>
      </c>
      <c r="AB145" s="3">
        <v>2.85</v>
      </c>
    </row>
    <row r="146" spans="1:28" x14ac:dyDescent="0.2">
      <c r="A146" s="2" t="s">
        <v>26</v>
      </c>
      <c r="B146" s="2">
        <v>5</v>
      </c>
      <c r="C146" s="2">
        <v>3</v>
      </c>
      <c r="D146" s="5">
        <v>45588</v>
      </c>
      <c r="E146" s="2" t="s">
        <v>29</v>
      </c>
      <c r="F146" s="5">
        <v>45629</v>
      </c>
      <c r="G146" s="8">
        <v>1290</v>
      </c>
      <c r="H146" s="9">
        <v>10.050000000000001</v>
      </c>
      <c r="I146" s="8">
        <v>1225</v>
      </c>
      <c r="J146" s="6">
        <f t="shared" si="14"/>
        <v>54.950000000000045</v>
      </c>
      <c r="K146" s="6">
        <f t="shared" si="15"/>
        <v>4.2596899224806233</v>
      </c>
      <c r="L146" s="3">
        <v>37.119999999999997</v>
      </c>
      <c r="M146" s="3">
        <v>22.33</v>
      </c>
      <c r="N146" s="3">
        <v>18.38</v>
      </c>
      <c r="O146" s="3">
        <v>35</v>
      </c>
      <c r="P146" s="3">
        <v>24.48</v>
      </c>
      <c r="Q146" s="3">
        <v>22.6</v>
      </c>
      <c r="R146" s="3">
        <v>35.14</v>
      </c>
      <c r="S146" s="3">
        <v>24.29</v>
      </c>
      <c r="T146" s="3">
        <v>22.14</v>
      </c>
      <c r="U146" s="7">
        <f t="shared" si="21"/>
        <v>35.753333333333337</v>
      </c>
      <c r="V146" s="7">
        <f t="shared" si="21"/>
        <v>23.7</v>
      </c>
      <c r="W146" s="7">
        <f t="shared" si="21"/>
        <v>21.040000000000003</v>
      </c>
      <c r="X146" s="2">
        <v>145.74</v>
      </c>
      <c r="Y146" s="2">
        <v>113.83</v>
      </c>
      <c r="Z146" s="7">
        <f t="shared" si="22"/>
        <v>78.104844243172764</v>
      </c>
      <c r="AA146" s="7">
        <f t="shared" si="23"/>
        <v>21.895155756827236</v>
      </c>
      <c r="AB146" s="3">
        <v>2.83</v>
      </c>
    </row>
    <row r="147" spans="1:28" x14ac:dyDescent="0.2">
      <c r="A147" s="2" t="s">
        <v>26</v>
      </c>
      <c r="B147" s="2">
        <v>10</v>
      </c>
      <c r="C147" s="2">
        <v>3</v>
      </c>
      <c r="D147" s="5">
        <v>45588</v>
      </c>
      <c r="E147" s="2" t="s">
        <v>29</v>
      </c>
      <c r="F147" s="5">
        <v>45629</v>
      </c>
      <c r="G147" s="8">
        <v>1790</v>
      </c>
      <c r="H147" s="9">
        <v>12.35</v>
      </c>
      <c r="I147" s="8">
        <v>1675</v>
      </c>
      <c r="J147" s="6">
        <f t="shared" si="14"/>
        <v>102.65000000000009</v>
      </c>
      <c r="K147" s="6">
        <f t="shared" si="15"/>
        <v>5.7346368715083846</v>
      </c>
      <c r="L147" s="3">
        <v>47.19</v>
      </c>
      <c r="M147" s="3">
        <v>23.32</v>
      </c>
      <c r="N147" s="3">
        <v>21.9</v>
      </c>
      <c r="O147" s="3">
        <v>45.31</v>
      </c>
      <c r="P147" s="3">
        <v>23.18</v>
      </c>
      <c r="Q147" s="3">
        <v>22.95</v>
      </c>
      <c r="R147" s="3">
        <v>41.83</v>
      </c>
      <c r="S147" s="3">
        <v>22.68</v>
      </c>
      <c r="T147" s="3">
        <v>22.46</v>
      </c>
      <c r="U147" s="7">
        <f t="shared" si="21"/>
        <v>44.776666666666664</v>
      </c>
      <c r="V147" s="7">
        <f t="shared" si="21"/>
        <v>23.060000000000002</v>
      </c>
      <c r="W147" s="7">
        <f t="shared" si="21"/>
        <v>22.436666666666667</v>
      </c>
      <c r="X147" s="2">
        <v>228.76</v>
      </c>
      <c r="Y147" s="2">
        <v>177.07</v>
      </c>
      <c r="Z147" s="7">
        <f t="shared" si="22"/>
        <v>77.404266480153879</v>
      </c>
      <c r="AA147" s="7">
        <f t="shared" si="23"/>
        <v>22.595733519846121</v>
      </c>
      <c r="AB147" s="3">
        <v>2.73</v>
      </c>
    </row>
    <row r="148" spans="1:28" x14ac:dyDescent="0.2">
      <c r="A148" s="2" t="s">
        <v>26</v>
      </c>
      <c r="B148" s="2">
        <v>13</v>
      </c>
      <c r="C148" s="2">
        <v>3</v>
      </c>
      <c r="D148" s="5">
        <v>45588</v>
      </c>
      <c r="E148" s="2" t="s">
        <v>29</v>
      </c>
      <c r="F148" s="5">
        <v>45629</v>
      </c>
      <c r="G148" s="8">
        <v>1430</v>
      </c>
      <c r="H148" s="9">
        <v>10.07</v>
      </c>
      <c r="I148" s="8">
        <v>1375</v>
      </c>
      <c r="J148" s="6">
        <f t="shared" si="14"/>
        <v>44.930000000000064</v>
      </c>
      <c r="K148" s="6">
        <f t="shared" si="15"/>
        <v>3.1419580419580462</v>
      </c>
      <c r="L148" s="3">
        <v>42.03</v>
      </c>
      <c r="M148" s="3">
        <v>21.25</v>
      </c>
      <c r="N148" s="3">
        <v>17.09</v>
      </c>
      <c r="O148" s="3">
        <v>44</v>
      </c>
      <c r="P148" s="3">
        <v>23.93</v>
      </c>
      <c r="Q148" s="3">
        <v>20.07</v>
      </c>
      <c r="R148" s="3">
        <v>41.36</v>
      </c>
      <c r="S148" s="3">
        <v>22.21</v>
      </c>
      <c r="T148" s="3">
        <v>19.78</v>
      </c>
      <c r="U148" s="7">
        <f t="shared" si="21"/>
        <v>42.463333333333331</v>
      </c>
      <c r="V148" s="7">
        <f t="shared" si="21"/>
        <v>22.463333333333335</v>
      </c>
      <c r="W148" s="7">
        <f t="shared" si="21"/>
        <v>18.98</v>
      </c>
      <c r="X148" s="2">
        <v>184.22</v>
      </c>
      <c r="Y148" s="2">
        <v>137.22999999999999</v>
      </c>
      <c r="Z148" s="7">
        <f t="shared" si="22"/>
        <v>74.492454673759624</v>
      </c>
      <c r="AA148" s="7">
        <f t="shared" si="23"/>
        <v>25.507545326240376</v>
      </c>
      <c r="AB148" s="3">
        <v>3.84</v>
      </c>
    </row>
    <row r="149" spans="1:28" x14ac:dyDescent="0.2">
      <c r="A149" s="2" t="s">
        <v>26</v>
      </c>
      <c r="B149" s="2">
        <v>14</v>
      </c>
      <c r="C149" s="2">
        <v>3</v>
      </c>
      <c r="D149" s="5">
        <v>45588</v>
      </c>
      <c r="E149" s="2" t="s">
        <v>29</v>
      </c>
      <c r="F149" s="5">
        <v>45629</v>
      </c>
      <c r="G149" s="8">
        <v>1280</v>
      </c>
      <c r="H149" s="9">
        <v>9.24</v>
      </c>
      <c r="I149" s="8">
        <v>1245</v>
      </c>
      <c r="J149" s="6">
        <f t="shared" si="14"/>
        <v>25.759999999999991</v>
      </c>
      <c r="K149" s="6">
        <f t="shared" si="15"/>
        <v>2.0124999999999993</v>
      </c>
      <c r="L149" s="3">
        <v>38.090000000000003</v>
      </c>
      <c r="M149" s="3">
        <v>24.87</v>
      </c>
      <c r="N149" s="3">
        <v>19.95</v>
      </c>
      <c r="O149" s="3">
        <v>38.159999999999997</v>
      </c>
      <c r="P149" s="3">
        <v>26.48</v>
      </c>
      <c r="Q149" s="3">
        <v>21.05</v>
      </c>
      <c r="R149" s="3">
        <v>38.35</v>
      </c>
      <c r="S149" s="3">
        <v>21.79</v>
      </c>
      <c r="T149" s="3">
        <v>18.829999999999998</v>
      </c>
      <c r="U149" s="7">
        <f t="shared" si="21"/>
        <v>38.199999999999996</v>
      </c>
      <c r="V149" s="7">
        <f t="shared" si="21"/>
        <v>24.38</v>
      </c>
      <c r="W149" s="7">
        <f t="shared" si="21"/>
        <v>19.943333333333332</v>
      </c>
      <c r="X149" s="2">
        <v>196.86</v>
      </c>
      <c r="Y149" s="2">
        <v>152.25</v>
      </c>
      <c r="Z149" s="7">
        <f t="shared" si="22"/>
        <v>77.339225845778714</v>
      </c>
      <c r="AA149" s="7">
        <f t="shared" si="23"/>
        <v>22.660774154221286</v>
      </c>
      <c r="AB149" s="3">
        <v>3.36</v>
      </c>
    </row>
    <row r="150" spans="1:28" x14ac:dyDescent="0.2">
      <c r="A150" s="2" t="s">
        <v>26</v>
      </c>
      <c r="B150" s="2">
        <v>15</v>
      </c>
      <c r="C150" s="2">
        <v>3</v>
      </c>
      <c r="D150" s="5">
        <v>45588</v>
      </c>
      <c r="E150" s="2" t="s">
        <v>29</v>
      </c>
      <c r="F150" s="5">
        <v>45629</v>
      </c>
      <c r="G150" s="8">
        <v>1195</v>
      </c>
      <c r="H150" s="9">
        <v>10.47</v>
      </c>
      <c r="I150" s="8">
        <v>1090</v>
      </c>
      <c r="J150" s="6">
        <f t="shared" si="14"/>
        <v>94.529999999999973</v>
      </c>
      <c r="K150" s="6">
        <f t="shared" si="15"/>
        <v>7.9104602510460227</v>
      </c>
      <c r="L150" s="3">
        <v>35.869999999999997</v>
      </c>
      <c r="M150" s="3">
        <v>21.88</v>
      </c>
      <c r="N150" s="3">
        <v>20.66</v>
      </c>
      <c r="O150" s="3">
        <v>34.380000000000003</v>
      </c>
      <c r="P150" s="3">
        <v>23.76</v>
      </c>
      <c r="Q150" s="3">
        <v>21.88</v>
      </c>
      <c r="R150" s="3">
        <v>38.270000000000003</v>
      </c>
      <c r="S150" s="3">
        <v>22.5</v>
      </c>
      <c r="T150" s="3">
        <v>20.239999999999998</v>
      </c>
      <c r="U150" s="7">
        <f t="shared" si="21"/>
        <v>36.173333333333339</v>
      </c>
      <c r="V150" s="7">
        <f t="shared" si="21"/>
        <v>22.713333333333335</v>
      </c>
      <c r="W150" s="7">
        <f t="shared" si="21"/>
        <v>20.926666666666666</v>
      </c>
      <c r="X150" s="2">
        <v>133.16999999999999</v>
      </c>
      <c r="Y150" s="2">
        <v>104.22</v>
      </c>
      <c r="Z150" s="7">
        <f t="shared" si="22"/>
        <v>78.260869565217405</v>
      </c>
      <c r="AA150" s="7">
        <f t="shared" si="23"/>
        <v>21.739130434782595</v>
      </c>
      <c r="AB150" s="3">
        <v>3.6</v>
      </c>
    </row>
    <row r="151" spans="1:28" x14ac:dyDescent="0.2">
      <c r="A151" s="2" t="s">
        <v>26</v>
      </c>
      <c r="B151" s="2">
        <v>18</v>
      </c>
      <c r="C151" s="2">
        <v>3</v>
      </c>
      <c r="D151" s="5">
        <v>45588</v>
      </c>
      <c r="E151" s="2" t="s">
        <v>29</v>
      </c>
      <c r="F151" s="5">
        <v>45629</v>
      </c>
      <c r="G151" s="8">
        <v>960</v>
      </c>
      <c r="H151" s="9">
        <v>10.18</v>
      </c>
      <c r="I151" s="8">
        <v>915</v>
      </c>
      <c r="J151" s="6">
        <f t="shared" si="14"/>
        <v>34.82000000000005</v>
      </c>
      <c r="K151" s="6">
        <f t="shared" si="15"/>
        <v>3.6270833333333385</v>
      </c>
      <c r="L151" s="3">
        <v>35.31</v>
      </c>
      <c r="M151" s="3">
        <v>24.53</v>
      </c>
      <c r="N151" s="3">
        <v>21.22</v>
      </c>
      <c r="O151" s="3">
        <v>35.58</v>
      </c>
      <c r="P151" s="3">
        <v>24.91</v>
      </c>
      <c r="Q151" s="3">
        <v>21.85</v>
      </c>
      <c r="R151" s="3">
        <v>37.01</v>
      </c>
      <c r="S151" s="3">
        <v>24.66</v>
      </c>
      <c r="T151" s="3">
        <v>21</v>
      </c>
      <c r="U151" s="7">
        <f t="shared" si="21"/>
        <v>35.966666666666669</v>
      </c>
      <c r="V151" s="7">
        <f t="shared" si="21"/>
        <v>24.7</v>
      </c>
      <c r="W151" s="7">
        <f t="shared" si="21"/>
        <v>21.356666666666666</v>
      </c>
      <c r="X151" s="2">
        <v>151.97</v>
      </c>
      <c r="Y151" s="2">
        <v>120.74</v>
      </c>
      <c r="Z151" s="7">
        <f t="shared" si="22"/>
        <v>79.449891425939327</v>
      </c>
      <c r="AA151" s="7">
        <f t="shared" si="23"/>
        <v>20.550108574060673</v>
      </c>
      <c r="AB151" s="3">
        <v>3.78</v>
      </c>
    </row>
    <row r="152" spans="1:28" x14ac:dyDescent="0.2">
      <c r="A152" s="2" t="s">
        <v>26</v>
      </c>
      <c r="B152" s="2">
        <v>19</v>
      </c>
      <c r="C152" s="2">
        <v>3</v>
      </c>
      <c r="D152" s="5">
        <v>45588</v>
      </c>
      <c r="E152" s="2" t="s">
        <v>29</v>
      </c>
      <c r="F152" s="5">
        <v>45629</v>
      </c>
      <c r="G152" s="8">
        <v>1425</v>
      </c>
      <c r="H152" s="9">
        <v>9.4700000000000006</v>
      </c>
      <c r="I152" s="8">
        <v>1375</v>
      </c>
      <c r="J152" s="6">
        <f t="shared" si="14"/>
        <v>40.529999999999973</v>
      </c>
      <c r="K152" s="6">
        <f t="shared" si="15"/>
        <v>2.8442105263157877</v>
      </c>
      <c r="L152" s="3">
        <v>34.53</v>
      </c>
      <c r="M152" s="3">
        <v>23.63</v>
      </c>
      <c r="N152" s="3">
        <v>20.7</v>
      </c>
      <c r="O152" s="3">
        <v>35.28</v>
      </c>
      <c r="P152" s="3">
        <v>21.8</v>
      </c>
      <c r="Q152" s="3">
        <v>17.61</v>
      </c>
      <c r="R152" s="3">
        <v>37.72</v>
      </c>
      <c r="S152" s="3">
        <v>23.83</v>
      </c>
      <c r="T152" s="3">
        <v>21.86</v>
      </c>
      <c r="U152" s="7">
        <f t="shared" si="21"/>
        <v>35.843333333333334</v>
      </c>
      <c r="V152" s="7">
        <f t="shared" si="21"/>
        <v>23.086666666666662</v>
      </c>
      <c r="W152" s="7">
        <f t="shared" si="21"/>
        <v>20.056666666666668</v>
      </c>
      <c r="X152" s="2">
        <v>237.5</v>
      </c>
      <c r="Y152" s="2">
        <v>174.67</v>
      </c>
      <c r="Z152" s="7">
        <f t="shared" si="22"/>
        <v>73.545263157894738</v>
      </c>
      <c r="AA152" s="7">
        <f t="shared" si="23"/>
        <v>26.454736842105262</v>
      </c>
      <c r="AB152" s="3">
        <v>4.4400000000000004</v>
      </c>
    </row>
    <row r="153" spans="1:28" x14ac:dyDescent="0.2">
      <c r="A153" s="2" t="s">
        <v>26</v>
      </c>
      <c r="B153" s="2">
        <v>20</v>
      </c>
      <c r="C153" s="2">
        <v>3</v>
      </c>
      <c r="D153" s="5">
        <v>45588</v>
      </c>
      <c r="E153" s="2" t="s">
        <v>29</v>
      </c>
      <c r="F153" s="5">
        <v>45629</v>
      </c>
      <c r="G153" s="8">
        <v>1615</v>
      </c>
      <c r="H153" s="9">
        <v>10.96</v>
      </c>
      <c r="I153" s="8">
        <v>1525</v>
      </c>
      <c r="J153" s="6">
        <f t="shared" si="14"/>
        <v>79.039999999999964</v>
      </c>
      <c r="K153" s="6">
        <f t="shared" si="15"/>
        <v>4.8941176470588212</v>
      </c>
      <c r="L153" s="3">
        <v>36.32</v>
      </c>
      <c r="M153" s="3">
        <v>23.49</v>
      </c>
      <c r="N153" s="3">
        <v>19.440000000000001</v>
      </c>
      <c r="O153" s="3">
        <v>37.56</v>
      </c>
      <c r="P153" s="3">
        <v>24.18</v>
      </c>
      <c r="Q153" s="3">
        <v>21.98</v>
      </c>
      <c r="R153" s="3">
        <v>35.61</v>
      </c>
      <c r="S153" s="3">
        <v>22.74</v>
      </c>
      <c r="T153" s="3">
        <v>20.04</v>
      </c>
      <c r="U153" s="7">
        <f t="shared" si="21"/>
        <v>36.496666666666663</v>
      </c>
      <c r="V153" s="7">
        <f t="shared" si="21"/>
        <v>23.47</v>
      </c>
      <c r="W153" s="7">
        <f t="shared" si="21"/>
        <v>20.486666666666668</v>
      </c>
      <c r="X153" s="2">
        <v>190.48</v>
      </c>
      <c r="Y153" s="2">
        <v>146.88</v>
      </c>
      <c r="Z153" s="7">
        <f t="shared" si="22"/>
        <v>77.110457790844194</v>
      </c>
      <c r="AA153" s="7">
        <f t="shared" si="23"/>
        <v>22.889542209155806</v>
      </c>
      <c r="AB153" s="3">
        <v>3.59</v>
      </c>
    </row>
    <row r="154" spans="1:28" x14ac:dyDescent="0.2">
      <c r="A154" s="2" t="s">
        <v>26</v>
      </c>
      <c r="B154" s="2">
        <v>116</v>
      </c>
      <c r="C154" s="2">
        <v>4</v>
      </c>
      <c r="D154" s="5">
        <v>45588</v>
      </c>
      <c r="E154" s="2" t="s">
        <v>29</v>
      </c>
      <c r="F154" s="5">
        <v>45629</v>
      </c>
      <c r="G154" s="8">
        <v>1550</v>
      </c>
      <c r="H154" s="9">
        <v>12.28</v>
      </c>
      <c r="I154" s="8">
        <v>1465</v>
      </c>
      <c r="J154" s="6">
        <f t="shared" si="14"/>
        <v>72.720000000000027</v>
      </c>
      <c r="K154" s="6">
        <f t="shared" si="15"/>
        <v>4.691612903225808</v>
      </c>
      <c r="L154" s="3">
        <v>37.11</v>
      </c>
      <c r="M154" s="3">
        <v>24.02</v>
      </c>
      <c r="N154" s="3">
        <v>22.1</v>
      </c>
      <c r="O154" s="3">
        <v>37.270000000000003</v>
      </c>
      <c r="P154" s="3">
        <v>24.91</v>
      </c>
      <c r="Q154" s="3">
        <v>22.61</v>
      </c>
      <c r="R154" s="3">
        <v>38.36</v>
      </c>
      <c r="S154" s="3">
        <v>24.85</v>
      </c>
      <c r="T154" s="3">
        <v>22.64</v>
      </c>
      <c r="U154" s="7">
        <f t="shared" si="21"/>
        <v>37.58</v>
      </c>
      <c r="V154" s="7">
        <f t="shared" si="21"/>
        <v>24.593333333333334</v>
      </c>
      <c r="W154" s="7">
        <f t="shared" si="21"/>
        <v>22.45</v>
      </c>
      <c r="X154" s="2">
        <v>191.87</v>
      </c>
      <c r="Y154" s="2">
        <v>148.15</v>
      </c>
      <c r="Z154" s="7">
        <f t="shared" si="22"/>
        <v>77.213738468754883</v>
      </c>
      <c r="AA154" s="7">
        <f t="shared" si="23"/>
        <v>22.786261531245117</v>
      </c>
      <c r="AB154" s="3">
        <v>3.48</v>
      </c>
    </row>
    <row r="155" spans="1:28" x14ac:dyDescent="0.2">
      <c r="A155" s="2" t="s">
        <v>26</v>
      </c>
      <c r="B155" s="2">
        <v>117</v>
      </c>
      <c r="C155" s="2">
        <v>4</v>
      </c>
      <c r="D155" s="5">
        <v>45588</v>
      </c>
      <c r="E155" s="2" t="s">
        <v>29</v>
      </c>
      <c r="F155" s="5">
        <v>45629</v>
      </c>
      <c r="G155" s="8">
        <v>1415</v>
      </c>
      <c r="H155" s="9">
        <v>13.05</v>
      </c>
      <c r="I155" s="8">
        <v>1305</v>
      </c>
      <c r="J155" s="6">
        <f t="shared" si="14"/>
        <v>96.950000000000045</v>
      </c>
      <c r="K155" s="6">
        <f t="shared" si="15"/>
        <v>6.8515901060070705</v>
      </c>
      <c r="L155" s="3">
        <v>38.299999999999997</v>
      </c>
      <c r="M155" s="3">
        <v>22.21</v>
      </c>
      <c r="N155" s="3">
        <v>19.11</v>
      </c>
      <c r="O155" s="3">
        <v>37.270000000000003</v>
      </c>
      <c r="P155" s="3">
        <v>22.25</v>
      </c>
      <c r="Q155" s="3">
        <v>20.16</v>
      </c>
      <c r="R155" s="3">
        <v>37.200000000000003</v>
      </c>
      <c r="S155" s="3">
        <v>20.83</v>
      </c>
      <c r="T155" s="3">
        <v>18.8</v>
      </c>
      <c r="U155" s="7">
        <f t="shared" si="21"/>
        <v>37.589999999999996</v>
      </c>
      <c r="V155" s="7">
        <f t="shared" si="21"/>
        <v>21.763333333333332</v>
      </c>
      <c r="W155" s="7">
        <f t="shared" si="21"/>
        <v>19.356666666666666</v>
      </c>
      <c r="X155" s="2">
        <v>159.12</v>
      </c>
      <c r="Y155" s="2">
        <v>123.23</v>
      </c>
      <c r="Z155" s="7">
        <f t="shared" si="22"/>
        <v>77.444695827048761</v>
      </c>
      <c r="AA155" s="7">
        <f t="shared" si="23"/>
        <v>22.555304172951239</v>
      </c>
      <c r="AB155" s="3">
        <v>3.03</v>
      </c>
    </row>
    <row r="156" spans="1:28" x14ac:dyDescent="0.2">
      <c r="A156" s="2" t="s">
        <v>26</v>
      </c>
      <c r="B156" s="2">
        <v>118</v>
      </c>
      <c r="C156" s="2">
        <v>4</v>
      </c>
      <c r="D156" s="5">
        <v>45588</v>
      </c>
      <c r="E156" s="2" t="s">
        <v>29</v>
      </c>
      <c r="F156" s="5">
        <v>45629</v>
      </c>
      <c r="G156" s="8">
        <v>1580</v>
      </c>
      <c r="H156" s="9">
        <v>10.18</v>
      </c>
      <c r="I156" s="8">
        <v>1505</v>
      </c>
      <c r="J156" s="6">
        <f t="shared" si="14"/>
        <v>64.819999999999936</v>
      </c>
      <c r="K156" s="6">
        <f t="shared" si="15"/>
        <v>4.1025316455696164</v>
      </c>
      <c r="L156" s="3">
        <v>40.24</v>
      </c>
      <c r="M156" s="3">
        <v>20.059999999999999</v>
      </c>
      <c r="N156" s="3">
        <v>19.29</v>
      </c>
      <c r="O156" s="3">
        <v>39.92</v>
      </c>
      <c r="P156" s="3">
        <v>22.78</v>
      </c>
      <c r="Q156" s="3">
        <v>20.190000000000001</v>
      </c>
      <c r="R156" s="3">
        <v>42.13</v>
      </c>
      <c r="S156" s="3">
        <v>24.11</v>
      </c>
      <c r="T156" s="3">
        <v>21.47</v>
      </c>
      <c r="U156" s="7">
        <f t="shared" si="21"/>
        <v>40.763333333333328</v>
      </c>
      <c r="V156" s="7">
        <f t="shared" si="21"/>
        <v>22.316666666666666</v>
      </c>
      <c r="W156" s="7">
        <f t="shared" si="21"/>
        <v>20.316666666666666</v>
      </c>
      <c r="X156" s="2">
        <v>180.7</v>
      </c>
      <c r="Y156" s="2">
        <v>135.24</v>
      </c>
      <c r="Z156" s="7">
        <f t="shared" si="22"/>
        <v>74.842280022136137</v>
      </c>
      <c r="AA156" s="7">
        <f t="shared" si="23"/>
        <v>25.157719977863863</v>
      </c>
      <c r="AB156" s="3">
        <v>2.95</v>
      </c>
    </row>
    <row r="157" spans="1:28" x14ac:dyDescent="0.2">
      <c r="A157" s="2" t="s">
        <v>26</v>
      </c>
      <c r="B157" s="2">
        <v>120</v>
      </c>
      <c r="C157" s="2">
        <v>4</v>
      </c>
      <c r="D157" s="5">
        <v>45588</v>
      </c>
      <c r="E157" s="2" t="s">
        <v>29</v>
      </c>
      <c r="F157" s="5">
        <v>45629</v>
      </c>
      <c r="G157" s="8">
        <v>1600</v>
      </c>
      <c r="H157" s="9">
        <v>10.95</v>
      </c>
      <c r="I157" s="8">
        <v>1500</v>
      </c>
      <c r="J157" s="6">
        <f t="shared" si="14"/>
        <v>89.049999999999955</v>
      </c>
      <c r="K157" s="6">
        <f t="shared" si="15"/>
        <v>5.5656249999999972</v>
      </c>
      <c r="L157" s="3">
        <v>42.47</v>
      </c>
      <c r="M157" s="3">
        <v>23.15</v>
      </c>
      <c r="N157" s="3">
        <v>18.86</v>
      </c>
      <c r="O157" s="3">
        <v>41.39</v>
      </c>
      <c r="P157" s="3">
        <v>22.71</v>
      </c>
      <c r="Q157" s="3">
        <v>18.399999999999999</v>
      </c>
      <c r="R157" s="3">
        <v>38.99</v>
      </c>
      <c r="S157" s="3">
        <v>19.899999999999999</v>
      </c>
      <c r="T157" s="3">
        <v>15.6</v>
      </c>
      <c r="U157" s="7">
        <f t="shared" si="21"/>
        <v>40.949999999999996</v>
      </c>
      <c r="V157" s="7">
        <f t="shared" si="21"/>
        <v>21.919999999999998</v>
      </c>
      <c r="W157" s="7">
        <f t="shared" si="21"/>
        <v>17.62</v>
      </c>
      <c r="X157" s="2">
        <v>196.74</v>
      </c>
      <c r="Y157" s="2">
        <v>153.69999999999999</v>
      </c>
      <c r="Z157" s="7">
        <f t="shared" si="22"/>
        <v>78.123411609230445</v>
      </c>
      <c r="AA157" s="7">
        <f t="shared" si="23"/>
        <v>21.876588390769555</v>
      </c>
      <c r="AB157" s="3">
        <v>3.87</v>
      </c>
    </row>
    <row r="158" spans="1:28" x14ac:dyDescent="0.2">
      <c r="A158" s="2" t="s">
        <v>26</v>
      </c>
      <c r="B158" s="2">
        <v>123</v>
      </c>
      <c r="C158" s="2">
        <v>4</v>
      </c>
      <c r="D158" s="5">
        <v>45588</v>
      </c>
      <c r="E158" s="2" t="s">
        <v>29</v>
      </c>
      <c r="F158" s="5">
        <v>45629</v>
      </c>
      <c r="G158" s="8">
        <v>1520</v>
      </c>
      <c r="H158" s="9">
        <v>11.94</v>
      </c>
      <c r="I158" s="8">
        <v>1415</v>
      </c>
      <c r="J158" s="6">
        <f t="shared" si="14"/>
        <v>93.059999999999945</v>
      </c>
      <c r="K158" s="6">
        <f t="shared" si="15"/>
        <v>6.1223684210526281</v>
      </c>
      <c r="L158" s="3">
        <v>38.520000000000003</v>
      </c>
      <c r="M158" s="3">
        <v>22.97</v>
      </c>
      <c r="N158" s="3">
        <v>21.06</v>
      </c>
      <c r="O158" s="3">
        <v>38.200000000000003</v>
      </c>
      <c r="P158" s="3">
        <v>22.94</v>
      </c>
      <c r="Q158" s="3">
        <v>20.170000000000002</v>
      </c>
      <c r="R158" s="3">
        <v>37.35</v>
      </c>
      <c r="S158" s="3">
        <v>22.51</v>
      </c>
      <c r="T158" s="3">
        <v>21.01</v>
      </c>
      <c r="U158" s="7">
        <f t="shared" si="21"/>
        <v>38.023333333333333</v>
      </c>
      <c r="V158" s="7">
        <f t="shared" si="21"/>
        <v>22.806666666666668</v>
      </c>
      <c r="W158" s="7">
        <f t="shared" si="21"/>
        <v>20.74666666666667</v>
      </c>
      <c r="X158" s="2">
        <v>190.75</v>
      </c>
      <c r="Y158" s="2">
        <v>148.74</v>
      </c>
      <c r="Z158" s="7">
        <f t="shared" si="22"/>
        <v>77.976408912188731</v>
      </c>
      <c r="AA158" s="7">
        <f t="shared" si="23"/>
        <v>22.023591087811269</v>
      </c>
      <c r="AB158" s="3">
        <v>2.15</v>
      </c>
    </row>
    <row r="159" spans="1:28" x14ac:dyDescent="0.2">
      <c r="A159" s="2" t="s">
        <v>26</v>
      </c>
      <c r="B159" s="2">
        <v>127</v>
      </c>
      <c r="C159" s="2">
        <v>4</v>
      </c>
      <c r="D159" s="5">
        <v>45588</v>
      </c>
      <c r="E159" s="2" t="s">
        <v>29</v>
      </c>
      <c r="F159" s="5">
        <v>45629</v>
      </c>
      <c r="G159" s="8">
        <v>1550</v>
      </c>
      <c r="H159" s="9">
        <v>10.98</v>
      </c>
      <c r="I159" s="8">
        <v>1455</v>
      </c>
      <c r="J159" s="6">
        <f t="shared" si="14"/>
        <v>84.019999999999982</v>
      </c>
      <c r="K159" s="6">
        <f t="shared" si="15"/>
        <v>5.4206451612903219</v>
      </c>
      <c r="L159" s="3">
        <v>25.68</v>
      </c>
      <c r="M159" s="3">
        <v>22.43</v>
      </c>
      <c r="N159" s="3">
        <v>19.77</v>
      </c>
      <c r="O159" s="3">
        <v>36.56</v>
      </c>
      <c r="P159" s="3">
        <v>21.63</v>
      </c>
      <c r="Q159" s="3">
        <v>19</v>
      </c>
      <c r="R159" s="3">
        <v>35.32</v>
      </c>
      <c r="S159" s="3">
        <v>22.2</v>
      </c>
      <c r="T159" s="3">
        <v>19.739999999999998</v>
      </c>
      <c r="U159" s="7">
        <f t="shared" si="21"/>
        <v>32.520000000000003</v>
      </c>
      <c r="V159" s="7">
        <f t="shared" si="21"/>
        <v>22.08666666666667</v>
      </c>
      <c r="W159" s="7">
        <f t="shared" si="21"/>
        <v>19.50333333333333</v>
      </c>
      <c r="X159" s="2">
        <v>321.08</v>
      </c>
      <c r="Y159" s="2">
        <v>253.17</v>
      </c>
      <c r="Z159" s="7">
        <f t="shared" si="22"/>
        <v>78.849507910801051</v>
      </c>
      <c r="AA159" s="7">
        <f t="shared" si="23"/>
        <v>21.150492089198949</v>
      </c>
      <c r="AB159" s="3">
        <v>3.47</v>
      </c>
    </row>
    <row r="160" spans="1:28" x14ac:dyDescent="0.2">
      <c r="A160" s="2" t="s">
        <v>26</v>
      </c>
      <c r="B160" s="2">
        <v>131</v>
      </c>
      <c r="C160" s="2">
        <v>4</v>
      </c>
      <c r="D160" s="5">
        <v>45588</v>
      </c>
      <c r="E160" s="2" t="s">
        <v>29</v>
      </c>
      <c r="F160" s="5">
        <v>45629</v>
      </c>
      <c r="G160" s="8">
        <v>1390</v>
      </c>
      <c r="H160" s="9">
        <v>10.86</v>
      </c>
      <c r="I160" s="8">
        <v>1345</v>
      </c>
      <c r="J160" s="6">
        <f t="shared" si="14"/>
        <v>34.1400000000001</v>
      </c>
      <c r="K160" s="6">
        <f t="shared" si="15"/>
        <v>2.4561151079136763</v>
      </c>
      <c r="L160" s="3">
        <v>38.1</v>
      </c>
      <c r="M160" s="3">
        <v>21.32</v>
      </c>
      <c r="N160" s="3">
        <v>19.989999999999998</v>
      </c>
      <c r="O160" s="3">
        <v>37.9</v>
      </c>
      <c r="P160" s="3">
        <v>21.48</v>
      </c>
      <c r="Q160" s="3">
        <v>17.920000000000002</v>
      </c>
      <c r="R160" s="3">
        <v>39.590000000000003</v>
      </c>
      <c r="S160" s="3">
        <v>22.14</v>
      </c>
      <c r="T160" s="3">
        <v>19.71</v>
      </c>
      <c r="U160" s="7">
        <f t="shared" si="21"/>
        <v>38.53</v>
      </c>
      <c r="V160" s="7">
        <f t="shared" si="21"/>
        <v>21.646666666666665</v>
      </c>
      <c r="W160" s="7">
        <f t="shared" si="21"/>
        <v>19.206666666666667</v>
      </c>
      <c r="X160" s="2">
        <v>172.13</v>
      </c>
      <c r="Y160" s="2">
        <v>137.08000000000001</v>
      </c>
      <c r="Z160" s="7">
        <f t="shared" si="22"/>
        <v>79.637483297507714</v>
      </c>
      <c r="AA160" s="7">
        <f t="shared" si="23"/>
        <v>20.362516702492286</v>
      </c>
      <c r="AB160" s="3">
        <v>3.22</v>
      </c>
    </row>
    <row r="161" spans="1:28" x14ac:dyDescent="0.2">
      <c r="A161" s="2" t="s">
        <v>26</v>
      </c>
      <c r="B161" s="2">
        <v>133</v>
      </c>
      <c r="C161" s="2">
        <v>4</v>
      </c>
      <c r="D161" s="5">
        <v>45588</v>
      </c>
      <c r="E161" s="2" t="s">
        <v>29</v>
      </c>
      <c r="F161" s="5">
        <v>45629</v>
      </c>
      <c r="G161" s="8">
        <v>1460</v>
      </c>
      <c r="H161" s="9">
        <v>11.68</v>
      </c>
      <c r="I161" s="8">
        <v>1415</v>
      </c>
      <c r="J161" s="6">
        <f t="shared" si="14"/>
        <v>33.319999999999936</v>
      </c>
      <c r="K161" s="6">
        <f t="shared" si="15"/>
        <v>2.2821917808219134</v>
      </c>
      <c r="L161" s="7">
        <v>34.159999999999997</v>
      </c>
      <c r="M161" s="7">
        <v>26.46</v>
      </c>
      <c r="N161" s="7">
        <v>24.66</v>
      </c>
      <c r="O161" s="7">
        <v>35.07</v>
      </c>
      <c r="P161" s="3">
        <v>25.34</v>
      </c>
      <c r="Q161" s="3">
        <v>23.4</v>
      </c>
      <c r="R161" s="3">
        <v>36.9</v>
      </c>
      <c r="S161" s="3">
        <v>24.42</v>
      </c>
      <c r="T161" s="3">
        <v>22.22</v>
      </c>
      <c r="U161" s="7">
        <f t="shared" si="21"/>
        <v>35.376666666666665</v>
      </c>
      <c r="V161" s="7">
        <f t="shared" si="21"/>
        <v>25.406666666666666</v>
      </c>
      <c r="W161" s="7">
        <f t="shared" si="21"/>
        <v>23.426666666666666</v>
      </c>
      <c r="X161" s="2">
        <v>206.6</v>
      </c>
      <c r="Y161" s="2">
        <v>159.53</v>
      </c>
      <c r="Z161" s="7">
        <f t="shared" si="22"/>
        <v>77.216844143272027</v>
      </c>
      <c r="AA161" s="7">
        <f t="shared" si="23"/>
        <v>22.783155856727973</v>
      </c>
      <c r="AB161" s="3">
        <v>1.99</v>
      </c>
    </row>
    <row r="162" spans="1:28" x14ac:dyDescent="0.2">
      <c r="A162" s="2" t="s">
        <v>27</v>
      </c>
      <c r="B162" s="2">
        <v>1</v>
      </c>
      <c r="C162" s="2">
        <v>1</v>
      </c>
      <c r="D162" s="5">
        <v>45600</v>
      </c>
      <c r="E162" s="2" t="s">
        <v>35</v>
      </c>
      <c r="F162" s="5">
        <v>45638</v>
      </c>
      <c r="G162" s="4">
        <v>1325</v>
      </c>
      <c r="H162" s="3">
        <v>9.31</v>
      </c>
      <c r="I162" s="4">
        <v>1185</v>
      </c>
      <c r="J162" s="6">
        <f t="shared" si="14"/>
        <v>130.69000000000005</v>
      </c>
      <c r="K162" s="6">
        <f t="shared" si="15"/>
        <v>9.8633962264150981</v>
      </c>
      <c r="L162" s="7">
        <v>38.78</v>
      </c>
      <c r="M162" s="7">
        <v>16.37</v>
      </c>
      <c r="N162" s="7">
        <v>14.62</v>
      </c>
      <c r="O162" s="7">
        <v>36.07</v>
      </c>
      <c r="P162" s="3">
        <v>21.55</v>
      </c>
      <c r="Q162" s="3">
        <v>18.87</v>
      </c>
      <c r="R162" s="3">
        <v>36.31</v>
      </c>
      <c r="S162" s="3">
        <v>18.010000000000002</v>
      </c>
      <c r="T162" s="3">
        <v>17.72</v>
      </c>
      <c r="U162" s="7">
        <f t="shared" si="21"/>
        <v>37.053333333333335</v>
      </c>
      <c r="V162" s="7">
        <f t="shared" si="21"/>
        <v>18.643333333333334</v>
      </c>
      <c r="W162" s="7">
        <f t="shared" si="21"/>
        <v>17.07</v>
      </c>
      <c r="X162" s="2">
        <v>191.36</v>
      </c>
      <c r="Y162" s="2">
        <v>151.80000000000001</v>
      </c>
      <c r="Z162" s="7">
        <f t="shared" si="22"/>
        <v>79.32692307692308</v>
      </c>
      <c r="AA162" s="7">
        <f t="shared" si="23"/>
        <v>20.67307692307692</v>
      </c>
      <c r="AB162" s="3">
        <v>1.7362500000000001</v>
      </c>
    </row>
    <row r="163" spans="1:28" x14ac:dyDescent="0.2">
      <c r="A163" s="2" t="s">
        <v>27</v>
      </c>
      <c r="B163" s="2">
        <v>2</v>
      </c>
      <c r="C163" s="2">
        <v>1</v>
      </c>
      <c r="D163" s="5">
        <v>45600</v>
      </c>
      <c r="E163" s="2" t="s">
        <v>35</v>
      </c>
      <c r="F163" s="5">
        <v>45638</v>
      </c>
      <c r="G163" s="4">
        <v>1525</v>
      </c>
      <c r="H163" s="3">
        <v>13.94</v>
      </c>
      <c r="I163" s="4">
        <v>1300</v>
      </c>
      <c r="J163" s="6">
        <f t="shared" si="14"/>
        <v>211.05999999999995</v>
      </c>
      <c r="K163" s="6">
        <f t="shared" si="15"/>
        <v>13.839999999999996</v>
      </c>
      <c r="L163" s="3">
        <v>37.18</v>
      </c>
      <c r="M163" s="3">
        <v>20.399999999999999</v>
      </c>
      <c r="N163" s="3">
        <v>16.88</v>
      </c>
      <c r="O163" s="3">
        <v>35.9</v>
      </c>
      <c r="P163" s="3">
        <v>17.600000000000001</v>
      </c>
      <c r="Q163" s="3">
        <v>13.83</v>
      </c>
      <c r="R163" s="3">
        <v>38.89</v>
      </c>
      <c r="S163" s="3">
        <v>18.37</v>
      </c>
      <c r="T163" s="3">
        <v>15.33</v>
      </c>
      <c r="U163" s="7">
        <f t="shared" si="21"/>
        <v>37.323333333333331</v>
      </c>
      <c r="V163" s="7">
        <f t="shared" si="21"/>
        <v>18.790000000000003</v>
      </c>
      <c r="W163" s="7">
        <f t="shared" si="21"/>
        <v>15.346666666666666</v>
      </c>
      <c r="X163" s="2">
        <v>316.14</v>
      </c>
      <c r="Y163" s="2">
        <v>239.54</v>
      </c>
      <c r="Z163" s="7">
        <f t="shared" si="22"/>
        <v>75.770228379831721</v>
      </c>
      <c r="AA163" s="7">
        <f t="shared" si="23"/>
        <v>24.229771620168279</v>
      </c>
      <c r="AB163" s="3">
        <v>3.2406666666666664</v>
      </c>
    </row>
    <row r="164" spans="1:28" x14ac:dyDescent="0.2">
      <c r="A164" s="2" t="s">
        <v>27</v>
      </c>
      <c r="B164" s="2">
        <v>3</v>
      </c>
      <c r="C164" s="2">
        <v>1</v>
      </c>
      <c r="D164" s="5">
        <v>45600</v>
      </c>
      <c r="E164" s="2" t="s">
        <v>35</v>
      </c>
      <c r="F164" s="5">
        <v>45638</v>
      </c>
      <c r="G164" s="4">
        <v>1430</v>
      </c>
      <c r="H164" s="3">
        <v>10.96</v>
      </c>
      <c r="I164" s="4">
        <v>1310</v>
      </c>
      <c r="J164" s="6">
        <f t="shared" si="14"/>
        <v>109.03999999999996</v>
      </c>
      <c r="K164" s="6">
        <f t="shared" si="15"/>
        <v>7.625174825174823</v>
      </c>
      <c r="L164" s="3">
        <v>38.9</v>
      </c>
      <c r="M164" s="3">
        <v>19.16</v>
      </c>
      <c r="N164" s="3">
        <v>17.8</v>
      </c>
      <c r="O164" s="3">
        <v>40.51</v>
      </c>
      <c r="P164" s="3">
        <v>17.88</v>
      </c>
      <c r="Q164" s="3">
        <v>15.49</v>
      </c>
      <c r="R164" s="3">
        <v>40.6</v>
      </c>
      <c r="S164" s="3">
        <v>17.54</v>
      </c>
      <c r="T164" s="3">
        <v>15.33</v>
      </c>
      <c r="U164" s="7">
        <f t="shared" si="21"/>
        <v>40.00333333333333</v>
      </c>
      <c r="V164" s="7">
        <f t="shared" si="21"/>
        <v>18.193333333333332</v>
      </c>
      <c r="W164" s="7">
        <f t="shared" si="21"/>
        <v>16.206666666666667</v>
      </c>
      <c r="X164" s="2">
        <v>205.67</v>
      </c>
      <c r="Y164" s="2">
        <v>161.44</v>
      </c>
      <c r="Z164" s="7">
        <f t="shared" si="22"/>
        <v>78.494675937180929</v>
      </c>
      <c r="AA164" s="7">
        <f t="shared" si="23"/>
        <v>21.505324062819071</v>
      </c>
      <c r="AB164" s="3">
        <v>3.2240000000000002</v>
      </c>
    </row>
    <row r="165" spans="1:28" x14ac:dyDescent="0.2">
      <c r="A165" s="2" t="s">
        <v>27</v>
      </c>
      <c r="B165" s="2">
        <v>7</v>
      </c>
      <c r="C165" s="2">
        <v>1</v>
      </c>
      <c r="D165" s="5">
        <v>45600</v>
      </c>
      <c r="E165" s="2" t="s">
        <v>35</v>
      </c>
      <c r="F165" s="5">
        <v>45638</v>
      </c>
      <c r="G165" s="4">
        <v>1780</v>
      </c>
      <c r="H165" s="3">
        <v>13.44</v>
      </c>
      <c r="I165" s="4">
        <v>1525</v>
      </c>
      <c r="J165" s="6">
        <f t="shared" si="14"/>
        <v>241.55999999999995</v>
      </c>
      <c r="K165" s="6">
        <f t="shared" si="15"/>
        <v>13.57078651685393</v>
      </c>
      <c r="L165" s="3">
        <v>41.86</v>
      </c>
      <c r="M165" s="3">
        <v>18.86</v>
      </c>
      <c r="N165" s="3">
        <v>15.87</v>
      </c>
      <c r="O165" s="3">
        <v>41.81</v>
      </c>
      <c r="P165" s="3">
        <v>18.62</v>
      </c>
      <c r="Q165" s="3">
        <v>16.21</v>
      </c>
      <c r="R165" s="3">
        <v>41.79</v>
      </c>
      <c r="S165" s="3">
        <v>18.88</v>
      </c>
      <c r="T165" s="3">
        <v>18.23</v>
      </c>
      <c r="U165" s="7">
        <f t="shared" ref="U165:W193" si="24">AVERAGE(L165,O165,R165)</f>
        <v>41.82</v>
      </c>
      <c r="V165" s="7">
        <f t="shared" si="24"/>
        <v>18.786666666666665</v>
      </c>
      <c r="W165" s="7">
        <f t="shared" si="24"/>
        <v>16.77</v>
      </c>
      <c r="X165" s="2">
        <v>170.54</v>
      </c>
      <c r="Y165" s="2">
        <v>129.59</v>
      </c>
      <c r="Z165" s="7">
        <f t="shared" si="22"/>
        <v>75.988037996950865</v>
      </c>
      <c r="AA165" s="7">
        <f t="shared" si="23"/>
        <v>24.011962003049135</v>
      </c>
      <c r="AB165" s="3">
        <v>2.5606</v>
      </c>
    </row>
    <row r="166" spans="1:28" x14ac:dyDescent="0.2">
      <c r="A166" s="2" t="s">
        <v>27</v>
      </c>
      <c r="B166" s="2">
        <v>8</v>
      </c>
      <c r="C166" s="2">
        <v>1</v>
      </c>
      <c r="D166" s="5">
        <v>45600</v>
      </c>
      <c r="E166" s="2" t="s">
        <v>35</v>
      </c>
      <c r="F166" s="5">
        <v>45638</v>
      </c>
      <c r="G166" s="4">
        <v>1520</v>
      </c>
      <c r="H166" s="3">
        <v>10.08</v>
      </c>
      <c r="I166" s="4">
        <v>1365</v>
      </c>
      <c r="J166" s="6">
        <f t="shared" si="14"/>
        <v>144.92000000000007</v>
      </c>
      <c r="K166" s="6">
        <f t="shared" si="15"/>
        <v>9.5342105263157944</v>
      </c>
      <c r="L166" s="3">
        <v>39.14</v>
      </c>
      <c r="M166" s="3">
        <v>18.309999999999999</v>
      </c>
      <c r="N166" s="3">
        <v>14.93</v>
      </c>
      <c r="O166" s="3">
        <v>39</v>
      </c>
      <c r="P166" s="3">
        <v>17.68</v>
      </c>
      <c r="Q166" s="3">
        <v>15.81</v>
      </c>
      <c r="R166" s="3">
        <v>41.66</v>
      </c>
      <c r="S166" s="3">
        <v>19.03</v>
      </c>
      <c r="T166" s="3">
        <v>17.09</v>
      </c>
      <c r="U166" s="7">
        <f t="shared" si="24"/>
        <v>39.93333333333333</v>
      </c>
      <c r="V166" s="7">
        <f t="shared" si="24"/>
        <v>18.34</v>
      </c>
      <c r="W166" s="7">
        <f t="shared" si="24"/>
        <v>15.943333333333333</v>
      </c>
      <c r="X166" s="3">
        <v>337.2</v>
      </c>
      <c r="Y166" s="3">
        <v>255.31</v>
      </c>
      <c r="Z166" s="7">
        <f t="shared" si="22"/>
        <v>75.714709371292997</v>
      </c>
      <c r="AA166" s="7">
        <f t="shared" si="23"/>
        <v>24.285290628707003</v>
      </c>
      <c r="AB166" s="3">
        <v>3.577666666666667</v>
      </c>
    </row>
    <row r="167" spans="1:28" x14ac:dyDescent="0.2">
      <c r="A167" s="2" t="s">
        <v>27</v>
      </c>
      <c r="B167" s="2">
        <v>9</v>
      </c>
      <c r="C167" s="2">
        <v>1</v>
      </c>
      <c r="D167" s="5">
        <v>45600</v>
      </c>
      <c r="E167" s="2" t="s">
        <v>35</v>
      </c>
      <c r="F167" s="5">
        <v>45638</v>
      </c>
      <c r="G167" s="4">
        <v>1395</v>
      </c>
      <c r="H167" s="3">
        <v>12.04</v>
      </c>
      <c r="I167" s="4">
        <v>1200</v>
      </c>
      <c r="J167" s="6">
        <f t="shared" si="14"/>
        <v>182.96000000000004</v>
      </c>
      <c r="K167" s="6">
        <f t="shared" si="15"/>
        <v>13.115412186379933</v>
      </c>
      <c r="L167" s="7">
        <v>39.909999999999997</v>
      </c>
      <c r="M167" s="7">
        <v>19.27</v>
      </c>
      <c r="N167" s="7">
        <v>16.079999999999998</v>
      </c>
      <c r="O167" s="7">
        <v>39.79</v>
      </c>
      <c r="P167" s="7">
        <v>19.45</v>
      </c>
      <c r="Q167" s="7">
        <v>18.62</v>
      </c>
      <c r="R167" s="7">
        <v>41.85</v>
      </c>
      <c r="S167" s="7">
        <v>19.02</v>
      </c>
      <c r="T167" s="7">
        <v>18.05</v>
      </c>
      <c r="U167" s="7">
        <f t="shared" si="24"/>
        <v>40.516666666666659</v>
      </c>
      <c r="V167" s="7">
        <f t="shared" si="24"/>
        <v>19.246666666666666</v>
      </c>
      <c r="W167" s="7">
        <f t="shared" si="24"/>
        <v>17.583333333333332</v>
      </c>
      <c r="X167" s="3">
        <v>221.76</v>
      </c>
      <c r="Y167" s="3">
        <v>177.19</v>
      </c>
      <c r="Z167" s="7">
        <f t="shared" si="22"/>
        <v>79.901695526695534</v>
      </c>
      <c r="AA167" s="7">
        <f t="shared" si="23"/>
        <v>20.098304473304466</v>
      </c>
      <c r="AB167" s="3">
        <v>2.7982</v>
      </c>
    </row>
    <row r="168" spans="1:28" x14ac:dyDescent="0.2">
      <c r="A168" s="2" t="s">
        <v>27</v>
      </c>
      <c r="B168" s="2">
        <v>11</v>
      </c>
      <c r="C168" s="2">
        <v>1</v>
      </c>
      <c r="D168" s="5">
        <v>45600</v>
      </c>
      <c r="E168" s="2" t="s">
        <v>35</v>
      </c>
      <c r="F168" s="5">
        <v>45638</v>
      </c>
      <c r="G168" s="4">
        <v>1555</v>
      </c>
      <c r="H168" s="3">
        <v>13.05</v>
      </c>
      <c r="I168" s="4">
        <v>1380</v>
      </c>
      <c r="J168" s="6">
        <f t="shared" si="14"/>
        <v>161.95000000000005</v>
      </c>
      <c r="K168" s="6">
        <f t="shared" si="15"/>
        <v>10.41479099678457</v>
      </c>
      <c r="L168" s="7">
        <v>36.4</v>
      </c>
      <c r="M168" s="7">
        <v>20.12</v>
      </c>
      <c r="N168" s="7">
        <v>18.350000000000001</v>
      </c>
      <c r="O168" s="7">
        <v>36.229999999999997</v>
      </c>
      <c r="P168" s="7">
        <v>18.809999999999999</v>
      </c>
      <c r="Q168" s="7">
        <v>17.36</v>
      </c>
      <c r="R168" s="7">
        <v>37.78</v>
      </c>
      <c r="S168" s="7">
        <v>20.13</v>
      </c>
      <c r="T168" s="7">
        <v>17.23</v>
      </c>
      <c r="U168" s="7">
        <f t="shared" si="24"/>
        <v>36.803333333333335</v>
      </c>
      <c r="V168" s="7">
        <f t="shared" si="24"/>
        <v>19.686666666666667</v>
      </c>
      <c r="W168" s="7">
        <f t="shared" si="24"/>
        <v>17.646666666666665</v>
      </c>
      <c r="X168" s="3">
        <v>311.69</v>
      </c>
      <c r="Y168" s="3">
        <v>234.45</v>
      </c>
      <c r="Z168" s="7">
        <f t="shared" si="22"/>
        <v>75.218967563925702</v>
      </c>
      <c r="AA168" s="7">
        <f t="shared" si="23"/>
        <v>24.781032436074298</v>
      </c>
      <c r="AB168" s="3">
        <v>3.68425</v>
      </c>
    </row>
    <row r="169" spans="1:28" x14ac:dyDescent="0.2">
      <c r="A169" s="2" t="s">
        <v>27</v>
      </c>
      <c r="B169" s="2">
        <v>12</v>
      </c>
      <c r="C169" s="2">
        <v>1</v>
      </c>
      <c r="D169" s="5">
        <v>45600</v>
      </c>
      <c r="E169" s="2" t="s">
        <v>35</v>
      </c>
      <c r="F169" s="5">
        <v>45638</v>
      </c>
      <c r="G169" s="4">
        <v>1710</v>
      </c>
      <c r="H169" s="3">
        <v>13.4</v>
      </c>
      <c r="I169" s="4">
        <v>1495</v>
      </c>
      <c r="J169" s="6">
        <f t="shared" si="14"/>
        <v>201.59999999999991</v>
      </c>
      <c r="K169" s="6">
        <f t="shared" si="15"/>
        <v>11.78947368421052</v>
      </c>
      <c r="L169" s="7">
        <v>40.119999999999997</v>
      </c>
      <c r="M169" s="7">
        <v>17.78</v>
      </c>
      <c r="N169" s="7">
        <v>14.23</v>
      </c>
      <c r="O169" s="7">
        <v>39.17</v>
      </c>
      <c r="P169" s="7">
        <v>19.96</v>
      </c>
      <c r="Q169" s="7">
        <v>18.260000000000002</v>
      </c>
      <c r="R169" s="7">
        <v>40.36</v>
      </c>
      <c r="S169" s="7">
        <v>20.37</v>
      </c>
      <c r="T169" s="7">
        <v>18.48</v>
      </c>
      <c r="U169" s="7">
        <f t="shared" si="24"/>
        <v>39.883333333333333</v>
      </c>
      <c r="V169" s="7">
        <f t="shared" si="24"/>
        <v>19.37</v>
      </c>
      <c r="W169" s="7">
        <f t="shared" si="24"/>
        <v>16.989999999999998</v>
      </c>
      <c r="X169" s="3">
        <v>192.76</v>
      </c>
      <c r="Y169" s="3">
        <v>148.28</v>
      </c>
      <c r="Z169" s="7">
        <f t="shared" si="22"/>
        <v>76.924673168707201</v>
      </c>
      <c r="AA169" s="7">
        <f t="shared" si="23"/>
        <v>23.075326831292799</v>
      </c>
      <c r="AB169" s="3">
        <v>2.3431999999999999</v>
      </c>
    </row>
    <row r="170" spans="1:28" x14ac:dyDescent="0.2">
      <c r="A170" s="2" t="s">
        <v>27</v>
      </c>
      <c r="B170" s="2">
        <v>74</v>
      </c>
      <c r="C170" s="2">
        <v>2</v>
      </c>
      <c r="D170" s="5">
        <v>45600</v>
      </c>
      <c r="E170" s="2" t="s">
        <v>35</v>
      </c>
      <c r="F170" s="5">
        <v>45638</v>
      </c>
      <c r="G170" s="4">
        <v>1650</v>
      </c>
      <c r="H170" s="3">
        <v>15.09</v>
      </c>
      <c r="I170" s="4">
        <v>1465</v>
      </c>
      <c r="J170" s="6">
        <f t="shared" si="14"/>
        <v>169.91000000000008</v>
      </c>
      <c r="K170" s="6">
        <f t="shared" si="15"/>
        <v>10.297575757575762</v>
      </c>
      <c r="L170" s="7">
        <v>38.58</v>
      </c>
      <c r="M170" s="7">
        <v>20.27</v>
      </c>
      <c r="N170" s="7">
        <v>17.190000000000001</v>
      </c>
      <c r="O170" s="7">
        <v>38.29</v>
      </c>
      <c r="P170" s="7">
        <v>19.13</v>
      </c>
      <c r="Q170" s="7">
        <v>17.09</v>
      </c>
      <c r="R170" s="7">
        <v>37.92</v>
      </c>
      <c r="S170" s="7">
        <v>18.95</v>
      </c>
      <c r="T170" s="7">
        <v>17.16</v>
      </c>
      <c r="U170" s="7">
        <f t="shared" si="24"/>
        <v>38.263333333333335</v>
      </c>
      <c r="V170" s="7">
        <f t="shared" si="24"/>
        <v>19.45</v>
      </c>
      <c r="W170" s="7">
        <f t="shared" si="24"/>
        <v>17.146666666666665</v>
      </c>
      <c r="X170" s="3">
        <v>209.21</v>
      </c>
      <c r="Y170" s="3">
        <v>158.4</v>
      </c>
      <c r="Z170" s="7">
        <f t="shared" si="22"/>
        <v>75.713398021127091</v>
      </c>
      <c r="AA170" s="7">
        <f t="shared" si="23"/>
        <v>24.286601978872909</v>
      </c>
      <c r="AB170" s="3">
        <v>2.5956000000000001</v>
      </c>
    </row>
    <row r="171" spans="1:28" x14ac:dyDescent="0.2">
      <c r="A171" s="2" t="s">
        <v>27</v>
      </c>
      <c r="B171" s="2">
        <v>75</v>
      </c>
      <c r="C171" s="2">
        <v>2</v>
      </c>
      <c r="D171" s="5">
        <v>45600</v>
      </c>
      <c r="E171" s="2" t="s">
        <v>35</v>
      </c>
      <c r="F171" s="5">
        <v>45638</v>
      </c>
      <c r="G171" s="4">
        <v>1440</v>
      </c>
      <c r="H171" s="3">
        <v>12.27</v>
      </c>
      <c r="I171" s="4">
        <v>1280</v>
      </c>
      <c r="J171" s="6">
        <f t="shared" si="14"/>
        <v>147.73000000000002</v>
      </c>
      <c r="K171" s="6">
        <f t="shared" si="15"/>
        <v>10.25902777777778</v>
      </c>
      <c r="L171" s="3">
        <v>43.38</v>
      </c>
      <c r="M171" s="3">
        <v>18.8</v>
      </c>
      <c r="N171" s="3">
        <v>18.25</v>
      </c>
      <c r="O171" s="3">
        <v>42.45</v>
      </c>
      <c r="P171" s="3">
        <v>18.05</v>
      </c>
      <c r="Q171" s="3">
        <v>17.02</v>
      </c>
      <c r="R171" s="3">
        <v>43.66</v>
      </c>
      <c r="S171" s="3">
        <v>17.29</v>
      </c>
      <c r="T171" s="3">
        <v>17.89</v>
      </c>
      <c r="U171" s="7">
        <f t="shared" si="24"/>
        <v>43.163333333333334</v>
      </c>
      <c r="V171" s="7">
        <f t="shared" si="24"/>
        <v>18.046666666666667</v>
      </c>
      <c r="W171" s="7">
        <f t="shared" si="24"/>
        <v>17.72</v>
      </c>
      <c r="X171" s="3">
        <v>319.38</v>
      </c>
      <c r="Y171" s="3">
        <v>246.65</v>
      </c>
      <c r="Z171" s="7">
        <f t="shared" si="22"/>
        <v>77.22775377293506</v>
      </c>
      <c r="AA171" s="7">
        <f t="shared" si="23"/>
        <v>22.77224622706494</v>
      </c>
      <c r="AB171" s="3">
        <v>3.0994000000000002</v>
      </c>
    </row>
    <row r="172" spans="1:28" x14ac:dyDescent="0.2">
      <c r="A172" s="2" t="s">
        <v>27</v>
      </c>
      <c r="B172" s="2">
        <v>76</v>
      </c>
      <c r="C172" s="2">
        <v>2</v>
      </c>
      <c r="D172" s="5">
        <v>45600</v>
      </c>
      <c r="E172" s="2" t="s">
        <v>35</v>
      </c>
      <c r="F172" s="5">
        <v>45638</v>
      </c>
      <c r="G172" s="4">
        <v>1580</v>
      </c>
      <c r="H172" s="3">
        <v>11.64</v>
      </c>
      <c r="I172" s="4">
        <v>1455</v>
      </c>
      <c r="J172" s="6">
        <f t="shared" si="14"/>
        <v>113.3599999999999</v>
      </c>
      <c r="K172" s="6">
        <f t="shared" si="15"/>
        <v>7.1746835443037904</v>
      </c>
      <c r="L172" s="3">
        <v>39.450000000000003</v>
      </c>
      <c r="M172" s="3">
        <v>20.66</v>
      </c>
      <c r="N172" s="3">
        <v>18.45</v>
      </c>
      <c r="O172" s="3">
        <v>36.82</v>
      </c>
      <c r="P172" s="3">
        <v>20.43</v>
      </c>
      <c r="Q172" s="3">
        <v>17.850000000000001</v>
      </c>
      <c r="R172" s="3">
        <v>36.28</v>
      </c>
      <c r="S172" s="3">
        <v>21.25</v>
      </c>
      <c r="T172" s="3">
        <v>17</v>
      </c>
      <c r="U172" s="7">
        <f t="shared" si="24"/>
        <v>37.516666666666673</v>
      </c>
      <c r="V172" s="7">
        <f t="shared" si="24"/>
        <v>20.78</v>
      </c>
      <c r="W172" s="7">
        <f t="shared" si="24"/>
        <v>17.766666666666666</v>
      </c>
      <c r="X172" s="3">
        <v>222.12</v>
      </c>
      <c r="Y172" s="3">
        <v>165.51</v>
      </c>
      <c r="Z172" s="7">
        <f t="shared" si="22"/>
        <v>74.513776337115075</v>
      </c>
      <c r="AA172" s="7">
        <f t="shared" si="23"/>
        <v>25.486223662884925</v>
      </c>
      <c r="AB172" s="3">
        <v>2.2505000000000002</v>
      </c>
    </row>
    <row r="173" spans="1:28" x14ac:dyDescent="0.2">
      <c r="A173" s="2" t="s">
        <v>27</v>
      </c>
      <c r="B173" s="2">
        <v>78</v>
      </c>
      <c r="C173" s="2">
        <v>2</v>
      </c>
      <c r="D173" s="5">
        <v>45600</v>
      </c>
      <c r="E173" s="2" t="s">
        <v>35</v>
      </c>
      <c r="F173" s="5">
        <v>45638</v>
      </c>
      <c r="G173" s="4">
        <v>1360</v>
      </c>
      <c r="H173" s="3">
        <v>13.24</v>
      </c>
      <c r="I173" s="4">
        <v>1170</v>
      </c>
      <c r="J173" s="6">
        <f t="shared" si="14"/>
        <v>176.76</v>
      </c>
      <c r="K173" s="6">
        <f t="shared" si="15"/>
        <v>12.997058823529411</v>
      </c>
      <c r="L173" s="3">
        <v>35.25</v>
      </c>
      <c r="M173" s="3">
        <v>20.39</v>
      </c>
      <c r="N173" s="3">
        <v>18.21</v>
      </c>
      <c r="O173" s="3">
        <v>39.119999999999997</v>
      </c>
      <c r="P173" s="3">
        <v>17.649999999999999</v>
      </c>
      <c r="Q173" s="3">
        <v>14.55</v>
      </c>
      <c r="R173" s="3">
        <v>40.61</v>
      </c>
      <c r="S173" s="3">
        <v>16.18</v>
      </c>
      <c r="T173" s="3">
        <v>13.14</v>
      </c>
      <c r="U173" s="7">
        <f t="shared" si="24"/>
        <v>38.326666666666668</v>
      </c>
      <c r="V173" s="7">
        <f t="shared" si="24"/>
        <v>18.073333333333334</v>
      </c>
      <c r="W173" s="7">
        <f t="shared" si="24"/>
        <v>15.300000000000002</v>
      </c>
      <c r="X173" s="3">
        <v>290</v>
      </c>
      <c r="Y173" s="3">
        <v>232.89</v>
      </c>
      <c r="Z173" s="7">
        <f t="shared" si="22"/>
        <v>80.306896551724137</v>
      </c>
      <c r="AA173" s="7">
        <f t="shared" si="23"/>
        <v>19.693103448275863</v>
      </c>
      <c r="AB173" s="3">
        <v>2.3725000000000001</v>
      </c>
    </row>
    <row r="174" spans="1:28" x14ac:dyDescent="0.2">
      <c r="A174" s="2" t="s">
        <v>27</v>
      </c>
      <c r="B174" s="2">
        <v>80</v>
      </c>
      <c r="C174" s="2">
        <v>2</v>
      </c>
      <c r="D174" s="5">
        <v>45600</v>
      </c>
      <c r="E174" s="2" t="s">
        <v>35</v>
      </c>
      <c r="F174" s="5">
        <v>45638</v>
      </c>
      <c r="G174" s="4">
        <v>1145</v>
      </c>
      <c r="H174" s="3">
        <v>10.91</v>
      </c>
      <c r="I174" s="4">
        <v>1040</v>
      </c>
      <c r="J174" s="6">
        <f t="shared" si="14"/>
        <v>94.089999999999918</v>
      </c>
      <c r="K174" s="6">
        <f t="shared" si="15"/>
        <v>8.2174672489082905</v>
      </c>
      <c r="L174" s="7">
        <v>36.31</v>
      </c>
      <c r="M174" s="7">
        <v>17.79</v>
      </c>
      <c r="N174" s="7">
        <v>15.75</v>
      </c>
      <c r="O174" s="7">
        <v>35.9</v>
      </c>
      <c r="P174" s="7">
        <v>18.649999999999999</v>
      </c>
      <c r="Q174" s="7">
        <v>16.09</v>
      </c>
      <c r="R174" s="7">
        <v>36</v>
      </c>
      <c r="S174" s="7">
        <v>18.27</v>
      </c>
      <c r="T174" s="7">
        <v>14.45</v>
      </c>
      <c r="U174" s="7">
        <f t="shared" si="24"/>
        <v>36.07</v>
      </c>
      <c r="V174" s="7">
        <f t="shared" si="24"/>
        <v>18.236666666666665</v>
      </c>
      <c r="W174" s="7">
        <f t="shared" si="24"/>
        <v>15.43</v>
      </c>
      <c r="X174" s="3">
        <v>184.75</v>
      </c>
      <c r="Y174" s="3">
        <v>145</v>
      </c>
      <c r="Z174" s="7">
        <f t="shared" si="22"/>
        <v>78.484438430311229</v>
      </c>
      <c r="AA174" s="7">
        <f t="shared" si="23"/>
        <v>21.515561569688771</v>
      </c>
      <c r="AB174" s="3">
        <v>2.810166666666666</v>
      </c>
    </row>
    <row r="175" spans="1:28" x14ac:dyDescent="0.2">
      <c r="A175" s="2" t="s">
        <v>27</v>
      </c>
      <c r="B175" s="2">
        <v>83</v>
      </c>
      <c r="C175" s="2">
        <v>2</v>
      </c>
      <c r="D175" s="5">
        <v>45600</v>
      </c>
      <c r="E175" s="2" t="s">
        <v>35</v>
      </c>
      <c r="F175" s="5">
        <v>45638</v>
      </c>
      <c r="G175" s="4">
        <v>1655</v>
      </c>
      <c r="H175" s="3">
        <v>11.4</v>
      </c>
      <c r="I175" s="4">
        <v>1460</v>
      </c>
      <c r="J175" s="6">
        <f t="shared" si="14"/>
        <v>183.59999999999991</v>
      </c>
      <c r="K175" s="6">
        <f t="shared" si="15"/>
        <v>11.093655589123861</v>
      </c>
      <c r="L175" s="7">
        <v>38.46</v>
      </c>
      <c r="M175" s="7">
        <v>20.36</v>
      </c>
      <c r="N175" s="7">
        <v>18.86</v>
      </c>
      <c r="O175" s="7">
        <v>37.840000000000003</v>
      </c>
      <c r="P175" s="7">
        <v>19.16</v>
      </c>
      <c r="Q175" s="7">
        <v>17.989999999999998</v>
      </c>
      <c r="R175" s="7">
        <v>40.64</v>
      </c>
      <c r="S175" s="7">
        <v>19.5</v>
      </c>
      <c r="T175" s="7">
        <v>17.96</v>
      </c>
      <c r="U175" s="7">
        <f t="shared" si="24"/>
        <v>38.980000000000004</v>
      </c>
      <c r="V175" s="7">
        <f t="shared" si="24"/>
        <v>19.673333333333332</v>
      </c>
      <c r="W175" s="7">
        <f t="shared" si="24"/>
        <v>18.27</v>
      </c>
      <c r="X175" s="3">
        <v>173.95</v>
      </c>
      <c r="Y175" s="3">
        <v>136.08000000000001</v>
      </c>
      <c r="Z175" s="7">
        <f t="shared" si="22"/>
        <v>78.229376257545283</v>
      </c>
      <c r="AA175" s="7">
        <f t="shared" si="23"/>
        <v>21.770623742454717</v>
      </c>
      <c r="AB175" s="3">
        <v>2.3684999999999996</v>
      </c>
    </row>
    <row r="176" spans="1:28" x14ac:dyDescent="0.2">
      <c r="A176" s="2" t="s">
        <v>27</v>
      </c>
      <c r="B176" s="2">
        <v>84</v>
      </c>
      <c r="C176" s="2">
        <v>2</v>
      </c>
      <c r="D176" s="5">
        <v>45600</v>
      </c>
      <c r="E176" s="2" t="s">
        <v>35</v>
      </c>
      <c r="F176" s="5">
        <v>45638</v>
      </c>
      <c r="G176" s="4">
        <v>1470</v>
      </c>
      <c r="H176" s="3">
        <v>12.85</v>
      </c>
      <c r="I176" s="4">
        <v>1310</v>
      </c>
      <c r="J176" s="6">
        <f t="shared" si="14"/>
        <v>147.15000000000009</v>
      </c>
      <c r="K176" s="6">
        <f t="shared" si="15"/>
        <v>10.01020408163266</v>
      </c>
      <c r="L176" s="7">
        <v>38.79</v>
      </c>
      <c r="M176" s="7">
        <v>18.66</v>
      </c>
      <c r="N176" s="7">
        <v>15.74</v>
      </c>
      <c r="O176" s="7">
        <v>37.49</v>
      </c>
      <c r="P176" s="7">
        <v>18.71</v>
      </c>
      <c r="Q176" s="7">
        <v>17.100000000000001</v>
      </c>
      <c r="R176" s="7">
        <v>38.29</v>
      </c>
      <c r="S176" s="7">
        <v>19.86</v>
      </c>
      <c r="T176" s="7">
        <v>17.78</v>
      </c>
      <c r="U176" s="7">
        <f t="shared" si="24"/>
        <v>38.19</v>
      </c>
      <c r="V176" s="7">
        <f t="shared" si="24"/>
        <v>19.076666666666668</v>
      </c>
      <c r="W176" s="7">
        <f t="shared" si="24"/>
        <v>16.873333333333335</v>
      </c>
      <c r="X176" s="3">
        <v>327.33</v>
      </c>
      <c r="Y176" s="3">
        <v>243.56</v>
      </c>
      <c r="Z176" s="7">
        <f t="shared" si="22"/>
        <v>74.408089695414418</v>
      </c>
      <c r="AA176" s="7">
        <f t="shared" si="23"/>
        <v>25.591910304585582</v>
      </c>
      <c r="AB176" s="3">
        <v>3.2610000000000001</v>
      </c>
    </row>
    <row r="177" spans="1:28" x14ac:dyDescent="0.2">
      <c r="A177" s="2" t="s">
        <v>27</v>
      </c>
      <c r="B177" s="2">
        <v>85</v>
      </c>
      <c r="C177" s="2">
        <v>2</v>
      </c>
      <c r="D177" s="5">
        <v>45600</v>
      </c>
      <c r="E177" s="2" t="s">
        <v>35</v>
      </c>
      <c r="F177" s="5">
        <v>45638</v>
      </c>
      <c r="G177" s="4">
        <v>1335</v>
      </c>
      <c r="H177" s="3">
        <v>13.01</v>
      </c>
      <c r="I177" s="4">
        <v>1190</v>
      </c>
      <c r="J177" s="6">
        <f t="shared" si="14"/>
        <v>131.99</v>
      </c>
      <c r="K177" s="6">
        <f t="shared" si="15"/>
        <v>9.8868913857677896</v>
      </c>
      <c r="L177" s="3">
        <v>38.78</v>
      </c>
      <c r="M177" s="3">
        <v>19.93</v>
      </c>
      <c r="N177" s="3">
        <v>15</v>
      </c>
      <c r="O177" s="3">
        <v>38.17</v>
      </c>
      <c r="P177" s="3">
        <v>20.18</v>
      </c>
      <c r="Q177" s="3">
        <v>15.4</v>
      </c>
      <c r="R177" s="3">
        <v>40.93</v>
      </c>
      <c r="S177" s="3">
        <v>17.97</v>
      </c>
      <c r="T177" s="3">
        <v>14.06</v>
      </c>
      <c r="U177" s="7">
        <f t="shared" si="24"/>
        <v>39.293333333333329</v>
      </c>
      <c r="V177" s="7">
        <f t="shared" si="24"/>
        <v>19.36</v>
      </c>
      <c r="W177" s="7">
        <f t="shared" si="24"/>
        <v>14.82</v>
      </c>
      <c r="X177" s="3">
        <v>199.91</v>
      </c>
      <c r="Y177" s="3">
        <v>156.94</v>
      </c>
      <c r="Z177" s="7">
        <f t="shared" si="22"/>
        <v>78.505327397328799</v>
      </c>
      <c r="AA177" s="7">
        <f t="shared" si="23"/>
        <v>21.494672602671201</v>
      </c>
      <c r="AB177" s="3">
        <v>2.7062499999999998</v>
      </c>
    </row>
    <row r="178" spans="1:28" x14ac:dyDescent="0.2">
      <c r="A178" s="2" t="s">
        <v>27</v>
      </c>
      <c r="B178" s="2">
        <v>5</v>
      </c>
      <c r="C178" s="2">
        <v>3</v>
      </c>
      <c r="D178" s="5">
        <v>45600</v>
      </c>
      <c r="E178" s="2" t="s">
        <v>35</v>
      </c>
      <c r="F178" s="5">
        <v>45638</v>
      </c>
      <c r="G178" s="4">
        <v>1270</v>
      </c>
      <c r="H178" s="3">
        <v>12.44</v>
      </c>
      <c r="I178" s="4">
        <v>1155</v>
      </c>
      <c r="J178" s="6">
        <f t="shared" si="14"/>
        <v>102.55999999999995</v>
      </c>
      <c r="K178" s="6">
        <f t="shared" si="15"/>
        <v>8.075590551181099</v>
      </c>
      <c r="L178" s="3">
        <v>38.44</v>
      </c>
      <c r="M178" s="3">
        <v>20.11</v>
      </c>
      <c r="N178" s="3">
        <v>16.59</v>
      </c>
      <c r="O178" s="3">
        <v>36.630000000000003</v>
      </c>
      <c r="P178" s="3">
        <v>20.88</v>
      </c>
      <c r="Q178" s="3">
        <v>17.5</v>
      </c>
      <c r="R178" s="3">
        <v>37.56</v>
      </c>
      <c r="S178" s="3">
        <v>17.86</v>
      </c>
      <c r="T178" s="3">
        <v>15.01</v>
      </c>
      <c r="U178" s="7">
        <f t="shared" si="24"/>
        <v>37.543333333333329</v>
      </c>
      <c r="V178" s="7">
        <f t="shared" si="24"/>
        <v>19.616666666666664</v>
      </c>
      <c r="W178" s="7">
        <f t="shared" si="24"/>
        <v>16.366666666666667</v>
      </c>
      <c r="X178" s="3">
        <v>197.13</v>
      </c>
      <c r="Y178" s="3">
        <v>157.36000000000001</v>
      </c>
      <c r="Z178" s="7">
        <f t="shared" si="22"/>
        <v>79.825495865672409</v>
      </c>
      <c r="AA178" s="7">
        <f t="shared" si="23"/>
        <v>20.174504134327591</v>
      </c>
      <c r="AB178" s="3">
        <v>2.8952</v>
      </c>
    </row>
    <row r="179" spans="1:28" x14ac:dyDescent="0.2">
      <c r="A179" s="2" t="s">
        <v>27</v>
      </c>
      <c r="B179" s="2">
        <v>10</v>
      </c>
      <c r="C179" s="2">
        <v>3</v>
      </c>
      <c r="D179" s="5">
        <v>45600</v>
      </c>
      <c r="E179" s="2" t="s">
        <v>35</v>
      </c>
      <c r="F179" s="5">
        <v>45638</v>
      </c>
      <c r="G179" s="4">
        <v>1495</v>
      </c>
      <c r="H179" s="3">
        <v>11.65</v>
      </c>
      <c r="I179" s="4">
        <v>1320</v>
      </c>
      <c r="J179" s="6">
        <f t="shared" si="14"/>
        <v>163.34999999999991</v>
      </c>
      <c r="K179" s="6">
        <f t="shared" si="15"/>
        <v>10.926421404682268</v>
      </c>
      <c r="L179" s="3">
        <v>42.95</v>
      </c>
      <c r="M179" s="3">
        <v>18.29</v>
      </c>
      <c r="N179" s="3">
        <v>15.24</v>
      </c>
      <c r="O179" s="3">
        <v>40.89</v>
      </c>
      <c r="P179" s="3">
        <v>18.600000000000001</v>
      </c>
      <c r="Q179" s="3">
        <v>16.96</v>
      </c>
      <c r="R179" s="3">
        <v>40.54</v>
      </c>
      <c r="S179" s="3">
        <v>19.55</v>
      </c>
      <c r="T179" s="3">
        <v>18</v>
      </c>
      <c r="U179" s="7">
        <f t="shared" si="24"/>
        <v>41.46</v>
      </c>
      <c r="V179" s="7">
        <f t="shared" si="24"/>
        <v>18.813333333333333</v>
      </c>
      <c r="W179" s="7">
        <f t="shared" si="24"/>
        <v>16.733333333333334</v>
      </c>
      <c r="X179" s="3">
        <v>232.48</v>
      </c>
      <c r="Y179" s="3">
        <v>171.37</v>
      </c>
      <c r="Z179" s="7">
        <f t="shared" si="22"/>
        <v>73.713867859600825</v>
      </c>
      <c r="AA179" s="7">
        <f t="shared" si="23"/>
        <v>26.286132140399175</v>
      </c>
      <c r="AB179" s="3">
        <v>2.726</v>
      </c>
    </row>
    <row r="180" spans="1:28" x14ac:dyDescent="0.2">
      <c r="A180" s="2" t="s">
        <v>27</v>
      </c>
      <c r="B180" s="2">
        <v>13</v>
      </c>
      <c r="C180" s="2">
        <v>3</v>
      </c>
      <c r="D180" s="5">
        <v>45600</v>
      </c>
      <c r="E180" s="2" t="s">
        <v>35</v>
      </c>
      <c r="F180" s="5">
        <v>45638</v>
      </c>
      <c r="G180" s="4">
        <v>1665</v>
      </c>
      <c r="H180" s="3">
        <v>10.119999999999999</v>
      </c>
      <c r="I180" s="4">
        <v>1475</v>
      </c>
      <c r="J180" s="6">
        <f t="shared" si="14"/>
        <v>179.88000000000011</v>
      </c>
      <c r="K180" s="6">
        <f t="shared" si="15"/>
        <v>10.80360360360361</v>
      </c>
      <c r="L180" s="7">
        <v>36.76</v>
      </c>
      <c r="M180" s="7">
        <v>18.010000000000002</v>
      </c>
      <c r="N180" s="7">
        <v>16.850000000000001</v>
      </c>
      <c r="O180" s="7">
        <v>37.21</v>
      </c>
      <c r="P180" s="7">
        <v>18.09</v>
      </c>
      <c r="Q180" s="7">
        <v>17.21</v>
      </c>
      <c r="R180" s="7">
        <v>37.630000000000003</v>
      </c>
      <c r="S180" s="7">
        <v>17.739999999999998</v>
      </c>
      <c r="T180" s="7">
        <v>16.23</v>
      </c>
      <c r="U180" s="7">
        <f t="shared" si="24"/>
        <v>37.199999999999996</v>
      </c>
      <c r="V180" s="7">
        <f t="shared" si="24"/>
        <v>17.946666666666669</v>
      </c>
      <c r="W180" s="7">
        <f t="shared" si="24"/>
        <v>16.763333333333335</v>
      </c>
      <c r="X180" s="3">
        <v>150.31</v>
      </c>
      <c r="Y180" s="3">
        <v>120.46</v>
      </c>
      <c r="Z180" s="7">
        <f t="shared" si="22"/>
        <v>80.141041846849845</v>
      </c>
      <c r="AA180" s="7">
        <f t="shared" si="23"/>
        <v>19.858958153150155</v>
      </c>
      <c r="AB180" s="3">
        <v>3.3445999999999998</v>
      </c>
    </row>
    <row r="181" spans="1:28" x14ac:dyDescent="0.2">
      <c r="A181" s="2" t="s">
        <v>27</v>
      </c>
      <c r="B181" s="2">
        <v>14</v>
      </c>
      <c r="C181" s="2">
        <v>3</v>
      </c>
      <c r="D181" s="5">
        <v>45600</v>
      </c>
      <c r="E181" s="2" t="s">
        <v>35</v>
      </c>
      <c r="F181" s="5">
        <v>45638</v>
      </c>
      <c r="G181" s="4">
        <v>1425</v>
      </c>
      <c r="H181" s="3">
        <v>12.63</v>
      </c>
      <c r="I181" s="4">
        <v>1280</v>
      </c>
      <c r="J181" s="6">
        <f t="shared" si="14"/>
        <v>132.36999999999989</v>
      </c>
      <c r="K181" s="6">
        <f t="shared" si="15"/>
        <v>9.2891228070175362</v>
      </c>
      <c r="L181" s="3">
        <v>38.56</v>
      </c>
      <c r="M181" s="3">
        <v>19.62</v>
      </c>
      <c r="N181" s="3">
        <v>17.61</v>
      </c>
      <c r="O181" s="3">
        <v>39.39</v>
      </c>
      <c r="P181" s="3">
        <v>18.93</v>
      </c>
      <c r="Q181" s="3">
        <v>17.55</v>
      </c>
      <c r="R181" s="3">
        <v>39.51</v>
      </c>
      <c r="S181" s="3">
        <v>19.38</v>
      </c>
      <c r="T181" s="3">
        <v>16.079999999999998</v>
      </c>
      <c r="U181" s="7">
        <f t="shared" si="24"/>
        <v>39.153333333333336</v>
      </c>
      <c r="V181" s="7">
        <f t="shared" si="24"/>
        <v>19.309999999999999</v>
      </c>
      <c r="W181" s="7">
        <f t="shared" si="24"/>
        <v>17.079999999999998</v>
      </c>
      <c r="X181" s="3">
        <v>309.64999999999998</v>
      </c>
      <c r="Y181" s="3">
        <v>238.33</v>
      </c>
      <c r="Z181" s="7">
        <f t="shared" si="22"/>
        <v>76.967544001291785</v>
      </c>
      <c r="AA181" s="7">
        <f t="shared" si="23"/>
        <v>23.032455998708215</v>
      </c>
      <c r="AB181" s="3">
        <v>3.3216666666666668</v>
      </c>
    </row>
    <row r="182" spans="1:28" x14ac:dyDescent="0.2">
      <c r="A182" s="2" t="s">
        <v>27</v>
      </c>
      <c r="B182" s="2">
        <v>15</v>
      </c>
      <c r="C182" s="2">
        <v>3</v>
      </c>
      <c r="D182" s="5">
        <v>45600</v>
      </c>
      <c r="E182" s="2" t="s">
        <v>35</v>
      </c>
      <c r="F182" s="5">
        <v>45638</v>
      </c>
      <c r="G182" s="4">
        <v>1305</v>
      </c>
      <c r="H182" s="3">
        <v>10.69</v>
      </c>
      <c r="I182" s="4">
        <v>1135</v>
      </c>
      <c r="J182" s="6">
        <f t="shared" si="14"/>
        <v>159.30999999999995</v>
      </c>
      <c r="K182" s="6">
        <f t="shared" si="15"/>
        <v>12.207662835249037</v>
      </c>
      <c r="L182" s="7">
        <v>38.28</v>
      </c>
      <c r="M182" s="7">
        <v>16.850000000000001</v>
      </c>
      <c r="N182" s="7">
        <v>15.29</v>
      </c>
      <c r="O182" s="7">
        <v>39.25</v>
      </c>
      <c r="P182" s="7">
        <v>16.989999999999998</v>
      </c>
      <c r="Q182" s="7">
        <v>15.38</v>
      </c>
      <c r="R182" s="7">
        <v>37.86</v>
      </c>
      <c r="S182" s="7">
        <v>17.420000000000002</v>
      </c>
      <c r="T182" s="7">
        <v>16.329999999999998</v>
      </c>
      <c r="U182" s="7">
        <f t="shared" si="24"/>
        <v>38.463333333333331</v>
      </c>
      <c r="V182" s="7">
        <f t="shared" si="24"/>
        <v>17.08666666666667</v>
      </c>
      <c r="W182" s="7">
        <f t="shared" si="24"/>
        <v>15.666666666666666</v>
      </c>
      <c r="X182" s="3">
        <v>219.06</v>
      </c>
      <c r="Y182" s="3">
        <v>167.9</v>
      </c>
      <c r="Z182" s="7">
        <f t="shared" si="22"/>
        <v>76.645667853556105</v>
      </c>
      <c r="AA182" s="7">
        <f t="shared" si="23"/>
        <v>23.354332146443895</v>
      </c>
      <c r="AB182" s="3">
        <v>3.1366666666666667</v>
      </c>
    </row>
    <row r="183" spans="1:28" x14ac:dyDescent="0.2">
      <c r="A183" s="2" t="s">
        <v>27</v>
      </c>
      <c r="B183" s="2">
        <v>18</v>
      </c>
      <c r="C183" s="2">
        <v>3</v>
      </c>
      <c r="D183" s="5">
        <v>45600</v>
      </c>
      <c r="E183" s="2" t="s">
        <v>35</v>
      </c>
      <c r="F183" s="5">
        <v>45638</v>
      </c>
      <c r="G183" s="4">
        <v>1220</v>
      </c>
      <c r="H183" s="3">
        <v>10.36</v>
      </c>
      <c r="I183" s="4">
        <v>1080</v>
      </c>
      <c r="J183" s="6">
        <f t="shared" si="14"/>
        <v>129.6400000000001</v>
      </c>
      <c r="K183" s="6">
        <f t="shared" si="15"/>
        <v>10.62622950819673</v>
      </c>
      <c r="L183" s="7">
        <v>36.549999999999997</v>
      </c>
      <c r="M183" s="7">
        <v>19.190000000000001</v>
      </c>
      <c r="N183" s="7">
        <v>17.059999999999999</v>
      </c>
      <c r="O183" s="7">
        <v>37.340000000000003</v>
      </c>
      <c r="P183" s="7">
        <v>15.95</v>
      </c>
      <c r="Q183" s="7">
        <v>13.14</v>
      </c>
      <c r="R183" s="7">
        <v>36.549999999999997</v>
      </c>
      <c r="S183" s="7">
        <v>17.77</v>
      </c>
      <c r="T183" s="7">
        <v>14.26</v>
      </c>
      <c r="U183" s="7">
        <f t="shared" si="24"/>
        <v>36.813333333333333</v>
      </c>
      <c r="V183" s="7">
        <f t="shared" si="24"/>
        <v>17.636666666666667</v>
      </c>
      <c r="W183" s="7">
        <f t="shared" si="24"/>
        <v>14.82</v>
      </c>
      <c r="X183" s="3">
        <v>303.45999999999998</v>
      </c>
      <c r="Y183" s="3">
        <v>238.35</v>
      </c>
      <c r="Z183" s="7">
        <f t="shared" si="22"/>
        <v>78.544124431556057</v>
      </c>
      <c r="AA183" s="7">
        <f t="shared" si="23"/>
        <v>21.455875568443943</v>
      </c>
      <c r="AB183" s="3">
        <v>4.5226666666666668</v>
      </c>
    </row>
    <row r="184" spans="1:28" x14ac:dyDescent="0.2">
      <c r="A184" s="2" t="s">
        <v>27</v>
      </c>
      <c r="B184" s="2">
        <v>19</v>
      </c>
      <c r="C184" s="2">
        <v>3</v>
      </c>
      <c r="D184" s="5">
        <v>45600</v>
      </c>
      <c r="E184" s="2" t="s">
        <v>35</v>
      </c>
      <c r="F184" s="5">
        <v>45638</v>
      </c>
      <c r="G184" s="4">
        <v>1395</v>
      </c>
      <c r="H184" s="3">
        <v>14.31</v>
      </c>
      <c r="I184" s="4">
        <v>1210</v>
      </c>
      <c r="J184" s="6">
        <f t="shared" si="14"/>
        <v>170.69000000000005</v>
      </c>
      <c r="K184" s="6">
        <f t="shared" si="15"/>
        <v>12.235842293906813</v>
      </c>
      <c r="L184" s="3">
        <v>39.25</v>
      </c>
      <c r="M184" s="3">
        <v>19.05</v>
      </c>
      <c r="N184" s="3">
        <v>15.75</v>
      </c>
      <c r="O184" s="3">
        <v>38.880000000000003</v>
      </c>
      <c r="P184" s="3">
        <v>17.18</v>
      </c>
      <c r="Q184" s="3">
        <v>13.88</v>
      </c>
      <c r="R184" s="3">
        <v>39.17</v>
      </c>
      <c r="S184" s="3">
        <v>16.399999999999999</v>
      </c>
      <c r="T184" s="3">
        <v>12.98</v>
      </c>
      <c r="U184" s="7">
        <f t="shared" si="24"/>
        <v>39.1</v>
      </c>
      <c r="V184" s="7">
        <f t="shared" si="24"/>
        <v>17.543333333333333</v>
      </c>
      <c r="W184" s="7">
        <f t="shared" si="24"/>
        <v>14.203333333333333</v>
      </c>
      <c r="X184" s="3">
        <v>298.5</v>
      </c>
      <c r="Y184" s="3">
        <v>218.92</v>
      </c>
      <c r="Z184" s="7">
        <f t="shared" si="22"/>
        <v>73.340033500837521</v>
      </c>
      <c r="AA184" s="7">
        <f t="shared" si="23"/>
        <v>26.659966499162479</v>
      </c>
      <c r="AB184" s="3">
        <v>3.4558</v>
      </c>
    </row>
    <row r="185" spans="1:28" x14ac:dyDescent="0.2">
      <c r="A185" s="2" t="s">
        <v>27</v>
      </c>
      <c r="B185" s="2">
        <v>20</v>
      </c>
      <c r="C185" s="2">
        <v>3</v>
      </c>
      <c r="D185" s="5">
        <v>45600</v>
      </c>
      <c r="E185" s="2" t="s">
        <v>35</v>
      </c>
      <c r="F185" s="5">
        <v>45638</v>
      </c>
      <c r="G185" s="4">
        <v>1605</v>
      </c>
      <c r="H185" s="3">
        <v>13.02</v>
      </c>
      <c r="I185" s="4">
        <v>1460</v>
      </c>
      <c r="J185" s="6">
        <f t="shared" si="14"/>
        <v>131.98000000000002</v>
      </c>
      <c r="K185" s="6">
        <f t="shared" si="15"/>
        <v>8.2230529595015582</v>
      </c>
      <c r="L185" s="3">
        <v>38</v>
      </c>
      <c r="M185" s="3">
        <v>19.25</v>
      </c>
      <c r="N185" s="3">
        <v>16.45</v>
      </c>
      <c r="O185" s="3">
        <v>31.61</v>
      </c>
      <c r="P185" s="3">
        <v>18.46</v>
      </c>
      <c r="Q185" s="3">
        <v>15.14</v>
      </c>
      <c r="R185" s="3">
        <v>38.58</v>
      </c>
      <c r="S185" s="3">
        <v>18.940000000000001</v>
      </c>
      <c r="T185" s="3">
        <v>15.02</v>
      </c>
      <c r="U185" s="7">
        <f t="shared" si="24"/>
        <v>36.063333333333333</v>
      </c>
      <c r="V185" s="7">
        <f t="shared" si="24"/>
        <v>18.883333333333336</v>
      </c>
      <c r="W185" s="7">
        <f t="shared" si="24"/>
        <v>15.536666666666667</v>
      </c>
      <c r="X185" s="3">
        <v>181.95</v>
      </c>
      <c r="Y185" s="3">
        <v>143.88999999999999</v>
      </c>
      <c r="Z185" s="7">
        <f t="shared" si="22"/>
        <v>79.082165430063199</v>
      </c>
      <c r="AA185" s="7">
        <f t="shared" si="23"/>
        <v>20.917834569936801</v>
      </c>
      <c r="AB185" s="3">
        <v>3.2107999999999999</v>
      </c>
    </row>
    <row r="186" spans="1:28" x14ac:dyDescent="0.2">
      <c r="A186" s="2" t="s">
        <v>27</v>
      </c>
      <c r="B186" s="2">
        <v>116</v>
      </c>
      <c r="C186" s="2">
        <v>4</v>
      </c>
      <c r="D186" s="5">
        <v>45600</v>
      </c>
      <c r="E186" s="2" t="s">
        <v>35</v>
      </c>
      <c r="F186" s="5">
        <v>45638</v>
      </c>
      <c r="G186" s="4">
        <v>1680</v>
      </c>
      <c r="H186" s="3">
        <v>11.53</v>
      </c>
      <c r="I186" s="4">
        <v>1505</v>
      </c>
      <c r="J186" s="6">
        <f t="shared" si="14"/>
        <v>163.47000000000003</v>
      </c>
      <c r="K186" s="6">
        <f t="shared" si="15"/>
        <v>9.7303571428571445</v>
      </c>
      <c r="L186" s="3">
        <v>38.5</v>
      </c>
      <c r="M186" s="3">
        <v>20.5</v>
      </c>
      <c r="N186" s="3">
        <v>18.850000000000001</v>
      </c>
      <c r="O186" s="3">
        <v>38.11</v>
      </c>
      <c r="P186" s="3">
        <v>20.81</v>
      </c>
      <c r="Q186" s="3">
        <v>20.260000000000002</v>
      </c>
      <c r="R186" s="3">
        <v>38.94</v>
      </c>
      <c r="S186" s="3">
        <v>20.55</v>
      </c>
      <c r="T186" s="3">
        <v>19.66</v>
      </c>
      <c r="U186" s="7">
        <f t="shared" si="24"/>
        <v>38.516666666666666</v>
      </c>
      <c r="V186" s="7">
        <f t="shared" si="24"/>
        <v>20.62</v>
      </c>
      <c r="W186" s="7">
        <f t="shared" si="24"/>
        <v>19.59</v>
      </c>
      <c r="X186" s="3">
        <v>167.05</v>
      </c>
      <c r="Y186" s="3">
        <v>143.65</v>
      </c>
      <c r="Z186" s="7">
        <f t="shared" si="22"/>
        <v>85.992217898832678</v>
      </c>
      <c r="AA186" s="7">
        <f t="shared" si="23"/>
        <v>14.007782101167322</v>
      </c>
      <c r="AB186" s="3">
        <v>2.9827500000000002</v>
      </c>
    </row>
    <row r="187" spans="1:28" x14ac:dyDescent="0.2">
      <c r="A187" s="2" t="s">
        <v>27</v>
      </c>
      <c r="B187" s="2">
        <v>117</v>
      </c>
      <c r="C187" s="2">
        <v>4</v>
      </c>
      <c r="D187" s="5">
        <v>45600</v>
      </c>
      <c r="E187" s="2" t="s">
        <v>35</v>
      </c>
      <c r="F187" s="5">
        <v>45638</v>
      </c>
      <c r="G187" s="4">
        <v>1455</v>
      </c>
      <c r="H187" s="3">
        <v>13.32</v>
      </c>
      <c r="I187" s="4">
        <v>1305</v>
      </c>
      <c r="J187" s="6">
        <f t="shared" si="14"/>
        <v>136.68000000000006</v>
      </c>
      <c r="K187" s="6">
        <f t="shared" si="15"/>
        <v>9.3938144329896947</v>
      </c>
      <c r="L187" s="3">
        <v>39.14</v>
      </c>
      <c r="M187" s="3">
        <v>20.73</v>
      </c>
      <c r="N187" s="3">
        <v>17.14</v>
      </c>
      <c r="O187" s="3">
        <v>38.840000000000003</v>
      </c>
      <c r="P187" s="3">
        <v>20.76</v>
      </c>
      <c r="Q187" s="3">
        <v>18.72</v>
      </c>
      <c r="R187" s="3">
        <v>39.1</v>
      </c>
      <c r="S187" s="3">
        <v>20.18</v>
      </c>
      <c r="T187" s="3">
        <v>19.36</v>
      </c>
      <c r="U187" s="7">
        <f t="shared" si="24"/>
        <v>39.026666666666671</v>
      </c>
      <c r="V187" s="7">
        <f t="shared" si="24"/>
        <v>20.556666666666668</v>
      </c>
      <c r="W187" s="7">
        <f t="shared" si="24"/>
        <v>18.406666666666666</v>
      </c>
      <c r="X187" s="3">
        <v>166.73</v>
      </c>
      <c r="Y187" s="3">
        <v>121.82</v>
      </c>
      <c r="Z187" s="7">
        <f t="shared" si="22"/>
        <v>73.064235590475619</v>
      </c>
      <c r="AA187" s="7">
        <f t="shared" si="23"/>
        <v>26.935764409524381</v>
      </c>
      <c r="AB187" s="3">
        <v>2.8573999999999997</v>
      </c>
    </row>
    <row r="188" spans="1:28" x14ac:dyDescent="0.2">
      <c r="A188" s="2" t="s">
        <v>27</v>
      </c>
      <c r="B188" s="2">
        <v>118</v>
      </c>
      <c r="C188" s="2">
        <v>4</v>
      </c>
      <c r="D188" s="5">
        <v>45600</v>
      </c>
      <c r="E188" s="2" t="s">
        <v>35</v>
      </c>
      <c r="F188" s="5">
        <v>45638</v>
      </c>
      <c r="G188" s="4">
        <v>1440</v>
      </c>
      <c r="H188" s="3">
        <v>12.5</v>
      </c>
      <c r="I188" s="4">
        <v>1280</v>
      </c>
      <c r="J188" s="6">
        <f t="shared" si="14"/>
        <v>147.5</v>
      </c>
      <c r="K188" s="6">
        <f t="shared" si="15"/>
        <v>10.243055555555555</v>
      </c>
      <c r="L188" s="3">
        <v>41.08</v>
      </c>
      <c r="M188" s="3">
        <v>17.920000000000002</v>
      </c>
      <c r="N188" s="3">
        <v>15.09</v>
      </c>
      <c r="O188" s="3">
        <v>40.67</v>
      </c>
      <c r="P188" s="3">
        <v>20.09</v>
      </c>
      <c r="Q188" s="3">
        <v>17.579999999999998</v>
      </c>
      <c r="R188" s="3">
        <v>39.25</v>
      </c>
      <c r="S188" s="3">
        <v>20.309999999999999</v>
      </c>
      <c r="T188" s="3">
        <v>19.79</v>
      </c>
      <c r="U188" s="7">
        <f t="shared" si="24"/>
        <v>40.333333333333336</v>
      </c>
      <c r="V188" s="7">
        <f t="shared" si="24"/>
        <v>19.440000000000001</v>
      </c>
      <c r="W188" s="7">
        <f t="shared" si="24"/>
        <v>17.486666666666668</v>
      </c>
      <c r="X188" s="3">
        <v>197.92</v>
      </c>
      <c r="Y188" s="3">
        <v>155.12</v>
      </c>
      <c r="Z188" s="7">
        <f t="shared" si="22"/>
        <v>78.375101050929672</v>
      </c>
      <c r="AA188" s="7">
        <f t="shared" si="23"/>
        <v>21.624898949070328</v>
      </c>
      <c r="AB188" s="3">
        <v>2.5247999999999999</v>
      </c>
    </row>
    <row r="189" spans="1:28" x14ac:dyDescent="0.2">
      <c r="A189" s="2" t="s">
        <v>27</v>
      </c>
      <c r="B189" s="2">
        <v>120</v>
      </c>
      <c r="C189" s="2">
        <v>4</v>
      </c>
      <c r="D189" s="5">
        <v>45600</v>
      </c>
      <c r="E189" s="2" t="s">
        <v>35</v>
      </c>
      <c r="F189" s="5">
        <v>45638</v>
      </c>
      <c r="G189" s="4">
        <v>1340</v>
      </c>
      <c r="H189" s="3">
        <v>14.56</v>
      </c>
      <c r="I189" s="4">
        <v>1205</v>
      </c>
      <c r="J189" s="6">
        <f t="shared" si="14"/>
        <v>120.44000000000005</v>
      </c>
      <c r="K189" s="6">
        <f t="shared" si="15"/>
        <v>8.9880597014925421</v>
      </c>
      <c r="L189" s="3">
        <v>41.53</v>
      </c>
      <c r="M189" s="3">
        <v>18.5</v>
      </c>
      <c r="N189" s="3">
        <v>15.53</v>
      </c>
      <c r="O189" s="3">
        <v>39.119999999999997</v>
      </c>
      <c r="P189" s="3">
        <v>19.899999999999999</v>
      </c>
      <c r="Q189" s="3">
        <v>17.18</v>
      </c>
      <c r="R189" s="3">
        <v>42.77</v>
      </c>
      <c r="S189" s="3">
        <v>17.87</v>
      </c>
      <c r="T189" s="3">
        <v>14.82</v>
      </c>
      <c r="U189" s="7">
        <f t="shared" si="24"/>
        <v>41.140000000000008</v>
      </c>
      <c r="V189" s="7">
        <f t="shared" si="24"/>
        <v>18.756666666666664</v>
      </c>
      <c r="W189" s="7">
        <f t="shared" si="24"/>
        <v>15.843333333333334</v>
      </c>
      <c r="X189" s="3">
        <v>191.25</v>
      </c>
      <c r="Y189" s="3">
        <v>146.05000000000001</v>
      </c>
      <c r="Z189" s="7">
        <f t="shared" si="22"/>
        <v>76.366013071895438</v>
      </c>
      <c r="AA189" s="7">
        <f t="shared" si="23"/>
        <v>23.633986928104562</v>
      </c>
      <c r="AB189" s="3">
        <v>3.5007999999999995</v>
      </c>
    </row>
    <row r="190" spans="1:28" x14ac:dyDescent="0.2">
      <c r="A190" s="2" t="s">
        <v>27</v>
      </c>
      <c r="B190" s="2">
        <v>123</v>
      </c>
      <c r="C190" s="2">
        <v>4</v>
      </c>
      <c r="D190" s="5">
        <v>45600</v>
      </c>
      <c r="E190" s="2" t="s">
        <v>35</v>
      </c>
      <c r="F190" s="5">
        <v>45638</v>
      </c>
      <c r="G190" s="4">
        <v>1325</v>
      </c>
      <c r="H190" s="3">
        <v>9.5</v>
      </c>
      <c r="I190" s="4">
        <v>1205</v>
      </c>
      <c r="J190" s="6">
        <f t="shared" si="14"/>
        <v>110.5</v>
      </c>
      <c r="K190" s="6">
        <f t="shared" si="15"/>
        <v>8.3396226415094343</v>
      </c>
      <c r="L190" s="7">
        <v>40.198999999999998</v>
      </c>
      <c r="M190" s="7">
        <v>17.77</v>
      </c>
      <c r="N190" s="7">
        <v>16.03</v>
      </c>
      <c r="O190" s="7">
        <v>37.79</v>
      </c>
      <c r="P190" s="7">
        <v>18.96</v>
      </c>
      <c r="Q190" s="7">
        <v>17.38</v>
      </c>
      <c r="R190" s="7">
        <v>38.020000000000003</v>
      </c>
      <c r="S190" s="7">
        <v>21.4</v>
      </c>
      <c r="T190" s="7">
        <v>20.07</v>
      </c>
      <c r="U190" s="7">
        <f t="shared" si="24"/>
        <v>38.669666666666672</v>
      </c>
      <c r="V190" s="7">
        <f t="shared" si="24"/>
        <v>19.376666666666669</v>
      </c>
      <c r="W190" s="7">
        <f t="shared" si="24"/>
        <v>17.826666666666664</v>
      </c>
      <c r="X190" s="3">
        <v>241.75</v>
      </c>
      <c r="Y190" s="3">
        <v>189.28</v>
      </c>
      <c r="Z190" s="7">
        <f t="shared" si="22"/>
        <v>78.295760082730098</v>
      </c>
      <c r="AA190" s="7">
        <f t="shared" si="23"/>
        <v>21.704239917269902</v>
      </c>
      <c r="AB190" s="3">
        <v>2.2647500000000003</v>
      </c>
    </row>
    <row r="191" spans="1:28" x14ac:dyDescent="0.2">
      <c r="A191" s="2" t="s">
        <v>27</v>
      </c>
      <c r="B191" s="2">
        <v>127</v>
      </c>
      <c r="C191" s="2">
        <v>4</v>
      </c>
      <c r="D191" s="5">
        <v>45600</v>
      </c>
      <c r="E191" s="2" t="s">
        <v>35</v>
      </c>
      <c r="F191" s="5">
        <v>45638</v>
      </c>
      <c r="G191" s="4">
        <v>1050</v>
      </c>
      <c r="H191" s="3">
        <v>11.93</v>
      </c>
      <c r="I191" s="4">
        <v>935</v>
      </c>
      <c r="J191" s="6">
        <f t="shared" si="14"/>
        <v>103.07000000000005</v>
      </c>
      <c r="K191" s="6">
        <f t="shared" si="15"/>
        <v>9.8161904761904815</v>
      </c>
      <c r="L191" s="7">
        <v>37.85</v>
      </c>
      <c r="M191" s="7">
        <v>19.98</v>
      </c>
      <c r="N191" s="7">
        <v>18.239999999999998</v>
      </c>
      <c r="O191" s="7">
        <v>39.39</v>
      </c>
      <c r="P191" s="7">
        <v>19.3</v>
      </c>
      <c r="Q191" s="7">
        <v>18.54</v>
      </c>
      <c r="R191" s="7">
        <v>40.14</v>
      </c>
      <c r="S191" s="7">
        <v>18.989999999999998</v>
      </c>
      <c r="T191" s="7">
        <v>17.690000000000001</v>
      </c>
      <c r="U191" s="7">
        <f t="shared" si="24"/>
        <v>39.126666666666672</v>
      </c>
      <c r="V191" s="7">
        <f t="shared" si="24"/>
        <v>19.423333333333332</v>
      </c>
      <c r="W191" s="7">
        <f t="shared" si="24"/>
        <v>18.156666666666666</v>
      </c>
      <c r="X191" s="3">
        <v>182.08</v>
      </c>
      <c r="Y191" s="3">
        <v>143.47999999999999</v>
      </c>
      <c r="Z191" s="7">
        <f t="shared" si="22"/>
        <v>78.800527240773278</v>
      </c>
      <c r="AA191" s="7">
        <f t="shared" si="23"/>
        <v>21.199472759226722</v>
      </c>
      <c r="AB191" s="3">
        <v>2.7326000000000001</v>
      </c>
    </row>
    <row r="192" spans="1:28" x14ac:dyDescent="0.2">
      <c r="A192" s="2" t="s">
        <v>27</v>
      </c>
      <c r="B192" s="2">
        <v>131</v>
      </c>
      <c r="C192" s="2">
        <v>4</v>
      </c>
      <c r="D192" s="5">
        <v>45600</v>
      </c>
      <c r="E192" s="2" t="s">
        <v>35</v>
      </c>
      <c r="F192" s="5">
        <v>45638</v>
      </c>
      <c r="G192" s="4">
        <v>1355</v>
      </c>
      <c r="H192" s="3">
        <v>11.08</v>
      </c>
      <c r="I192" s="4">
        <v>1210</v>
      </c>
      <c r="J192" s="6">
        <f t="shared" si="14"/>
        <v>133.92000000000007</v>
      </c>
      <c r="K192" s="6">
        <f t="shared" si="15"/>
        <v>9.8833948339483442</v>
      </c>
      <c r="L192" s="3">
        <v>39.25</v>
      </c>
      <c r="M192" s="3">
        <v>20.329999999999998</v>
      </c>
      <c r="N192" s="3">
        <v>18.43</v>
      </c>
      <c r="O192" s="3">
        <v>41.3</v>
      </c>
      <c r="P192" s="3">
        <v>17.73</v>
      </c>
      <c r="Q192" s="3">
        <v>14.18</v>
      </c>
      <c r="R192" s="3">
        <v>40.93</v>
      </c>
      <c r="S192" s="3">
        <v>17.97</v>
      </c>
      <c r="T192" s="3">
        <v>17.8</v>
      </c>
      <c r="U192" s="7">
        <f t="shared" si="24"/>
        <v>40.493333333333332</v>
      </c>
      <c r="V192" s="7">
        <f t="shared" si="24"/>
        <v>18.676666666666666</v>
      </c>
      <c r="W192" s="7">
        <f t="shared" si="24"/>
        <v>16.803333333333331</v>
      </c>
      <c r="X192" s="3">
        <v>215.81</v>
      </c>
      <c r="Y192" s="3">
        <v>163.41999999999999</v>
      </c>
      <c r="Z192" s="7">
        <f t="shared" si="22"/>
        <v>75.724016495991833</v>
      </c>
      <c r="AA192" s="7">
        <f t="shared" si="23"/>
        <v>24.275983504008167</v>
      </c>
      <c r="AB192" s="3">
        <v>2.3009999999999997</v>
      </c>
    </row>
    <row r="193" spans="1:28" x14ac:dyDescent="0.2">
      <c r="A193" s="2" t="s">
        <v>27</v>
      </c>
      <c r="B193" s="2">
        <v>133</v>
      </c>
      <c r="C193" s="2">
        <v>4</v>
      </c>
      <c r="D193" s="5">
        <v>45600</v>
      </c>
      <c r="E193" s="2" t="s">
        <v>35</v>
      </c>
      <c r="F193" s="5">
        <v>45638</v>
      </c>
      <c r="G193" s="4">
        <v>1315</v>
      </c>
      <c r="H193" s="3">
        <v>12.37</v>
      </c>
      <c r="I193" s="4">
        <v>1170</v>
      </c>
      <c r="J193" s="6">
        <f t="shared" si="14"/>
        <v>132.63000000000011</v>
      </c>
      <c r="K193" s="6">
        <f t="shared" si="15"/>
        <v>10.08593155893537</v>
      </c>
      <c r="L193" s="7">
        <v>40.74</v>
      </c>
      <c r="M193" s="7">
        <v>20.010000000000002</v>
      </c>
      <c r="N193" s="7">
        <v>17.43</v>
      </c>
      <c r="O193" s="7">
        <v>39.200000000000003</v>
      </c>
      <c r="P193" s="7">
        <v>21</v>
      </c>
      <c r="Q193" s="7">
        <v>19.55</v>
      </c>
      <c r="R193" s="7">
        <v>38.97</v>
      </c>
      <c r="S193" s="7">
        <v>19.12</v>
      </c>
      <c r="T193" s="7">
        <v>17.09</v>
      </c>
      <c r="U193" s="7">
        <f t="shared" si="24"/>
        <v>39.636666666666663</v>
      </c>
      <c r="V193" s="7">
        <f t="shared" si="24"/>
        <v>20.043333333333337</v>
      </c>
      <c r="W193" s="7">
        <f t="shared" si="24"/>
        <v>18.023333333333337</v>
      </c>
      <c r="X193" s="3">
        <v>191.7</v>
      </c>
      <c r="Y193" s="3">
        <v>148.94999999999999</v>
      </c>
      <c r="Z193" s="7">
        <f t="shared" si="22"/>
        <v>77.699530516431921</v>
      </c>
      <c r="AA193" s="7">
        <f t="shared" si="23"/>
        <v>22.300469483568079</v>
      </c>
      <c r="AB193" s="3">
        <v>2.3446000000000002</v>
      </c>
    </row>
    <row r="194" spans="1:28" x14ac:dyDescent="0.2">
      <c r="H194" s="1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topLeftCell="E1" zoomScale="140" zoomScaleNormal="85" workbookViewId="0">
      <selection activeCell="A4" sqref="A4:XFD4"/>
    </sheetView>
  </sheetViews>
  <sheetFormatPr baseColWidth="10" defaultColWidth="8.83203125" defaultRowHeight="15" x14ac:dyDescent="0.2"/>
  <cols>
    <col min="1" max="1" width="10.5" style="2" bestFit="1" customWidth="1"/>
    <col min="2" max="2" width="12.1640625" bestFit="1" customWidth="1"/>
    <col min="3" max="3" width="7.5" bestFit="1" customWidth="1"/>
    <col min="4" max="4" width="10.6640625" bestFit="1" customWidth="1"/>
    <col min="5" max="5" width="13.5" bestFit="1" customWidth="1"/>
    <col min="6" max="6" width="16.83203125" style="2" bestFit="1" customWidth="1"/>
    <col min="7" max="7" width="15.5" bestFit="1" customWidth="1"/>
    <col min="8" max="8" width="20.83203125" bestFit="1" customWidth="1"/>
    <col min="9" max="9" width="17.6640625" customWidth="1"/>
    <col min="10" max="10" width="16.83203125" customWidth="1"/>
    <col min="11" max="11" width="17.5" customWidth="1"/>
    <col min="12" max="12" width="18.5" bestFit="1" customWidth="1"/>
  </cols>
  <sheetData>
    <row r="1" spans="1:11" x14ac:dyDescent="0.2">
      <c r="A1" s="1" t="s">
        <v>1</v>
      </c>
      <c r="B1" s="1" t="s">
        <v>0</v>
      </c>
      <c r="C1" s="1" t="s">
        <v>1</v>
      </c>
      <c r="D1" s="1" t="s">
        <v>19</v>
      </c>
      <c r="E1" s="1" t="s">
        <v>2</v>
      </c>
      <c r="F1" s="1" t="s">
        <v>25</v>
      </c>
      <c r="G1" s="1" t="s">
        <v>7</v>
      </c>
      <c r="H1" s="1" t="s">
        <v>8</v>
      </c>
      <c r="I1" s="1" t="s">
        <v>9</v>
      </c>
      <c r="J1" s="1" t="s">
        <v>14</v>
      </c>
      <c r="K1" s="1" t="s">
        <v>20</v>
      </c>
    </row>
    <row r="2" spans="1:11" x14ac:dyDescent="0.2">
      <c r="A2" s="2" t="s">
        <v>26</v>
      </c>
      <c r="B2" s="2">
        <v>1</v>
      </c>
      <c r="C2" s="2">
        <v>1</v>
      </c>
      <c r="D2" s="5">
        <v>45588</v>
      </c>
      <c r="E2" s="2" t="s">
        <v>30</v>
      </c>
      <c r="F2" s="5">
        <v>45630</v>
      </c>
      <c r="G2" s="2">
        <v>3610</v>
      </c>
      <c r="H2" s="3">
        <v>16.21</v>
      </c>
      <c r="I2" s="2">
        <v>3475</v>
      </c>
      <c r="J2" s="3">
        <f t="shared" ref="J2:J9" si="0">G2-(H2+I2)</f>
        <v>118.78999999999996</v>
      </c>
      <c r="K2" s="3">
        <f t="shared" ref="K2:K9" si="1">J2/G2*100</f>
        <v>3.2905817174515226</v>
      </c>
    </row>
    <row r="3" spans="1:11" x14ac:dyDescent="0.2">
      <c r="A3" s="2" t="s">
        <v>26</v>
      </c>
      <c r="B3" s="2">
        <v>2</v>
      </c>
      <c r="C3" s="2">
        <v>1</v>
      </c>
      <c r="D3" s="5">
        <v>45588</v>
      </c>
      <c r="E3" s="2" t="s">
        <v>30</v>
      </c>
      <c r="F3" s="5">
        <v>45630</v>
      </c>
      <c r="G3" s="2">
        <v>3020</v>
      </c>
      <c r="H3" s="3">
        <v>15.8</v>
      </c>
      <c r="I3" s="2">
        <v>2910</v>
      </c>
      <c r="J3" s="3">
        <f t="shared" si="0"/>
        <v>94.199999999999818</v>
      </c>
      <c r="K3" s="3">
        <f t="shared" si="1"/>
        <v>3.119205298013239</v>
      </c>
    </row>
    <row r="4" spans="1:11" x14ac:dyDescent="0.2">
      <c r="A4" s="2" t="s">
        <v>26</v>
      </c>
      <c r="B4" s="2">
        <v>3</v>
      </c>
      <c r="C4" s="2">
        <v>1</v>
      </c>
      <c r="D4" s="5">
        <v>45588</v>
      </c>
      <c r="E4" s="2" t="s">
        <v>30</v>
      </c>
      <c r="F4" s="5">
        <v>45630</v>
      </c>
      <c r="G4" s="2">
        <v>3270</v>
      </c>
      <c r="H4" s="3">
        <v>16.98</v>
      </c>
      <c r="I4" s="2">
        <v>3220</v>
      </c>
      <c r="J4" s="3">
        <f t="shared" si="0"/>
        <v>33.019999999999982</v>
      </c>
      <c r="K4" s="3">
        <f t="shared" si="1"/>
        <v>1.009785932721712</v>
      </c>
    </row>
    <row r="5" spans="1:11" x14ac:dyDescent="0.2">
      <c r="A5" s="2" t="s">
        <v>26</v>
      </c>
      <c r="B5" s="2">
        <v>7</v>
      </c>
      <c r="C5" s="2">
        <v>1</v>
      </c>
      <c r="D5" s="5">
        <v>45588</v>
      </c>
      <c r="E5" s="2" t="s">
        <v>30</v>
      </c>
      <c r="F5" s="5">
        <v>45630</v>
      </c>
      <c r="G5" s="2">
        <v>2900</v>
      </c>
      <c r="H5" s="3">
        <v>14.6</v>
      </c>
      <c r="I5" s="2">
        <v>2810</v>
      </c>
      <c r="J5" s="3">
        <f t="shared" si="0"/>
        <v>75.400000000000091</v>
      </c>
      <c r="K5" s="3">
        <f t="shared" si="1"/>
        <v>2.6000000000000032</v>
      </c>
    </row>
    <row r="6" spans="1:11" x14ac:dyDescent="0.2">
      <c r="A6" s="2" t="s">
        <v>26</v>
      </c>
      <c r="B6" s="2">
        <v>8</v>
      </c>
      <c r="C6" s="2">
        <v>1</v>
      </c>
      <c r="D6" s="5">
        <v>45588</v>
      </c>
      <c r="E6" s="2" t="s">
        <v>30</v>
      </c>
      <c r="F6" s="5">
        <v>45630</v>
      </c>
      <c r="G6" s="2">
        <v>3085</v>
      </c>
      <c r="H6" s="3">
        <v>16.04</v>
      </c>
      <c r="I6" s="2">
        <v>2970</v>
      </c>
      <c r="J6" s="3">
        <f t="shared" si="0"/>
        <v>98.960000000000036</v>
      </c>
      <c r="K6" s="3">
        <f t="shared" si="1"/>
        <v>3.2077795786061598</v>
      </c>
    </row>
    <row r="7" spans="1:11" x14ac:dyDescent="0.2">
      <c r="A7" s="2" t="s">
        <v>26</v>
      </c>
      <c r="B7" s="2">
        <v>9</v>
      </c>
      <c r="C7" s="2">
        <v>1</v>
      </c>
      <c r="D7" s="5">
        <v>45588</v>
      </c>
      <c r="E7" s="2" t="s">
        <v>30</v>
      </c>
      <c r="F7" s="5">
        <v>45630</v>
      </c>
      <c r="G7" s="2">
        <v>2960</v>
      </c>
      <c r="H7" s="3">
        <v>16.68</v>
      </c>
      <c r="I7" s="2">
        <v>2845</v>
      </c>
      <c r="J7" s="3">
        <f>G7-(H7+I7)</f>
        <v>98.320000000000164</v>
      </c>
      <c r="K7" s="3">
        <f t="shared" si="1"/>
        <v>3.3216216216216274</v>
      </c>
    </row>
    <row r="8" spans="1:11" x14ac:dyDescent="0.2">
      <c r="A8" s="2" t="s">
        <v>26</v>
      </c>
      <c r="B8" s="2">
        <v>11</v>
      </c>
      <c r="C8" s="2">
        <v>1</v>
      </c>
      <c r="D8" s="5">
        <v>45588</v>
      </c>
      <c r="E8" s="2" t="s">
        <v>30</v>
      </c>
      <c r="F8" s="5">
        <v>45630</v>
      </c>
      <c r="G8" s="2">
        <v>3075</v>
      </c>
      <c r="H8" s="3">
        <v>17</v>
      </c>
      <c r="I8" s="2">
        <v>2925</v>
      </c>
      <c r="J8" s="3">
        <f t="shared" si="0"/>
        <v>133</v>
      </c>
      <c r="K8" s="3">
        <f t="shared" si="1"/>
        <v>4.3252032520325203</v>
      </c>
    </row>
    <row r="9" spans="1:11" x14ac:dyDescent="0.2">
      <c r="A9" s="2" t="s">
        <v>26</v>
      </c>
      <c r="B9" s="2">
        <v>12</v>
      </c>
      <c r="C9" s="2">
        <v>1</v>
      </c>
      <c r="D9" s="5">
        <v>45588</v>
      </c>
      <c r="E9" s="2" t="s">
        <v>30</v>
      </c>
      <c r="F9" s="5">
        <v>45630</v>
      </c>
      <c r="G9" s="2">
        <v>3780</v>
      </c>
      <c r="H9" s="3">
        <v>16.149999999999999</v>
      </c>
      <c r="I9" s="2">
        <v>3605</v>
      </c>
      <c r="J9" s="3">
        <f t="shared" si="0"/>
        <v>158.84999999999991</v>
      </c>
      <c r="K9" s="3">
        <f t="shared" si="1"/>
        <v>4.2023809523809499</v>
      </c>
    </row>
    <row r="10" spans="1:11" x14ac:dyDescent="0.2">
      <c r="A10" s="2" t="s">
        <v>26</v>
      </c>
      <c r="B10" s="2">
        <v>74</v>
      </c>
      <c r="C10" s="2">
        <v>2</v>
      </c>
      <c r="D10" s="5">
        <v>45588</v>
      </c>
      <c r="E10" s="2" t="s">
        <v>21</v>
      </c>
      <c r="F10" s="5">
        <v>45609</v>
      </c>
      <c r="G10" s="2">
        <v>2860</v>
      </c>
      <c r="H10" s="2">
        <v>19.46</v>
      </c>
      <c r="I10" s="2">
        <v>2820</v>
      </c>
      <c r="J10" s="3">
        <f>G10-(H10+I10)</f>
        <v>20.539999999999964</v>
      </c>
      <c r="K10" s="3">
        <f>J10/G10*100</f>
        <v>0.71818181818181692</v>
      </c>
    </row>
    <row r="11" spans="1:11" x14ac:dyDescent="0.2">
      <c r="A11" s="2" t="s">
        <v>26</v>
      </c>
      <c r="B11" s="2">
        <v>75</v>
      </c>
      <c r="C11" s="2">
        <v>2</v>
      </c>
      <c r="D11" s="5">
        <v>45588</v>
      </c>
      <c r="E11" s="2" t="s">
        <v>21</v>
      </c>
      <c r="F11" s="5">
        <v>45609</v>
      </c>
      <c r="G11" s="2">
        <v>2665</v>
      </c>
      <c r="H11" s="2">
        <v>16.64</v>
      </c>
      <c r="I11" s="2">
        <v>2610</v>
      </c>
      <c r="J11" s="3">
        <f>G11-(H11+I11)</f>
        <v>38.360000000000127</v>
      </c>
      <c r="K11" s="3">
        <f t="shared" ref="K11:K25" si="2">J11/G11*100</f>
        <v>1.4393996247654832</v>
      </c>
    </row>
    <row r="12" spans="1:11" x14ac:dyDescent="0.2">
      <c r="A12" s="2" t="s">
        <v>26</v>
      </c>
      <c r="B12" s="2">
        <v>76</v>
      </c>
      <c r="C12" s="2">
        <v>2</v>
      </c>
      <c r="D12" s="5">
        <v>45588</v>
      </c>
      <c r="E12" s="2" t="s">
        <v>21</v>
      </c>
      <c r="F12" s="5">
        <v>45609</v>
      </c>
      <c r="G12" s="2">
        <v>3510</v>
      </c>
      <c r="H12" s="2">
        <v>17.54</v>
      </c>
      <c r="I12" s="2">
        <v>3440</v>
      </c>
      <c r="J12" s="3">
        <f t="shared" ref="J12:J25" si="3">G12-(H12+I12)</f>
        <v>52.460000000000036</v>
      </c>
      <c r="K12" s="3">
        <f t="shared" si="2"/>
        <v>1.4945868945868956</v>
      </c>
    </row>
    <row r="13" spans="1:11" x14ac:dyDescent="0.2">
      <c r="A13" s="2" t="s">
        <v>26</v>
      </c>
      <c r="B13" s="2">
        <v>78</v>
      </c>
      <c r="C13" s="2">
        <v>2</v>
      </c>
      <c r="D13" s="5">
        <v>45588</v>
      </c>
      <c r="E13" s="2" t="s">
        <v>21</v>
      </c>
      <c r="F13" s="5">
        <v>45609</v>
      </c>
      <c r="G13" s="2">
        <v>3130</v>
      </c>
      <c r="H13" s="2">
        <v>16.43</v>
      </c>
      <c r="I13" s="2">
        <v>3065</v>
      </c>
      <c r="J13" s="3">
        <f t="shared" si="3"/>
        <v>48.570000000000164</v>
      </c>
      <c r="K13" s="3">
        <f t="shared" si="2"/>
        <v>1.5517571884984078</v>
      </c>
    </row>
    <row r="14" spans="1:11" x14ac:dyDescent="0.2">
      <c r="A14" s="2" t="s">
        <v>26</v>
      </c>
      <c r="B14" s="2">
        <v>80</v>
      </c>
      <c r="C14" s="2">
        <v>2</v>
      </c>
      <c r="D14" s="5">
        <v>45588</v>
      </c>
      <c r="E14" s="2" t="s">
        <v>21</v>
      </c>
      <c r="F14" s="5">
        <v>45609</v>
      </c>
      <c r="G14" s="2">
        <v>3350</v>
      </c>
      <c r="H14" s="2">
        <v>17.68</v>
      </c>
      <c r="I14" s="2">
        <v>3258</v>
      </c>
      <c r="J14" s="3">
        <f t="shared" si="3"/>
        <v>74.320000000000164</v>
      </c>
      <c r="K14" s="3">
        <f t="shared" si="2"/>
        <v>2.218507462686572</v>
      </c>
    </row>
    <row r="15" spans="1:11" x14ac:dyDescent="0.2">
      <c r="A15" s="2" t="s">
        <v>26</v>
      </c>
      <c r="B15" s="2">
        <v>83</v>
      </c>
      <c r="C15" s="2">
        <v>2</v>
      </c>
      <c r="D15" s="5">
        <v>45588</v>
      </c>
      <c r="E15" s="2" t="s">
        <v>21</v>
      </c>
      <c r="F15" s="5">
        <v>45609</v>
      </c>
      <c r="G15" s="2">
        <v>2930</v>
      </c>
      <c r="H15" s="2">
        <v>16.23</v>
      </c>
      <c r="I15" s="2">
        <v>2865</v>
      </c>
      <c r="J15" s="3">
        <f t="shared" si="3"/>
        <v>48.769999999999982</v>
      </c>
      <c r="K15" s="3">
        <f t="shared" si="2"/>
        <v>1.6645051194539244</v>
      </c>
    </row>
    <row r="16" spans="1:11" x14ac:dyDescent="0.2">
      <c r="A16" s="2" t="s">
        <v>26</v>
      </c>
      <c r="B16" s="2">
        <v>84</v>
      </c>
      <c r="C16" s="2">
        <v>2</v>
      </c>
      <c r="D16" s="5">
        <v>45588</v>
      </c>
      <c r="E16" s="2" t="s">
        <v>21</v>
      </c>
      <c r="F16" s="5">
        <v>45609</v>
      </c>
      <c r="G16" s="2">
        <v>3545</v>
      </c>
      <c r="H16" s="2">
        <v>16.649999999999999</v>
      </c>
      <c r="I16" s="2">
        <v>3440</v>
      </c>
      <c r="J16" s="3">
        <f t="shared" si="3"/>
        <v>88.349999999999909</v>
      </c>
      <c r="K16" s="3">
        <f t="shared" si="2"/>
        <v>2.4922425952045106</v>
      </c>
    </row>
    <row r="17" spans="1:11" x14ac:dyDescent="0.2">
      <c r="A17" s="2" t="s">
        <v>26</v>
      </c>
      <c r="B17" s="2">
        <v>85</v>
      </c>
      <c r="C17" s="2">
        <v>2</v>
      </c>
      <c r="D17" s="5">
        <v>45588</v>
      </c>
      <c r="E17" s="2" t="s">
        <v>21</v>
      </c>
      <c r="F17" s="5">
        <v>45609</v>
      </c>
      <c r="G17" s="2">
        <v>2790</v>
      </c>
      <c r="H17" s="2">
        <v>15.31</v>
      </c>
      <c r="I17" s="2">
        <v>2725</v>
      </c>
      <c r="J17" s="3">
        <f t="shared" si="3"/>
        <v>49.690000000000055</v>
      </c>
      <c r="K17" s="3">
        <f t="shared" si="2"/>
        <v>1.7810035842293928</v>
      </c>
    </row>
    <row r="18" spans="1:11" x14ac:dyDescent="0.2">
      <c r="A18" s="2" t="s">
        <v>26</v>
      </c>
      <c r="B18" s="2">
        <v>5</v>
      </c>
      <c r="C18" s="2">
        <v>3</v>
      </c>
      <c r="D18" s="5">
        <v>45588</v>
      </c>
      <c r="E18" s="2" t="s">
        <v>30</v>
      </c>
      <c r="F18" s="5">
        <v>45630</v>
      </c>
      <c r="G18" s="2">
        <v>2570</v>
      </c>
      <c r="H18" s="2">
        <v>15.17</v>
      </c>
      <c r="I18" s="2">
        <v>2485</v>
      </c>
      <c r="J18" s="3">
        <f t="shared" si="3"/>
        <v>69.829999999999927</v>
      </c>
      <c r="K18" s="3">
        <f t="shared" si="2"/>
        <v>2.7171206225680904</v>
      </c>
    </row>
    <row r="19" spans="1:11" x14ac:dyDescent="0.2">
      <c r="A19" s="2" t="s">
        <v>26</v>
      </c>
      <c r="B19" s="2">
        <v>10</v>
      </c>
      <c r="C19" s="2">
        <v>3</v>
      </c>
      <c r="D19" s="5">
        <v>45588</v>
      </c>
      <c r="E19" s="2" t="s">
        <v>30</v>
      </c>
      <c r="F19" s="5">
        <v>45630</v>
      </c>
      <c r="G19" s="2">
        <v>3290</v>
      </c>
      <c r="H19" s="2">
        <v>16.88</v>
      </c>
      <c r="I19" s="2">
        <v>3140</v>
      </c>
      <c r="J19" s="3">
        <f t="shared" si="3"/>
        <v>133.11999999999989</v>
      </c>
      <c r="K19" s="3">
        <f t="shared" si="2"/>
        <v>4.0462006079027324</v>
      </c>
    </row>
    <row r="20" spans="1:11" x14ac:dyDescent="0.2">
      <c r="A20" s="2" t="s">
        <v>26</v>
      </c>
      <c r="B20" s="2">
        <v>13</v>
      </c>
      <c r="C20" s="2">
        <v>3</v>
      </c>
      <c r="D20" s="5">
        <v>45588</v>
      </c>
      <c r="E20" s="2" t="s">
        <v>30</v>
      </c>
      <c r="F20" s="5">
        <v>45630</v>
      </c>
      <c r="G20" s="2">
        <v>3830</v>
      </c>
      <c r="H20" s="2">
        <v>17.510000000000002</v>
      </c>
      <c r="I20" s="2">
        <v>3665</v>
      </c>
      <c r="J20" s="3">
        <f t="shared" si="3"/>
        <v>147.48999999999978</v>
      </c>
      <c r="K20" s="3">
        <f t="shared" si="2"/>
        <v>3.8509138381200985</v>
      </c>
    </row>
    <row r="21" spans="1:11" x14ac:dyDescent="0.2">
      <c r="A21" s="2" t="s">
        <v>26</v>
      </c>
      <c r="B21" s="11">
        <v>14</v>
      </c>
      <c r="C21" s="11">
        <v>3</v>
      </c>
      <c r="D21" s="12">
        <v>45588</v>
      </c>
      <c r="E21" s="11" t="s">
        <v>30</v>
      </c>
      <c r="F21" s="12">
        <v>45630</v>
      </c>
      <c r="G21" s="11" t="s">
        <v>31</v>
      </c>
      <c r="H21" s="11" t="s">
        <v>31</v>
      </c>
      <c r="I21" s="11" t="s">
        <v>31</v>
      </c>
      <c r="J21" s="11" t="s">
        <v>31</v>
      </c>
      <c r="K21" s="18" t="s">
        <v>31</v>
      </c>
    </row>
    <row r="22" spans="1:11" x14ac:dyDescent="0.2">
      <c r="A22" s="2" t="s">
        <v>26</v>
      </c>
      <c r="B22" s="2">
        <v>15</v>
      </c>
      <c r="C22" s="2">
        <v>3</v>
      </c>
      <c r="D22" s="5">
        <v>45588</v>
      </c>
      <c r="E22" s="2" t="s">
        <v>30</v>
      </c>
      <c r="F22" s="5">
        <v>45630</v>
      </c>
      <c r="G22" s="2">
        <v>3100</v>
      </c>
      <c r="H22" s="3">
        <v>15.62</v>
      </c>
      <c r="I22" s="2">
        <v>2935</v>
      </c>
      <c r="J22" s="3">
        <f t="shared" si="3"/>
        <v>149.38000000000011</v>
      </c>
      <c r="K22" s="3">
        <f t="shared" si="2"/>
        <v>4.8187096774193581</v>
      </c>
    </row>
    <row r="23" spans="1:11" x14ac:dyDescent="0.2">
      <c r="A23" s="2" t="s">
        <v>26</v>
      </c>
      <c r="B23" s="2">
        <v>18</v>
      </c>
      <c r="C23" s="2">
        <v>3</v>
      </c>
      <c r="D23" s="5">
        <v>45588</v>
      </c>
      <c r="E23" s="2" t="s">
        <v>30</v>
      </c>
      <c r="F23" s="5">
        <v>45630</v>
      </c>
      <c r="G23" s="2">
        <v>2055</v>
      </c>
      <c r="H23" s="3">
        <v>16.41</v>
      </c>
      <c r="I23" s="2">
        <v>1955</v>
      </c>
      <c r="J23" s="3">
        <f t="shared" si="3"/>
        <v>83.589999999999918</v>
      </c>
      <c r="K23" s="3">
        <f t="shared" si="2"/>
        <v>4.0676399026763947</v>
      </c>
    </row>
    <row r="24" spans="1:11" x14ac:dyDescent="0.2">
      <c r="A24" s="2" t="s">
        <v>26</v>
      </c>
      <c r="B24" s="2">
        <v>19</v>
      </c>
      <c r="C24" s="2">
        <v>3</v>
      </c>
      <c r="D24" s="5">
        <v>45588</v>
      </c>
      <c r="E24" s="2" t="s">
        <v>30</v>
      </c>
      <c r="F24" s="5">
        <v>45630</v>
      </c>
      <c r="G24" s="2">
        <v>3175</v>
      </c>
      <c r="H24" s="3">
        <v>15.28</v>
      </c>
      <c r="I24" s="2">
        <v>3045</v>
      </c>
      <c r="J24" s="3">
        <f t="shared" si="3"/>
        <v>114.7199999999998</v>
      </c>
      <c r="K24" s="3">
        <f t="shared" si="2"/>
        <v>3.6132283464566863</v>
      </c>
    </row>
    <row r="25" spans="1:11" x14ac:dyDescent="0.2">
      <c r="A25" s="2" t="s">
        <v>26</v>
      </c>
      <c r="B25" s="2">
        <v>20</v>
      </c>
      <c r="C25" s="2">
        <v>3</v>
      </c>
      <c r="D25" s="5">
        <v>45588</v>
      </c>
      <c r="E25" s="2" t="s">
        <v>30</v>
      </c>
      <c r="F25" s="5">
        <v>45630</v>
      </c>
      <c r="G25" s="2">
        <v>3245</v>
      </c>
      <c r="H25" s="3">
        <v>15.64</v>
      </c>
      <c r="I25" s="2">
        <v>3130</v>
      </c>
      <c r="J25" s="3">
        <f t="shared" si="3"/>
        <v>99.360000000000127</v>
      </c>
      <c r="K25" s="3">
        <f t="shared" si="2"/>
        <v>3.0619414483821306</v>
      </c>
    </row>
    <row r="26" spans="1:11" x14ac:dyDescent="0.2">
      <c r="A26" s="2" t="s">
        <v>26</v>
      </c>
      <c r="B26" s="2">
        <v>116</v>
      </c>
      <c r="C26" s="2">
        <v>4</v>
      </c>
      <c r="D26" s="5">
        <v>45588</v>
      </c>
      <c r="E26" s="2" t="s">
        <v>21</v>
      </c>
      <c r="F26" s="5">
        <v>45609</v>
      </c>
      <c r="G26" s="2">
        <v>3480</v>
      </c>
      <c r="H26" s="3">
        <v>18.43</v>
      </c>
      <c r="I26" s="2">
        <v>3380</v>
      </c>
      <c r="J26" s="3">
        <f>G26-(H26+I26)</f>
        <v>81.570000000000164</v>
      </c>
      <c r="K26" s="3">
        <f>J26/G26*100</f>
        <v>2.3439655172413842</v>
      </c>
    </row>
    <row r="27" spans="1:11" x14ac:dyDescent="0.2">
      <c r="A27" s="2" t="s">
        <v>26</v>
      </c>
      <c r="B27" s="2">
        <v>117</v>
      </c>
      <c r="C27" s="2">
        <v>4</v>
      </c>
      <c r="D27" s="5">
        <v>45588</v>
      </c>
      <c r="E27" s="2" t="s">
        <v>21</v>
      </c>
      <c r="F27" s="5">
        <v>45609</v>
      </c>
      <c r="G27" s="2">
        <v>2985</v>
      </c>
      <c r="H27" s="3">
        <v>15.6</v>
      </c>
      <c r="I27" s="2">
        <v>2930</v>
      </c>
      <c r="J27" s="3">
        <f t="shared" ref="J27:J65" si="4">G27-(H27+I27)</f>
        <v>39.400000000000091</v>
      </c>
      <c r="K27" s="3">
        <f t="shared" ref="K27:K65" si="5">J27/G27*100</f>
        <v>1.319932998324961</v>
      </c>
    </row>
    <row r="28" spans="1:11" x14ac:dyDescent="0.2">
      <c r="A28" s="2" t="s">
        <v>26</v>
      </c>
      <c r="B28" s="2">
        <v>118</v>
      </c>
      <c r="C28" s="2">
        <v>4</v>
      </c>
      <c r="D28" s="5">
        <v>45588</v>
      </c>
      <c r="E28" s="2" t="s">
        <v>21</v>
      </c>
      <c r="F28" s="5">
        <v>45609</v>
      </c>
      <c r="G28" s="2">
        <v>3775</v>
      </c>
      <c r="H28" s="3">
        <v>17.079999999999998</v>
      </c>
      <c r="I28" s="2">
        <v>3675</v>
      </c>
      <c r="J28" s="3">
        <f t="shared" si="4"/>
        <v>82.920000000000073</v>
      </c>
      <c r="K28" s="3">
        <f t="shared" si="5"/>
        <v>2.1965562913907304</v>
      </c>
    </row>
    <row r="29" spans="1:11" x14ac:dyDescent="0.2">
      <c r="A29" s="2" t="s">
        <v>26</v>
      </c>
      <c r="B29" s="2">
        <v>120</v>
      </c>
      <c r="C29" s="2">
        <v>4</v>
      </c>
      <c r="D29" s="5">
        <v>45588</v>
      </c>
      <c r="E29" s="2" t="s">
        <v>21</v>
      </c>
      <c r="F29" s="5">
        <v>45609</v>
      </c>
      <c r="G29" s="2">
        <v>3195</v>
      </c>
      <c r="H29" s="3">
        <v>17.23</v>
      </c>
      <c r="I29" s="2">
        <v>3125</v>
      </c>
      <c r="J29" s="3">
        <f t="shared" si="4"/>
        <v>52.769999999999982</v>
      </c>
      <c r="K29" s="3">
        <f t="shared" si="5"/>
        <v>1.6516431924882624</v>
      </c>
    </row>
    <row r="30" spans="1:11" x14ac:dyDescent="0.2">
      <c r="A30" s="2" t="s">
        <v>26</v>
      </c>
      <c r="B30" s="2">
        <v>123</v>
      </c>
      <c r="C30" s="2">
        <v>4</v>
      </c>
      <c r="D30" s="5">
        <v>45588</v>
      </c>
      <c r="E30" s="2" t="s">
        <v>21</v>
      </c>
      <c r="F30" s="5">
        <v>45609</v>
      </c>
      <c r="G30" s="2">
        <v>2760</v>
      </c>
      <c r="H30" s="3">
        <v>15.99</v>
      </c>
      <c r="I30" s="2">
        <v>2670</v>
      </c>
      <c r="J30" s="3">
        <f t="shared" si="4"/>
        <v>74.010000000000218</v>
      </c>
      <c r="K30" s="3">
        <f t="shared" si="5"/>
        <v>2.6815217391304427</v>
      </c>
    </row>
    <row r="31" spans="1:11" x14ac:dyDescent="0.2">
      <c r="A31" s="2" t="s">
        <v>26</v>
      </c>
      <c r="B31" s="2">
        <v>127</v>
      </c>
      <c r="C31" s="2">
        <v>4</v>
      </c>
      <c r="D31" s="5">
        <v>45588</v>
      </c>
      <c r="E31" s="2" t="s">
        <v>21</v>
      </c>
      <c r="F31" s="5">
        <v>45609</v>
      </c>
      <c r="G31" s="2">
        <v>2990</v>
      </c>
      <c r="H31" s="3">
        <v>15.36</v>
      </c>
      <c r="I31" s="2">
        <v>2890</v>
      </c>
      <c r="J31" s="3">
        <f t="shared" si="4"/>
        <v>84.639999999999873</v>
      </c>
      <c r="K31" s="3">
        <f t="shared" si="5"/>
        <v>2.8307692307692265</v>
      </c>
    </row>
    <row r="32" spans="1:11" x14ac:dyDescent="0.2">
      <c r="A32" s="2" t="s">
        <v>26</v>
      </c>
      <c r="B32" s="2">
        <v>131</v>
      </c>
      <c r="C32" s="2">
        <v>4</v>
      </c>
      <c r="D32" s="5">
        <v>45588</v>
      </c>
      <c r="E32" s="2" t="s">
        <v>21</v>
      </c>
      <c r="F32" s="5">
        <v>45609</v>
      </c>
      <c r="G32" s="2">
        <v>3835</v>
      </c>
      <c r="H32" s="3">
        <v>19.54</v>
      </c>
      <c r="I32" s="2">
        <v>3725</v>
      </c>
      <c r="J32" s="3">
        <f t="shared" si="4"/>
        <v>90.460000000000036</v>
      </c>
      <c r="K32" s="3">
        <f t="shared" si="5"/>
        <v>2.3588005215123871</v>
      </c>
    </row>
    <row r="33" spans="1:11" x14ac:dyDescent="0.2">
      <c r="A33" s="2" t="s">
        <v>26</v>
      </c>
      <c r="B33" s="2">
        <v>133</v>
      </c>
      <c r="C33" s="2">
        <v>4</v>
      </c>
      <c r="D33" s="5">
        <v>45588</v>
      </c>
      <c r="E33" s="2" t="s">
        <v>21</v>
      </c>
      <c r="F33" s="5">
        <v>45609</v>
      </c>
      <c r="G33" s="2">
        <v>3555</v>
      </c>
      <c r="H33" s="3">
        <v>18.7</v>
      </c>
      <c r="I33" s="2">
        <v>3445</v>
      </c>
      <c r="J33" s="3">
        <f t="shared" si="4"/>
        <v>91.300000000000182</v>
      </c>
      <c r="K33" s="3">
        <f t="shared" si="5"/>
        <v>2.568213783403662</v>
      </c>
    </row>
    <row r="34" spans="1:11" x14ac:dyDescent="0.2">
      <c r="A34" s="2" t="s">
        <v>27</v>
      </c>
      <c r="B34" s="2">
        <v>1</v>
      </c>
      <c r="C34" s="2">
        <v>1</v>
      </c>
      <c r="D34" s="14">
        <v>45600</v>
      </c>
      <c r="E34" s="2" t="s">
        <v>32</v>
      </c>
      <c r="F34" s="5">
        <v>45639</v>
      </c>
      <c r="G34" s="2">
        <v>3595</v>
      </c>
      <c r="H34" s="3">
        <v>21.21</v>
      </c>
      <c r="I34" s="2">
        <v>3295</v>
      </c>
      <c r="J34" s="3">
        <f t="shared" si="4"/>
        <v>278.78999999999996</v>
      </c>
      <c r="K34" s="3">
        <f t="shared" si="5"/>
        <v>7.7549374130737121</v>
      </c>
    </row>
    <row r="35" spans="1:11" x14ac:dyDescent="0.2">
      <c r="A35" s="2" t="s">
        <v>27</v>
      </c>
      <c r="B35" s="2">
        <v>2</v>
      </c>
      <c r="C35" s="2">
        <v>1</v>
      </c>
      <c r="D35" s="14">
        <v>45600</v>
      </c>
      <c r="E35" s="2" t="s">
        <v>32</v>
      </c>
      <c r="F35" s="5">
        <v>45639</v>
      </c>
      <c r="G35" s="2">
        <v>3030</v>
      </c>
      <c r="H35" s="3">
        <v>19.12</v>
      </c>
      <c r="I35" s="2">
        <v>2700</v>
      </c>
      <c r="J35" s="3">
        <f t="shared" si="4"/>
        <v>310.88000000000011</v>
      </c>
      <c r="K35" s="3">
        <f t="shared" si="5"/>
        <v>10.260066006600663</v>
      </c>
    </row>
    <row r="36" spans="1:11" x14ac:dyDescent="0.2">
      <c r="A36" s="2" t="s">
        <v>27</v>
      </c>
      <c r="B36" s="2">
        <v>3</v>
      </c>
      <c r="C36" s="2">
        <v>1</v>
      </c>
      <c r="D36" s="14">
        <v>45600</v>
      </c>
      <c r="E36" s="2" t="s">
        <v>32</v>
      </c>
      <c r="F36" s="5">
        <v>45639</v>
      </c>
      <c r="G36" s="2">
        <v>3240</v>
      </c>
      <c r="H36" s="3">
        <v>18.5</v>
      </c>
      <c r="I36" s="2">
        <v>2955</v>
      </c>
      <c r="J36" s="3">
        <f t="shared" si="4"/>
        <v>266.5</v>
      </c>
      <c r="K36" s="3">
        <f t="shared" si="5"/>
        <v>8.2253086419753085</v>
      </c>
    </row>
    <row r="37" spans="1:11" x14ac:dyDescent="0.2">
      <c r="A37" s="2" t="s">
        <v>27</v>
      </c>
      <c r="B37" s="2">
        <v>7</v>
      </c>
      <c r="C37" s="2">
        <v>1</v>
      </c>
      <c r="D37" s="14">
        <v>45600</v>
      </c>
      <c r="E37" s="2" t="s">
        <v>32</v>
      </c>
      <c r="F37" s="5">
        <v>45639</v>
      </c>
      <c r="G37" s="2">
        <v>3040</v>
      </c>
      <c r="H37" s="3">
        <v>20.3</v>
      </c>
      <c r="I37" s="2">
        <v>2690</v>
      </c>
      <c r="J37" s="3">
        <f t="shared" si="4"/>
        <v>329.69999999999982</v>
      </c>
      <c r="K37" s="3">
        <f t="shared" si="5"/>
        <v>10.845394736842099</v>
      </c>
    </row>
    <row r="38" spans="1:11" x14ac:dyDescent="0.2">
      <c r="A38" s="2" t="s">
        <v>27</v>
      </c>
      <c r="B38" s="2">
        <v>8</v>
      </c>
      <c r="C38" s="2">
        <v>1</v>
      </c>
      <c r="D38" s="14">
        <v>45600</v>
      </c>
      <c r="E38" s="2" t="s">
        <v>32</v>
      </c>
      <c r="F38" s="5">
        <v>45639</v>
      </c>
      <c r="G38" s="2">
        <v>3015</v>
      </c>
      <c r="H38" s="3">
        <v>20.260000000000002</v>
      </c>
      <c r="I38" s="2">
        <v>2645</v>
      </c>
      <c r="J38" s="3">
        <f t="shared" si="4"/>
        <v>349.73999999999978</v>
      </c>
      <c r="K38" s="3">
        <f t="shared" si="5"/>
        <v>11.599999999999993</v>
      </c>
    </row>
    <row r="39" spans="1:11" x14ac:dyDescent="0.2">
      <c r="A39" s="2" t="s">
        <v>27</v>
      </c>
      <c r="B39" s="2">
        <v>9</v>
      </c>
      <c r="C39" s="2">
        <v>1</v>
      </c>
      <c r="D39" s="14">
        <v>45600</v>
      </c>
      <c r="E39" s="2" t="s">
        <v>32</v>
      </c>
      <c r="F39" s="5">
        <v>45639</v>
      </c>
      <c r="G39" s="2">
        <v>3095</v>
      </c>
      <c r="H39" s="3">
        <v>20.98</v>
      </c>
      <c r="I39" s="2">
        <v>2740</v>
      </c>
      <c r="J39" s="3">
        <f t="shared" si="4"/>
        <v>334.02</v>
      </c>
      <c r="K39" s="3">
        <f t="shared" si="5"/>
        <v>10.792245557350565</v>
      </c>
    </row>
    <row r="40" spans="1:11" x14ac:dyDescent="0.2">
      <c r="A40" s="2" t="s">
        <v>27</v>
      </c>
      <c r="B40" s="2">
        <v>11</v>
      </c>
      <c r="C40" s="2">
        <v>1</v>
      </c>
      <c r="D40" s="14">
        <v>45600</v>
      </c>
      <c r="E40" s="2" t="s">
        <v>32</v>
      </c>
      <c r="F40" s="5">
        <v>45639</v>
      </c>
      <c r="G40" s="2">
        <v>3140</v>
      </c>
      <c r="H40" s="3">
        <v>17.920000000000002</v>
      </c>
      <c r="I40" s="2">
        <v>2785</v>
      </c>
      <c r="J40" s="3">
        <f t="shared" si="4"/>
        <v>337.07999999999993</v>
      </c>
      <c r="K40" s="3">
        <f t="shared" si="5"/>
        <v>10.735031847133754</v>
      </c>
    </row>
    <row r="41" spans="1:11" x14ac:dyDescent="0.2">
      <c r="A41" s="2" t="s">
        <v>27</v>
      </c>
      <c r="B41" s="2">
        <v>12</v>
      </c>
      <c r="C41" s="2">
        <v>1</v>
      </c>
      <c r="D41" s="14">
        <v>45600</v>
      </c>
      <c r="E41" s="2" t="s">
        <v>32</v>
      </c>
      <c r="F41" s="5">
        <v>45639</v>
      </c>
      <c r="G41" s="2">
        <v>3540</v>
      </c>
      <c r="H41" s="3">
        <v>18.68</v>
      </c>
      <c r="I41" s="2">
        <v>3130</v>
      </c>
      <c r="J41" s="3">
        <f t="shared" si="4"/>
        <v>391.32000000000016</v>
      </c>
      <c r="K41" s="3">
        <f t="shared" si="5"/>
        <v>11.054237288135598</v>
      </c>
    </row>
    <row r="42" spans="1:11" x14ac:dyDescent="0.2">
      <c r="A42" s="2" t="s">
        <v>27</v>
      </c>
      <c r="B42" s="2">
        <v>74</v>
      </c>
      <c r="C42" s="2">
        <v>2</v>
      </c>
      <c r="D42" s="14">
        <v>45600</v>
      </c>
      <c r="E42" s="2" t="s">
        <v>21</v>
      </c>
      <c r="F42" s="5">
        <v>45621</v>
      </c>
      <c r="G42" s="2">
        <v>3150</v>
      </c>
      <c r="H42" s="3">
        <v>17.309999999999999</v>
      </c>
      <c r="I42" s="2">
        <v>2890</v>
      </c>
      <c r="J42" s="3">
        <f t="shared" si="4"/>
        <v>242.69000000000005</v>
      </c>
      <c r="K42" s="3">
        <f t="shared" si="5"/>
        <v>7.7044444444444453</v>
      </c>
    </row>
    <row r="43" spans="1:11" x14ac:dyDescent="0.2">
      <c r="A43" s="2" t="s">
        <v>27</v>
      </c>
      <c r="B43" s="2">
        <v>75</v>
      </c>
      <c r="C43" s="2">
        <v>2</v>
      </c>
      <c r="D43" s="14">
        <v>45600</v>
      </c>
      <c r="E43" s="2" t="s">
        <v>21</v>
      </c>
      <c r="F43" s="5">
        <v>45621</v>
      </c>
      <c r="G43" s="2">
        <v>2890</v>
      </c>
      <c r="H43" s="3">
        <v>14.13</v>
      </c>
      <c r="I43" s="2">
        <v>2570</v>
      </c>
      <c r="J43" s="3">
        <f t="shared" si="4"/>
        <v>305.86999999999989</v>
      </c>
      <c r="K43" s="3">
        <f t="shared" si="5"/>
        <v>10.583737024221449</v>
      </c>
    </row>
    <row r="44" spans="1:11" x14ac:dyDescent="0.2">
      <c r="A44" s="2" t="s">
        <v>27</v>
      </c>
      <c r="B44" s="2">
        <v>76</v>
      </c>
      <c r="C44" s="2">
        <v>2</v>
      </c>
      <c r="D44" s="14">
        <v>45600</v>
      </c>
      <c r="E44" s="2" t="s">
        <v>21</v>
      </c>
      <c r="F44" s="5">
        <v>45621</v>
      </c>
      <c r="G44" s="2">
        <v>3320</v>
      </c>
      <c r="H44" s="3">
        <v>15.22</v>
      </c>
      <c r="I44" s="2">
        <v>2990</v>
      </c>
      <c r="J44" s="3">
        <f t="shared" si="4"/>
        <v>314.7800000000002</v>
      </c>
      <c r="K44" s="3">
        <f t="shared" si="5"/>
        <v>9.4813253012048246</v>
      </c>
    </row>
    <row r="45" spans="1:11" x14ac:dyDescent="0.2">
      <c r="A45" s="2" t="s">
        <v>27</v>
      </c>
      <c r="B45" s="2">
        <v>78</v>
      </c>
      <c r="C45" s="2">
        <v>2</v>
      </c>
      <c r="D45" s="14">
        <v>45600</v>
      </c>
      <c r="E45" s="2" t="s">
        <v>21</v>
      </c>
      <c r="F45" s="5">
        <v>45621</v>
      </c>
      <c r="G45" s="2">
        <v>3090</v>
      </c>
      <c r="H45" s="3">
        <v>14.15</v>
      </c>
      <c r="I45" s="2">
        <v>2680</v>
      </c>
      <c r="J45" s="3">
        <f t="shared" si="4"/>
        <v>395.84999999999991</v>
      </c>
      <c r="K45" s="3">
        <f t="shared" si="5"/>
        <v>12.810679611650484</v>
      </c>
    </row>
    <row r="46" spans="1:11" x14ac:dyDescent="0.2">
      <c r="A46" s="2" t="s">
        <v>27</v>
      </c>
      <c r="B46" s="2">
        <v>80</v>
      </c>
      <c r="C46" s="2">
        <v>2</v>
      </c>
      <c r="D46" s="14">
        <v>45600</v>
      </c>
      <c r="E46" s="2" t="s">
        <v>21</v>
      </c>
      <c r="F46" s="5">
        <v>45621</v>
      </c>
      <c r="G46" s="2">
        <v>3215</v>
      </c>
      <c r="H46" s="3">
        <v>14.25</v>
      </c>
      <c r="I46" s="2">
        <v>2955</v>
      </c>
      <c r="J46" s="3">
        <f t="shared" si="4"/>
        <v>245.75</v>
      </c>
      <c r="K46" s="3">
        <f t="shared" si="5"/>
        <v>7.6438569206842928</v>
      </c>
    </row>
    <row r="47" spans="1:11" x14ac:dyDescent="0.2">
      <c r="A47" s="2" t="s">
        <v>27</v>
      </c>
      <c r="B47" s="2">
        <v>83</v>
      </c>
      <c r="C47" s="2">
        <v>2</v>
      </c>
      <c r="D47" s="14">
        <v>45600</v>
      </c>
      <c r="E47" s="2" t="s">
        <v>21</v>
      </c>
      <c r="F47" s="5">
        <v>45621</v>
      </c>
      <c r="G47" s="2">
        <v>2895</v>
      </c>
      <c r="H47" s="3">
        <v>15.12</v>
      </c>
      <c r="I47" s="2">
        <v>2645</v>
      </c>
      <c r="J47" s="3">
        <f t="shared" si="4"/>
        <v>234.88000000000011</v>
      </c>
      <c r="K47" s="3">
        <f t="shared" si="5"/>
        <v>8.1132987910190018</v>
      </c>
    </row>
    <row r="48" spans="1:11" x14ac:dyDescent="0.2">
      <c r="A48" s="2" t="s">
        <v>27</v>
      </c>
      <c r="B48" s="2">
        <v>84</v>
      </c>
      <c r="C48" s="2">
        <v>2</v>
      </c>
      <c r="D48" s="14">
        <v>45600</v>
      </c>
      <c r="E48" s="2" t="s">
        <v>21</v>
      </c>
      <c r="F48" s="5">
        <v>45621</v>
      </c>
      <c r="G48" s="2">
        <v>3330</v>
      </c>
      <c r="H48" s="3">
        <v>15.42</v>
      </c>
      <c r="I48" s="2">
        <v>3020</v>
      </c>
      <c r="J48" s="3">
        <f t="shared" si="4"/>
        <v>294.57999999999993</v>
      </c>
      <c r="K48" s="3">
        <f t="shared" si="5"/>
        <v>8.8462462462462437</v>
      </c>
    </row>
    <row r="49" spans="1:12" x14ac:dyDescent="0.2">
      <c r="A49" s="2" t="s">
        <v>27</v>
      </c>
      <c r="B49" s="2">
        <v>85</v>
      </c>
      <c r="C49" s="2">
        <v>2</v>
      </c>
      <c r="D49" s="14">
        <v>45600</v>
      </c>
      <c r="E49" s="2" t="s">
        <v>21</v>
      </c>
      <c r="F49" s="5">
        <v>45621</v>
      </c>
      <c r="G49" s="2">
        <v>2780</v>
      </c>
      <c r="H49" s="3">
        <v>13.42</v>
      </c>
      <c r="I49" s="2">
        <v>2555</v>
      </c>
      <c r="J49" s="3">
        <f t="shared" si="4"/>
        <v>211.57999999999993</v>
      </c>
      <c r="K49" s="3">
        <f t="shared" si="5"/>
        <v>7.6107913669064722</v>
      </c>
    </row>
    <row r="50" spans="1:12" x14ac:dyDescent="0.2">
      <c r="A50" s="2" t="s">
        <v>27</v>
      </c>
      <c r="B50" s="2">
        <v>5</v>
      </c>
      <c r="C50" s="2">
        <v>3</v>
      </c>
      <c r="D50" s="14">
        <v>45600</v>
      </c>
      <c r="E50" s="2" t="s">
        <v>32</v>
      </c>
      <c r="F50" s="5">
        <v>45639</v>
      </c>
      <c r="G50" s="2">
        <v>2315</v>
      </c>
      <c r="H50" s="3">
        <v>21.73</v>
      </c>
      <c r="I50" s="2">
        <v>2080</v>
      </c>
      <c r="J50" s="3">
        <f t="shared" si="4"/>
        <v>213.26999999999998</v>
      </c>
      <c r="K50" s="3">
        <f t="shared" si="5"/>
        <v>9.2125269978401718</v>
      </c>
    </row>
    <row r="51" spans="1:12" x14ac:dyDescent="0.2">
      <c r="A51" s="2" t="s">
        <v>27</v>
      </c>
      <c r="B51" s="11">
        <v>10</v>
      </c>
      <c r="C51" s="11">
        <v>3</v>
      </c>
      <c r="D51" s="15">
        <v>45600</v>
      </c>
      <c r="E51" s="11" t="s">
        <v>32</v>
      </c>
      <c r="F51" s="12">
        <v>45639</v>
      </c>
      <c r="G51" s="16" t="s">
        <v>33</v>
      </c>
      <c r="H51" s="16" t="s">
        <v>33</v>
      </c>
      <c r="I51" s="16" t="s">
        <v>33</v>
      </c>
      <c r="J51" s="16" t="s">
        <v>33</v>
      </c>
      <c r="K51" s="16" t="s">
        <v>33</v>
      </c>
    </row>
    <row r="52" spans="1:12" x14ac:dyDescent="0.2">
      <c r="A52" s="2" t="s">
        <v>27</v>
      </c>
      <c r="B52" s="2">
        <v>13</v>
      </c>
      <c r="C52" s="2">
        <v>3</v>
      </c>
      <c r="D52" s="14">
        <v>45600</v>
      </c>
      <c r="E52" s="2" t="s">
        <v>32</v>
      </c>
      <c r="F52" s="5">
        <v>45639</v>
      </c>
      <c r="G52" s="2">
        <v>3670</v>
      </c>
      <c r="H52" s="3">
        <v>25.98</v>
      </c>
      <c r="I52" s="13">
        <v>3305</v>
      </c>
      <c r="J52" s="3">
        <f t="shared" si="4"/>
        <v>339.02</v>
      </c>
      <c r="K52" s="3">
        <f t="shared" si="5"/>
        <v>9.2376021798365109</v>
      </c>
    </row>
    <row r="53" spans="1:12" x14ac:dyDescent="0.2">
      <c r="A53" s="2" t="s">
        <v>27</v>
      </c>
      <c r="B53" s="13">
        <v>14</v>
      </c>
      <c r="C53" s="13">
        <v>3</v>
      </c>
      <c r="D53" s="14">
        <v>45600</v>
      </c>
      <c r="E53" s="2" t="s">
        <v>32</v>
      </c>
      <c r="F53" s="5">
        <v>45639</v>
      </c>
      <c r="G53" s="2">
        <v>2695</v>
      </c>
      <c r="H53" s="3">
        <v>28.67</v>
      </c>
      <c r="I53" s="2">
        <v>2370</v>
      </c>
      <c r="J53" s="3">
        <f t="shared" si="4"/>
        <v>296.32999999999993</v>
      </c>
      <c r="K53" s="3">
        <f t="shared" si="5"/>
        <v>10.995547309833022</v>
      </c>
      <c r="L53" s="17" t="s">
        <v>34</v>
      </c>
    </row>
    <row r="54" spans="1:12" x14ac:dyDescent="0.2">
      <c r="A54" s="2" t="s">
        <v>27</v>
      </c>
      <c r="B54" s="2">
        <v>15</v>
      </c>
      <c r="C54" s="2">
        <v>3</v>
      </c>
      <c r="D54" s="14">
        <v>45600</v>
      </c>
      <c r="E54" s="2" t="s">
        <v>32</v>
      </c>
      <c r="F54" s="5">
        <v>45639</v>
      </c>
      <c r="G54" s="2">
        <v>3025</v>
      </c>
      <c r="H54" s="3">
        <v>21.99</v>
      </c>
      <c r="I54" s="2">
        <v>2620</v>
      </c>
      <c r="J54" s="3">
        <f>G54-(H54+I54)</f>
        <v>383.01000000000022</v>
      </c>
      <c r="K54" s="3">
        <f t="shared" si="5"/>
        <v>12.661487603305794</v>
      </c>
    </row>
    <row r="55" spans="1:12" x14ac:dyDescent="0.2">
      <c r="A55" s="2" t="s">
        <v>27</v>
      </c>
      <c r="B55" s="2">
        <v>18</v>
      </c>
      <c r="C55" s="2">
        <v>3</v>
      </c>
      <c r="D55" s="14">
        <v>45600</v>
      </c>
      <c r="E55" s="2" t="s">
        <v>32</v>
      </c>
      <c r="F55" s="5">
        <v>45639</v>
      </c>
      <c r="G55" s="2">
        <v>2365</v>
      </c>
      <c r="H55" s="3">
        <v>28.93</v>
      </c>
      <c r="I55" s="2">
        <v>2110</v>
      </c>
      <c r="J55" s="3">
        <f t="shared" si="4"/>
        <v>226.07000000000016</v>
      </c>
      <c r="K55" s="3">
        <f t="shared" si="5"/>
        <v>9.5589852008456724</v>
      </c>
      <c r="L55" s="17" t="s">
        <v>34</v>
      </c>
    </row>
    <row r="56" spans="1:12" x14ac:dyDescent="0.2">
      <c r="A56" s="2" t="s">
        <v>27</v>
      </c>
      <c r="B56" s="2">
        <v>19</v>
      </c>
      <c r="C56" s="2">
        <v>3</v>
      </c>
      <c r="D56" s="14">
        <v>45600</v>
      </c>
      <c r="E56" s="2" t="s">
        <v>32</v>
      </c>
      <c r="F56" s="5">
        <v>45639</v>
      </c>
      <c r="G56" s="2">
        <v>3185</v>
      </c>
      <c r="H56" s="3">
        <v>20.88</v>
      </c>
      <c r="I56" s="2">
        <v>2815</v>
      </c>
      <c r="J56" s="3">
        <f t="shared" si="4"/>
        <v>349.11999999999989</v>
      </c>
      <c r="K56" s="3">
        <f t="shared" si="5"/>
        <v>10.961381475667187</v>
      </c>
    </row>
    <row r="57" spans="1:12" x14ac:dyDescent="0.2">
      <c r="A57" s="2" t="s">
        <v>27</v>
      </c>
      <c r="B57" s="2">
        <v>20</v>
      </c>
      <c r="C57" s="2">
        <v>3</v>
      </c>
      <c r="D57" s="14">
        <v>45600</v>
      </c>
      <c r="E57" s="2" t="s">
        <v>32</v>
      </c>
      <c r="F57" s="5">
        <v>45639</v>
      </c>
      <c r="G57" s="2">
        <v>3010</v>
      </c>
      <c r="H57" s="3">
        <v>23.35</v>
      </c>
      <c r="I57" s="2">
        <v>2695</v>
      </c>
      <c r="J57" s="3">
        <f t="shared" si="4"/>
        <v>291.65000000000009</v>
      </c>
      <c r="K57" s="3">
        <f t="shared" si="5"/>
        <v>9.6893687707641227</v>
      </c>
    </row>
    <row r="58" spans="1:12" x14ac:dyDescent="0.2">
      <c r="A58" s="2" t="s">
        <v>27</v>
      </c>
      <c r="B58" s="2">
        <v>116</v>
      </c>
      <c r="C58" s="2">
        <v>4</v>
      </c>
      <c r="D58" s="14">
        <v>45600</v>
      </c>
      <c r="E58" s="2" t="s">
        <v>21</v>
      </c>
      <c r="F58" s="5">
        <v>45621</v>
      </c>
      <c r="G58" s="2">
        <v>3325</v>
      </c>
      <c r="H58" s="3">
        <v>14.48</v>
      </c>
      <c r="I58" s="2">
        <v>3020</v>
      </c>
      <c r="J58" s="3">
        <f t="shared" si="4"/>
        <v>290.52</v>
      </c>
      <c r="K58" s="3">
        <f t="shared" si="5"/>
        <v>8.7374436090225558</v>
      </c>
    </row>
    <row r="59" spans="1:12" x14ac:dyDescent="0.2">
      <c r="A59" s="2" t="s">
        <v>27</v>
      </c>
      <c r="B59" s="2">
        <v>117</v>
      </c>
      <c r="C59" s="2">
        <v>4</v>
      </c>
      <c r="D59" s="14">
        <v>45600</v>
      </c>
      <c r="E59" s="2" t="s">
        <v>21</v>
      </c>
      <c r="F59" s="5">
        <v>45621</v>
      </c>
      <c r="G59" s="2">
        <v>2980</v>
      </c>
      <c r="H59" s="3">
        <v>15.7</v>
      </c>
      <c r="I59" s="2">
        <v>2675</v>
      </c>
      <c r="J59" s="3">
        <f t="shared" si="4"/>
        <v>289.30000000000018</v>
      </c>
      <c r="K59" s="3">
        <f t="shared" si="5"/>
        <v>9.7080536912751736</v>
      </c>
    </row>
    <row r="60" spans="1:12" x14ac:dyDescent="0.2">
      <c r="A60" s="2" t="s">
        <v>27</v>
      </c>
      <c r="B60" s="2">
        <v>118</v>
      </c>
      <c r="C60" s="2">
        <v>4</v>
      </c>
      <c r="D60" s="14">
        <v>45600</v>
      </c>
      <c r="E60" s="2" t="s">
        <v>21</v>
      </c>
      <c r="F60" s="5">
        <v>45621</v>
      </c>
      <c r="G60" s="2">
        <v>3405</v>
      </c>
      <c r="H60" s="3">
        <v>15.35</v>
      </c>
      <c r="I60" s="2">
        <v>3070</v>
      </c>
      <c r="J60" s="3">
        <f t="shared" si="4"/>
        <v>319.65000000000009</v>
      </c>
      <c r="K60" s="3">
        <f t="shared" si="5"/>
        <v>9.3876651982378885</v>
      </c>
    </row>
    <row r="61" spans="1:12" x14ac:dyDescent="0.2">
      <c r="A61" s="2" t="s">
        <v>27</v>
      </c>
      <c r="B61" s="2">
        <v>120</v>
      </c>
      <c r="C61" s="2">
        <v>4</v>
      </c>
      <c r="D61" s="14">
        <v>45600</v>
      </c>
      <c r="E61" s="2" t="s">
        <v>21</v>
      </c>
      <c r="F61" s="5">
        <v>45621</v>
      </c>
      <c r="G61" s="2">
        <v>3110</v>
      </c>
      <c r="H61" s="3">
        <v>15.68</v>
      </c>
      <c r="I61" s="2">
        <v>2810</v>
      </c>
      <c r="J61" s="3">
        <f t="shared" si="4"/>
        <v>284.32000000000016</v>
      </c>
      <c r="K61" s="3">
        <f t="shared" si="5"/>
        <v>9.1421221864951807</v>
      </c>
    </row>
    <row r="62" spans="1:12" x14ac:dyDescent="0.2">
      <c r="A62" s="2" t="s">
        <v>27</v>
      </c>
      <c r="B62" s="2">
        <v>123</v>
      </c>
      <c r="C62" s="2">
        <v>4</v>
      </c>
      <c r="D62" s="14">
        <v>45600</v>
      </c>
      <c r="E62" s="2" t="s">
        <v>21</v>
      </c>
      <c r="F62" s="5">
        <v>45621</v>
      </c>
      <c r="G62" s="2">
        <v>3405</v>
      </c>
      <c r="H62" s="3">
        <v>13.89</v>
      </c>
      <c r="I62" s="2">
        <v>3130</v>
      </c>
      <c r="J62" s="3">
        <f t="shared" si="4"/>
        <v>261.11000000000013</v>
      </c>
      <c r="K62" s="3">
        <f t="shared" si="5"/>
        <v>7.6684287812041161</v>
      </c>
    </row>
    <row r="63" spans="1:12" x14ac:dyDescent="0.2">
      <c r="A63" s="2" t="s">
        <v>27</v>
      </c>
      <c r="B63" s="2">
        <v>127</v>
      </c>
      <c r="C63" s="2">
        <v>4</v>
      </c>
      <c r="D63" s="14">
        <v>45600</v>
      </c>
      <c r="E63" s="2" t="s">
        <v>21</v>
      </c>
      <c r="F63" s="5">
        <v>45621</v>
      </c>
      <c r="G63" s="2">
        <v>2905</v>
      </c>
      <c r="H63" s="3">
        <v>14.19</v>
      </c>
      <c r="I63" s="2">
        <v>2635</v>
      </c>
      <c r="J63" s="3">
        <f t="shared" si="4"/>
        <v>255.80999999999995</v>
      </c>
      <c r="K63" s="3">
        <f t="shared" si="5"/>
        <v>8.8058519793459542</v>
      </c>
    </row>
    <row r="64" spans="1:12" x14ac:dyDescent="0.2">
      <c r="A64" s="2" t="s">
        <v>27</v>
      </c>
      <c r="B64" s="2">
        <v>131</v>
      </c>
      <c r="C64" s="2">
        <v>4</v>
      </c>
      <c r="D64" s="14">
        <v>45600</v>
      </c>
      <c r="E64" s="2" t="s">
        <v>21</v>
      </c>
      <c r="F64" s="5">
        <v>45621</v>
      </c>
      <c r="G64" s="2">
        <v>3835</v>
      </c>
      <c r="H64" s="3">
        <v>15.95</v>
      </c>
      <c r="I64" s="2">
        <v>3470</v>
      </c>
      <c r="J64" s="3">
        <f t="shared" si="4"/>
        <v>349.05000000000018</v>
      </c>
      <c r="K64" s="3">
        <f t="shared" si="5"/>
        <v>9.1016949152542423</v>
      </c>
    </row>
    <row r="65" spans="1:11" x14ac:dyDescent="0.2">
      <c r="A65" s="2" t="s">
        <v>27</v>
      </c>
      <c r="B65" s="2">
        <v>133</v>
      </c>
      <c r="C65" s="2">
        <v>4</v>
      </c>
      <c r="D65" s="14">
        <v>45600</v>
      </c>
      <c r="E65" s="2" t="s">
        <v>21</v>
      </c>
      <c r="F65" s="5">
        <v>45621</v>
      </c>
      <c r="G65" s="2">
        <v>2700</v>
      </c>
      <c r="H65" s="3">
        <v>14.96</v>
      </c>
      <c r="I65" s="2">
        <v>2400</v>
      </c>
      <c r="J65" s="3">
        <f t="shared" si="4"/>
        <v>285.03999999999996</v>
      </c>
      <c r="K65" s="3">
        <f t="shared" si="5"/>
        <v>10.557037037037036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Alcatra</vt:lpstr>
      <vt:lpstr>Lagarto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Dyana Carla Lima (229266)</dc:creator>
  <cp:lastModifiedBy>user01</cp:lastModifiedBy>
  <dcterms:created xsi:type="dcterms:W3CDTF">2024-11-13T12:38:22Z</dcterms:created>
  <dcterms:modified xsi:type="dcterms:W3CDTF">2025-09-30T18:13:00Z</dcterms:modified>
</cp:coreProperties>
</file>