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B:\Case Study Data\"/>
    </mc:Choice>
  </mc:AlternateContent>
  <xr:revisionPtr revIDLastSave="0" documentId="8_{9B43F08E-1DA1-4680-B0B0-C07C6527E6DA}" xr6:coauthVersionLast="47" xr6:coauthVersionMax="47" xr10:uidLastSave="{00000000-0000-0000-0000-000000000000}"/>
  <bookViews>
    <workbookView xWindow="-108" yWindow="-108" windowWidth="23256" windowHeight="12456" activeTab="2" xr2:uid="{B1757F4F-3D64-4D87-B709-9970F5F01AF4}"/>
  </bookViews>
  <sheets>
    <sheet name="Raw Data Sheet" sheetId="2" r:id="rId1"/>
    <sheet name="Data Sheet with calculation" sheetId="1" r:id="rId2"/>
    <sheet name="Pivot Table for Data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" i="1"/>
</calcChain>
</file>

<file path=xl/sharedStrings.xml><?xml version="1.0" encoding="utf-8"?>
<sst xmlns="http://schemas.openxmlformats.org/spreadsheetml/2006/main" count="996" uniqueCount="264">
  <si>
    <t>continent</t>
  </si>
  <si>
    <t>location</t>
  </si>
  <si>
    <t>population</t>
  </si>
  <si>
    <t>all_tests</t>
  </si>
  <si>
    <t>all_vaccinations</t>
  </si>
  <si>
    <t>fully_vaccinated</t>
  </si>
  <si>
    <t>Africa</t>
  </si>
  <si>
    <t>Kenya</t>
  </si>
  <si>
    <t>Europe</t>
  </si>
  <si>
    <t>Latvia</t>
  </si>
  <si>
    <t>Asia</t>
  </si>
  <si>
    <t>Maldives</t>
  </si>
  <si>
    <t>Thailand</t>
  </si>
  <si>
    <t>Slovenia</t>
  </si>
  <si>
    <t>Egypt</t>
  </si>
  <si>
    <t>Ghana</t>
  </si>
  <si>
    <t>South Korea</t>
  </si>
  <si>
    <t>Burundi</t>
  </si>
  <si>
    <t>Belarus</t>
  </si>
  <si>
    <t>South America</t>
  </si>
  <si>
    <t>Chile</t>
  </si>
  <si>
    <t>North America</t>
  </si>
  <si>
    <t>United States</t>
  </si>
  <si>
    <t>Costa Rica</t>
  </si>
  <si>
    <t>Lesotho</t>
  </si>
  <si>
    <t>Israel</t>
  </si>
  <si>
    <t>Yemen</t>
  </si>
  <si>
    <t>Mali</t>
  </si>
  <si>
    <t>Saint Helena</t>
  </si>
  <si>
    <t>Iraq</t>
  </si>
  <si>
    <t>Gabon</t>
  </si>
  <si>
    <t>Guernsey</t>
  </si>
  <si>
    <t>Libya</t>
  </si>
  <si>
    <t>Madagascar</t>
  </si>
  <si>
    <t>Indonesia</t>
  </si>
  <si>
    <t>Armenia</t>
  </si>
  <si>
    <t>Northern Ireland</t>
  </si>
  <si>
    <t>Cyprus</t>
  </si>
  <si>
    <t>Afghanistan</t>
  </si>
  <si>
    <t>Cameroon</t>
  </si>
  <si>
    <t>Saudi Arabia</t>
  </si>
  <si>
    <t>Eswatini</t>
  </si>
  <si>
    <t>Iran</t>
  </si>
  <si>
    <t>Peru</t>
  </si>
  <si>
    <t>Congo</t>
  </si>
  <si>
    <t>United States Virgin Islands</t>
  </si>
  <si>
    <t>Hong Kong</t>
  </si>
  <si>
    <t>Ethiopia</t>
  </si>
  <si>
    <t>North Korea</t>
  </si>
  <si>
    <t>Oceania</t>
  </si>
  <si>
    <t>Palau</t>
  </si>
  <si>
    <t>Uzbekistan</t>
  </si>
  <si>
    <t>Oman</t>
  </si>
  <si>
    <t>Azerbaijan</t>
  </si>
  <si>
    <t>Botswana</t>
  </si>
  <si>
    <t>Eritrea</t>
  </si>
  <si>
    <t>Malta</t>
  </si>
  <si>
    <t>Isle of Man</t>
  </si>
  <si>
    <t>Mauritius</t>
  </si>
  <si>
    <t>Portugal</t>
  </si>
  <si>
    <t>Saint Lucia</t>
  </si>
  <si>
    <t>Nigeria</t>
  </si>
  <si>
    <t>Lithuania</t>
  </si>
  <si>
    <t>Czechia</t>
  </si>
  <si>
    <t>Anguilla</t>
  </si>
  <si>
    <t>Brunei</t>
  </si>
  <si>
    <t>Sri Lanka</t>
  </si>
  <si>
    <t>New Zealand</t>
  </si>
  <si>
    <t>Niue</t>
  </si>
  <si>
    <t>Central African Republic</t>
  </si>
  <si>
    <t>Chad</t>
  </si>
  <si>
    <t>Guam</t>
  </si>
  <si>
    <t>Sint Maarten (Dutch part)</t>
  </si>
  <si>
    <t>Finland</t>
  </si>
  <si>
    <t>Kyrgyzstan</t>
  </si>
  <si>
    <t>Seychelles</t>
  </si>
  <si>
    <t>Belize</t>
  </si>
  <si>
    <t>Haiti</t>
  </si>
  <si>
    <t>Tokelau</t>
  </si>
  <si>
    <t>Georgia</t>
  </si>
  <si>
    <t>Saint Martin (French part)</t>
  </si>
  <si>
    <t>Senegal</t>
  </si>
  <si>
    <t>South Africa</t>
  </si>
  <si>
    <t>Switzerland</t>
  </si>
  <si>
    <t>Canada</t>
  </si>
  <si>
    <t>Turkey</t>
  </si>
  <si>
    <t>Equatorial Guinea</t>
  </si>
  <si>
    <t>Tonga</t>
  </si>
  <si>
    <t>Bolivia</t>
  </si>
  <si>
    <t>Guinea</t>
  </si>
  <si>
    <t>Serbia</t>
  </si>
  <si>
    <t>Saint Vincent and the Grenadines</t>
  </si>
  <si>
    <t>Micronesia (country)</t>
  </si>
  <si>
    <t>New Caledonia</t>
  </si>
  <si>
    <t>Poland</t>
  </si>
  <si>
    <t>Barbados</t>
  </si>
  <si>
    <t>Mongolia</t>
  </si>
  <si>
    <t>Dominica</t>
  </si>
  <si>
    <t>Cape Verde</t>
  </si>
  <si>
    <t>Myanmar</t>
  </si>
  <si>
    <t>Mayotte</t>
  </si>
  <si>
    <t>Bhutan</t>
  </si>
  <si>
    <t>Guyana</t>
  </si>
  <si>
    <t>Philippines</t>
  </si>
  <si>
    <t>Turks and Caicos Islands</t>
  </si>
  <si>
    <t>Gibraltar</t>
  </si>
  <si>
    <t>Martinique</t>
  </si>
  <si>
    <t>Solomon Islands</t>
  </si>
  <si>
    <t>Italy</t>
  </si>
  <si>
    <t>Puerto Rico</t>
  </si>
  <si>
    <t>Vanuatu</t>
  </si>
  <si>
    <t>Curacao</t>
  </si>
  <si>
    <t>Guatemala</t>
  </si>
  <si>
    <t>Kiribati</t>
  </si>
  <si>
    <t>Luxembourg</t>
  </si>
  <si>
    <t>Estonia</t>
  </si>
  <si>
    <t>Antigua and Barbuda</t>
  </si>
  <si>
    <t>Kosovo</t>
  </si>
  <si>
    <t>Mexico</t>
  </si>
  <si>
    <t>Australia</t>
  </si>
  <si>
    <t>Falkland Islands</t>
  </si>
  <si>
    <t>Saint Kitts and Nevis</t>
  </si>
  <si>
    <t>Ukraine</t>
  </si>
  <si>
    <t>Germany</t>
  </si>
  <si>
    <t>Taiwan</t>
  </si>
  <si>
    <t>Wallis and Futuna</t>
  </si>
  <si>
    <t>Ecuador</t>
  </si>
  <si>
    <t>Saint Barthelemy</t>
  </si>
  <si>
    <t>France</t>
  </si>
  <si>
    <t>Scotland</t>
  </si>
  <si>
    <t>Somalia</t>
  </si>
  <si>
    <t>Bahamas</t>
  </si>
  <si>
    <t>Turkmenistan</t>
  </si>
  <si>
    <t>Burkina Faso</t>
  </si>
  <si>
    <t>Sweden</t>
  </si>
  <si>
    <t>Jordan</t>
  </si>
  <si>
    <t>Cayman Islands</t>
  </si>
  <si>
    <t>Pakistan</t>
  </si>
  <si>
    <t>Argentina</t>
  </si>
  <si>
    <t>North Macedonia</t>
  </si>
  <si>
    <t>Northern Cyprus</t>
  </si>
  <si>
    <t>Aruba</t>
  </si>
  <si>
    <t>Democratic Republic of Congo</t>
  </si>
  <si>
    <t>French Guiana</t>
  </si>
  <si>
    <t>Gambia</t>
  </si>
  <si>
    <t>Cote d'Ivoire</t>
  </si>
  <si>
    <t>Liberia</t>
  </si>
  <si>
    <t>Kuwait</t>
  </si>
  <si>
    <t>Samoa</t>
  </si>
  <si>
    <t>Brazil</t>
  </si>
  <si>
    <t>Malaysia</t>
  </si>
  <si>
    <t>Norway</t>
  </si>
  <si>
    <t>Pitcairn</t>
  </si>
  <si>
    <t>China</t>
  </si>
  <si>
    <t>Saint Pierre and Miquelon</t>
  </si>
  <si>
    <t>French Polynesia</t>
  </si>
  <si>
    <t>Benin</t>
  </si>
  <si>
    <t>San Marino</t>
  </si>
  <si>
    <t>South Sudan</t>
  </si>
  <si>
    <t>Comoros</t>
  </si>
  <si>
    <t>Laos</t>
  </si>
  <si>
    <t>Bahrain</t>
  </si>
  <si>
    <t>Sao Tome and Principe</t>
  </si>
  <si>
    <t>Togo</t>
  </si>
  <si>
    <t>Zambia</t>
  </si>
  <si>
    <t>Denmark</t>
  </si>
  <si>
    <t>Greece</t>
  </si>
  <si>
    <t>Marshall Islands</t>
  </si>
  <si>
    <t>Uganda</t>
  </si>
  <si>
    <t>Kazakhstan</t>
  </si>
  <si>
    <t>Honduras</t>
  </si>
  <si>
    <t>Bermuda</t>
  </si>
  <si>
    <t>Northern Mariana Islands</t>
  </si>
  <si>
    <t>Palestine</t>
  </si>
  <si>
    <t>Rwanda</t>
  </si>
  <si>
    <t>Tajikistan</t>
  </si>
  <si>
    <t>Qatar</t>
  </si>
  <si>
    <t>Colombia</t>
  </si>
  <si>
    <t>India</t>
  </si>
  <si>
    <t>Bonaire Sint Eustatius and Saba</t>
  </si>
  <si>
    <t>Romania</t>
  </si>
  <si>
    <t>Sudan</t>
  </si>
  <si>
    <t>Bangladesh</t>
  </si>
  <si>
    <t>Guadeloupe</t>
  </si>
  <si>
    <t>Djibouti</t>
  </si>
  <si>
    <t>Timor</t>
  </si>
  <si>
    <t>El Salvador</t>
  </si>
  <si>
    <t>Faeroe Islands</t>
  </si>
  <si>
    <t>Algeria</t>
  </si>
  <si>
    <t>Syria</t>
  </si>
  <si>
    <t>Slovakia</t>
  </si>
  <si>
    <t>Greenland</t>
  </si>
  <si>
    <t>Lebanon</t>
  </si>
  <si>
    <t>Nicaragua</t>
  </si>
  <si>
    <t>Moldova</t>
  </si>
  <si>
    <t>Austria</t>
  </si>
  <si>
    <t>Spain</t>
  </si>
  <si>
    <t>Papua New Guinea</t>
  </si>
  <si>
    <t>Paraguay</t>
  </si>
  <si>
    <t>Mozambique</t>
  </si>
  <si>
    <t>Trinidad and Tobago</t>
  </si>
  <si>
    <t>Malawi</t>
  </si>
  <si>
    <t>Tunisia</t>
  </si>
  <si>
    <t>Uruguay</t>
  </si>
  <si>
    <t>Fiji</t>
  </si>
  <si>
    <t>Cook Islands</t>
  </si>
  <si>
    <t>Guinea-Bissau</t>
  </si>
  <si>
    <t>Monaco</t>
  </si>
  <si>
    <t>Suriname</t>
  </si>
  <si>
    <t>Morocco</t>
  </si>
  <si>
    <t>Singapore</t>
  </si>
  <si>
    <t>Japan</t>
  </si>
  <si>
    <t>Tuvalu</t>
  </si>
  <si>
    <t>Western Sahara</t>
  </si>
  <si>
    <t>Zimbabwe</t>
  </si>
  <si>
    <t>Montserrat</t>
  </si>
  <si>
    <t>Iceland</t>
  </si>
  <si>
    <t>Belgium</t>
  </si>
  <si>
    <t>Panama</t>
  </si>
  <si>
    <t>Russia</t>
  </si>
  <si>
    <t>Namibia</t>
  </si>
  <si>
    <t>Nepal</t>
  </si>
  <si>
    <t>Niger</t>
  </si>
  <si>
    <t>Venezuela</t>
  </si>
  <si>
    <t>American Samoa</t>
  </si>
  <si>
    <t>Jamaica</t>
  </si>
  <si>
    <t>Macao</t>
  </si>
  <si>
    <t>Vietnam</t>
  </si>
  <si>
    <t>United Arab Emirates</t>
  </si>
  <si>
    <t>Ireland</t>
  </si>
  <si>
    <t>Jersey</t>
  </si>
  <si>
    <t>Vatican</t>
  </si>
  <si>
    <t>Grenada</t>
  </si>
  <si>
    <t>Cuba</t>
  </si>
  <si>
    <t>Wales</t>
  </si>
  <si>
    <t>Bulgaria</t>
  </si>
  <si>
    <t>Netherlands</t>
  </si>
  <si>
    <t>Albania</t>
  </si>
  <si>
    <t>Montenegro</t>
  </si>
  <si>
    <t>Cambodia</t>
  </si>
  <si>
    <t>Bosnia and Herzegovina</t>
  </si>
  <si>
    <t>Andorra</t>
  </si>
  <si>
    <t>Dominican Republic</t>
  </si>
  <si>
    <t>Hungary</t>
  </si>
  <si>
    <t>Angola</t>
  </si>
  <si>
    <t>British Virgin Islands</t>
  </si>
  <si>
    <t>Mauritania</t>
  </si>
  <si>
    <t>Croatia</t>
  </si>
  <si>
    <t>Sierra Leone</t>
  </si>
  <si>
    <t>Nauru</t>
  </si>
  <si>
    <t>Liechtenstein</t>
  </si>
  <si>
    <t>United Kingdom</t>
  </si>
  <si>
    <t>England</t>
  </si>
  <si>
    <t>Tanzania</t>
  </si>
  <si>
    <t>percentage_of_population_tested</t>
  </si>
  <si>
    <t>percentage_of_population_fully_vaccinated</t>
  </si>
  <si>
    <t>Row Labels</t>
  </si>
  <si>
    <t>Grand Total</t>
  </si>
  <si>
    <t>Sum of population</t>
  </si>
  <si>
    <t>Sum of all_tests</t>
  </si>
  <si>
    <t>Sum of all_vaccinations</t>
  </si>
  <si>
    <t>Sum of fully_vaccinated</t>
  </si>
  <si>
    <t>Average of percentage_of_population_fully_vaccinated</t>
  </si>
  <si>
    <t>Average of percentage_of_population_tested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</si>
</sst>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d Memon" refreshedDate="45508.762388541669" createdVersion="8" refreshedVersion="8" minRefreshableVersion="3" recordCount="242" xr:uid="{AB00C228-E7BB-489A-9F55-4AF17949B8D0}">
  <cacheSource type="worksheet">
    <worksheetSource ref="A1:H243" sheet="Data Sheet with calculation"/>
  </cacheSource>
  <cacheFields count="8">
    <cacheField name="continent" numFmtId="0">
      <sharedItems count="6">
        <s v="Africa"/>
        <s v="Europe"/>
        <s v="Asia"/>
        <s v="North America"/>
        <s v="Oceania"/>
        <s v="South America"/>
      </sharedItems>
    </cacheField>
    <cacheField name="location" numFmtId="0">
      <sharedItems count="242">
        <s v="Kenya"/>
        <s v="Latvia"/>
        <s v="Maldives"/>
        <s v="Congo"/>
        <s v="Ethiopia"/>
        <s v="Hong Kong"/>
        <s v="United States Virgin Islands"/>
        <s v="Anguilla"/>
        <s v="Brunei"/>
        <s v="Sri Lanka"/>
        <s v="New Zealand"/>
        <s v="Czechia"/>
        <s v="Niue"/>
        <s v="Guam"/>
        <s v="Seychelles"/>
        <s v="Chad"/>
        <s v="Finland"/>
        <s v="Central African Republic"/>
        <s v="Kyrgyzstan"/>
        <s v="Sint Maarten (Dutch part)"/>
        <s v="Tokelau"/>
        <s v="Haiti"/>
        <s v="Belize"/>
        <s v="Guinea"/>
        <s v="Serbia"/>
        <s v="Bolivia"/>
        <s v="Saint Vincent and the Grenadines"/>
        <s v="Tonga"/>
        <s v="Equatorial Guinea"/>
        <s v="Micronesia (country)"/>
        <s v="New Caledonia"/>
        <s v="Dominica"/>
        <s v="Mongolia"/>
        <s v="Poland"/>
        <s v="Cape Verde"/>
        <s v="Barbados"/>
        <s v="France"/>
        <s v="Bahamas"/>
        <s v="Scotland"/>
        <s v="Somalia"/>
        <s v="Turkmenistan"/>
        <s v="Singapore"/>
        <s v="Morocco"/>
        <s v="Cote d'Ivoire"/>
        <s v="Democratic Republic of Congo"/>
        <s v="French Guiana"/>
        <s v="Gambia"/>
        <s v="Kuwait"/>
        <s v="Liberia"/>
        <s v="Pitcairn"/>
        <s v="China"/>
        <s v="Norway"/>
        <s v="Malaysia"/>
        <s v="Samoa"/>
        <s v="Brazil"/>
        <s v="Panama"/>
        <s v="Russia"/>
        <s v="Namibia"/>
        <s v="Niger"/>
        <s v="Venezuela"/>
        <s v="Nepal"/>
        <s v="Vietnam"/>
        <s v="United Arab Emirates"/>
        <s v="Jersey"/>
        <s v="Ireland"/>
        <s v="Thailand"/>
        <s v="Slovenia"/>
        <s v="Chile"/>
        <s v="Egypt"/>
        <s v="United States"/>
        <s v="Costa Rica"/>
        <s v="Ghana"/>
        <s v="Belarus"/>
        <s v="Burundi"/>
        <s v="South Korea"/>
        <s v="Lesotho"/>
        <s v="Saint Helena"/>
        <s v="Israel"/>
        <s v="Mali"/>
        <s v="Yemen"/>
        <s v="Grenada"/>
        <s v="Vatican"/>
        <s v="Iraq"/>
        <s v="Gabon"/>
        <s v="Armenia"/>
        <s v="Cyprus"/>
        <s v="Indonesia"/>
        <s v="Northern Ireland"/>
        <s v="Cameroon"/>
        <s v="Iran"/>
        <s v="Peru"/>
        <s v="Saudi Arabia"/>
        <s v="Afghanistan"/>
        <s v="Eswatini"/>
        <s v="Isle of Man"/>
        <s v="Azerbaijan"/>
        <s v="Botswana"/>
        <s v="Malta"/>
        <s v="Mauritius"/>
        <s v="Portugal"/>
        <s v="Eritrea"/>
        <s v="Saint Lucia"/>
        <s v="Lithuania"/>
        <s v="Nigeria"/>
        <s v="Albania"/>
        <s v="Montenegro"/>
        <s v="Wales"/>
        <s v="Bulgaria"/>
        <s v="Cuba"/>
        <s v="Netherlands"/>
        <s v="Cambodia"/>
        <s v="Bosnia and Herzegovina"/>
        <s v="Andorra"/>
        <s v="Dominican Republic"/>
        <s v="Hungary"/>
        <s v="Mayotte"/>
        <s v="Myanmar"/>
        <s v="Angola"/>
        <s v="British Virgin Islands"/>
        <s v="Mauritania"/>
        <s v="Solomon Islands"/>
        <s v="Turks and Caicos Islands"/>
        <s v="Martinique"/>
        <s v="Gibraltar"/>
        <s v="Guatemala"/>
        <s v="Luxembourg"/>
        <s v="Estonia"/>
        <s v="Kiribati"/>
        <s v="Antigua and Barbuda"/>
        <s v="Kosovo"/>
        <s v="Mexico"/>
        <s v="Australia"/>
        <s v="Saint Kitts and Nevis"/>
        <s v="Falkland Islands"/>
        <s v="Belgium"/>
        <s v="Montserrat"/>
        <s v="Iceland"/>
        <s v="El Salvador"/>
        <s v="Faeroe Islands"/>
        <s v="Timor"/>
        <s v="England"/>
        <s v="Tanzania"/>
        <s v="Nauru"/>
        <s v="Liechtenstein"/>
        <s v="United Kingdom"/>
        <s v="Fiji"/>
        <s v="Guinea-Bissau"/>
        <s v="Tunisia"/>
        <s v="Uruguay"/>
        <s v="Suriname"/>
        <s v="Cook Islands"/>
        <s v="Monaco"/>
        <s v="Pakistan"/>
        <s v="Sweden"/>
        <s v="Burkina Faso"/>
        <s v="Jordan"/>
        <s v="Cayman Islands"/>
        <s v="Argentina"/>
        <s v="North Macedonia"/>
        <s v="Aruba"/>
        <s v="Northern Cyprus"/>
        <s v="Tuvalu"/>
        <s v="Japan"/>
        <s v="Zimbabwe"/>
        <s v="Western Sahara"/>
        <s v="Croatia"/>
        <s v="Sierra Leone"/>
        <s v="Benin"/>
        <s v="South Sudan"/>
        <s v="Togo"/>
        <s v="Comoros"/>
        <s v="Laos"/>
        <s v="San Marino"/>
        <s v="Sao Tome and Principe"/>
        <s v="Bahrain"/>
        <s v="Zambia"/>
        <s v="Bermuda"/>
        <s v="Colombia"/>
        <s v="Northern Mariana Islands"/>
        <s v="Honduras"/>
        <s v="Palestine"/>
        <s v="Qatar"/>
        <s v="Rwanda"/>
        <s v="Tajikistan"/>
        <s v="Djibouti"/>
        <s v="Guadeloupe"/>
        <s v="Bangladesh"/>
        <s v="Slovakia"/>
        <s v="Austria"/>
        <s v="Greenland"/>
        <s v="Lebanon"/>
        <s v="Nicaragua"/>
        <s v="Moldova"/>
        <s v="Madagascar"/>
        <s v="Libya"/>
        <s v="Guernsey"/>
        <s v="Uzbekistan"/>
        <s v="North Korea"/>
        <s v="Oman"/>
        <s v="Palau"/>
        <s v="Saint Martin (French part)"/>
        <s v="South Africa"/>
        <s v="Switzerland"/>
        <s v="Canada"/>
        <s v="Georgia"/>
        <s v="Turkey"/>
        <s v="Senegal"/>
        <s v="Bhutan"/>
        <s v="Guyana"/>
        <s v="Philippines"/>
        <s v="Curacao"/>
        <s v="Italy"/>
        <s v="Puerto Rico"/>
        <s v="Vanuatu"/>
        <s v="Wallis and Futuna"/>
        <s v="Ecuador"/>
        <s v="Ukraine"/>
        <s v="Taiwan"/>
        <s v="Saint Barthelemy"/>
        <s v="Germany"/>
        <s v="French Polynesia"/>
        <s v="Saint Pierre and Miquelon"/>
        <s v="Uganda"/>
        <s v="Denmark"/>
        <s v="Kazakhstan"/>
        <s v="Marshall Islands"/>
        <s v="Greece"/>
        <s v="Bonaire Sint Eustatius and Saba"/>
        <s v="India"/>
        <s v="Romania"/>
        <s v="Sudan"/>
        <s v="Macao"/>
        <s v="American Samoa"/>
        <s v="Jamaica"/>
        <s v="Syria"/>
        <s v="Algeria"/>
        <s v="Mozambique"/>
        <s v="Spain"/>
        <s v="Papua New Guinea"/>
        <s v="Malawi"/>
        <s v="Paraguay"/>
        <s v="Trinidad and Tobago"/>
      </sharedItems>
    </cacheField>
    <cacheField name="population" numFmtId="0">
      <sharedItems containsSemiMixedTypes="0" containsString="0" containsNumber="1" containsInteger="1" minValue="47" maxValue="1425887360" count="242">
        <n v="54027484"/>
        <n v="1850654"/>
        <n v="523798"/>
        <n v="5970430"/>
        <n v="123379928"/>
        <n v="7488863"/>
        <n v="99479"/>
        <n v="15877"/>
        <n v="449002"/>
        <n v="21832150"/>
        <n v="5185289"/>
        <n v="10493990"/>
        <n v="1952"/>
        <n v="171783"/>
        <n v="107135"/>
        <n v="17723312"/>
        <n v="5540745"/>
        <n v="5579148"/>
        <n v="6630621"/>
        <n v="44192"/>
        <n v="1893"/>
        <n v="11585003"/>
        <n v="405285"/>
        <n v="13859349"/>
        <n v="6871547"/>
        <n v="12224114"/>
        <n v="103959"/>
        <n v="106867"/>
        <n v="1674916"/>
        <n v="114178"/>
        <n v="289959"/>
        <n v="72758"/>
        <n v="3398373"/>
        <n v="39857144"/>
        <n v="593162"/>
        <n v="281646"/>
        <n v="67813000"/>
        <n v="409989"/>
        <n v="5466000"/>
        <n v="17597508"/>
        <n v="6430777"/>
        <n v="5637022"/>
        <n v="37457976"/>
        <n v="28160548"/>
        <n v="99010216"/>
        <n v="304568"/>
        <n v="2705995"/>
        <n v="4268886"/>
        <n v="5302690"/>
        <n v="47"/>
        <n v="1425887360"/>
        <n v="5434324"/>
        <n v="33938216"/>
        <n v="222390"/>
        <n v="215313504"/>
        <n v="4408582"/>
        <n v="144713312"/>
        <n v="2567024"/>
        <n v="26207982"/>
        <n v="28301700"/>
        <n v="30547586"/>
        <n v="98186856"/>
        <n v="9441138"/>
        <n v="110796"/>
        <n v="5023108"/>
        <n v="71697024"/>
        <n v="2119843"/>
        <n v="19603736"/>
        <n v="110990096"/>
        <n v="338289856"/>
        <n v="5180836"/>
        <n v="33475870"/>
        <n v="9534956"/>
        <n v="12889583"/>
        <n v="51815808"/>
        <n v="2305826"/>
        <n v="5401"/>
        <n v="9449000"/>
        <n v="22593598"/>
        <n v="33696612"/>
        <n v="125459"/>
        <n v="808"/>
        <n v="44496124"/>
        <n v="2388997"/>
        <n v="2780472"/>
        <n v="896007"/>
        <n v="275501344"/>
        <n v="1896000"/>
        <n v="27914542"/>
        <n v="88550568"/>
        <n v="34049588"/>
        <n v="36408824"/>
        <n v="41128772"/>
        <n v="1201680"/>
        <n v="84534"/>
        <n v="10358078"/>
        <n v="2630300"/>
        <n v="533293"/>
        <n v="1299478"/>
        <n v="10270857"/>
        <n v="3684041"/>
        <n v="179872"/>
        <n v="2750058"/>
        <n v="218541216"/>
        <n v="2842318"/>
        <n v="627082"/>
        <n v="3170000"/>
        <n v="6781955"/>
        <n v="11212198"/>
        <n v="17564020"/>
        <n v="16767851"/>
        <n v="3233530"/>
        <n v="79843"/>
        <n v="11228821"/>
        <n v="9967304"/>
        <n v="326113"/>
        <n v="54179312"/>
        <n v="35588996"/>
        <n v="31332"/>
        <n v="4736146"/>
        <n v="724272"/>
        <n v="45726"/>
        <n v="367512"/>
        <n v="32677"/>
        <n v="17843914"/>
        <n v="647601"/>
        <n v="1326064"/>
        <n v="131237"/>
        <n v="93772"/>
        <n v="1782115"/>
        <n v="127504120"/>
        <n v="26177410"/>
        <n v="47681"/>
        <n v="3801"/>
        <n v="11655923"/>
        <n v="4413"/>
        <n v="372903"/>
        <n v="6336393"/>
        <n v="53117"/>
        <n v="1341298"/>
        <n v="56550000"/>
        <n v="65497752"/>
        <n v="12691"/>
        <n v="39355"/>
        <n v="67508936"/>
        <n v="929769"/>
        <n v="2105580"/>
        <n v="12356116"/>
        <n v="3422796"/>
        <n v="618046"/>
        <n v="17032"/>
        <n v="36491"/>
        <n v="235824864"/>
        <n v="10549349"/>
        <n v="22673764"/>
        <n v="11285875"/>
        <n v="68722"/>
        <n v="45510324"/>
        <n v="2093606"/>
        <n v="106459"/>
        <n v="382836"/>
        <n v="11335"/>
        <n v="123951696"/>
        <n v="16320539"/>
        <n v="576005"/>
        <n v="4030361"/>
        <n v="8605723"/>
        <n v="13352864"/>
        <n v="10913172"/>
        <n v="8848700"/>
        <n v="836783"/>
        <n v="7529477"/>
        <n v="33690"/>
        <n v="227393"/>
        <n v="1472237"/>
        <n v="20017670"/>
        <n v="64207"/>
        <n v="51874028"/>
        <n v="49574"/>
        <n v="10432858"/>
        <n v="5250076"/>
        <n v="2695131"/>
        <n v="13776702"/>
        <n v="9952789"/>
        <n v="1120851"/>
        <n v="395762"/>
        <n v="171186368"/>
        <n v="5643455"/>
        <n v="8939617"/>
        <n v="56494"/>
        <n v="5489744"/>
        <n v="6948395"/>
        <n v="3272993"/>
        <n v="29611718"/>
        <n v="6812344"/>
        <n v="63329"/>
        <n v="34627648"/>
        <n v="26069416"/>
        <n v="4576300"/>
        <n v="18084"/>
        <n v="31816"/>
        <n v="59893884"/>
        <n v="8740471"/>
        <n v="38454328"/>
        <n v="3744385"/>
        <n v="85341248"/>
        <n v="17316452"/>
        <n v="782457"/>
        <n v="808727"/>
        <n v="115559008"/>
        <n v="191173"/>
        <n v="59037472"/>
        <n v="3252412"/>
        <n v="326744"/>
        <n v="11596"/>
        <n v="18001002"/>
        <n v="39701744"/>
        <n v="23893396"/>
        <n v="10994"/>
        <n v="83369840"/>
        <n v="306292"/>
        <n v="5885"/>
        <n v="47249588"/>
        <n v="5882259"/>
        <n v="19397998"/>
        <n v="41593"/>
        <n v="10384972"/>
        <n v="27052"/>
        <n v="1417173120"/>
        <n v="19659270"/>
        <n v="46874200"/>
        <n v="695180"/>
        <n v="44295"/>
        <n v="2827382"/>
        <n v="22125242"/>
        <n v="44903228"/>
        <n v="32969520"/>
        <n v="47558632"/>
        <n v="10142625"/>
        <n v="20405318"/>
        <n v="6780745"/>
        <n v="1531043"/>
      </sharedItems>
    </cacheField>
    <cacheField name="all_tests" numFmtId="0">
      <sharedItems containsSemiMixedTypes="0" containsString="0" containsNumber="1" containsInteger="1" minValue="0" maxValue="912769124"/>
    </cacheField>
    <cacheField name="all_vaccinations" numFmtId="0">
      <sharedItems containsSemiMixedTypes="0" containsString="0" containsNumber="1" containsInteger="1" minValue="0" maxValue="3407595000"/>
    </cacheField>
    <cacheField name="fully_vaccinated" numFmtId="0">
      <sharedItems containsSemiMixedTypes="0" containsString="0" containsNumber="1" containsInteger="1" minValue="0" maxValue="1276760000"/>
    </cacheField>
    <cacheField name="percentage_of_population_tested" numFmtId="10">
      <sharedItems containsSemiMixedTypes="0" containsString="0" containsNumber="1" minValue="0" maxValue="32.919222729286716"/>
    </cacheField>
    <cacheField name="percentage_of_population_fully_vaccinated" numFmtId="10">
      <sharedItems containsSemiMixedTypes="0" containsString="0" containsNumber="1" minValue="0" maxValue="1.2689353367812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  <x v="0"/>
    <x v="0"/>
    <n v="610432"/>
    <n v="11113785"/>
    <n v="11090440"/>
    <n v="1.1298545754971674E-2"/>
    <n v="0.20527404163406907"/>
  </r>
  <r>
    <x v="1"/>
    <x v="1"/>
    <x v="1"/>
    <n v="7263566"/>
    <n v="2895704"/>
    <n v="1305976"/>
    <n v="3.9248643992880354"/>
    <n v="0.70568350431793303"/>
  </r>
  <r>
    <x v="2"/>
    <x v="2"/>
    <x v="2"/>
    <n v="2211113"/>
    <n v="772572"/>
    <n v="385167"/>
    <n v="4.2213085960618404"/>
    <n v="0.73533499555172033"/>
  </r>
  <r>
    <x v="0"/>
    <x v="3"/>
    <x v="3"/>
    <n v="0"/>
    <n v="1486"/>
    <n v="654119"/>
    <n v="0"/>
    <n v="0.10955978045132428"/>
  </r>
  <r>
    <x v="0"/>
    <x v="4"/>
    <x v="4"/>
    <n v="3585129"/>
    <n v="23047615"/>
    <n v="43653006"/>
    <n v="2.9057635695815934E-2"/>
    <n v="0.35380962452822956"/>
  </r>
  <r>
    <x v="2"/>
    <x v="5"/>
    <x v="5"/>
    <n v="0"/>
    <n v="20839712"/>
    <n v="6803237"/>
    <n v="0"/>
    <n v="0.90844725027016782"/>
  </r>
  <r>
    <x v="3"/>
    <x v="6"/>
    <x v="6"/>
    <n v="115079"/>
    <n v="0"/>
    <n v="0"/>
    <n v="1.1568170166567819"/>
    <n v="0"/>
  </r>
  <r>
    <x v="3"/>
    <x v="7"/>
    <x v="7"/>
    <n v="0"/>
    <n v="1421"/>
    <n v="10380"/>
    <n v="0"/>
    <n v="0.65377590224853566"/>
  </r>
  <r>
    <x v="2"/>
    <x v="8"/>
    <x v="8"/>
    <n v="581"/>
    <n v="259735"/>
    <n v="446714"/>
    <n v="1.2939808731364225E-3"/>
    <n v="0.99490425432403418"/>
  </r>
  <r>
    <x v="2"/>
    <x v="9"/>
    <x v="9"/>
    <n v="7691045"/>
    <n v="33589253"/>
    <n v="14752827"/>
    <n v="0.35228069612933222"/>
    <n v="0.67573862400175888"/>
  </r>
  <r>
    <x v="4"/>
    <x v="10"/>
    <x v="10"/>
    <n v="4258074"/>
    <n v="12325943"/>
    <n v="4291717"/>
    <n v="0.82118354444660657"/>
    <n v="0.82767170740145823"/>
  </r>
  <r>
    <x v="1"/>
    <x v="11"/>
    <x v="11"/>
    <n v="54587458"/>
    <n v="19043167"/>
    <n v="6895761"/>
    <n v="5.2017829252743715"/>
    <n v="0.65711526311726998"/>
  </r>
  <r>
    <x v="4"/>
    <x v="12"/>
    <x v="12"/>
    <n v="0"/>
    <n v="0"/>
    <n v="1635"/>
    <n v="0"/>
    <n v="0.83760245901639341"/>
  </r>
  <r>
    <x v="4"/>
    <x v="13"/>
    <x v="13"/>
    <n v="323516"/>
    <n v="0"/>
    <n v="0"/>
    <n v="1.8832829791073622"/>
    <n v="0"/>
  </r>
  <r>
    <x v="0"/>
    <x v="14"/>
    <x v="14"/>
    <n v="0"/>
    <n v="42863"/>
    <n v="83565"/>
    <n v="0"/>
    <n v="0.77999719979465165"/>
  </r>
  <r>
    <x v="0"/>
    <x v="15"/>
    <x v="15"/>
    <n v="0"/>
    <n v="0"/>
    <n v="5020360"/>
    <n v="0"/>
    <n v="0.28326308310771714"/>
  </r>
  <r>
    <x v="1"/>
    <x v="16"/>
    <x v="16"/>
    <n v="11038890"/>
    <n v="1254404"/>
    <n v="4347113"/>
    <n v="1.9923115032364782"/>
    <n v="0.78457193030901085"/>
  </r>
  <r>
    <x v="0"/>
    <x v="17"/>
    <x v="17"/>
    <n v="0"/>
    <n v="12887"/>
    <n v="2484985"/>
    <n v="0"/>
    <n v="0.44540582182082283"/>
  </r>
  <r>
    <x v="2"/>
    <x v="18"/>
    <x v="18"/>
    <n v="0"/>
    <n v="2917641"/>
    <n v="1406016"/>
    <n v="0"/>
    <n v="0.21204891668517925"/>
  </r>
  <r>
    <x v="3"/>
    <x v="19"/>
    <x v="19"/>
    <n v="0"/>
    <n v="0"/>
    <n v="26773"/>
    <n v="0"/>
    <n v="0.60583363504706733"/>
  </r>
  <r>
    <x v="4"/>
    <x v="20"/>
    <x v="20"/>
    <n v="0"/>
    <n v="0"/>
    <n v="2203"/>
    <n v="0"/>
    <n v="1.1637612255678818"/>
  </r>
  <r>
    <x v="3"/>
    <x v="21"/>
    <x v="21"/>
    <n v="598"/>
    <n v="41453"/>
    <n v="366339"/>
    <n v="5.1618458795392627E-5"/>
    <n v="3.1621830395727996E-2"/>
  </r>
  <r>
    <x v="3"/>
    <x v="22"/>
    <x v="22"/>
    <n v="2924"/>
    <n v="119978"/>
    <n v="221402"/>
    <n v="7.214676092132697E-3"/>
    <n v="0.54628718062597925"/>
  </r>
  <r>
    <x v="0"/>
    <x v="23"/>
    <x v="23"/>
    <n v="0"/>
    <n v="1586407"/>
    <n v="5853990"/>
    <n v="0"/>
    <n v="0.42238564019132502"/>
  </r>
  <r>
    <x v="1"/>
    <x v="24"/>
    <x v="24"/>
    <n v="9852866"/>
    <n v="3264684"/>
    <n v="3278198"/>
    <n v="1.4338643103219697"/>
    <n v="0.47706840977730341"/>
  </r>
  <r>
    <x v="5"/>
    <x v="25"/>
    <x v="25"/>
    <n v="4438270"/>
    <n v="14565586"/>
    <n v="6160585"/>
    <n v="0.36307498441195818"/>
    <n v="0.50396985826539253"/>
  </r>
  <r>
    <x v="3"/>
    <x v="26"/>
    <x v="26"/>
    <n v="2278"/>
    <n v="16641"/>
    <n v="31632"/>
    <n v="2.1912484729556845E-2"/>
    <n v="0.30427380024817474"/>
  </r>
  <r>
    <x v="4"/>
    <x v="27"/>
    <x v="27"/>
    <n v="0"/>
    <n v="0"/>
    <n v="77360"/>
    <n v="0"/>
    <n v="0.72389044326124996"/>
  </r>
  <r>
    <x v="0"/>
    <x v="28"/>
    <x v="28"/>
    <n v="17420"/>
    <n v="639"/>
    <n v="214032"/>
    <n v="1.0400521578395574E-2"/>
    <n v="0.12778670691545127"/>
  </r>
  <r>
    <x v="4"/>
    <x v="29"/>
    <x v="29"/>
    <n v="0"/>
    <n v="0"/>
    <n v="0"/>
    <n v="0"/>
    <n v="0"/>
  </r>
  <r>
    <x v="4"/>
    <x v="30"/>
    <x v="30"/>
    <n v="0"/>
    <n v="0"/>
    <n v="184816"/>
    <n v="0"/>
    <n v="0.63738666501126018"/>
  </r>
  <r>
    <x v="3"/>
    <x v="31"/>
    <x v="31"/>
    <n v="4032"/>
    <n v="6417"/>
    <n v="30659"/>
    <n v="5.5416586492207043E-2"/>
    <n v="0.42138321559141262"/>
  </r>
  <r>
    <x v="2"/>
    <x v="32"/>
    <x v="32"/>
    <n v="5490193"/>
    <n v="4415265"/>
    <n v="2175617"/>
    <n v="1.6155357284206295"/>
    <n v="0.64019370445798618"/>
  </r>
  <r>
    <x v="1"/>
    <x v="33"/>
    <x v="33"/>
    <n v="0"/>
    <n v="41549442"/>
    <n v="22649355"/>
    <n v="0"/>
    <n v="0.56826337080248401"/>
  </r>
  <r>
    <x v="0"/>
    <x v="34"/>
    <x v="34"/>
    <n v="284917"/>
    <n v="7462"/>
    <n v="308720"/>
    <n v="0.48033589474713484"/>
    <n v="0.52046489829085474"/>
  </r>
  <r>
    <x v="3"/>
    <x v="35"/>
    <x v="35"/>
    <n v="6351"/>
    <n v="293273"/>
    <n v="155047"/>
    <n v="2.2549583519737543E-2"/>
    <n v="0.55050311383793837"/>
  </r>
  <r>
    <x v="1"/>
    <x v="36"/>
    <x v="36"/>
    <n v="278234000"/>
    <n v="154492650"/>
    <n v="53192478"/>
    <n v="4.1029596095144001"/>
    <n v="0.7843994219397461"/>
  </r>
  <r>
    <x v="3"/>
    <x v="37"/>
    <x v="37"/>
    <n v="43736"/>
    <n v="9258"/>
    <n v="166972"/>
    <n v="0.10667603277161095"/>
    <n v="0.40725970696774794"/>
  </r>
  <r>
    <x v="1"/>
    <x v="38"/>
    <x v="38"/>
    <n v="0"/>
    <n v="12790751"/>
    <n v="4285946"/>
    <n v="0"/>
    <n v="0.78411013538236374"/>
  </r>
  <r>
    <x v="0"/>
    <x v="39"/>
    <x v="39"/>
    <n v="0"/>
    <n v="37292"/>
    <n v="7666835"/>
    <n v="0"/>
    <n v="0.43567731294681045"/>
  </r>
  <r>
    <x v="2"/>
    <x v="40"/>
    <x v="40"/>
    <n v="0"/>
    <n v="0"/>
    <n v="4568901"/>
    <n v="0"/>
    <n v="0.7104741775371779"/>
  </r>
  <r>
    <x v="2"/>
    <x v="41"/>
    <x v="41"/>
    <n v="14598500"/>
    <n v="14727002"/>
    <n v="5120969"/>
    <n v="2.5897539516432615"/>
    <n v="0.90845290296897896"/>
  </r>
  <r>
    <x v="0"/>
    <x v="42"/>
    <x v="42"/>
    <n v="10487705"/>
    <n v="27409359"/>
    <n v="23521989"/>
    <n v="0.27998589672864332"/>
    <n v="0.62795675345619317"/>
  </r>
  <r>
    <x v="0"/>
    <x v="43"/>
    <x v="43"/>
    <n v="1210395"/>
    <n v="2278710"/>
    <n v="12164304"/>
    <n v="4.2981940550304631E-2"/>
    <n v="0.43196261663657964"/>
  </r>
  <r>
    <x v="0"/>
    <x v="44"/>
    <x v="44"/>
    <n v="0"/>
    <n v="42303"/>
    <n v="14399520"/>
    <n v="0"/>
    <n v="0.14543468928499256"/>
  </r>
  <r>
    <x v="5"/>
    <x v="45"/>
    <x v="45"/>
    <n v="0"/>
    <n v="0"/>
    <n v="0"/>
    <n v="0"/>
    <n v="0"/>
  </r>
  <r>
    <x v="0"/>
    <x v="46"/>
    <x v="46"/>
    <n v="0"/>
    <n v="429"/>
    <n v="539186"/>
    <n v="0"/>
    <n v="0.1992560961864305"/>
  </r>
  <r>
    <x v="2"/>
    <x v="47"/>
    <x v="47"/>
    <n v="7379048"/>
    <n v="37214"/>
    <n v="3346176"/>
    <n v="1.7285652509811693"/>
    <n v="0.78385227434042515"/>
  </r>
  <r>
    <x v="0"/>
    <x v="48"/>
    <x v="48"/>
    <n v="0"/>
    <n v="10089"/>
    <n v="3730967"/>
    <n v="0"/>
    <n v="0.70359892809121405"/>
  </r>
  <r>
    <x v="4"/>
    <x v="49"/>
    <x v="49"/>
    <n v="0"/>
    <n v="0"/>
    <n v="47"/>
    <n v="0"/>
    <n v="1"/>
  </r>
  <r>
    <x v="2"/>
    <x v="50"/>
    <x v="50"/>
    <n v="0"/>
    <n v="3407595000"/>
    <n v="1276760000"/>
    <n v="0"/>
    <n v="0.89541434745588877"/>
  </r>
  <r>
    <x v="1"/>
    <x v="51"/>
    <x v="51"/>
    <n v="11154564"/>
    <n v="12119532"/>
    <n v="4054726"/>
    <n v="2.0526129836940159"/>
    <n v="0.74613254564873199"/>
  </r>
  <r>
    <x v="2"/>
    <x v="52"/>
    <x v="52"/>
    <n v="60647556"/>
    <n v="72654868"/>
    <n v="27551116"/>
    <n v="1.7869989394846211"/>
    <n v="0.81180212890388814"/>
  </r>
  <r>
    <x v="4"/>
    <x v="53"/>
    <x v="53"/>
    <n v="0"/>
    <n v="0"/>
    <n v="177954"/>
    <n v="0"/>
    <n v="0.80018885741265344"/>
  </r>
  <r>
    <x v="5"/>
    <x v="54"/>
    <x v="54"/>
    <n v="37005491"/>
    <n v="460591607"/>
    <n v="176164186"/>
    <n v="0.17186795213736339"/>
    <n v="0.81817527803551049"/>
  </r>
  <r>
    <x v="3"/>
    <x v="55"/>
    <x v="55"/>
    <n v="5650767"/>
    <n v="258113"/>
    <n v="3174155"/>
    <n v="1.2817652025072914"/>
    <n v="0.71999454699946608"/>
  </r>
  <r>
    <x v="1"/>
    <x v="56"/>
    <x v="56"/>
    <n v="156015815"/>
    <n v="152716447"/>
    <n v="79702396"/>
    <n v="1.0781027180139446"/>
    <n v="0.55076063769447836"/>
  </r>
  <r>
    <x v="0"/>
    <x v="57"/>
    <x v="57"/>
    <n v="847071"/>
    <n v="234709"/>
    <n v="550978"/>
    <n v="0.32998172202519338"/>
    <n v="0.21463687133427659"/>
  </r>
  <r>
    <x v="0"/>
    <x v="58"/>
    <x v="58"/>
    <n v="1713"/>
    <n v="0"/>
    <n v="5483001"/>
    <n v="6.5361766503044765E-5"/>
    <n v="0.20921110980616517"/>
  </r>
  <r>
    <x v="5"/>
    <x v="59"/>
    <x v="59"/>
    <n v="0"/>
    <n v="0"/>
    <n v="14966671"/>
    <n v="0"/>
    <n v="0.52882586558404621"/>
  </r>
  <r>
    <x v="2"/>
    <x v="60"/>
    <x v="60"/>
    <n v="6402903"/>
    <n v="15749069"/>
    <n v="24471043"/>
    <n v="0.20960422208157464"/>
    <n v="0.80107943717713082"/>
  </r>
  <r>
    <x v="2"/>
    <x v="61"/>
    <x v="61"/>
    <n v="29193899"/>
    <n v="140207439"/>
    <n v="85961564"/>
    <n v="0.29733001125934821"/>
    <n v="0.87548952580781281"/>
  </r>
  <r>
    <x v="2"/>
    <x v="62"/>
    <x v="62"/>
    <n v="168522672"/>
    <n v="20138062"/>
    <n v="9792266"/>
    <n v="17.849826154431806"/>
    <n v="1.0371912792716302"/>
  </r>
  <r>
    <x v="1"/>
    <x v="63"/>
    <x v="63"/>
    <n v="0"/>
    <n v="0"/>
    <n v="81882"/>
    <n v="0"/>
    <n v="0.73903390014079928"/>
  </r>
  <r>
    <x v="1"/>
    <x v="64"/>
    <x v="64"/>
    <n v="12340856"/>
    <n v="8578879"/>
    <n v="4065584"/>
    <n v="2.4568167755899335"/>
    <n v="0.80937618701409564"/>
  </r>
  <r>
    <x v="2"/>
    <x v="65"/>
    <x v="65"/>
    <n v="24733803"/>
    <n v="127294606"/>
    <n v="53486086"/>
    <n v="0.34497670363556515"/>
    <n v="0.74600147978248021"/>
  </r>
  <r>
    <x v="1"/>
    <x v="66"/>
    <x v="66"/>
    <n v="5336373"/>
    <n v="2980936"/>
    <n v="1222225"/>
    <n v="2.5173435013819421"/>
    <n v="0.57656392478122198"/>
  </r>
  <r>
    <x v="5"/>
    <x v="67"/>
    <x v="67"/>
    <n v="39773213"/>
    <n v="62671925"/>
    <n v="17700117"/>
    <n v="2.0288588358872004"/>
    <n v="0.90289509101734489"/>
  </r>
  <r>
    <x v="0"/>
    <x v="68"/>
    <x v="68"/>
    <n v="0"/>
    <n v="2157499"/>
    <n v="42337175"/>
    <n v="0"/>
    <n v="0.38145002595546906"/>
  </r>
  <r>
    <x v="3"/>
    <x v="69"/>
    <x v="69"/>
    <n v="912769124"/>
    <n v="676683162"/>
    <n v="230637348"/>
    <n v="2.6981865042976634"/>
    <n v="0.68177435388426189"/>
  </r>
  <r>
    <x v="3"/>
    <x v="70"/>
    <x v="70"/>
    <n v="3677525"/>
    <n v="0"/>
    <n v="4369784"/>
    <n v="0.70983235138112843"/>
    <n v="0.84345152017936875"/>
  </r>
  <r>
    <x v="0"/>
    <x v="71"/>
    <x v="71"/>
    <n v="1325017"/>
    <n v="180950"/>
    <n v="10780003"/>
    <n v="3.9581256588701055E-2"/>
    <n v="0.32202308707734856"/>
  </r>
  <r>
    <x v="1"/>
    <x v="72"/>
    <x v="72"/>
    <n v="1448467"/>
    <n v="0"/>
    <n v="6414996"/>
    <n v="0.15191124112161608"/>
    <n v="0.67278716335974698"/>
  </r>
  <r>
    <x v="0"/>
    <x v="73"/>
    <x v="73"/>
    <n v="18945"/>
    <n v="460"/>
    <n v="36321"/>
    <n v="1.4697915363126952E-3"/>
    <n v="2.8178568693804913E-3"/>
  </r>
  <r>
    <x v="2"/>
    <x v="74"/>
    <x v="74"/>
    <n v="100269452"/>
    <n v="129580486"/>
    <n v="44372679"/>
    <n v="1.93511316083308"/>
    <n v="0.85635408792621737"/>
  </r>
  <r>
    <x v="0"/>
    <x v="75"/>
    <x v="75"/>
    <n v="553"/>
    <n v="0"/>
    <n v="938088"/>
    <n v="2.3982728965672172E-4"/>
    <n v="0.40683382007141911"/>
  </r>
  <r>
    <x v="0"/>
    <x v="76"/>
    <x v="76"/>
    <n v="0"/>
    <n v="0"/>
    <n v="3531"/>
    <n v="0"/>
    <n v="0.65376782077393081"/>
  </r>
  <r>
    <x v="2"/>
    <x v="77"/>
    <x v="77"/>
    <n v="51780014"/>
    <n v="18609926"/>
    <n v="6159825"/>
    <n v="5.479946449359721"/>
    <n v="0.65190231770557727"/>
  </r>
  <r>
    <x v="0"/>
    <x v="78"/>
    <x v="78"/>
    <n v="605"/>
    <n v="0"/>
    <n v="3633589"/>
    <n v="2.6777496882081376E-5"/>
    <n v="0.16082383160043831"/>
  </r>
  <r>
    <x v="2"/>
    <x v="79"/>
    <x v="79"/>
    <n v="0"/>
    <n v="0"/>
    <n v="807057"/>
    <n v="0"/>
    <n v="2.3950686793081748E-2"/>
  </r>
  <r>
    <x v="3"/>
    <x v="80"/>
    <x v="80"/>
    <n v="3187"/>
    <n v="1159"/>
    <n v="39034"/>
    <n v="2.5402721207725232E-2"/>
    <n v="0.31112953235718444"/>
  </r>
  <r>
    <x v="1"/>
    <x v="81"/>
    <x v="81"/>
    <n v="0"/>
    <n v="0"/>
    <n v="0"/>
    <n v="0"/>
    <n v="0"/>
  </r>
  <r>
    <x v="2"/>
    <x v="82"/>
    <x v="82"/>
    <n v="12996351"/>
    <n v="26828"/>
    <n v="7944775"/>
    <n v="0.29207827180632634"/>
    <n v="0.1785498215529964"/>
  </r>
  <r>
    <x v="0"/>
    <x v="83"/>
    <x v="83"/>
    <n v="93986"/>
    <n v="1486"/>
    <n v="257471"/>
    <n v="3.9341196326324393E-2"/>
    <n v="0.1077736807538896"/>
  </r>
  <r>
    <x v="2"/>
    <x v="84"/>
    <x v="84"/>
    <n v="3102267"/>
    <n v="0"/>
    <n v="1030758"/>
    <n v="1.1157339473298058"/>
    <n v="0.37071331773885874"/>
  </r>
  <r>
    <x v="1"/>
    <x v="85"/>
    <x v="85"/>
    <n v="29495854"/>
    <n v="428204"/>
    <n v="646142"/>
    <n v="32.919222729286716"/>
    <n v="0.72113499113288182"/>
  </r>
  <r>
    <x v="2"/>
    <x v="86"/>
    <x v="86"/>
    <n v="51528978"/>
    <n v="330544770"/>
    <n v="174965137"/>
    <n v="0.18703712022544616"/>
    <n v="0.63507906879757359"/>
  </r>
  <r>
    <x v="1"/>
    <x v="87"/>
    <x v="87"/>
    <n v="0"/>
    <n v="4396179"/>
    <n v="1361003"/>
    <n v="0"/>
    <n v="0.71782858649789028"/>
  </r>
  <r>
    <x v="0"/>
    <x v="88"/>
    <x v="88"/>
    <n v="0"/>
    <n v="10290"/>
    <n v="3197286"/>
    <n v="0"/>
    <n v="0.11453836498553335"/>
  </r>
  <r>
    <x v="2"/>
    <x v="89"/>
    <x v="89"/>
    <n v="18074432"/>
    <n v="20588423"/>
    <n v="58585264"/>
    <n v="0.20411424125478225"/>
    <n v="0.66160235132540313"/>
  </r>
  <r>
    <x v="5"/>
    <x v="90"/>
    <x v="90"/>
    <n v="0"/>
    <n v="91408722"/>
    <n v="28709644"/>
    <n v="0"/>
    <n v="0.84317155320645876"/>
  </r>
  <r>
    <x v="2"/>
    <x v="91"/>
    <x v="91"/>
    <n v="43251385"/>
    <n v="58060875"/>
    <n v="25433941"/>
    <n v="1.1879368858494304"/>
    <n v="0.69856529834635694"/>
  </r>
  <r>
    <x v="2"/>
    <x v="92"/>
    <x v="92"/>
    <n v="0"/>
    <n v="78275"/>
    <n v="18370386"/>
    <n v="0"/>
    <n v="0.44665534871792428"/>
  </r>
  <r>
    <x v="0"/>
    <x v="93"/>
    <x v="93"/>
    <n v="333"/>
    <n v="110765"/>
    <n v="427335"/>
    <n v="2.7711204313960456E-4"/>
    <n v="0.35561463950469341"/>
  </r>
  <r>
    <x v="1"/>
    <x v="94"/>
    <x v="94"/>
    <n v="0"/>
    <n v="93324"/>
    <n v="67106"/>
    <n v="0"/>
    <n v="0.7938344334823858"/>
  </r>
  <r>
    <x v="2"/>
    <x v="95"/>
    <x v="95"/>
    <n v="1716435"/>
    <n v="10719068"/>
    <n v="4862494"/>
    <n v="0.16570979674028327"/>
    <n v="0.46943979375324263"/>
  </r>
  <r>
    <x v="0"/>
    <x v="96"/>
    <x v="96"/>
    <n v="19426"/>
    <n v="10435"/>
    <n v="1663490"/>
    <n v="7.3854693380983154E-3"/>
    <n v="0.63243356271147777"/>
  </r>
  <r>
    <x v="1"/>
    <x v="97"/>
    <x v="97"/>
    <n v="1837038"/>
    <n v="1344360"/>
    <n v="471565"/>
    <n v="3.4447067559484186"/>
    <n v="0.88425124650051656"/>
  </r>
  <r>
    <x v="0"/>
    <x v="98"/>
    <x v="98"/>
    <n v="0"/>
    <n v="35153"/>
    <n v="1088142"/>
    <n v="0"/>
    <n v="0.83736854336895272"/>
  </r>
  <r>
    <x v="1"/>
    <x v="99"/>
    <x v="99"/>
    <n v="42825406"/>
    <n v="0"/>
    <n v="8909769"/>
    <n v="4.1696039580728268"/>
    <n v="0.86748058122121652"/>
  </r>
  <r>
    <x v="0"/>
    <x v="100"/>
    <x v="100"/>
    <n v="0"/>
    <n v="0"/>
    <n v="0"/>
    <n v="0"/>
    <n v="0"/>
  </r>
  <r>
    <x v="3"/>
    <x v="101"/>
    <x v="101"/>
    <n v="1562"/>
    <n v="26359"/>
    <n v="54971"/>
    <n v="8.6839530332681013E-3"/>
    <n v="0.3056117683686177"/>
  </r>
  <r>
    <x v="1"/>
    <x v="102"/>
    <x v="102"/>
    <n v="8718186"/>
    <n v="4587664"/>
    <n v="1881106"/>
    <n v="3.1701825925125942"/>
    <n v="0.68402411876404057"/>
  </r>
  <r>
    <x v="0"/>
    <x v="103"/>
    <x v="103"/>
    <n v="702055"/>
    <n v="3160328"/>
    <n v="81297808"/>
    <n v="3.2124603900803772E-3"/>
    <n v="0.37200217646816791"/>
  </r>
  <r>
    <x v="1"/>
    <x v="104"/>
    <x v="104"/>
    <n v="1613870"/>
    <n v="1417691"/>
    <n v="1279333"/>
    <n v="0.56780064721822121"/>
    <n v="0.45010199421739583"/>
  </r>
  <r>
    <x v="1"/>
    <x v="105"/>
    <x v="105"/>
    <n v="0"/>
    <n v="608582"/>
    <n v="284869"/>
    <n v="0"/>
    <n v="0.45427711208422505"/>
  </r>
  <r>
    <x v="1"/>
    <x v="106"/>
    <x v="106"/>
    <n v="0"/>
    <n v="8492555"/>
    <n v="2477109"/>
    <n v="0"/>
    <n v="0.78142239747634068"/>
  </r>
  <r>
    <x v="1"/>
    <x v="107"/>
    <x v="107"/>
    <n v="3430255"/>
    <n v="4521361"/>
    <n v="2078006"/>
    <n v="0.5057914716331795"/>
    <n v="0.30640220998222489"/>
  </r>
  <r>
    <x v="3"/>
    <x v="108"/>
    <x v="108"/>
    <n v="5296244"/>
    <n v="38404382"/>
    <n v="10053658"/>
    <n v="0.47236447304979806"/>
    <n v="0.89667146441759238"/>
  </r>
  <r>
    <x v="1"/>
    <x v="109"/>
    <x v="109"/>
    <n v="30687346"/>
    <n v="0"/>
    <n v="11768644"/>
    <n v="1.7471709779424072"/>
    <n v="0.67004273509139711"/>
  </r>
  <r>
    <x v="2"/>
    <x v="110"/>
    <x v="110"/>
    <n v="320474"/>
    <n v="36482941"/>
    <n v="14693274"/>
    <n v="1.9112407427761612E-2"/>
    <n v="0.87627651271471818"/>
  </r>
  <r>
    <x v="1"/>
    <x v="111"/>
    <x v="111"/>
    <n v="1043518"/>
    <n v="93862"/>
    <n v="846080"/>
    <n v="0.32271789654031352"/>
    <n v="0.26165831150476415"/>
  </r>
  <r>
    <x v="1"/>
    <x v="112"/>
    <x v="112"/>
    <n v="0"/>
    <n v="4802"/>
    <n v="53501"/>
    <n v="0"/>
    <n v="0.67007752714702606"/>
  </r>
  <r>
    <x v="3"/>
    <x v="113"/>
    <x v="113"/>
    <n v="1524332"/>
    <n v="14029639"/>
    <n v="6130377"/>
    <n v="0.13575174098865767"/>
    <n v="0.54595019370243769"/>
  </r>
  <r>
    <x v="1"/>
    <x v="114"/>
    <x v="114"/>
    <n v="10943720"/>
    <n v="8276404"/>
    <n v="6207249"/>
    <n v="1.0979618962158675"/>
    <n v="0.62276107962594496"/>
  </r>
  <r>
    <x v="0"/>
    <x v="115"/>
    <x v="115"/>
    <n v="0"/>
    <n v="0"/>
    <n v="0"/>
    <n v="0"/>
    <n v="0"/>
  </r>
  <r>
    <x v="2"/>
    <x v="116"/>
    <x v="116"/>
    <n v="4656460"/>
    <n v="3800"/>
    <n v="35937796"/>
    <n v="8.5945351244032034E-2"/>
    <n v="0.66331215132447607"/>
  </r>
  <r>
    <x v="0"/>
    <x v="117"/>
    <x v="117"/>
    <n v="28136"/>
    <n v="0"/>
    <n v="9609080"/>
    <n v="7.9058144826563809E-4"/>
    <n v="0.27000143527510584"/>
  </r>
  <r>
    <x v="3"/>
    <x v="118"/>
    <x v="118"/>
    <n v="0"/>
    <n v="0"/>
    <n v="18261"/>
    <n v="0"/>
    <n v="0.58282267330524706"/>
  </r>
  <r>
    <x v="0"/>
    <x v="119"/>
    <x v="119"/>
    <n v="45205"/>
    <n v="24659"/>
    <n v="1540597"/>
    <n v="9.5446804215917336E-3"/>
    <n v="0.32528494687452625"/>
  </r>
  <r>
    <x v="4"/>
    <x v="120"/>
    <x v="120"/>
    <n v="0"/>
    <n v="0"/>
    <n v="254352"/>
    <n v="0"/>
    <n v="0.3511829809795215"/>
  </r>
  <r>
    <x v="3"/>
    <x v="121"/>
    <x v="121"/>
    <n v="0"/>
    <n v="0"/>
    <n v="30710"/>
    <n v="0"/>
    <n v="0.67160915015527267"/>
  </r>
  <r>
    <x v="3"/>
    <x v="122"/>
    <x v="122"/>
    <n v="0"/>
    <n v="0"/>
    <n v="0"/>
    <n v="0"/>
    <n v="0"/>
  </r>
  <r>
    <x v="1"/>
    <x v="123"/>
    <x v="123"/>
    <n v="514"/>
    <n v="92234"/>
    <n v="41465"/>
    <n v="1.5729718150381003E-2"/>
    <n v="1.2689353367812222"/>
  </r>
  <r>
    <x v="3"/>
    <x v="124"/>
    <x v="124"/>
    <n v="4067775"/>
    <n v="13495417"/>
    <n v="7126305"/>
    <n v="0.22796427958574558"/>
    <n v="0.39936893889984004"/>
  </r>
  <r>
    <x v="1"/>
    <x v="125"/>
    <x v="125"/>
    <n v="4299880"/>
    <n v="1286886"/>
    <n v="462702"/>
    <n v="6.6397056212081207"/>
    <n v="0.71448623457962546"/>
  </r>
  <r>
    <x v="1"/>
    <x v="126"/>
    <x v="126"/>
    <n v="3425064"/>
    <n v="2170608"/>
    <n v="862727"/>
    <n v="2.5828798610021839"/>
    <n v="0.65059227910568418"/>
  </r>
  <r>
    <x v="4"/>
    <x v="127"/>
    <x v="127"/>
    <n v="0"/>
    <n v="0"/>
    <n v="81474"/>
    <n v="0"/>
    <n v="0.62081577603876958"/>
  </r>
  <r>
    <x v="3"/>
    <x v="128"/>
    <x v="128"/>
    <n v="0"/>
    <n v="8412"/>
    <n v="62384"/>
    <n v="0"/>
    <n v="0.66527321588533894"/>
  </r>
  <r>
    <x v="1"/>
    <x v="129"/>
    <x v="129"/>
    <n v="421855"/>
    <n v="1331443"/>
    <n v="825082"/>
    <n v="0.23671592461765936"/>
    <n v="0.46297910067532116"/>
  </r>
  <r>
    <x v="3"/>
    <x v="130"/>
    <x v="130"/>
    <n v="15569464"/>
    <n v="150702693"/>
    <n v="81849962"/>
    <n v="0.12210949732447861"/>
    <n v="0.64193974280987942"/>
  </r>
  <r>
    <x v="4"/>
    <x v="131"/>
    <x v="131"/>
    <n v="73363499"/>
    <n v="62460562"/>
    <n v="21647523"/>
    <n v="2.8025499466906774"/>
    <n v="0.82695434727881789"/>
  </r>
  <r>
    <x v="3"/>
    <x v="132"/>
    <x v="132"/>
    <n v="15627"/>
    <n v="6553"/>
    <n v="27000"/>
    <n v="0.32774060946708333"/>
    <n v="0.5662632914578134"/>
  </r>
  <r>
    <x v="5"/>
    <x v="133"/>
    <x v="133"/>
    <n v="0"/>
    <n v="0"/>
    <n v="1775"/>
    <n v="0"/>
    <n v="0.46698237305972112"/>
  </r>
  <r>
    <x v="1"/>
    <x v="134"/>
    <x v="134"/>
    <n v="34315605"/>
    <n v="31458352"/>
    <n v="9170945"/>
    <n v="2.9440487038220824"/>
    <n v="0.78680555799828122"/>
  </r>
  <r>
    <x v="3"/>
    <x v="135"/>
    <x v="135"/>
    <n v="0"/>
    <n v="0"/>
    <n v="1952"/>
    <n v="0"/>
    <n v="0.44232948107863129"/>
  </r>
  <r>
    <x v="1"/>
    <x v="136"/>
    <x v="136"/>
    <n v="1373785"/>
    <n v="258851"/>
    <n v="290193"/>
    <n v="3.6840277498437932"/>
    <n v="0.77819969268147482"/>
  </r>
  <r>
    <x v="3"/>
    <x v="137"/>
    <x v="137"/>
    <n v="1921625"/>
    <n v="4964236"/>
    <n v="4344286"/>
    <n v="0.30326796333497624"/>
    <n v="0.68560867357816979"/>
  </r>
  <r>
    <x v="1"/>
    <x v="138"/>
    <x v="138"/>
    <n v="7060"/>
    <n v="34813"/>
    <n v="40895"/>
    <n v="0.13291413295178567"/>
    <n v="0.76990417380499654"/>
  </r>
  <r>
    <x v="2"/>
    <x v="139"/>
    <x v="139"/>
    <n v="9154"/>
    <n v="7881"/>
    <n v="801759"/>
    <n v="6.8247324606463293E-3"/>
    <n v="0.59774859874539443"/>
  </r>
  <r>
    <x v="1"/>
    <x v="140"/>
    <x v="140"/>
    <n v="0"/>
    <n v="142058067"/>
    <n v="42951064"/>
    <n v="0"/>
    <n v="0.75952367816091959"/>
  </r>
  <r>
    <x v="0"/>
    <x v="141"/>
    <x v="141"/>
    <n v="0"/>
    <n v="0"/>
    <n v="32165791"/>
    <n v="0"/>
    <n v="0.49109763339663931"/>
  </r>
  <r>
    <x v="4"/>
    <x v="142"/>
    <x v="142"/>
    <n v="0"/>
    <n v="168"/>
    <n v="11346"/>
    <n v="0"/>
    <n v="0.89401938381530222"/>
  </r>
  <r>
    <x v="1"/>
    <x v="143"/>
    <x v="143"/>
    <n v="90632"/>
    <n v="59493"/>
    <n v="0"/>
    <n v="2.3029348240376062"/>
    <n v="0"/>
  </r>
  <r>
    <x v="1"/>
    <x v="144"/>
    <x v="144"/>
    <n v="502482746"/>
    <n v="148342453"/>
    <n v="50762968"/>
    <n v="7.4432034597612384"/>
    <n v="0.75194442406854112"/>
  </r>
  <r>
    <x v="4"/>
    <x v="145"/>
    <x v="145"/>
    <n v="402088"/>
    <n v="28295"/>
    <n v="641194"/>
    <n v="0.43246010568216409"/>
    <n v="0.6896272084786651"/>
  </r>
  <r>
    <x v="0"/>
    <x v="146"/>
    <x v="146"/>
    <n v="390"/>
    <n v="1658"/>
    <n v="547637"/>
    <n v="1.8522212407032741E-4"/>
    <n v="0.26008843169103052"/>
  </r>
  <r>
    <x v="0"/>
    <x v="147"/>
    <x v="147"/>
    <n v="1001807"/>
    <n v="8546870"/>
    <n v="6401841"/>
    <n v="8.107782413179028E-2"/>
    <n v="0.51811111193841175"/>
  </r>
  <r>
    <x v="5"/>
    <x v="148"/>
    <x v="148"/>
    <n v="6086630"/>
    <n v="8966322"/>
    <n v="2903089"/>
    <n v="1.7782625666268161"/>
    <n v="0.84816302227769347"/>
  </r>
  <r>
    <x v="5"/>
    <x v="149"/>
    <x v="149"/>
    <n v="84184"/>
    <n v="343344"/>
    <n v="237879"/>
    <n v="0.13620992612200386"/>
    <n v="0.38488882704523614"/>
  </r>
  <r>
    <x v="4"/>
    <x v="150"/>
    <x v="150"/>
    <n v="0"/>
    <n v="0"/>
    <n v="14728"/>
    <n v="0"/>
    <n v="0.864725223109441"/>
  </r>
  <r>
    <x v="1"/>
    <x v="151"/>
    <x v="151"/>
    <n v="0"/>
    <n v="0"/>
    <n v="25667"/>
    <n v="0"/>
    <n v="0.70337891534899011"/>
  </r>
  <r>
    <x v="2"/>
    <x v="152"/>
    <x v="152"/>
    <n v="21077138"/>
    <n v="132235516"/>
    <n v="140475871"/>
    <n v="8.9376233033680447E-2"/>
    <n v="0.59567879576938931"/>
  </r>
  <r>
    <x v="1"/>
    <x v="153"/>
    <x v="153"/>
    <n v="18407585"/>
    <n v="69531"/>
    <n v="7593676"/>
    <n v="1.744902457962098"/>
    <n v="0.71982413322376571"/>
  </r>
  <r>
    <x v="0"/>
    <x v="154"/>
    <x v="154"/>
    <n v="547"/>
    <n v="0"/>
    <n v="5232347"/>
    <n v="2.4124799040865027E-5"/>
    <n v="0.23076658114638576"/>
  </r>
  <r>
    <x v="2"/>
    <x v="155"/>
    <x v="155"/>
    <n v="7567593"/>
    <n v="4276815"/>
    <n v="4558313"/>
    <n v="0.67053666640823151"/>
    <n v="0.40389540022373099"/>
  </r>
  <r>
    <x v="3"/>
    <x v="156"/>
    <x v="156"/>
    <n v="9358"/>
    <n v="15339"/>
    <n v="60696"/>
    <n v="0.1361718227059748"/>
    <n v="0.88321061668752365"/>
  </r>
  <r>
    <x v="5"/>
    <x v="157"/>
    <x v="157"/>
    <n v="36663990"/>
    <n v="116958026"/>
    <n v="34900613"/>
    <n v="0.80561918214425365"/>
    <n v="0.76687243536213889"/>
  </r>
  <r>
    <x v="1"/>
    <x v="158"/>
    <x v="158"/>
    <n v="799331"/>
    <n v="925842"/>
    <n v="838181"/>
    <n v="0.38179628831785922"/>
    <n v="0.40035278844252453"/>
  </r>
  <r>
    <x v="3"/>
    <x v="159"/>
    <x v="159"/>
    <n v="793"/>
    <n v="114375"/>
    <n v="84368"/>
    <n v="7.4488770324725954E-3"/>
    <n v="0.79249288458467582"/>
  </r>
  <r>
    <x v="2"/>
    <x v="160"/>
    <x v="160"/>
    <n v="0"/>
    <n v="1988"/>
    <n v="313067"/>
    <n v="0"/>
    <n v="0.81775747317389169"/>
  </r>
  <r>
    <x v="4"/>
    <x v="161"/>
    <x v="161"/>
    <n v="0"/>
    <n v="0"/>
    <n v="9505"/>
    <n v="0"/>
    <n v="0.83855315394794883"/>
  </r>
  <r>
    <x v="2"/>
    <x v="162"/>
    <x v="162"/>
    <n v="53504941"/>
    <n v="383303948"/>
    <n v="103380343"/>
    <n v="0.43165961198304215"/>
    <n v="0.83403734144952724"/>
  </r>
  <r>
    <x v="0"/>
    <x v="163"/>
    <x v="163"/>
    <n v="1869683"/>
    <n v="10801392"/>
    <n v="4751270"/>
    <n v="0.11456012574094519"/>
    <n v="0.29112212531706216"/>
  </r>
  <r>
    <x v="0"/>
    <x v="164"/>
    <x v="164"/>
    <n v="0"/>
    <n v="0"/>
    <n v="0"/>
    <n v="0"/>
    <n v="0"/>
  </r>
  <r>
    <x v="1"/>
    <x v="165"/>
    <x v="165"/>
    <n v="2726155"/>
    <n v="3815368"/>
    <n v="2251809"/>
    <n v="0.6764046694576491"/>
    <n v="0.55871149011217602"/>
  </r>
  <r>
    <x v="0"/>
    <x v="166"/>
    <x v="166"/>
    <n v="0"/>
    <n v="7981"/>
    <n v="4961886"/>
    <n v="0"/>
    <n v="0.57657979463201403"/>
  </r>
  <r>
    <x v="0"/>
    <x v="167"/>
    <x v="167"/>
    <n v="0"/>
    <n v="0"/>
    <n v="2742837"/>
    <n v="0"/>
    <n v="0.20541188766694546"/>
  </r>
  <r>
    <x v="0"/>
    <x v="168"/>
    <x v="168"/>
    <n v="58902"/>
    <n v="7489"/>
    <n v="4273253"/>
    <n v="5.3973308585258256E-3"/>
    <n v="0.39156837260514177"/>
  </r>
  <r>
    <x v="0"/>
    <x v="169"/>
    <x v="169"/>
    <n v="708063"/>
    <n v="0"/>
    <n v="1554066"/>
    <n v="8.0018872828777107E-2"/>
    <n v="0.17562647620554431"/>
  </r>
  <r>
    <x v="0"/>
    <x v="170"/>
    <x v="170"/>
    <n v="0"/>
    <n v="0"/>
    <n v="397080"/>
    <n v="0"/>
    <n v="0.47453162886913336"/>
  </r>
  <r>
    <x v="2"/>
    <x v="171"/>
    <x v="171"/>
    <n v="1030237"/>
    <n v="1981593"/>
    <n v="5222417"/>
    <n v="0.13682716608338136"/>
    <n v="0.69359624845125367"/>
  </r>
  <r>
    <x v="1"/>
    <x v="172"/>
    <x v="172"/>
    <n v="0"/>
    <n v="20141"/>
    <n v="23633"/>
    <n v="0"/>
    <n v="0.7014841199168893"/>
  </r>
  <r>
    <x v="0"/>
    <x v="173"/>
    <x v="173"/>
    <n v="4694"/>
    <n v="0"/>
    <n v="111986"/>
    <n v="2.0642675895915882E-2"/>
    <n v="0.49247778075842263"/>
  </r>
  <r>
    <x v="2"/>
    <x v="174"/>
    <x v="174"/>
    <n v="5935525"/>
    <n v="2954499"/>
    <n v="1226796"/>
    <n v="4.0316368899844255"/>
    <n v="0.83328703191130238"/>
  </r>
  <r>
    <x v="0"/>
    <x v="175"/>
    <x v="175"/>
    <n v="3412336"/>
    <n v="2517495"/>
    <n v="9213802"/>
    <n v="0.17046619311837991"/>
    <n v="0.46028343958113005"/>
  </r>
  <r>
    <x v="3"/>
    <x v="176"/>
    <x v="176"/>
    <n v="41927"/>
    <n v="0"/>
    <n v="47657"/>
    <n v="0.65299733673898486"/>
    <n v="0.74223994268537696"/>
  </r>
  <r>
    <x v="5"/>
    <x v="177"/>
    <x v="177"/>
    <n v="34044326"/>
    <n v="50290307"/>
    <n v="37204128"/>
    <n v="0.6562884609616203"/>
    <n v="0.71720144809267561"/>
  </r>
  <r>
    <x v="4"/>
    <x v="178"/>
    <x v="178"/>
    <n v="59110"/>
    <n v="0"/>
    <n v="0"/>
    <n v="1.1923588978093356"/>
    <n v="0"/>
  </r>
  <r>
    <x v="3"/>
    <x v="179"/>
    <x v="179"/>
    <n v="0"/>
    <n v="229026"/>
    <n v="5853689"/>
    <n v="0"/>
    <n v="0.56108201606884711"/>
  </r>
  <r>
    <x v="2"/>
    <x v="180"/>
    <x v="180"/>
    <n v="3050518"/>
    <n v="1640780"/>
    <n v="1776973"/>
    <n v="0.58104263633516928"/>
    <n v="0.33846614791862062"/>
  </r>
  <r>
    <x v="2"/>
    <x v="181"/>
    <x v="181"/>
    <n v="7574423"/>
    <n v="5475250"/>
    <n v="2852178"/>
    <n v="2.8104099578091009"/>
    <n v="1.0582706369374995"/>
  </r>
  <r>
    <x v="0"/>
    <x v="182"/>
    <x v="182"/>
    <n v="4029152"/>
    <n v="920644"/>
    <n v="10399665"/>
    <n v="0.29246128717889086"/>
    <n v="0.75487333615839258"/>
  </r>
  <r>
    <x v="2"/>
    <x v="183"/>
    <x v="183"/>
    <n v="0"/>
    <n v="124745"/>
    <n v="5191919"/>
    <n v="0"/>
    <n v="0.52165468392829384"/>
  </r>
  <r>
    <x v="0"/>
    <x v="184"/>
    <x v="184"/>
    <n v="1233"/>
    <n v="12179"/>
    <n v="401208"/>
    <n v="1.100057010253816E-3"/>
    <n v="0.35794945090828306"/>
  </r>
  <r>
    <x v="3"/>
    <x v="185"/>
    <x v="185"/>
    <n v="0"/>
    <n v="0"/>
    <n v="0"/>
    <n v="0"/>
    <n v="0"/>
  </r>
  <r>
    <x v="2"/>
    <x v="186"/>
    <x v="186"/>
    <n v="13820904"/>
    <n v="141679779"/>
    <n v="142201684"/>
    <n v="8.0736008138218116E-2"/>
    <n v="0.83068345722481829"/>
  </r>
  <r>
    <x v="1"/>
    <x v="187"/>
    <x v="187"/>
    <n v="51238482"/>
    <n v="0"/>
    <n v="2577827"/>
    <n v="9.0792753729763067"/>
    <n v="0.45678170553322389"/>
  </r>
  <r>
    <x v="1"/>
    <x v="188"/>
    <x v="188"/>
    <n v="188768459"/>
    <n v="0"/>
    <n v="6683263"/>
    <n v="21.115944788238689"/>
    <n v="0.74760059631190012"/>
  </r>
  <r>
    <x v="3"/>
    <x v="189"/>
    <x v="189"/>
    <n v="0"/>
    <n v="43336"/>
    <n v="38511"/>
    <n v="0"/>
    <n v="0.68168301058519487"/>
  </r>
  <r>
    <x v="2"/>
    <x v="190"/>
    <x v="190"/>
    <n v="237492"/>
    <n v="5134981"/>
    <n v="2414223"/>
    <n v="4.3261033665686413E-2"/>
    <n v="0.43976968689250356"/>
  </r>
  <r>
    <x v="3"/>
    <x v="191"/>
    <x v="191"/>
    <n v="0"/>
    <n v="0"/>
    <n v="6126708"/>
    <n v="0"/>
    <n v="0.88174434527685885"/>
  </r>
  <r>
    <x v="1"/>
    <x v="192"/>
    <x v="192"/>
    <n v="2560337"/>
    <n v="1336495"/>
    <n v="1078961"/>
    <n v="0.78226167914199629"/>
    <n v="0.32965576156135989"/>
  </r>
  <r>
    <x v="0"/>
    <x v="193"/>
    <x v="193"/>
    <n v="125476"/>
    <n v="13544"/>
    <n v="2628849"/>
    <n v="4.2373765682896213E-3"/>
    <n v="8.8777321194265055E-2"/>
  </r>
  <r>
    <x v="0"/>
    <x v="194"/>
    <x v="194"/>
    <n v="1980537"/>
    <n v="200655"/>
    <n v="1236102"/>
    <n v="0.29072768492019779"/>
    <n v="0.1814503201834787"/>
  </r>
  <r>
    <x v="1"/>
    <x v="195"/>
    <x v="195"/>
    <n v="0"/>
    <n v="15931"/>
    <n v="52710"/>
    <n v="0"/>
    <n v="0.83232010611252349"/>
  </r>
  <r>
    <x v="2"/>
    <x v="196"/>
    <x v="196"/>
    <n v="0"/>
    <n v="15127072"/>
    <n v="18451781"/>
    <n v="0"/>
    <n v="0.53286267089234596"/>
  </r>
  <r>
    <x v="2"/>
    <x v="197"/>
    <x v="197"/>
    <n v="3189"/>
    <n v="0"/>
    <n v="0"/>
    <n v="1.223272512126854E-4"/>
    <n v="0"/>
  </r>
  <r>
    <x v="2"/>
    <x v="198"/>
    <x v="198"/>
    <n v="0"/>
    <n v="65081"/>
    <n v="3048826"/>
    <n v="0"/>
    <n v="0.66622074601752512"/>
  </r>
  <r>
    <x v="4"/>
    <x v="199"/>
    <x v="199"/>
    <n v="0"/>
    <n v="0"/>
    <n v="0"/>
    <n v="0"/>
    <n v="0"/>
  </r>
  <r>
    <x v="3"/>
    <x v="200"/>
    <x v="200"/>
    <n v="0"/>
    <n v="0"/>
    <n v="0"/>
    <n v="0"/>
    <n v="0"/>
  </r>
  <r>
    <x v="0"/>
    <x v="201"/>
    <x v="201"/>
    <n v="24811256"/>
    <n v="20014831"/>
    <n v="21038797"/>
    <n v="0.41425358221884556"/>
    <n v="0.3512678690198151"/>
  </r>
  <r>
    <x v="1"/>
    <x v="202"/>
    <x v="202"/>
    <n v="21277734"/>
    <n v="16903582"/>
    <n v="0"/>
    <n v="2.4343921511781228"/>
    <n v="0"/>
  </r>
  <r>
    <x v="3"/>
    <x v="203"/>
    <x v="203"/>
    <n v="62175498"/>
    <n v="102208839"/>
    <n v="31758251"/>
    <n v="1.6168660651149593"/>
    <n v="0.82586935337941669"/>
  </r>
  <r>
    <x v="2"/>
    <x v="204"/>
    <x v="204"/>
    <n v="13652505"/>
    <n v="1455821"/>
    <n v="1276173"/>
    <n v="3.6461274681957119"/>
    <n v="0.34082312582707175"/>
  </r>
  <r>
    <x v="2"/>
    <x v="205"/>
    <x v="205"/>
    <n v="163164533"/>
    <n v="149899771"/>
    <n v="53176961"/>
    <n v="1.911907041715631"/>
    <n v="0.62310971829237838"/>
  </r>
  <r>
    <x v="0"/>
    <x v="206"/>
    <x v="206"/>
    <n v="1102099"/>
    <n v="330137"/>
    <n v="1546628"/>
    <n v="6.36446195791147E-2"/>
    <n v="8.9315524912378125E-2"/>
  </r>
  <r>
    <x v="2"/>
    <x v="207"/>
    <x v="207"/>
    <n v="1711669"/>
    <n v="862033"/>
    <n v="677669"/>
    <n v="2.1875566325050451"/>
    <n v="0.86607826372567442"/>
  </r>
  <r>
    <x v="5"/>
    <x v="208"/>
    <x v="208"/>
    <n v="0"/>
    <n v="144957"/>
    <n v="381984"/>
    <n v="0"/>
    <n v="0.47232749741260027"/>
  </r>
  <r>
    <x v="2"/>
    <x v="209"/>
    <x v="209"/>
    <n v="27817521"/>
    <n v="55439750"/>
    <n v="78443972"/>
    <n v="0.24072135510197526"/>
    <n v="0.67882178427838358"/>
  </r>
  <r>
    <x v="3"/>
    <x v="210"/>
    <x v="210"/>
    <n v="22100"/>
    <n v="191553"/>
    <n v="100885"/>
    <n v="0.11560209862271346"/>
    <n v="0.52771573391640036"/>
  </r>
  <r>
    <x v="1"/>
    <x v="211"/>
    <x v="211"/>
    <n v="224719845"/>
    <n v="144601066"/>
    <n v="47947097"/>
    <n v="3.8063934207751986"/>
    <n v="0.81214685140989773"/>
  </r>
  <r>
    <x v="3"/>
    <x v="212"/>
    <x v="212"/>
    <n v="3019115"/>
    <n v="0"/>
    <n v="0"/>
    <n v="0.92826954272705919"/>
    <n v="0"/>
  </r>
  <r>
    <x v="4"/>
    <x v="213"/>
    <x v="213"/>
    <n v="0"/>
    <n v="0"/>
    <n v="162250"/>
    <n v="0"/>
    <n v="0.49656611904120657"/>
  </r>
  <r>
    <x v="4"/>
    <x v="214"/>
    <x v="214"/>
    <n v="0"/>
    <n v="0"/>
    <n v="6803"/>
    <n v="0"/>
    <n v="0.58666781648844424"/>
  </r>
  <r>
    <x v="5"/>
    <x v="215"/>
    <x v="215"/>
    <n v="2855228"/>
    <n v="36284797"/>
    <n v="14240587"/>
    <n v="0.1586149482123273"/>
    <n v="0.79109968433979394"/>
  </r>
  <r>
    <x v="1"/>
    <x v="216"/>
    <x v="216"/>
    <n v="13377389"/>
    <n v="31551877"/>
    <n v="15741036"/>
    <n v="0.33694713763707712"/>
    <n v="0.39648223010052153"/>
  </r>
  <r>
    <x v="2"/>
    <x v="217"/>
    <x v="217"/>
    <n v="13021521"/>
    <n v="51180197"/>
    <n v="20793089"/>
    <n v="0.54498410355731763"/>
    <n v="0.87024418797562308"/>
  </r>
  <r>
    <x v="3"/>
    <x v="218"/>
    <x v="218"/>
    <n v="0"/>
    <n v="0"/>
    <n v="0"/>
    <n v="0"/>
    <n v="0"/>
  </r>
  <r>
    <x v="1"/>
    <x v="219"/>
    <x v="219"/>
    <n v="0"/>
    <n v="192197041"/>
    <n v="63563414"/>
    <n v="0"/>
    <n v="0.76242696399561283"/>
  </r>
  <r>
    <x v="4"/>
    <x v="220"/>
    <x v="220"/>
    <n v="0"/>
    <n v="855"/>
    <n v="186803"/>
    <n v="0"/>
    <n v="0.60988533817403001"/>
  </r>
  <r>
    <x v="3"/>
    <x v="221"/>
    <x v="221"/>
    <n v="0"/>
    <n v="0"/>
    <n v="0"/>
    <n v="0"/>
    <n v="0"/>
  </r>
  <r>
    <x v="0"/>
    <x v="222"/>
    <x v="222"/>
    <n v="2120320"/>
    <n v="704976"/>
    <n v="13061126"/>
    <n v="4.4874888644531673E-2"/>
    <n v="0.27642835742821714"/>
  </r>
  <r>
    <x v="1"/>
    <x v="223"/>
    <x v="223"/>
    <n v="64649913"/>
    <n v="0"/>
    <n v="4712002"/>
    <n v="10.990660730851872"/>
    <n v="0.80105313281853108"/>
  </r>
  <r>
    <x v="2"/>
    <x v="224"/>
    <x v="224"/>
    <n v="11792426"/>
    <n v="18655980"/>
    <n v="10629063"/>
    <n v="0.60791974512008917"/>
    <n v="0.5479463911688206"/>
  </r>
  <r>
    <x v="4"/>
    <x v="225"/>
    <x v="225"/>
    <n v="3184"/>
    <n v="0"/>
    <n v="0"/>
    <n v="7.6551342774024478E-2"/>
    <n v="0"/>
  </r>
  <r>
    <x v="1"/>
    <x v="226"/>
    <x v="226"/>
    <n v="48561395"/>
    <n v="21525972"/>
    <n v="7647076"/>
    <n v="4.6761218999916414"/>
    <n v="0.73635980915499821"/>
  </r>
  <r>
    <x v="3"/>
    <x v="227"/>
    <x v="227"/>
    <n v="0"/>
    <n v="0"/>
    <n v="16736"/>
    <n v="0"/>
    <n v="0.61866035782936568"/>
  </r>
  <r>
    <x v="2"/>
    <x v="228"/>
    <x v="228"/>
    <n v="838798638"/>
    <n v="2112143913"/>
    <n v="951990485"/>
    <n v="0.59188156066634967"/>
    <n v="0.67175313415484483"/>
  </r>
  <r>
    <x v="1"/>
    <x v="229"/>
    <x v="229"/>
    <n v="0"/>
    <n v="16801198"/>
    <n v="8114769"/>
    <n v="0"/>
    <n v="0.41277061660987413"/>
  </r>
  <r>
    <x v="0"/>
    <x v="230"/>
    <x v="230"/>
    <n v="0"/>
    <n v="45572"/>
    <n v="13416394"/>
    <n v="0"/>
    <n v="0.28622129017668568"/>
  </r>
  <r>
    <x v="2"/>
    <x v="231"/>
    <x v="231"/>
    <n v="0"/>
    <n v="918831"/>
    <n v="642266"/>
    <n v="0"/>
    <n v="0.92388446157829629"/>
  </r>
  <r>
    <x v="4"/>
    <x v="232"/>
    <x v="232"/>
    <n v="0"/>
    <n v="0"/>
    <n v="0"/>
    <n v="0"/>
    <n v="0"/>
  </r>
  <r>
    <x v="3"/>
    <x v="233"/>
    <x v="233"/>
    <n v="552068"/>
    <n v="566027"/>
    <n v="760132"/>
    <n v="0.19525766238873984"/>
    <n v="0.26884658670105421"/>
  </r>
  <r>
    <x v="2"/>
    <x v="234"/>
    <x v="234"/>
    <n v="0"/>
    <n v="102423"/>
    <n v="2358365"/>
    <n v="0"/>
    <n v="0.10659160247829154"/>
  </r>
  <r>
    <x v="0"/>
    <x v="235"/>
    <x v="235"/>
    <n v="0"/>
    <n v="170786"/>
    <n v="6481186"/>
    <n v="0"/>
    <n v="0.14433675013297484"/>
  </r>
  <r>
    <x v="0"/>
    <x v="236"/>
    <x v="236"/>
    <n v="944051"/>
    <n v="295812"/>
    <n v="21329745"/>
    <n v="2.8634053513669596E-2"/>
    <n v="0.64695345883106581"/>
  </r>
  <r>
    <x v="1"/>
    <x v="237"/>
    <x v="237"/>
    <n v="93162168"/>
    <n v="62965910"/>
    <n v="40739123"/>
    <n v="1.9588908276419725"/>
    <n v="0.85660838604440936"/>
  </r>
  <r>
    <x v="4"/>
    <x v="238"/>
    <x v="238"/>
    <n v="0"/>
    <n v="0"/>
    <n v="321192"/>
    <n v="0"/>
    <n v="3.1667541686693536E-2"/>
  </r>
  <r>
    <x v="0"/>
    <x v="239"/>
    <x v="239"/>
    <n v="83230"/>
    <n v="1256993"/>
    <n v="4288014"/>
    <n v="4.0788386635287922E-3"/>
    <n v="0.21014198357506605"/>
  </r>
  <r>
    <x v="5"/>
    <x v="240"/>
    <x v="240"/>
    <n v="2597470"/>
    <n v="4149165"/>
    <n v="3546685"/>
    <n v="0.38306557760246107"/>
    <n v="0.52305240795812258"/>
  </r>
  <r>
    <x v="3"/>
    <x v="241"/>
    <x v="241"/>
    <n v="666279"/>
    <n v="1512567"/>
    <n v="716898"/>
    <n v="0.43517980879700963"/>
    <n v="0.46824158433172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57861-D548-478E-9C87-1CE8E50F35A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0" firstDataRow="1" firstDataCol="1"/>
  <pivotFields count="8">
    <pivotField axis="axisRow" showAll="0">
      <items count="7">
        <item sd="0" x="0"/>
        <item sd="0" x="2"/>
        <item sd="0" x="1"/>
        <item sd="0" x="3"/>
        <item sd="0" x="4"/>
        <item sd="0" x="5"/>
        <item t="default"/>
      </items>
    </pivotField>
    <pivotField axis="axisRow" showAll="0">
      <items count="243">
        <item x="92"/>
        <item x="104"/>
        <item x="235"/>
        <item x="232"/>
        <item x="112"/>
        <item x="117"/>
        <item x="7"/>
        <item x="128"/>
        <item x="157"/>
        <item x="84"/>
        <item x="159"/>
        <item x="131"/>
        <item x="188"/>
        <item x="95"/>
        <item x="37"/>
        <item x="174"/>
        <item x="186"/>
        <item x="35"/>
        <item x="72"/>
        <item x="134"/>
        <item x="22"/>
        <item x="167"/>
        <item x="176"/>
        <item x="207"/>
        <item x="25"/>
        <item x="227"/>
        <item x="111"/>
        <item x="96"/>
        <item x="54"/>
        <item x="118"/>
        <item x="8"/>
        <item x="107"/>
        <item x="154"/>
        <item x="73"/>
        <item x="110"/>
        <item x="88"/>
        <item x="203"/>
        <item x="34"/>
        <item x="156"/>
        <item x="17"/>
        <item x="15"/>
        <item x="67"/>
        <item x="50"/>
        <item x="177"/>
        <item x="170"/>
        <item x="3"/>
        <item x="150"/>
        <item x="70"/>
        <item x="43"/>
        <item x="165"/>
        <item x="108"/>
        <item x="210"/>
        <item x="85"/>
        <item x="11"/>
        <item x="44"/>
        <item x="223"/>
        <item x="184"/>
        <item x="31"/>
        <item x="113"/>
        <item x="215"/>
        <item x="68"/>
        <item x="137"/>
        <item x="140"/>
        <item x="28"/>
        <item x="100"/>
        <item x="126"/>
        <item x="93"/>
        <item x="4"/>
        <item x="138"/>
        <item x="133"/>
        <item x="145"/>
        <item x="16"/>
        <item x="36"/>
        <item x="45"/>
        <item x="220"/>
        <item x="83"/>
        <item x="46"/>
        <item x="204"/>
        <item x="219"/>
        <item x="71"/>
        <item x="123"/>
        <item x="226"/>
        <item x="189"/>
        <item x="80"/>
        <item x="185"/>
        <item x="13"/>
        <item x="124"/>
        <item x="195"/>
        <item x="23"/>
        <item x="146"/>
        <item x="208"/>
        <item x="21"/>
        <item x="179"/>
        <item x="5"/>
        <item x="114"/>
        <item x="136"/>
        <item x="228"/>
        <item x="86"/>
        <item x="89"/>
        <item x="82"/>
        <item x="64"/>
        <item x="94"/>
        <item x="77"/>
        <item x="211"/>
        <item x="233"/>
        <item x="162"/>
        <item x="63"/>
        <item x="155"/>
        <item x="224"/>
        <item x="0"/>
        <item x="127"/>
        <item x="129"/>
        <item x="47"/>
        <item x="18"/>
        <item x="171"/>
        <item x="1"/>
        <item x="190"/>
        <item x="75"/>
        <item x="48"/>
        <item x="194"/>
        <item x="143"/>
        <item x="102"/>
        <item x="125"/>
        <item x="231"/>
        <item x="193"/>
        <item x="239"/>
        <item x="52"/>
        <item x="2"/>
        <item x="78"/>
        <item x="97"/>
        <item x="225"/>
        <item x="122"/>
        <item x="119"/>
        <item x="98"/>
        <item x="115"/>
        <item x="130"/>
        <item x="29"/>
        <item x="192"/>
        <item x="151"/>
        <item x="32"/>
        <item x="105"/>
        <item x="135"/>
        <item x="42"/>
        <item x="236"/>
        <item x="116"/>
        <item x="57"/>
        <item x="142"/>
        <item x="60"/>
        <item x="109"/>
        <item x="30"/>
        <item x="10"/>
        <item x="191"/>
        <item x="58"/>
        <item x="103"/>
        <item x="12"/>
        <item x="197"/>
        <item x="158"/>
        <item x="160"/>
        <item x="87"/>
        <item x="178"/>
        <item x="51"/>
        <item x="198"/>
        <item x="152"/>
        <item x="199"/>
        <item x="180"/>
        <item x="55"/>
        <item x="238"/>
        <item x="240"/>
        <item x="90"/>
        <item x="209"/>
        <item x="49"/>
        <item x="33"/>
        <item x="99"/>
        <item x="212"/>
        <item x="181"/>
        <item x="229"/>
        <item x="56"/>
        <item x="182"/>
        <item x="218"/>
        <item x="76"/>
        <item x="132"/>
        <item x="101"/>
        <item x="200"/>
        <item x="221"/>
        <item x="26"/>
        <item x="53"/>
        <item x="172"/>
        <item x="173"/>
        <item x="91"/>
        <item x="38"/>
        <item x="206"/>
        <item x="24"/>
        <item x="14"/>
        <item x="166"/>
        <item x="41"/>
        <item x="19"/>
        <item x="187"/>
        <item x="66"/>
        <item x="120"/>
        <item x="39"/>
        <item x="201"/>
        <item x="74"/>
        <item x="168"/>
        <item x="237"/>
        <item x="9"/>
        <item x="230"/>
        <item x="149"/>
        <item x="153"/>
        <item x="202"/>
        <item x="234"/>
        <item x="217"/>
        <item x="183"/>
        <item x="141"/>
        <item x="65"/>
        <item x="139"/>
        <item x="169"/>
        <item x="20"/>
        <item x="27"/>
        <item x="241"/>
        <item x="147"/>
        <item x="205"/>
        <item x="40"/>
        <item x="121"/>
        <item x="161"/>
        <item x="222"/>
        <item x="216"/>
        <item x="62"/>
        <item x="144"/>
        <item x="69"/>
        <item x="6"/>
        <item x="148"/>
        <item x="196"/>
        <item x="213"/>
        <item x="81"/>
        <item x="59"/>
        <item x="61"/>
        <item x="106"/>
        <item x="214"/>
        <item x="164"/>
        <item x="79"/>
        <item x="175"/>
        <item x="163"/>
        <item t="default"/>
      </items>
    </pivotField>
    <pivotField dataField="1" showAll="0">
      <items count="243">
        <item x="49"/>
        <item x="81"/>
        <item x="20"/>
        <item x="12"/>
        <item x="133"/>
        <item x="135"/>
        <item x="76"/>
        <item x="221"/>
        <item x="218"/>
        <item x="161"/>
        <item x="214"/>
        <item x="142"/>
        <item x="7"/>
        <item x="150"/>
        <item x="199"/>
        <item x="227"/>
        <item x="118"/>
        <item x="200"/>
        <item x="123"/>
        <item x="172"/>
        <item x="151"/>
        <item x="143"/>
        <item x="225"/>
        <item x="19"/>
        <item x="232"/>
        <item x="121"/>
        <item x="132"/>
        <item x="178"/>
        <item x="138"/>
        <item x="189"/>
        <item x="195"/>
        <item x="176"/>
        <item x="156"/>
        <item x="31"/>
        <item x="112"/>
        <item x="94"/>
        <item x="128"/>
        <item x="6"/>
        <item x="26"/>
        <item x="159"/>
        <item x="27"/>
        <item x="14"/>
        <item x="63"/>
        <item x="29"/>
        <item x="80"/>
        <item x="127"/>
        <item x="13"/>
        <item x="101"/>
        <item x="210"/>
        <item x="53"/>
        <item x="173"/>
        <item x="35"/>
        <item x="30"/>
        <item x="45"/>
        <item x="220"/>
        <item x="115"/>
        <item x="213"/>
        <item x="122"/>
        <item x="136"/>
        <item x="160"/>
        <item x="185"/>
        <item x="22"/>
        <item x="37"/>
        <item x="8"/>
        <item x="2"/>
        <item x="97"/>
        <item x="164"/>
        <item x="34"/>
        <item x="149"/>
        <item x="105"/>
        <item x="125"/>
        <item x="231"/>
        <item x="120"/>
        <item x="207"/>
        <item x="208"/>
        <item x="170"/>
        <item x="85"/>
        <item x="145"/>
        <item x="184"/>
        <item x="93"/>
        <item x="98"/>
        <item x="126"/>
        <item x="139"/>
        <item x="174"/>
        <item x="241"/>
        <item x="28"/>
        <item x="129"/>
        <item x="1"/>
        <item x="87"/>
        <item x="158"/>
        <item x="146"/>
        <item x="66"/>
        <item x="75"/>
        <item x="83"/>
        <item x="57"/>
        <item x="96"/>
        <item x="181"/>
        <item x="46"/>
        <item x="102"/>
        <item x="84"/>
        <item x="233"/>
        <item x="104"/>
        <item x="106"/>
        <item x="111"/>
        <item x="212"/>
        <item x="192"/>
        <item x="32"/>
        <item x="148"/>
        <item x="100"/>
        <item x="204"/>
        <item x="165"/>
        <item x="47"/>
        <item x="55"/>
        <item x="198"/>
        <item x="119"/>
        <item x="64"/>
        <item x="70"/>
        <item x="10"/>
        <item x="180"/>
        <item x="48"/>
        <item x="51"/>
        <item x="38"/>
        <item x="190"/>
        <item x="16"/>
        <item x="17"/>
        <item x="41"/>
        <item x="187"/>
        <item x="223"/>
        <item x="3"/>
        <item x="137"/>
        <item x="40"/>
        <item x="18"/>
        <item x="240"/>
        <item x="107"/>
        <item x="194"/>
        <item x="24"/>
        <item x="191"/>
        <item x="5"/>
        <item x="171"/>
        <item x="166"/>
        <item x="202"/>
        <item x="169"/>
        <item x="188"/>
        <item x="62"/>
        <item x="77"/>
        <item x="72"/>
        <item x="183"/>
        <item x="114"/>
        <item x="238"/>
        <item x="99"/>
        <item x="95"/>
        <item x="226"/>
        <item x="179"/>
        <item x="11"/>
        <item x="153"/>
        <item x="168"/>
        <item x="108"/>
        <item x="113"/>
        <item x="155"/>
        <item x="21"/>
        <item x="134"/>
        <item x="25"/>
        <item x="147"/>
        <item x="73"/>
        <item x="167"/>
        <item x="182"/>
        <item x="23"/>
        <item x="163"/>
        <item x="110"/>
        <item x="206"/>
        <item x="109"/>
        <item x="39"/>
        <item x="15"/>
        <item x="124"/>
        <item x="215"/>
        <item x="224"/>
        <item x="67"/>
        <item x="229"/>
        <item x="175"/>
        <item x="239"/>
        <item x="9"/>
        <item x="234"/>
        <item x="78"/>
        <item x="154"/>
        <item x="217"/>
        <item x="197"/>
        <item x="131"/>
        <item x="58"/>
        <item x="88"/>
        <item x="43"/>
        <item x="59"/>
        <item x="193"/>
        <item x="60"/>
        <item x="236"/>
        <item x="71"/>
        <item x="79"/>
        <item x="52"/>
        <item x="90"/>
        <item x="196"/>
        <item x="117"/>
        <item x="91"/>
        <item x="42"/>
        <item x="203"/>
        <item x="216"/>
        <item x="33"/>
        <item x="92"/>
        <item x="82"/>
        <item x="235"/>
        <item x="157"/>
        <item x="230"/>
        <item x="222"/>
        <item x="237"/>
        <item x="74"/>
        <item x="177"/>
        <item x="0"/>
        <item x="116"/>
        <item x="140"/>
        <item x="211"/>
        <item x="201"/>
        <item x="141"/>
        <item x="144"/>
        <item x="36"/>
        <item x="65"/>
        <item x="219"/>
        <item x="205"/>
        <item x="89"/>
        <item x="61"/>
        <item x="44"/>
        <item x="68"/>
        <item x="209"/>
        <item x="4"/>
        <item x="162"/>
        <item x="130"/>
        <item x="56"/>
        <item x="186"/>
        <item x="54"/>
        <item x="103"/>
        <item x="152"/>
        <item x="86"/>
        <item x="69"/>
        <item x="228"/>
        <item x="50"/>
        <item t="default"/>
      </items>
    </pivotField>
    <pivotField dataField="1" showAll="0"/>
    <pivotField dataField="1" showAll="0"/>
    <pivotField dataField="1" showAll="0"/>
    <pivotField dataField="1" numFmtId="10" showAll="0"/>
    <pivotField dataField="1" numFmtId="10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opulation" fld="2" baseField="0" baseItem="0"/>
    <dataField name="Sum of all_tests" fld="3" baseField="0" baseItem="0"/>
    <dataField name="Sum of all_vaccinations" fld="4" baseField="0" baseItem="0"/>
    <dataField name="Sum of fully_vaccinated" fld="5" baseField="0" baseItem="0"/>
    <dataField name="Average of percentage_of_population_tested" fld="6" subtotal="average" baseField="0" baseItem="0" numFmtId="10"/>
    <dataField name="Average of percentage_of_population_fully_vaccinated" fld="7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BACF-2862-4DDF-B4A6-B68753EB188F}">
  <dimension ref="A1:F243"/>
  <sheetViews>
    <sheetView workbookViewId="0">
      <selection sqref="A1:XFD1048576"/>
    </sheetView>
  </sheetViews>
  <sheetFormatPr defaultRowHeight="14.4" x14ac:dyDescent="0.3"/>
  <cols>
    <col min="1" max="1" width="12.6640625" bestFit="1" customWidth="1"/>
    <col min="2" max="2" width="27.77734375" bestFit="1" customWidth="1"/>
    <col min="3" max="3" width="11" bestFit="1" customWidth="1"/>
    <col min="4" max="4" width="10" bestFit="1" customWidth="1"/>
    <col min="5" max="6" width="1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54027484</v>
      </c>
      <c r="D2">
        <v>610432</v>
      </c>
      <c r="E2">
        <v>11113785</v>
      </c>
      <c r="F2">
        <v>11090440</v>
      </c>
    </row>
    <row r="3" spans="1:6" x14ac:dyDescent="0.3">
      <c r="A3" t="s">
        <v>8</v>
      </c>
      <c r="B3" t="s">
        <v>9</v>
      </c>
      <c r="C3">
        <v>1850654</v>
      </c>
      <c r="D3">
        <v>7263566</v>
      </c>
      <c r="E3">
        <v>2895704</v>
      </c>
      <c r="F3">
        <v>1305976</v>
      </c>
    </row>
    <row r="4" spans="1:6" x14ac:dyDescent="0.3">
      <c r="A4" t="s">
        <v>10</v>
      </c>
      <c r="B4" t="s">
        <v>11</v>
      </c>
      <c r="C4">
        <v>523798</v>
      </c>
      <c r="D4">
        <v>2211113</v>
      </c>
      <c r="E4">
        <v>772572</v>
      </c>
      <c r="F4">
        <v>385167</v>
      </c>
    </row>
    <row r="5" spans="1:6" x14ac:dyDescent="0.3">
      <c r="A5" t="s">
        <v>6</v>
      </c>
      <c r="B5" t="s">
        <v>44</v>
      </c>
      <c r="C5">
        <v>5970430</v>
      </c>
      <c r="D5">
        <v>0</v>
      </c>
      <c r="E5">
        <v>1486</v>
      </c>
      <c r="F5">
        <v>654119</v>
      </c>
    </row>
    <row r="6" spans="1:6" x14ac:dyDescent="0.3">
      <c r="A6" t="s">
        <v>6</v>
      </c>
      <c r="B6" t="s">
        <v>47</v>
      </c>
      <c r="C6">
        <v>123379928</v>
      </c>
      <c r="D6">
        <v>3585129</v>
      </c>
      <c r="E6">
        <v>23047615</v>
      </c>
      <c r="F6">
        <v>43653006</v>
      </c>
    </row>
    <row r="7" spans="1:6" x14ac:dyDescent="0.3">
      <c r="A7" t="s">
        <v>10</v>
      </c>
      <c r="B7" t="s">
        <v>46</v>
      </c>
      <c r="C7">
        <v>7488863</v>
      </c>
      <c r="D7">
        <v>0</v>
      </c>
      <c r="E7">
        <v>20839712</v>
      </c>
      <c r="F7">
        <v>6803237</v>
      </c>
    </row>
    <row r="8" spans="1:6" x14ac:dyDescent="0.3">
      <c r="A8" t="s">
        <v>21</v>
      </c>
      <c r="B8" t="s">
        <v>45</v>
      </c>
      <c r="C8">
        <v>99479</v>
      </c>
      <c r="D8">
        <v>115079</v>
      </c>
      <c r="E8">
        <v>0</v>
      </c>
      <c r="F8">
        <v>0</v>
      </c>
    </row>
    <row r="9" spans="1:6" x14ac:dyDescent="0.3">
      <c r="A9" t="s">
        <v>21</v>
      </c>
      <c r="B9" t="s">
        <v>64</v>
      </c>
      <c r="C9">
        <v>15877</v>
      </c>
      <c r="D9">
        <v>0</v>
      </c>
      <c r="E9">
        <v>1421</v>
      </c>
      <c r="F9">
        <v>10380</v>
      </c>
    </row>
    <row r="10" spans="1:6" x14ac:dyDescent="0.3">
      <c r="A10" t="s">
        <v>10</v>
      </c>
      <c r="B10" t="s">
        <v>65</v>
      </c>
      <c r="C10">
        <v>449002</v>
      </c>
      <c r="D10">
        <v>581</v>
      </c>
      <c r="E10">
        <v>259735</v>
      </c>
      <c r="F10">
        <v>446714</v>
      </c>
    </row>
    <row r="11" spans="1:6" x14ac:dyDescent="0.3">
      <c r="A11" t="s">
        <v>10</v>
      </c>
      <c r="B11" t="s">
        <v>66</v>
      </c>
      <c r="C11">
        <v>21832150</v>
      </c>
      <c r="D11">
        <v>7691045</v>
      </c>
      <c r="E11">
        <v>33589253</v>
      </c>
      <c r="F11">
        <v>14752827</v>
      </c>
    </row>
    <row r="12" spans="1:6" x14ac:dyDescent="0.3">
      <c r="A12" t="s">
        <v>49</v>
      </c>
      <c r="B12" t="s">
        <v>67</v>
      </c>
      <c r="C12">
        <v>5185289</v>
      </c>
      <c r="D12">
        <v>4258074</v>
      </c>
      <c r="E12">
        <v>12325943</v>
      </c>
      <c r="F12">
        <v>4291717</v>
      </c>
    </row>
    <row r="13" spans="1:6" x14ac:dyDescent="0.3">
      <c r="A13" t="s">
        <v>8</v>
      </c>
      <c r="B13" t="s">
        <v>63</v>
      </c>
      <c r="C13">
        <v>10493990</v>
      </c>
      <c r="D13">
        <v>54587458</v>
      </c>
      <c r="E13">
        <v>19043167</v>
      </c>
      <c r="F13">
        <v>6895761</v>
      </c>
    </row>
    <row r="14" spans="1:6" x14ac:dyDescent="0.3">
      <c r="A14" t="s">
        <v>49</v>
      </c>
      <c r="B14" t="s">
        <v>68</v>
      </c>
      <c r="C14">
        <v>1952</v>
      </c>
      <c r="D14">
        <v>0</v>
      </c>
      <c r="E14">
        <v>0</v>
      </c>
      <c r="F14">
        <v>1635</v>
      </c>
    </row>
    <row r="15" spans="1:6" x14ac:dyDescent="0.3">
      <c r="A15" t="s">
        <v>49</v>
      </c>
      <c r="B15" t="s">
        <v>71</v>
      </c>
      <c r="C15">
        <v>171783</v>
      </c>
      <c r="D15">
        <v>323516</v>
      </c>
      <c r="E15">
        <v>0</v>
      </c>
      <c r="F15">
        <v>0</v>
      </c>
    </row>
    <row r="16" spans="1:6" x14ac:dyDescent="0.3">
      <c r="A16" t="s">
        <v>6</v>
      </c>
      <c r="B16" t="s">
        <v>75</v>
      </c>
      <c r="C16">
        <v>107135</v>
      </c>
      <c r="D16">
        <v>0</v>
      </c>
      <c r="E16">
        <v>42863</v>
      </c>
      <c r="F16">
        <v>83565</v>
      </c>
    </row>
    <row r="17" spans="1:6" x14ac:dyDescent="0.3">
      <c r="A17" t="s">
        <v>6</v>
      </c>
      <c r="B17" t="s">
        <v>70</v>
      </c>
      <c r="C17">
        <v>17723312</v>
      </c>
      <c r="D17">
        <v>0</v>
      </c>
      <c r="E17">
        <v>0</v>
      </c>
      <c r="F17">
        <v>5020360</v>
      </c>
    </row>
    <row r="18" spans="1:6" x14ac:dyDescent="0.3">
      <c r="A18" t="s">
        <v>8</v>
      </c>
      <c r="B18" t="s">
        <v>73</v>
      </c>
      <c r="C18">
        <v>5540745</v>
      </c>
      <c r="D18">
        <v>11038890</v>
      </c>
      <c r="E18">
        <v>1254404</v>
      </c>
      <c r="F18">
        <v>4347113</v>
      </c>
    </row>
    <row r="19" spans="1:6" x14ac:dyDescent="0.3">
      <c r="A19" t="s">
        <v>6</v>
      </c>
      <c r="B19" t="s">
        <v>69</v>
      </c>
      <c r="C19">
        <v>5579148</v>
      </c>
      <c r="D19">
        <v>0</v>
      </c>
      <c r="E19">
        <v>12887</v>
      </c>
      <c r="F19">
        <v>2484985</v>
      </c>
    </row>
    <row r="20" spans="1:6" x14ac:dyDescent="0.3">
      <c r="A20" t="s">
        <v>10</v>
      </c>
      <c r="B20" t="s">
        <v>74</v>
      </c>
      <c r="C20">
        <v>6630621</v>
      </c>
      <c r="D20">
        <v>0</v>
      </c>
      <c r="E20">
        <v>2917641</v>
      </c>
      <c r="F20">
        <v>1406016</v>
      </c>
    </row>
    <row r="21" spans="1:6" x14ac:dyDescent="0.3">
      <c r="A21" t="s">
        <v>21</v>
      </c>
      <c r="B21" t="s">
        <v>72</v>
      </c>
      <c r="C21">
        <v>44192</v>
      </c>
      <c r="D21">
        <v>0</v>
      </c>
      <c r="E21">
        <v>0</v>
      </c>
      <c r="F21">
        <v>26773</v>
      </c>
    </row>
    <row r="22" spans="1:6" x14ac:dyDescent="0.3">
      <c r="A22" t="s">
        <v>49</v>
      </c>
      <c r="B22" t="s">
        <v>78</v>
      </c>
      <c r="C22">
        <v>1893</v>
      </c>
      <c r="D22">
        <v>0</v>
      </c>
      <c r="E22">
        <v>0</v>
      </c>
      <c r="F22">
        <v>2203</v>
      </c>
    </row>
    <row r="23" spans="1:6" x14ac:dyDescent="0.3">
      <c r="A23" t="s">
        <v>21</v>
      </c>
      <c r="B23" t="s">
        <v>77</v>
      </c>
      <c r="C23">
        <v>11585003</v>
      </c>
      <c r="D23">
        <v>598</v>
      </c>
      <c r="E23">
        <v>41453</v>
      </c>
      <c r="F23">
        <v>366339</v>
      </c>
    </row>
    <row r="24" spans="1:6" x14ac:dyDescent="0.3">
      <c r="A24" t="s">
        <v>21</v>
      </c>
      <c r="B24" t="s">
        <v>76</v>
      </c>
      <c r="C24">
        <v>405285</v>
      </c>
      <c r="D24">
        <v>2924</v>
      </c>
      <c r="E24">
        <v>119978</v>
      </c>
      <c r="F24">
        <v>221402</v>
      </c>
    </row>
    <row r="25" spans="1:6" x14ac:dyDescent="0.3">
      <c r="A25" t="s">
        <v>6</v>
      </c>
      <c r="B25" t="s">
        <v>89</v>
      </c>
      <c r="C25">
        <v>13859349</v>
      </c>
      <c r="D25">
        <v>0</v>
      </c>
      <c r="E25">
        <v>1586407</v>
      </c>
      <c r="F25">
        <v>5853990</v>
      </c>
    </row>
    <row r="26" spans="1:6" x14ac:dyDescent="0.3">
      <c r="A26" t="s">
        <v>8</v>
      </c>
      <c r="B26" t="s">
        <v>90</v>
      </c>
      <c r="C26">
        <v>6871547</v>
      </c>
      <c r="D26">
        <v>9852866</v>
      </c>
      <c r="E26">
        <v>3264684</v>
      </c>
      <c r="F26">
        <v>3278198</v>
      </c>
    </row>
    <row r="27" spans="1:6" x14ac:dyDescent="0.3">
      <c r="A27" t="s">
        <v>19</v>
      </c>
      <c r="B27" t="s">
        <v>88</v>
      </c>
      <c r="C27">
        <v>12224114</v>
      </c>
      <c r="D27">
        <v>4438270</v>
      </c>
      <c r="E27">
        <v>14565586</v>
      </c>
      <c r="F27">
        <v>6160585</v>
      </c>
    </row>
    <row r="28" spans="1:6" x14ac:dyDescent="0.3">
      <c r="A28" t="s">
        <v>21</v>
      </c>
      <c r="B28" t="s">
        <v>91</v>
      </c>
      <c r="C28">
        <v>103959</v>
      </c>
      <c r="D28">
        <v>2278</v>
      </c>
      <c r="E28">
        <v>16641</v>
      </c>
      <c r="F28">
        <v>31632</v>
      </c>
    </row>
    <row r="29" spans="1:6" x14ac:dyDescent="0.3">
      <c r="A29" t="s">
        <v>49</v>
      </c>
      <c r="B29" t="s">
        <v>87</v>
      </c>
      <c r="C29">
        <v>106867</v>
      </c>
      <c r="D29">
        <v>0</v>
      </c>
      <c r="E29">
        <v>0</v>
      </c>
      <c r="F29">
        <v>77360</v>
      </c>
    </row>
    <row r="30" spans="1:6" x14ac:dyDescent="0.3">
      <c r="A30" t="s">
        <v>6</v>
      </c>
      <c r="B30" t="s">
        <v>86</v>
      </c>
      <c r="C30">
        <v>1674916</v>
      </c>
      <c r="D30">
        <v>17420</v>
      </c>
      <c r="E30">
        <v>639</v>
      </c>
      <c r="F30">
        <v>214032</v>
      </c>
    </row>
    <row r="31" spans="1:6" x14ac:dyDescent="0.3">
      <c r="A31" t="s">
        <v>49</v>
      </c>
      <c r="B31" t="s">
        <v>92</v>
      </c>
      <c r="C31">
        <v>114178</v>
      </c>
      <c r="D31">
        <v>0</v>
      </c>
      <c r="E31">
        <v>0</v>
      </c>
      <c r="F31">
        <v>0</v>
      </c>
    </row>
    <row r="32" spans="1:6" x14ac:dyDescent="0.3">
      <c r="A32" t="s">
        <v>49</v>
      </c>
      <c r="B32" t="s">
        <v>93</v>
      </c>
      <c r="C32">
        <v>289959</v>
      </c>
      <c r="D32">
        <v>0</v>
      </c>
      <c r="E32">
        <v>0</v>
      </c>
      <c r="F32">
        <v>184816</v>
      </c>
    </row>
    <row r="33" spans="1:6" x14ac:dyDescent="0.3">
      <c r="A33" t="s">
        <v>21</v>
      </c>
      <c r="B33" t="s">
        <v>97</v>
      </c>
      <c r="C33">
        <v>72758</v>
      </c>
      <c r="D33">
        <v>4032</v>
      </c>
      <c r="E33">
        <v>6417</v>
      </c>
      <c r="F33">
        <v>30659</v>
      </c>
    </row>
    <row r="34" spans="1:6" x14ac:dyDescent="0.3">
      <c r="A34" t="s">
        <v>10</v>
      </c>
      <c r="B34" t="s">
        <v>96</v>
      </c>
      <c r="C34">
        <v>3398373</v>
      </c>
      <c r="D34">
        <v>5490193</v>
      </c>
      <c r="E34">
        <v>4415265</v>
      </c>
      <c r="F34">
        <v>2175617</v>
      </c>
    </row>
    <row r="35" spans="1:6" x14ac:dyDescent="0.3">
      <c r="A35" t="s">
        <v>8</v>
      </c>
      <c r="B35" t="s">
        <v>94</v>
      </c>
      <c r="C35">
        <v>39857144</v>
      </c>
      <c r="D35">
        <v>0</v>
      </c>
      <c r="E35">
        <v>41549442</v>
      </c>
      <c r="F35">
        <v>22649355</v>
      </c>
    </row>
    <row r="36" spans="1:6" x14ac:dyDescent="0.3">
      <c r="A36" t="s">
        <v>6</v>
      </c>
      <c r="B36" t="s">
        <v>98</v>
      </c>
      <c r="C36">
        <v>593162</v>
      </c>
      <c r="D36">
        <v>284917</v>
      </c>
      <c r="E36">
        <v>7462</v>
      </c>
      <c r="F36">
        <v>308720</v>
      </c>
    </row>
    <row r="37" spans="1:6" x14ac:dyDescent="0.3">
      <c r="A37" t="s">
        <v>21</v>
      </c>
      <c r="B37" t="s">
        <v>95</v>
      </c>
      <c r="C37">
        <v>281646</v>
      </c>
      <c r="D37">
        <v>6351</v>
      </c>
      <c r="E37">
        <v>293273</v>
      </c>
      <c r="F37">
        <v>155047</v>
      </c>
    </row>
    <row r="38" spans="1:6" x14ac:dyDescent="0.3">
      <c r="A38" t="s">
        <v>8</v>
      </c>
      <c r="B38" t="s">
        <v>128</v>
      </c>
      <c r="C38">
        <v>67813000</v>
      </c>
      <c r="D38">
        <v>278234000</v>
      </c>
      <c r="E38">
        <v>154492650</v>
      </c>
      <c r="F38">
        <v>53192478</v>
      </c>
    </row>
    <row r="39" spans="1:6" x14ac:dyDescent="0.3">
      <c r="A39" t="s">
        <v>21</v>
      </c>
      <c r="B39" t="s">
        <v>131</v>
      </c>
      <c r="C39">
        <v>409989</v>
      </c>
      <c r="D39">
        <v>43736</v>
      </c>
      <c r="E39">
        <v>9258</v>
      </c>
      <c r="F39">
        <v>166972</v>
      </c>
    </row>
    <row r="40" spans="1:6" x14ac:dyDescent="0.3">
      <c r="A40" t="s">
        <v>8</v>
      </c>
      <c r="B40" t="s">
        <v>129</v>
      </c>
      <c r="C40">
        <v>5466000</v>
      </c>
      <c r="D40">
        <v>0</v>
      </c>
      <c r="E40">
        <v>12790751</v>
      </c>
      <c r="F40">
        <v>4285946</v>
      </c>
    </row>
    <row r="41" spans="1:6" x14ac:dyDescent="0.3">
      <c r="A41" t="s">
        <v>6</v>
      </c>
      <c r="B41" t="s">
        <v>130</v>
      </c>
      <c r="C41">
        <v>17597508</v>
      </c>
      <c r="D41">
        <v>0</v>
      </c>
      <c r="E41">
        <v>37292</v>
      </c>
      <c r="F41">
        <v>7666835</v>
      </c>
    </row>
    <row r="42" spans="1:6" x14ac:dyDescent="0.3">
      <c r="A42" t="s">
        <v>10</v>
      </c>
      <c r="B42" t="s">
        <v>132</v>
      </c>
      <c r="C42">
        <v>6430777</v>
      </c>
      <c r="D42">
        <v>0</v>
      </c>
      <c r="E42">
        <v>0</v>
      </c>
      <c r="F42">
        <v>4568901</v>
      </c>
    </row>
    <row r="43" spans="1:6" x14ac:dyDescent="0.3">
      <c r="A43" t="s">
        <v>10</v>
      </c>
      <c r="B43" t="s">
        <v>210</v>
      </c>
      <c r="C43">
        <v>5637022</v>
      </c>
      <c r="D43">
        <v>14598500</v>
      </c>
      <c r="E43">
        <v>14727002</v>
      </c>
      <c r="F43">
        <v>5120969</v>
      </c>
    </row>
    <row r="44" spans="1:6" x14ac:dyDescent="0.3">
      <c r="A44" t="s">
        <v>6</v>
      </c>
      <c r="B44" t="s">
        <v>209</v>
      </c>
      <c r="C44">
        <v>37457976</v>
      </c>
      <c r="D44">
        <v>10487705</v>
      </c>
      <c r="E44">
        <v>27409359</v>
      </c>
      <c r="F44">
        <v>23521989</v>
      </c>
    </row>
    <row r="45" spans="1:6" x14ac:dyDescent="0.3">
      <c r="A45" t="s">
        <v>6</v>
      </c>
      <c r="B45" t="s">
        <v>145</v>
      </c>
      <c r="C45">
        <v>28160548</v>
      </c>
      <c r="D45">
        <v>1210395</v>
      </c>
      <c r="E45">
        <v>2278710</v>
      </c>
      <c r="F45">
        <v>12164304</v>
      </c>
    </row>
    <row r="46" spans="1:6" x14ac:dyDescent="0.3">
      <c r="A46" t="s">
        <v>6</v>
      </c>
      <c r="B46" t="s">
        <v>142</v>
      </c>
      <c r="C46">
        <v>99010216</v>
      </c>
      <c r="D46">
        <v>0</v>
      </c>
      <c r="E46">
        <v>42303</v>
      </c>
      <c r="F46">
        <v>14399520</v>
      </c>
    </row>
    <row r="47" spans="1:6" x14ac:dyDescent="0.3">
      <c r="A47" t="s">
        <v>19</v>
      </c>
      <c r="B47" t="s">
        <v>143</v>
      </c>
      <c r="C47">
        <v>304568</v>
      </c>
      <c r="D47">
        <v>0</v>
      </c>
      <c r="E47">
        <v>0</v>
      </c>
      <c r="F47">
        <v>0</v>
      </c>
    </row>
    <row r="48" spans="1:6" x14ac:dyDescent="0.3">
      <c r="A48" t="s">
        <v>6</v>
      </c>
      <c r="B48" t="s">
        <v>144</v>
      </c>
      <c r="C48">
        <v>2705995</v>
      </c>
      <c r="D48">
        <v>0</v>
      </c>
      <c r="E48">
        <v>429</v>
      </c>
      <c r="F48">
        <v>539186</v>
      </c>
    </row>
    <row r="49" spans="1:6" x14ac:dyDescent="0.3">
      <c r="A49" t="s">
        <v>10</v>
      </c>
      <c r="B49" t="s">
        <v>147</v>
      </c>
      <c r="C49">
        <v>4268886</v>
      </c>
      <c r="D49">
        <v>7379048</v>
      </c>
      <c r="E49">
        <v>37214</v>
      </c>
      <c r="F49">
        <v>3346176</v>
      </c>
    </row>
    <row r="50" spans="1:6" x14ac:dyDescent="0.3">
      <c r="A50" t="s">
        <v>6</v>
      </c>
      <c r="B50" t="s">
        <v>146</v>
      </c>
      <c r="C50">
        <v>5302690</v>
      </c>
      <c r="D50">
        <v>0</v>
      </c>
      <c r="E50">
        <v>10089</v>
      </c>
      <c r="F50">
        <v>3730967</v>
      </c>
    </row>
    <row r="51" spans="1:6" x14ac:dyDescent="0.3">
      <c r="A51" t="s">
        <v>49</v>
      </c>
      <c r="B51" t="s">
        <v>152</v>
      </c>
      <c r="C51">
        <v>47</v>
      </c>
      <c r="D51">
        <v>0</v>
      </c>
      <c r="E51">
        <v>0</v>
      </c>
      <c r="F51">
        <v>47</v>
      </c>
    </row>
    <row r="52" spans="1:6" x14ac:dyDescent="0.3">
      <c r="A52" t="s">
        <v>10</v>
      </c>
      <c r="B52" t="s">
        <v>153</v>
      </c>
      <c r="C52">
        <v>1425887360</v>
      </c>
      <c r="D52">
        <v>0</v>
      </c>
      <c r="E52">
        <v>3407595000</v>
      </c>
      <c r="F52">
        <v>1276760000</v>
      </c>
    </row>
    <row r="53" spans="1:6" x14ac:dyDescent="0.3">
      <c r="A53" t="s">
        <v>8</v>
      </c>
      <c r="B53" t="s">
        <v>151</v>
      </c>
      <c r="C53">
        <v>5434324</v>
      </c>
      <c r="D53">
        <v>11154564</v>
      </c>
      <c r="E53">
        <v>12119532</v>
      </c>
      <c r="F53">
        <v>4054726</v>
      </c>
    </row>
    <row r="54" spans="1:6" x14ac:dyDescent="0.3">
      <c r="A54" t="s">
        <v>10</v>
      </c>
      <c r="B54" t="s">
        <v>150</v>
      </c>
      <c r="C54">
        <v>33938216</v>
      </c>
      <c r="D54">
        <v>60647556</v>
      </c>
      <c r="E54">
        <v>72654868</v>
      </c>
      <c r="F54">
        <v>27551116</v>
      </c>
    </row>
    <row r="55" spans="1:6" x14ac:dyDescent="0.3">
      <c r="A55" t="s">
        <v>49</v>
      </c>
      <c r="B55" t="s">
        <v>148</v>
      </c>
      <c r="C55">
        <v>222390</v>
      </c>
      <c r="D55">
        <v>0</v>
      </c>
      <c r="E55">
        <v>0</v>
      </c>
      <c r="F55">
        <v>177954</v>
      </c>
    </row>
    <row r="56" spans="1:6" x14ac:dyDescent="0.3">
      <c r="A56" t="s">
        <v>19</v>
      </c>
      <c r="B56" t="s">
        <v>149</v>
      </c>
      <c r="C56">
        <v>215313504</v>
      </c>
      <c r="D56">
        <v>37005491</v>
      </c>
      <c r="E56">
        <v>460591607</v>
      </c>
      <c r="F56">
        <v>176164186</v>
      </c>
    </row>
    <row r="57" spans="1:6" x14ac:dyDescent="0.3">
      <c r="A57" t="s">
        <v>21</v>
      </c>
      <c r="B57" t="s">
        <v>218</v>
      </c>
      <c r="C57">
        <v>4408582</v>
      </c>
      <c r="D57">
        <v>5650767</v>
      </c>
      <c r="E57">
        <v>258113</v>
      </c>
      <c r="F57">
        <v>3174155</v>
      </c>
    </row>
    <row r="58" spans="1:6" x14ac:dyDescent="0.3">
      <c r="A58" t="s">
        <v>8</v>
      </c>
      <c r="B58" t="s">
        <v>219</v>
      </c>
      <c r="C58">
        <v>144713312</v>
      </c>
      <c r="D58">
        <v>156015815</v>
      </c>
      <c r="E58">
        <v>152716447</v>
      </c>
      <c r="F58">
        <v>79702396</v>
      </c>
    </row>
    <row r="59" spans="1:6" x14ac:dyDescent="0.3">
      <c r="A59" t="s">
        <v>6</v>
      </c>
      <c r="B59" t="s">
        <v>220</v>
      </c>
      <c r="C59">
        <v>2567024</v>
      </c>
      <c r="D59">
        <v>847071</v>
      </c>
      <c r="E59">
        <v>234709</v>
      </c>
      <c r="F59">
        <v>550978</v>
      </c>
    </row>
    <row r="60" spans="1:6" x14ac:dyDescent="0.3">
      <c r="A60" t="s">
        <v>6</v>
      </c>
      <c r="B60" t="s">
        <v>222</v>
      </c>
      <c r="C60">
        <v>26207982</v>
      </c>
      <c r="D60">
        <v>1713</v>
      </c>
      <c r="E60">
        <v>0</v>
      </c>
      <c r="F60">
        <v>5483001</v>
      </c>
    </row>
    <row r="61" spans="1:6" x14ac:dyDescent="0.3">
      <c r="A61" t="s">
        <v>19</v>
      </c>
      <c r="B61" t="s">
        <v>223</v>
      </c>
      <c r="C61">
        <v>28301700</v>
      </c>
      <c r="D61">
        <v>0</v>
      </c>
      <c r="E61">
        <v>0</v>
      </c>
      <c r="F61">
        <v>14966671</v>
      </c>
    </row>
    <row r="62" spans="1:6" x14ac:dyDescent="0.3">
      <c r="A62" t="s">
        <v>10</v>
      </c>
      <c r="B62" t="s">
        <v>221</v>
      </c>
      <c r="C62">
        <v>30547586</v>
      </c>
      <c r="D62">
        <v>6402903</v>
      </c>
      <c r="E62">
        <v>15749069</v>
      </c>
      <c r="F62">
        <v>24471043</v>
      </c>
    </row>
    <row r="63" spans="1:6" x14ac:dyDescent="0.3">
      <c r="A63" t="s">
        <v>10</v>
      </c>
      <c r="B63" t="s">
        <v>227</v>
      </c>
      <c r="C63">
        <v>98186856</v>
      </c>
      <c r="D63">
        <v>29193899</v>
      </c>
      <c r="E63">
        <v>140207439</v>
      </c>
      <c r="F63">
        <v>85961564</v>
      </c>
    </row>
    <row r="64" spans="1:6" x14ac:dyDescent="0.3">
      <c r="A64" t="s">
        <v>10</v>
      </c>
      <c r="B64" t="s">
        <v>228</v>
      </c>
      <c r="C64">
        <v>9441138</v>
      </c>
      <c r="D64">
        <v>168522672</v>
      </c>
      <c r="E64">
        <v>20138062</v>
      </c>
      <c r="F64">
        <v>9792266</v>
      </c>
    </row>
    <row r="65" spans="1:6" x14ac:dyDescent="0.3">
      <c r="A65" t="s">
        <v>8</v>
      </c>
      <c r="B65" t="s">
        <v>230</v>
      </c>
      <c r="C65">
        <v>110796</v>
      </c>
      <c r="D65">
        <v>0</v>
      </c>
      <c r="E65">
        <v>0</v>
      </c>
      <c r="F65">
        <v>81882</v>
      </c>
    </row>
    <row r="66" spans="1:6" x14ac:dyDescent="0.3">
      <c r="A66" t="s">
        <v>8</v>
      </c>
      <c r="B66" t="s">
        <v>229</v>
      </c>
      <c r="C66">
        <v>5023108</v>
      </c>
      <c r="D66">
        <v>12340856</v>
      </c>
      <c r="E66">
        <v>8578879</v>
      </c>
      <c r="F66">
        <v>4065584</v>
      </c>
    </row>
    <row r="67" spans="1:6" x14ac:dyDescent="0.3">
      <c r="A67" t="s">
        <v>10</v>
      </c>
      <c r="B67" t="s">
        <v>12</v>
      </c>
      <c r="C67">
        <v>71697024</v>
      </c>
      <c r="D67">
        <v>24733803</v>
      </c>
      <c r="E67">
        <v>127294606</v>
      </c>
      <c r="F67">
        <v>53486086</v>
      </c>
    </row>
    <row r="68" spans="1:6" x14ac:dyDescent="0.3">
      <c r="A68" t="s">
        <v>8</v>
      </c>
      <c r="B68" t="s">
        <v>13</v>
      </c>
      <c r="C68">
        <v>2119843</v>
      </c>
      <c r="D68">
        <v>5336373</v>
      </c>
      <c r="E68">
        <v>2980936</v>
      </c>
      <c r="F68">
        <v>1222225</v>
      </c>
    </row>
    <row r="69" spans="1:6" x14ac:dyDescent="0.3">
      <c r="A69" t="s">
        <v>19</v>
      </c>
      <c r="B69" t="s">
        <v>20</v>
      </c>
      <c r="C69">
        <v>19603736</v>
      </c>
      <c r="D69">
        <v>39773213</v>
      </c>
      <c r="E69">
        <v>62671925</v>
      </c>
      <c r="F69">
        <v>17700117</v>
      </c>
    </row>
    <row r="70" spans="1:6" x14ac:dyDescent="0.3">
      <c r="A70" t="s">
        <v>6</v>
      </c>
      <c r="B70" t="s">
        <v>14</v>
      </c>
      <c r="C70">
        <v>110990096</v>
      </c>
      <c r="D70">
        <v>0</v>
      </c>
      <c r="E70">
        <v>2157499</v>
      </c>
      <c r="F70">
        <v>42337175</v>
      </c>
    </row>
    <row r="71" spans="1:6" x14ac:dyDescent="0.3">
      <c r="A71" t="s">
        <v>21</v>
      </c>
      <c r="B71" t="s">
        <v>22</v>
      </c>
      <c r="C71">
        <v>338289856</v>
      </c>
      <c r="D71">
        <v>912769124</v>
      </c>
      <c r="E71">
        <v>676683162</v>
      </c>
      <c r="F71">
        <v>230637348</v>
      </c>
    </row>
    <row r="72" spans="1:6" x14ac:dyDescent="0.3">
      <c r="A72" t="s">
        <v>21</v>
      </c>
      <c r="B72" t="s">
        <v>23</v>
      </c>
      <c r="C72">
        <v>5180836</v>
      </c>
      <c r="D72">
        <v>3677525</v>
      </c>
      <c r="E72">
        <v>0</v>
      </c>
      <c r="F72">
        <v>4369784</v>
      </c>
    </row>
    <row r="73" spans="1:6" x14ac:dyDescent="0.3">
      <c r="A73" t="s">
        <v>6</v>
      </c>
      <c r="B73" t="s">
        <v>15</v>
      </c>
      <c r="C73">
        <v>33475870</v>
      </c>
      <c r="D73">
        <v>1325017</v>
      </c>
      <c r="E73">
        <v>180950</v>
      </c>
      <c r="F73">
        <v>10780003</v>
      </c>
    </row>
    <row r="74" spans="1:6" x14ac:dyDescent="0.3">
      <c r="A74" t="s">
        <v>8</v>
      </c>
      <c r="B74" t="s">
        <v>18</v>
      </c>
      <c r="C74">
        <v>9534956</v>
      </c>
      <c r="D74">
        <v>1448467</v>
      </c>
      <c r="E74">
        <v>0</v>
      </c>
      <c r="F74">
        <v>6414996</v>
      </c>
    </row>
    <row r="75" spans="1:6" x14ac:dyDescent="0.3">
      <c r="A75" t="s">
        <v>6</v>
      </c>
      <c r="B75" t="s">
        <v>17</v>
      </c>
      <c r="C75">
        <v>12889583</v>
      </c>
      <c r="D75">
        <v>18945</v>
      </c>
      <c r="E75">
        <v>460</v>
      </c>
      <c r="F75">
        <v>36321</v>
      </c>
    </row>
    <row r="76" spans="1:6" x14ac:dyDescent="0.3">
      <c r="A76" t="s">
        <v>10</v>
      </c>
      <c r="B76" t="s">
        <v>16</v>
      </c>
      <c r="C76">
        <v>51815808</v>
      </c>
      <c r="D76">
        <v>100269452</v>
      </c>
      <c r="E76">
        <v>129580486</v>
      </c>
      <c r="F76">
        <v>44372679</v>
      </c>
    </row>
    <row r="77" spans="1:6" x14ac:dyDescent="0.3">
      <c r="A77" t="s">
        <v>6</v>
      </c>
      <c r="B77" t="s">
        <v>24</v>
      </c>
      <c r="C77">
        <v>2305826</v>
      </c>
      <c r="D77">
        <v>553</v>
      </c>
      <c r="E77">
        <v>0</v>
      </c>
      <c r="F77">
        <v>938088</v>
      </c>
    </row>
    <row r="78" spans="1:6" x14ac:dyDescent="0.3">
      <c r="A78" t="s">
        <v>6</v>
      </c>
      <c r="B78" t="s">
        <v>28</v>
      </c>
      <c r="C78">
        <v>5401</v>
      </c>
      <c r="D78">
        <v>0</v>
      </c>
      <c r="E78">
        <v>0</v>
      </c>
      <c r="F78">
        <v>3531</v>
      </c>
    </row>
    <row r="79" spans="1:6" x14ac:dyDescent="0.3">
      <c r="A79" t="s">
        <v>10</v>
      </c>
      <c r="B79" t="s">
        <v>25</v>
      </c>
      <c r="C79">
        <v>9449000</v>
      </c>
      <c r="D79">
        <v>51780014</v>
      </c>
      <c r="E79">
        <v>18609926</v>
      </c>
      <c r="F79">
        <v>6159825</v>
      </c>
    </row>
    <row r="80" spans="1:6" x14ac:dyDescent="0.3">
      <c r="A80" t="s">
        <v>6</v>
      </c>
      <c r="B80" t="s">
        <v>27</v>
      </c>
      <c r="C80">
        <v>22593598</v>
      </c>
      <c r="D80">
        <v>605</v>
      </c>
      <c r="E80">
        <v>0</v>
      </c>
      <c r="F80">
        <v>3633589</v>
      </c>
    </row>
    <row r="81" spans="1:6" x14ac:dyDescent="0.3">
      <c r="A81" t="s">
        <v>10</v>
      </c>
      <c r="B81" t="s">
        <v>26</v>
      </c>
      <c r="C81">
        <v>33696612</v>
      </c>
      <c r="D81">
        <v>0</v>
      </c>
      <c r="E81">
        <v>0</v>
      </c>
      <c r="F81">
        <v>807057</v>
      </c>
    </row>
    <row r="82" spans="1:6" x14ac:dyDescent="0.3">
      <c r="A82" t="s">
        <v>21</v>
      </c>
      <c r="B82" t="s">
        <v>232</v>
      </c>
      <c r="C82">
        <v>125459</v>
      </c>
      <c r="D82">
        <v>3187</v>
      </c>
      <c r="E82">
        <v>1159</v>
      </c>
      <c r="F82">
        <v>39034</v>
      </c>
    </row>
    <row r="83" spans="1:6" x14ac:dyDescent="0.3">
      <c r="A83" t="s">
        <v>8</v>
      </c>
      <c r="B83" t="s">
        <v>231</v>
      </c>
      <c r="C83">
        <v>808</v>
      </c>
      <c r="D83">
        <v>0</v>
      </c>
      <c r="E83">
        <v>0</v>
      </c>
      <c r="F83">
        <v>0</v>
      </c>
    </row>
    <row r="84" spans="1:6" x14ac:dyDescent="0.3">
      <c r="A84" t="s">
        <v>10</v>
      </c>
      <c r="B84" t="s">
        <v>29</v>
      </c>
      <c r="C84">
        <v>44496124</v>
      </c>
      <c r="D84">
        <v>12996351</v>
      </c>
      <c r="E84">
        <v>26828</v>
      </c>
      <c r="F84">
        <v>7944775</v>
      </c>
    </row>
    <row r="85" spans="1:6" x14ac:dyDescent="0.3">
      <c r="A85" t="s">
        <v>6</v>
      </c>
      <c r="B85" t="s">
        <v>30</v>
      </c>
      <c r="C85">
        <v>2388997</v>
      </c>
      <c r="D85">
        <v>93986</v>
      </c>
      <c r="E85">
        <v>1486</v>
      </c>
      <c r="F85">
        <v>257471</v>
      </c>
    </row>
    <row r="86" spans="1:6" x14ac:dyDescent="0.3">
      <c r="A86" t="s">
        <v>10</v>
      </c>
      <c r="B86" t="s">
        <v>35</v>
      </c>
      <c r="C86">
        <v>2780472</v>
      </c>
      <c r="D86">
        <v>3102267</v>
      </c>
      <c r="E86">
        <v>0</v>
      </c>
      <c r="F86">
        <v>1030758</v>
      </c>
    </row>
    <row r="87" spans="1:6" x14ac:dyDescent="0.3">
      <c r="A87" t="s">
        <v>8</v>
      </c>
      <c r="B87" t="s">
        <v>37</v>
      </c>
      <c r="C87">
        <v>896007</v>
      </c>
      <c r="D87">
        <v>29495854</v>
      </c>
      <c r="E87">
        <v>428204</v>
      </c>
      <c r="F87">
        <v>646142</v>
      </c>
    </row>
    <row r="88" spans="1:6" x14ac:dyDescent="0.3">
      <c r="A88" t="s">
        <v>10</v>
      </c>
      <c r="B88" t="s">
        <v>34</v>
      </c>
      <c r="C88">
        <v>275501344</v>
      </c>
      <c r="D88">
        <v>51528978</v>
      </c>
      <c r="E88">
        <v>330544770</v>
      </c>
      <c r="F88">
        <v>174965137</v>
      </c>
    </row>
    <row r="89" spans="1:6" x14ac:dyDescent="0.3">
      <c r="A89" t="s">
        <v>8</v>
      </c>
      <c r="B89" t="s">
        <v>36</v>
      </c>
      <c r="C89">
        <v>1896000</v>
      </c>
      <c r="D89">
        <v>0</v>
      </c>
      <c r="E89">
        <v>4396179</v>
      </c>
      <c r="F89">
        <v>1361003</v>
      </c>
    </row>
    <row r="90" spans="1:6" x14ac:dyDescent="0.3">
      <c r="A90" t="s">
        <v>6</v>
      </c>
      <c r="B90" t="s">
        <v>39</v>
      </c>
      <c r="C90">
        <v>27914542</v>
      </c>
      <c r="D90">
        <v>0</v>
      </c>
      <c r="E90">
        <v>10290</v>
      </c>
      <c r="F90">
        <v>3197286</v>
      </c>
    </row>
    <row r="91" spans="1:6" x14ac:dyDescent="0.3">
      <c r="A91" t="s">
        <v>10</v>
      </c>
      <c r="B91" t="s">
        <v>42</v>
      </c>
      <c r="C91">
        <v>88550568</v>
      </c>
      <c r="D91">
        <v>18074432</v>
      </c>
      <c r="E91">
        <v>20588423</v>
      </c>
      <c r="F91">
        <v>58585264</v>
      </c>
    </row>
    <row r="92" spans="1:6" x14ac:dyDescent="0.3">
      <c r="A92" t="s">
        <v>19</v>
      </c>
      <c r="B92" t="s">
        <v>43</v>
      </c>
      <c r="C92">
        <v>34049588</v>
      </c>
      <c r="D92">
        <v>0</v>
      </c>
      <c r="E92">
        <v>91408722</v>
      </c>
      <c r="F92">
        <v>28709644</v>
      </c>
    </row>
    <row r="93" spans="1:6" x14ac:dyDescent="0.3">
      <c r="A93" t="s">
        <v>10</v>
      </c>
      <c r="B93" t="s">
        <v>40</v>
      </c>
      <c r="C93">
        <v>36408824</v>
      </c>
      <c r="D93">
        <v>43251385</v>
      </c>
      <c r="E93">
        <v>58060875</v>
      </c>
      <c r="F93">
        <v>25433941</v>
      </c>
    </row>
    <row r="94" spans="1:6" x14ac:dyDescent="0.3">
      <c r="A94" t="s">
        <v>10</v>
      </c>
      <c r="B94" t="s">
        <v>38</v>
      </c>
      <c r="C94">
        <v>41128772</v>
      </c>
      <c r="D94">
        <v>0</v>
      </c>
      <c r="E94">
        <v>78275</v>
      </c>
      <c r="F94">
        <v>18370386</v>
      </c>
    </row>
    <row r="95" spans="1:6" x14ac:dyDescent="0.3">
      <c r="A95" t="s">
        <v>6</v>
      </c>
      <c r="B95" t="s">
        <v>41</v>
      </c>
      <c r="C95">
        <v>1201680</v>
      </c>
      <c r="D95">
        <v>333</v>
      </c>
      <c r="E95">
        <v>110765</v>
      </c>
      <c r="F95">
        <v>427335</v>
      </c>
    </row>
    <row r="96" spans="1:6" x14ac:dyDescent="0.3">
      <c r="A96" t="s">
        <v>8</v>
      </c>
      <c r="B96" t="s">
        <v>57</v>
      </c>
      <c r="C96">
        <v>84534</v>
      </c>
      <c r="D96">
        <v>0</v>
      </c>
      <c r="E96">
        <v>93324</v>
      </c>
      <c r="F96">
        <v>67106</v>
      </c>
    </row>
    <row r="97" spans="1:6" x14ac:dyDescent="0.3">
      <c r="A97" t="s">
        <v>10</v>
      </c>
      <c r="B97" t="s">
        <v>53</v>
      </c>
      <c r="C97">
        <v>10358078</v>
      </c>
      <c r="D97">
        <v>1716435</v>
      </c>
      <c r="E97">
        <v>10719068</v>
      </c>
      <c r="F97">
        <v>4862494</v>
      </c>
    </row>
    <row r="98" spans="1:6" x14ac:dyDescent="0.3">
      <c r="A98" t="s">
        <v>6</v>
      </c>
      <c r="B98" t="s">
        <v>54</v>
      </c>
      <c r="C98">
        <v>2630300</v>
      </c>
      <c r="D98">
        <v>19426</v>
      </c>
      <c r="E98">
        <v>10435</v>
      </c>
      <c r="F98">
        <v>1663490</v>
      </c>
    </row>
    <row r="99" spans="1:6" x14ac:dyDescent="0.3">
      <c r="A99" t="s">
        <v>8</v>
      </c>
      <c r="B99" t="s">
        <v>56</v>
      </c>
      <c r="C99">
        <v>533293</v>
      </c>
      <c r="D99">
        <v>1837038</v>
      </c>
      <c r="E99">
        <v>1344360</v>
      </c>
      <c r="F99">
        <v>471565</v>
      </c>
    </row>
    <row r="100" spans="1:6" x14ac:dyDescent="0.3">
      <c r="A100" t="s">
        <v>6</v>
      </c>
      <c r="B100" t="s">
        <v>58</v>
      </c>
      <c r="C100">
        <v>1299478</v>
      </c>
      <c r="D100">
        <v>0</v>
      </c>
      <c r="E100">
        <v>35153</v>
      </c>
      <c r="F100">
        <v>1088142</v>
      </c>
    </row>
    <row r="101" spans="1:6" x14ac:dyDescent="0.3">
      <c r="A101" t="s">
        <v>8</v>
      </c>
      <c r="B101" t="s">
        <v>59</v>
      </c>
      <c r="C101">
        <v>10270857</v>
      </c>
      <c r="D101">
        <v>42825406</v>
      </c>
      <c r="E101">
        <v>0</v>
      </c>
      <c r="F101">
        <v>8909769</v>
      </c>
    </row>
    <row r="102" spans="1:6" x14ac:dyDescent="0.3">
      <c r="A102" t="s">
        <v>6</v>
      </c>
      <c r="B102" t="s">
        <v>55</v>
      </c>
      <c r="C102">
        <v>3684041</v>
      </c>
      <c r="D102">
        <v>0</v>
      </c>
      <c r="E102">
        <v>0</v>
      </c>
      <c r="F102">
        <v>0</v>
      </c>
    </row>
    <row r="103" spans="1:6" x14ac:dyDescent="0.3">
      <c r="A103" t="s">
        <v>21</v>
      </c>
      <c r="B103" t="s">
        <v>60</v>
      </c>
      <c r="C103">
        <v>179872</v>
      </c>
      <c r="D103">
        <v>1562</v>
      </c>
      <c r="E103">
        <v>26359</v>
      </c>
      <c r="F103">
        <v>54971</v>
      </c>
    </row>
    <row r="104" spans="1:6" x14ac:dyDescent="0.3">
      <c r="A104" t="s">
        <v>8</v>
      </c>
      <c r="B104" t="s">
        <v>62</v>
      </c>
      <c r="C104">
        <v>2750058</v>
      </c>
      <c r="D104">
        <v>8718186</v>
      </c>
      <c r="E104">
        <v>4587664</v>
      </c>
      <c r="F104">
        <v>1881106</v>
      </c>
    </row>
    <row r="105" spans="1:6" x14ac:dyDescent="0.3">
      <c r="A105" t="s">
        <v>6</v>
      </c>
      <c r="B105" t="s">
        <v>61</v>
      </c>
      <c r="C105">
        <v>218541216</v>
      </c>
      <c r="D105">
        <v>702055</v>
      </c>
      <c r="E105">
        <v>3160328</v>
      </c>
      <c r="F105">
        <v>81297808</v>
      </c>
    </row>
    <row r="106" spans="1:6" x14ac:dyDescent="0.3">
      <c r="A106" t="s">
        <v>8</v>
      </c>
      <c r="B106" t="s">
        <v>237</v>
      </c>
      <c r="C106">
        <v>2842318</v>
      </c>
      <c r="D106">
        <v>1613870</v>
      </c>
      <c r="E106">
        <v>1417691</v>
      </c>
      <c r="F106">
        <v>1279333</v>
      </c>
    </row>
    <row r="107" spans="1:6" x14ac:dyDescent="0.3">
      <c r="A107" t="s">
        <v>8</v>
      </c>
      <c r="B107" t="s">
        <v>238</v>
      </c>
      <c r="C107">
        <v>627082</v>
      </c>
      <c r="D107">
        <v>0</v>
      </c>
      <c r="E107">
        <v>608582</v>
      </c>
      <c r="F107">
        <v>284869</v>
      </c>
    </row>
    <row r="108" spans="1:6" x14ac:dyDescent="0.3">
      <c r="A108" t="s">
        <v>8</v>
      </c>
      <c r="B108" t="s">
        <v>234</v>
      </c>
      <c r="C108">
        <v>3170000</v>
      </c>
      <c r="D108">
        <v>0</v>
      </c>
      <c r="E108">
        <v>8492555</v>
      </c>
      <c r="F108">
        <v>2477109</v>
      </c>
    </row>
    <row r="109" spans="1:6" x14ac:dyDescent="0.3">
      <c r="A109" t="s">
        <v>8</v>
      </c>
      <c r="B109" t="s">
        <v>235</v>
      </c>
      <c r="C109">
        <v>6781955</v>
      </c>
      <c r="D109">
        <v>3430255</v>
      </c>
      <c r="E109">
        <v>4521361</v>
      </c>
      <c r="F109">
        <v>2078006</v>
      </c>
    </row>
    <row r="110" spans="1:6" x14ac:dyDescent="0.3">
      <c r="A110" t="s">
        <v>21</v>
      </c>
      <c r="B110" t="s">
        <v>233</v>
      </c>
      <c r="C110">
        <v>11212198</v>
      </c>
      <c r="D110">
        <v>5296244</v>
      </c>
      <c r="E110">
        <v>38404382</v>
      </c>
      <c r="F110">
        <v>10053658</v>
      </c>
    </row>
    <row r="111" spans="1:6" x14ac:dyDescent="0.3">
      <c r="A111" t="s">
        <v>8</v>
      </c>
      <c r="B111" t="s">
        <v>236</v>
      </c>
      <c r="C111">
        <v>17564020</v>
      </c>
      <c r="D111">
        <v>30687346</v>
      </c>
      <c r="E111">
        <v>0</v>
      </c>
      <c r="F111">
        <v>11768644</v>
      </c>
    </row>
    <row r="112" spans="1:6" x14ac:dyDescent="0.3">
      <c r="A112" t="s">
        <v>10</v>
      </c>
      <c r="B112" t="s">
        <v>239</v>
      </c>
      <c r="C112">
        <v>16767851</v>
      </c>
      <c r="D112">
        <v>320474</v>
      </c>
      <c r="E112">
        <v>36482941</v>
      </c>
      <c r="F112">
        <v>14693274</v>
      </c>
    </row>
    <row r="113" spans="1:6" x14ac:dyDescent="0.3">
      <c r="A113" t="s">
        <v>8</v>
      </c>
      <c r="B113" t="s">
        <v>240</v>
      </c>
      <c r="C113">
        <v>3233530</v>
      </c>
      <c r="D113">
        <v>1043518</v>
      </c>
      <c r="E113">
        <v>93862</v>
      </c>
      <c r="F113">
        <v>846080</v>
      </c>
    </row>
    <row r="114" spans="1:6" x14ac:dyDescent="0.3">
      <c r="A114" t="s">
        <v>8</v>
      </c>
      <c r="B114" t="s">
        <v>241</v>
      </c>
      <c r="C114">
        <v>79843</v>
      </c>
      <c r="D114">
        <v>0</v>
      </c>
      <c r="E114">
        <v>4802</v>
      </c>
      <c r="F114">
        <v>53501</v>
      </c>
    </row>
    <row r="115" spans="1:6" x14ac:dyDescent="0.3">
      <c r="A115" t="s">
        <v>21</v>
      </c>
      <c r="B115" t="s">
        <v>242</v>
      </c>
      <c r="C115">
        <v>11228821</v>
      </c>
      <c r="D115">
        <v>1524332</v>
      </c>
      <c r="E115">
        <v>14029639</v>
      </c>
      <c r="F115">
        <v>6130377</v>
      </c>
    </row>
    <row r="116" spans="1:6" x14ac:dyDescent="0.3">
      <c r="A116" t="s">
        <v>8</v>
      </c>
      <c r="B116" t="s">
        <v>243</v>
      </c>
      <c r="C116">
        <v>9967304</v>
      </c>
      <c r="D116">
        <v>10943720</v>
      </c>
      <c r="E116">
        <v>8276404</v>
      </c>
      <c r="F116">
        <v>6207249</v>
      </c>
    </row>
    <row r="117" spans="1:6" x14ac:dyDescent="0.3">
      <c r="A117" t="s">
        <v>6</v>
      </c>
      <c r="B117" t="s">
        <v>100</v>
      </c>
      <c r="C117">
        <v>326113</v>
      </c>
      <c r="D117">
        <v>0</v>
      </c>
      <c r="E117">
        <v>0</v>
      </c>
      <c r="F117">
        <v>0</v>
      </c>
    </row>
    <row r="118" spans="1:6" x14ac:dyDescent="0.3">
      <c r="A118" t="s">
        <v>10</v>
      </c>
      <c r="B118" t="s">
        <v>99</v>
      </c>
      <c r="C118">
        <v>54179312</v>
      </c>
      <c r="D118">
        <v>4656460</v>
      </c>
      <c r="E118">
        <v>3800</v>
      </c>
      <c r="F118">
        <v>35937796</v>
      </c>
    </row>
    <row r="119" spans="1:6" x14ac:dyDescent="0.3">
      <c r="A119" t="s">
        <v>6</v>
      </c>
      <c r="B119" t="s">
        <v>244</v>
      </c>
      <c r="C119">
        <v>35588996</v>
      </c>
      <c r="D119">
        <v>28136</v>
      </c>
      <c r="E119">
        <v>0</v>
      </c>
      <c r="F119">
        <v>9609080</v>
      </c>
    </row>
    <row r="120" spans="1:6" x14ac:dyDescent="0.3">
      <c r="A120" t="s">
        <v>21</v>
      </c>
      <c r="B120" t="s">
        <v>245</v>
      </c>
      <c r="C120">
        <v>31332</v>
      </c>
      <c r="D120">
        <v>0</v>
      </c>
      <c r="E120">
        <v>0</v>
      </c>
      <c r="F120">
        <v>18261</v>
      </c>
    </row>
    <row r="121" spans="1:6" x14ac:dyDescent="0.3">
      <c r="A121" t="s">
        <v>6</v>
      </c>
      <c r="B121" t="s">
        <v>246</v>
      </c>
      <c r="C121">
        <v>4736146</v>
      </c>
      <c r="D121">
        <v>45205</v>
      </c>
      <c r="E121">
        <v>24659</v>
      </c>
      <c r="F121">
        <v>1540597</v>
      </c>
    </row>
    <row r="122" spans="1:6" x14ac:dyDescent="0.3">
      <c r="A122" t="s">
        <v>49</v>
      </c>
      <c r="B122" t="s">
        <v>107</v>
      </c>
      <c r="C122">
        <v>724272</v>
      </c>
      <c r="D122">
        <v>0</v>
      </c>
      <c r="E122">
        <v>0</v>
      </c>
      <c r="F122">
        <v>254352</v>
      </c>
    </row>
    <row r="123" spans="1:6" x14ac:dyDescent="0.3">
      <c r="A123" t="s">
        <v>21</v>
      </c>
      <c r="B123" t="s">
        <v>104</v>
      </c>
      <c r="C123">
        <v>45726</v>
      </c>
      <c r="D123">
        <v>0</v>
      </c>
      <c r="E123">
        <v>0</v>
      </c>
      <c r="F123">
        <v>30710</v>
      </c>
    </row>
    <row r="124" spans="1:6" x14ac:dyDescent="0.3">
      <c r="A124" t="s">
        <v>21</v>
      </c>
      <c r="B124" t="s">
        <v>106</v>
      </c>
      <c r="C124">
        <v>367512</v>
      </c>
      <c r="D124">
        <v>0</v>
      </c>
      <c r="E124">
        <v>0</v>
      </c>
      <c r="F124">
        <v>0</v>
      </c>
    </row>
    <row r="125" spans="1:6" x14ac:dyDescent="0.3">
      <c r="A125" t="s">
        <v>8</v>
      </c>
      <c r="B125" t="s">
        <v>105</v>
      </c>
      <c r="C125">
        <v>32677</v>
      </c>
      <c r="D125">
        <v>514</v>
      </c>
      <c r="E125">
        <v>92234</v>
      </c>
      <c r="F125">
        <v>41465</v>
      </c>
    </row>
    <row r="126" spans="1:6" x14ac:dyDescent="0.3">
      <c r="A126" t="s">
        <v>21</v>
      </c>
      <c r="B126" t="s">
        <v>112</v>
      </c>
      <c r="C126">
        <v>17843914</v>
      </c>
      <c r="D126">
        <v>4067775</v>
      </c>
      <c r="E126">
        <v>13495417</v>
      </c>
      <c r="F126">
        <v>7126305</v>
      </c>
    </row>
    <row r="127" spans="1:6" x14ac:dyDescent="0.3">
      <c r="A127" t="s">
        <v>8</v>
      </c>
      <c r="B127" t="s">
        <v>114</v>
      </c>
      <c r="C127">
        <v>647601</v>
      </c>
      <c r="D127">
        <v>4299880</v>
      </c>
      <c r="E127">
        <v>1286886</v>
      </c>
      <c r="F127">
        <v>462702</v>
      </c>
    </row>
    <row r="128" spans="1:6" x14ac:dyDescent="0.3">
      <c r="A128" t="s">
        <v>8</v>
      </c>
      <c r="B128" t="s">
        <v>115</v>
      </c>
      <c r="C128">
        <v>1326064</v>
      </c>
      <c r="D128">
        <v>3425064</v>
      </c>
      <c r="E128">
        <v>2170608</v>
      </c>
      <c r="F128">
        <v>862727</v>
      </c>
    </row>
    <row r="129" spans="1:6" x14ac:dyDescent="0.3">
      <c r="A129" t="s">
        <v>49</v>
      </c>
      <c r="B129" t="s">
        <v>113</v>
      </c>
      <c r="C129">
        <v>131237</v>
      </c>
      <c r="D129">
        <v>0</v>
      </c>
      <c r="E129">
        <v>0</v>
      </c>
      <c r="F129">
        <v>81474</v>
      </c>
    </row>
    <row r="130" spans="1:6" x14ac:dyDescent="0.3">
      <c r="A130" t="s">
        <v>21</v>
      </c>
      <c r="B130" t="s">
        <v>116</v>
      </c>
      <c r="C130">
        <v>93772</v>
      </c>
      <c r="D130">
        <v>0</v>
      </c>
      <c r="E130">
        <v>8412</v>
      </c>
      <c r="F130">
        <v>62384</v>
      </c>
    </row>
    <row r="131" spans="1:6" x14ac:dyDescent="0.3">
      <c r="A131" t="s">
        <v>8</v>
      </c>
      <c r="B131" t="s">
        <v>117</v>
      </c>
      <c r="C131">
        <v>1782115</v>
      </c>
      <c r="D131">
        <v>421855</v>
      </c>
      <c r="E131">
        <v>1331443</v>
      </c>
      <c r="F131">
        <v>825082</v>
      </c>
    </row>
    <row r="132" spans="1:6" x14ac:dyDescent="0.3">
      <c r="A132" t="s">
        <v>21</v>
      </c>
      <c r="B132" t="s">
        <v>118</v>
      </c>
      <c r="C132">
        <v>127504120</v>
      </c>
      <c r="D132">
        <v>15569464</v>
      </c>
      <c r="E132">
        <v>150702693</v>
      </c>
      <c r="F132">
        <v>81849962</v>
      </c>
    </row>
    <row r="133" spans="1:6" x14ac:dyDescent="0.3">
      <c r="A133" t="s">
        <v>49</v>
      </c>
      <c r="B133" t="s">
        <v>119</v>
      </c>
      <c r="C133">
        <v>26177410</v>
      </c>
      <c r="D133">
        <v>73363499</v>
      </c>
      <c r="E133">
        <v>62460562</v>
      </c>
      <c r="F133">
        <v>21647523</v>
      </c>
    </row>
    <row r="134" spans="1:6" x14ac:dyDescent="0.3">
      <c r="A134" t="s">
        <v>21</v>
      </c>
      <c r="B134" t="s">
        <v>121</v>
      </c>
      <c r="C134">
        <v>47681</v>
      </c>
      <c r="D134">
        <v>15627</v>
      </c>
      <c r="E134">
        <v>6553</v>
      </c>
      <c r="F134">
        <v>27000</v>
      </c>
    </row>
    <row r="135" spans="1:6" x14ac:dyDescent="0.3">
      <c r="A135" t="s">
        <v>19</v>
      </c>
      <c r="B135" t="s">
        <v>120</v>
      </c>
      <c r="C135">
        <v>3801</v>
      </c>
      <c r="D135">
        <v>0</v>
      </c>
      <c r="E135">
        <v>0</v>
      </c>
      <c r="F135">
        <v>1775</v>
      </c>
    </row>
    <row r="136" spans="1:6" x14ac:dyDescent="0.3">
      <c r="A136" t="s">
        <v>8</v>
      </c>
      <c r="B136" t="s">
        <v>217</v>
      </c>
      <c r="C136">
        <v>11655923</v>
      </c>
      <c r="D136">
        <v>34315605</v>
      </c>
      <c r="E136">
        <v>31458352</v>
      </c>
      <c r="F136">
        <v>9170945</v>
      </c>
    </row>
    <row r="137" spans="1:6" x14ac:dyDescent="0.3">
      <c r="A137" t="s">
        <v>21</v>
      </c>
      <c r="B137" t="s">
        <v>215</v>
      </c>
      <c r="C137">
        <v>4413</v>
      </c>
      <c r="D137">
        <v>0</v>
      </c>
      <c r="E137">
        <v>0</v>
      </c>
      <c r="F137">
        <v>1952</v>
      </c>
    </row>
    <row r="138" spans="1:6" x14ac:dyDescent="0.3">
      <c r="A138" t="s">
        <v>8</v>
      </c>
      <c r="B138" t="s">
        <v>216</v>
      </c>
      <c r="C138">
        <v>372903</v>
      </c>
      <c r="D138">
        <v>1373785</v>
      </c>
      <c r="E138">
        <v>258851</v>
      </c>
      <c r="F138">
        <v>290193</v>
      </c>
    </row>
    <row r="139" spans="1:6" x14ac:dyDescent="0.3">
      <c r="A139" t="s">
        <v>21</v>
      </c>
      <c r="B139" t="s">
        <v>186</v>
      </c>
      <c r="C139">
        <v>6336393</v>
      </c>
      <c r="D139">
        <v>1921625</v>
      </c>
      <c r="E139">
        <v>4964236</v>
      </c>
      <c r="F139">
        <v>4344286</v>
      </c>
    </row>
    <row r="140" spans="1:6" x14ac:dyDescent="0.3">
      <c r="A140" t="s">
        <v>8</v>
      </c>
      <c r="B140" t="s">
        <v>187</v>
      </c>
      <c r="C140">
        <v>53117</v>
      </c>
      <c r="D140">
        <v>7060</v>
      </c>
      <c r="E140">
        <v>34813</v>
      </c>
      <c r="F140">
        <v>40895</v>
      </c>
    </row>
    <row r="141" spans="1:6" x14ac:dyDescent="0.3">
      <c r="A141" t="s">
        <v>10</v>
      </c>
      <c r="B141" t="s">
        <v>185</v>
      </c>
      <c r="C141">
        <v>1341298</v>
      </c>
      <c r="D141">
        <v>9154</v>
      </c>
      <c r="E141">
        <v>7881</v>
      </c>
      <c r="F141">
        <v>801759</v>
      </c>
    </row>
    <row r="142" spans="1:6" x14ac:dyDescent="0.3">
      <c r="A142" t="s">
        <v>8</v>
      </c>
      <c r="B142" t="s">
        <v>252</v>
      </c>
      <c r="C142">
        <v>56550000</v>
      </c>
      <c r="D142">
        <v>0</v>
      </c>
      <c r="E142">
        <v>142058067</v>
      </c>
      <c r="F142">
        <v>42951064</v>
      </c>
    </row>
    <row r="143" spans="1:6" x14ac:dyDescent="0.3">
      <c r="A143" t="s">
        <v>6</v>
      </c>
      <c r="B143" t="s">
        <v>253</v>
      </c>
      <c r="C143">
        <v>65497752</v>
      </c>
      <c r="D143">
        <v>0</v>
      </c>
      <c r="E143">
        <v>0</v>
      </c>
      <c r="F143">
        <v>32165791</v>
      </c>
    </row>
    <row r="144" spans="1:6" x14ac:dyDescent="0.3">
      <c r="A144" t="s">
        <v>49</v>
      </c>
      <c r="B144" t="s">
        <v>249</v>
      </c>
      <c r="C144">
        <v>12691</v>
      </c>
      <c r="D144">
        <v>0</v>
      </c>
      <c r="E144">
        <v>168</v>
      </c>
      <c r="F144">
        <v>11346</v>
      </c>
    </row>
    <row r="145" spans="1:6" x14ac:dyDescent="0.3">
      <c r="A145" t="s">
        <v>8</v>
      </c>
      <c r="B145" t="s">
        <v>250</v>
      </c>
      <c r="C145">
        <v>39355</v>
      </c>
      <c r="D145">
        <v>90632</v>
      </c>
      <c r="E145">
        <v>59493</v>
      </c>
      <c r="F145">
        <v>0</v>
      </c>
    </row>
    <row r="146" spans="1:6" x14ac:dyDescent="0.3">
      <c r="A146" t="s">
        <v>8</v>
      </c>
      <c r="B146" t="s">
        <v>251</v>
      </c>
      <c r="C146">
        <v>67508936</v>
      </c>
      <c r="D146">
        <v>502482746</v>
      </c>
      <c r="E146">
        <v>148342453</v>
      </c>
      <c r="F146">
        <v>50762968</v>
      </c>
    </row>
    <row r="147" spans="1:6" x14ac:dyDescent="0.3">
      <c r="A147" t="s">
        <v>49</v>
      </c>
      <c r="B147" t="s">
        <v>204</v>
      </c>
      <c r="C147">
        <v>929769</v>
      </c>
      <c r="D147">
        <v>402088</v>
      </c>
      <c r="E147">
        <v>28295</v>
      </c>
      <c r="F147">
        <v>641194</v>
      </c>
    </row>
    <row r="148" spans="1:6" x14ac:dyDescent="0.3">
      <c r="A148" t="s">
        <v>6</v>
      </c>
      <c r="B148" t="s">
        <v>206</v>
      </c>
      <c r="C148">
        <v>2105580</v>
      </c>
      <c r="D148">
        <v>390</v>
      </c>
      <c r="E148">
        <v>1658</v>
      </c>
      <c r="F148">
        <v>547637</v>
      </c>
    </row>
    <row r="149" spans="1:6" x14ac:dyDescent="0.3">
      <c r="A149" t="s">
        <v>6</v>
      </c>
      <c r="B149" t="s">
        <v>202</v>
      </c>
      <c r="C149">
        <v>12356116</v>
      </c>
      <c r="D149">
        <v>1001807</v>
      </c>
      <c r="E149">
        <v>8546870</v>
      </c>
      <c r="F149">
        <v>6401841</v>
      </c>
    </row>
    <row r="150" spans="1:6" x14ac:dyDescent="0.3">
      <c r="A150" t="s">
        <v>19</v>
      </c>
      <c r="B150" t="s">
        <v>203</v>
      </c>
      <c r="C150">
        <v>3422796</v>
      </c>
      <c r="D150">
        <v>6086630</v>
      </c>
      <c r="E150">
        <v>8966322</v>
      </c>
      <c r="F150">
        <v>2903089</v>
      </c>
    </row>
    <row r="151" spans="1:6" x14ac:dyDescent="0.3">
      <c r="A151" t="s">
        <v>19</v>
      </c>
      <c r="B151" t="s">
        <v>208</v>
      </c>
      <c r="C151">
        <v>618046</v>
      </c>
      <c r="D151">
        <v>84184</v>
      </c>
      <c r="E151">
        <v>343344</v>
      </c>
      <c r="F151">
        <v>237879</v>
      </c>
    </row>
    <row r="152" spans="1:6" x14ac:dyDescent="0.3">
      <c r="A152" t="s">
        <v>49</v>
      </c>
      <c r="B152" t="s">
        <v>205</v>
      </c>
      <c r="C152">
        <v>17032</v>
      </c>
      <c r="D152">
        <v>0</v>
      </c>
      <c r="E152">
        <v>0</v>
      </c>
      <c r="F152">
        <v>14728</v>
      </c>
    </row>
    <row r="153" spans="1:6" x14ac:dyDescent="0.3">
      <c r="A153" t="s">
        <v>8</v>
      </c>
      <c r="B153" t="s">
        <v>207</v>
      </c>
      <c r="C153">
        <v>36491</v>
      </c>
      <c r="D153">
        <v>0</v>
      </c>
      <c r="E153">
        <v>0</v>
      </c>
      <c r="F153">
        <v>25667</v>
      </c>
    </row>
    <row r="154" spans="1:6" x14ac:dyDescent="0.3">
      <c r="A154" t="s">
        <v>10</v>
      </c>
      <c r="B154" t="s">
        <v>137</v>
      </c>
      <c r="C154">
        <v>235824864</v>
      </c>
      <c r="D154">
        <v>21077138</v>
      </c>
      <c r="E154">
        <v>132235516</v>
      </c>
      <c r="F154">
        <v>140475871</v>
      </c>
    </row>
    <row r="155" spans="1:6" x14ac:dyDescent="0.3">
      <c r="A155" t="s">
        <v>8</v>
      </c>
      <c r="B155" t="s">
        <v>134</v>
      </c>
      <c r="C155">
        <v>10549349</v>
      </c>
      <c r="D155">
        <v>18407585</v>
      </c>
      <c r="E155">
        <v>69531</v>
      </c>
      <c r="F155">
        <v>7593676</v>
      </c>
    </row>
    <row r="156" spans="1:6" x14ac:dyDescent="0.3">
      <c r="A156" t="s">
        <v>6</v>
      </c>
      <c r="B156" t="s">
        <v>133</v>
      </c>
      <c r="C156">
        <v>22673764</v>
      </c>
      <c r="D156">
        <v>547</v>
      </c>
      <c r="E156">
        <v>0</v>
      </c>
      <c r="F156">
        <v>5232347</v>
      </c>
    </row>
    <row r="157" spans="1:6" x14ac:dyDescent="0.3">
      <c r="A157" t="s">
        <v>10</v>
      </c>
      <c r="B157" t="s">
        <v>135</v>
      </c>
      <c r="C157">
        <v>11285875</v>
      </c>
      <c r="D157">
        <v>7567593</v>
      </c>
      <c r="E157">
        <v>4276815</v>
      </c>
      <c r="F157">
        <v>4558313</v>
      </c>
    </row>
    <row r="158" spans="1:6" x14ac:dyDescent="0.3">
      <c r="A158" t="s">
        <v>21</v>
      </c>
      <c r="B158" t="s">
        <v>136</v>
      </c>
      <c r="C158">
        <v>68722</v>
      </c>
      <c r="D158">
        <v>9358</v>
      </c>
      <c r="E158">
        <v>15339</v>
      </c>
      <c r="F158">
        <v>60696</v>
      </c>
    </row>
    <row r="159" spans="1:6" x14ac:dyDescent="0.3">
      <c r="A159" t="s">
        <v>19</v>
      </c>
      <c r="B159" t="s">
        <v>138</v>
      </c>
      <c r="C159">
        <v>45510324</v>
      </c>
      <c r="D159">
        <v>36663990</v>
      </c>
      <c r="E159">
        <v>116958026</v>
      </c>
      <c r="F159">
        <v>34900613</v>
      </c>
    </row>
    <row r="160" spans="1:6" x14ac:dyDescent="0.3">
      <c r="A160" t="s">
        <v>8</v>
      </c>
      <c r="B160" t="s">
        <v>139</v>
      </c>
      <c r="C160">
        <v>2093606</v>
      </c>
      <c r="D160">
        <v>799331</v>
      </c>
      <c r="E160">
        <v>925842</v>
      </c>
      <c r="F160">
        <v>838181</v>
      </c>
    </row>
    <row r="161" spans="1:6" x14ac:dyDescent="0.3">
      <c r="A161" t="s">
        <v>21</v>
      </c>
      <c r="B161" t="s">
        <v>141</v>
      </c>
      <c r="C161">
        <v>106459</v>
      </c>
      <c r="D161">
        <v>793</v>
      </c>
      <c r="E161">
        <v>114375</v>
      </c>
      <c r="F161">
        <v>84368</v>
      </c>
    </row>
    <row r="162" spans="1:6" x14ac:dyDescent="0.3">
      <c r="A162" t="s">
        <v>10</v>
      </c>
      <c r="B162" t="s">
        <v>140</v>
      </c>
      <c r="C162">
        <v>382836</v>
      </c>
      <c r="D162">
        <v>0</v>
      </c>
      <c r="E162">
        <v>1988</v>
      </c>
      <c r="F162">
        <v>313067</v>
      </c>
    </row>
    <row r="163" spans="1:6" x14ac:dyDescent="0.3">
      <c r="A163" t="s">
        <v>49</v>
      </c>
      <c r="B163" t="s">
        <v>212</v>
      </c>
      <c r="C163">
        <v>11335</v>
      </c>
      <c r="D163">
        <v>0</v>
      </c>
      <c r="E163">
        <v>0</v>
      </c>
      <c r="F163">
        <v>9505</v>
      </c>
    </row>
    <row r="164" spans="1:6" x14ac:dyDescent="0.3">
      <c r="A164" t="s">
        <v>10</v>
      </c>
      <c r="B164" t="s">
        <v>211</v>
      </c>
      <c r="C164">
        <v>123951696</v>
      </c>
      <c r="D164">
        <v>53504941</v>
      </c>
      <c r="E164">
        <v>383303948</v>
      </c>
      <c r="F164">
        <v>103380343</v>
      </c>
    </row>
    <row r="165" spans="1:6" x14ac:dyDescent="0.3">
      <c r="A165" t="s">
        <v>6</v>
      </c>
      <c r="B165" t="s">
        <v>214</v>
      </c>
      <c r="C165">
        <v>16320539</v>
      </c>
      <c r="D165">
        <v>1869683</v>
      </c>
      <c r="E165">
        <v>10801392</v>
      </c>
      <c r="F165">
        <v>4751270</v>
      </c>
    </row>
    <row r="166" spans="1:6" x14ac:dyDescent="0.3">
      <c r="A166" t="s">
        <v>6</v>
      </c>
      <c r="B166" t="s">
        <v>213</v>
      </c>
      <c r="C166">
        <v>576005</v>
      </c>
      <c r="D166">
        <v>0</v>
      </c>
      <c r="E166">
        <v>0</v>
      </c>
      <c r="F166">
        <v>0</v>
      </c>
    </row>
    <row r="167" spans="1:6" x14ac:dyDescent="0.3">
      <c r="A167" t="s">
        <v>8</v>
      </c>
      <c r="B167" t="s">
        <v>247</v>
      </c>
      <c r="C167">
        <v>4030361</v>
      </c>
      <c r="D167">
        <v>2726155</v>
      </c>
      <c r="E167">
        <v>3815368</v>
      </c>
      <c r="F167">
        <v>2251809</v>
      </c>
    </row>
    <row r="168" spans="1:6" x14ac:dyDescent="0.3">
      <c r="A168" t="s">
        <v>6</v>
      </c>
      <c r="B168" t="s">
        <v>248</v>
      </c>
      <c r="C168">
        <v>8605723</v>
      </c>
      <c r="D168">
        <v>0</v>
      </c>
      <c r="E168">
        <v>7981</v>
      </c>
      <c r="F168">
        <v>4961886</v>
      </c>
    </row>
    <row r="169" spans="1:6" x14ac:dyDescent="0.3">
      <c r="A169" t="s">
        <v>6</v>
      </c>
      <c r="B169" t="s">
        <v>156</v>
      </c>
      <c r="C169">
        <v>13352864</v>
      </c>
      <c r="D169">
        <v>0</v>
      </c>
      <c r="E169">
        <v>0</v>
      </c>
      <c r="F169">
        <v>2742837</v>
      </c>
    </row>
    <row r="170" spans="1:6" x14ac:dyDescent="0.3">
      <c r="A170" t="s">
        <v>6</v>
      </c>
      <c r="B170" t="s">
        <v>158</v>
      </c>
      <c r="C170">
        <v>10913172</v>
      </c>
      <c r="D170">
        <v>58902</v>
      </c>
      <c r="E170">
        <v>7489</v>
      </c>
      <c r="F170">
        <v>4273253</v>
      </c>
    </row>
    <row r="171" spans="1:6" x14ac:dyDescent="0.3">
      <c r="A171" t="s">
        <v>6</v>
      </c>
      <c r="B171" t="s">
        <v>163</v>
      </c>
      <c r="C171">
        <v>8848700</v>
      </c>
      <c r="D171">
        <v>708063</v>
      </c>
      <c r="E171">
        <v>0</v>
      </c>
      <c r="F171">
        <v>1554066</v>
      </c>
    </row>
    <row r="172" spans="1:6" x14ac:dyDescent="0.3">
      <c r="A172" t="s">
        <v>6</v>
      </c>
      <c r="B172" t="s">
        <v>159</v>
      </c>
      <c r="C172">
        <v>836783</v>
      </c>
      <c r="D172">
        <v>0</v>
      </c>
      <c r="E172">
        <v>0</v>
      </c>
      <c r="F172">
        <v>397080</v>
      </c>
    </row>
    <row r="173" spans="1:6" x14ac:dyDescent="0.3">
      <c r="A173" t="s">
        <v>10</v>
      </c>
      <c r="B173" t="s">
        <v>160</v>
      </c>
      <c r="C173">
        <v>7529477</v>
      </c>
      <c r="D173">
        <v>1030237</v>
      </c>
      <c r="E173">
        <v>1981593</v>
      </c>
      <c r="F173">
        <v>5222417</v>
      </c>
    </row>
    <row r="174" spans="1:6" x14ac:dyDescent="0.3">
      <c r="A174" t="s">
        <v>8</v>
      </c>
      <c r="B174" t="s">
        <v>157</v>
      </c>
      <c r="C174">
        <v>33690</v>
      </c>
      <c r="D174">
        <v>0</v>
      </c>
      <c r="E174">
        <v>20141</v>
      </c>
      <c r="F174">
        <v>23633</v>
      </c>
    </row>
    <row r="175" spans="1:6" x14ac:dyDescent="0.3">
      <c r="A175" t="s">
        <v>6</v>
      </c>
      <c r="B175" t="s">
        <v>162</v>
      </c>
      <c r="C175">
        <v>227393</v>
      </c>
      <c r="D175">
        <v>4694</v>
      </c>
      <c r="E175">
        <v>0</v>
      </c>
      <c r="F175">
        <v>111986</v>
      </c>
    </row>
    <row r="176" spans="1:6" x14ac:dyDescent="0.3">
      <c r="A176" t="s">
        <v>10</v>
      </c>
      <c r="B176" t="s">
        <v>161</v>
      </c>
      <c r="C176">
        <v>1472237</v>
      </c>
      <c r="D176">
        <v>5935525</v>
      </c>
      <c r="E176">
        <v>2954499</v>
      </c>
      <c r="F176">
        <v>1226796</v>
      </c>
    </row>
    <row r="177" spans="1:6" x14ac:dyDescent="0.3">
      <c r="A177" t="s">
        <v>6</v>
      </c>
      <c r="B177" t="s">
        <v>164</v>
      </c>
      <c r="C177">
        <v>20017670</v>
      </c>
      <c r="D177">
        <v>3412336</v>
      </c>
      <c r="E177">
        <v>2517495</v>
      </c>
      <c r="F177">
        <v>9213802</v>
      </c>
    </row>
    <row r="178" spans="1:6" x14ac:dyDescent="0.3">
      <c r="A178" t="s">
        <v>21</v>
      </c>
      <c r="B178" t="s">
        <v>171</v>
      </c>
      <c r="C178">
        <v>64207</v>
      </c>
      <c r="D178">
        <v>41927</v>
      </c>
      <c r="E178">
        <v>0</v>
      </c>
      <c r="F178">
        <v>47657</v>
      </c>
    </row>
    <row r="179" spans="1:6" x14ac:dyDescent="0.3">
      <c r="A179" t="s">
        <v>19</v>
      </c>
      <c r="B179" t="s">
        <v>177</v>
      </c>
      <c r="C179">
        <v>51874028</v>
      </c>
      <c r="D179">
        <v>34044326</v>
      </c>
      <c r="E179">
        <v>50290307</v>
      </c>
      <c r="F179">
        <v>37204128</v>
      </c>
    </row>
    <row r="180" spans="1:6" x14ac:dyDescent="0.3">
      <c r="A180" t="s">
        <v>49</v>
      </c>
      <c r="B180" t="s">
        <v>172</v>
      </c>
      <c r="C180">
        <v>49574</v>
      </c>
      <c r="D180">
        <v>59110</v>
      </c>
      <c r="E180">
        <v>0</v>
      </c>
      <c r="F180">
        <v>0</v>
      </c>
    </row>
    <row r="181" spans="1:6" x14ac:dyDescent="0.3">
      <c r="A181" t="s">
        <v>21</v>
      </c>
      <c r="B181" t="s">
        <v>170</v>
      </c>
      <c r="C181">
        <v>10432858</v>
      </c>
      <c r="D181">
        <v>0</v>
      </c>
      <c r="E181">
        <v>229026</v>
      </c>
      <c r="F181">
        <v>5853689</v>
      </c>
    </row>
    <row r="182" spans="1:6" x14ac:dyDescent="0.3">
      <c r="A182" t="s">
        <v>10</v>
      </c>
      <c r="B182" t="s">
        <v>173</v>
      </c>
      <c r="C182">
        <v>5250076</v>
      </c>
      <c r="D182">
        <v>3050518</v>
      </c>
      <c r="E182">
        <v>1640780</v>
      </c>
      <c r="F182">
        <v>1776973</v>
      </c>
    </row>
    <row r="183" spans="1:6" x14ac:dyDescent="0.3">
      <c r="A183" t="s">
        <v>10</v>
      </c>
      <c r="B183" t="s">
        <v>176</v>
      </c>
      <c r="C183">
        <v>2695131</v>
      </c>
      <c r="D183">
        <v>7574423</v>
      </c>
      <c r="E183">
        <v>5475250</v>
      </c>
      <c r="F183">
        <v>2852178</v>
      </c>
    </row>
    <row r="184" spans="1:6" x14ac:dyDescent="0.3">
      <c r="A184" t="s">
        <v>6</v>
      </c>
      <c r="B184" t="s">
        <v>174</v>
      </c>
      <c r="C184">
        <v>13776702</v>
      </c>
      <c r="D184">
        <v>4029152</v>
      </c>
      <c r="E184">
        <v>920644</v>
      </c>
      <c r="F184">
        <v>10399665</v>
      </c>
    </row>
    <row r="185" spans="1:6" x14ac:dyDescent="0.3">
      <c r="A185" t="s">
        <v>10</v>
      </c>
      <c r="B185" t="s">
        <v>175</v>
      </c>
      <c r="C185">
        <v>9952789</v>
      </c>
      <c r="D185">
        <v>0</v>
      </c>
      <c r="E185">
        <v>124745</v>
      </c>
      <c r="F185">
        <v>5191919</v>
      </c>
    </row>
    <row r="186" spans="1:6" x14ac:dyDescent="0.3">
      <c r="A186" t="s">
        <v>6</v>
      </c>
      <c r="B186" t="s">
        <v>184</v>
      </c>
      <c r="C186">
        <v>1120851</v>
      </c>
      <c r="D186">
        <v>1233</v>
      </c>
      <c r="E186">
        <v>12179</v>
      </c>
      <c r="F186">
        <v>401208</v>
      </c>
    </row>
    <row r="187" spans="1:6" x14ac:dyDescent="0.3">
      <c r="A187" t="s">
        <v>21</v>
      </c>
      <c r="B187" t="s">
        <v>183</v>
      </c>
      <c r="C187">
        <v>395762</v>
      </c>
      <c r="D187">
        <v>0</v>
      </c>
      <c r="E187">
        <v>0</v>
      </c>
      <c r="F187">
        <v>0</v>
      </c>
    </row>
    <row r="188" spans="1:6" x14ac:dyDescent="0.3">
      <c r="A188" t="s">
        <v>10</v>
      </c>
      <c r="B188" t="s">
        <v>182</v>
      </c>
      <c r="C188">
        <v>171186368</v>
      </c>
      <c r="D188">
        <v>13820904</v>
      </c>
      <c r="E188">
        <v>141679779</v>
      </c>
      <c r="F188">
        <v>142201684</v>
      </c>
    </row>
    <row r="189" spans="1:6" x14ac:dyDescent="0.3">
      <c r="A189" t="s">
        <v>8</v>
      </c>
      <c r="B189" t="s">
        <v>190</v>
      </c>
      <c r="C189">
        <v>5643455</v>
      </c>
      <c r="D189">
        <v>51238482</v>
      </c>
      <c r="E189">
        <v>0</v>
      </c>
      <c r="F189">
        <v>2577827</v>
      </c>
    </row>
    <row r="190" spans="1:6" x14ac:dyDescent="0.3">
      <c r="A190" t="s">
        <v>8</v>
      </c>
      <c r="B190" t="s">
        <v>195</v>
      </c>
      <c r="C190">
        <v>8939617</v>
      </c>
      <c r="D190">
        <v>188768459</v>
      </c>
      <c r="E190">
        <v>0</v>
      </c>
      <c r="F190">
        <v>6683263</v>
      </c>
    </row>
    <row r="191" spans="1:6" x14ac:dyDescent="0.3">
      <c r="A191" t="s">
        <v>21</v>
      </c>
      <c r="B191" t="s">
        <v>191</v>
      </c>
      <c r="C191">
        <v>56494</v>
      </c>
      <c r="D191">
        <v>0</v>
      </c>
      <c r="E191">
        <v>43336</v>
      </c>
      <c r="F191">
        <v>38511</v>
      </c>
    </row>
    <row r="192" spans="1:6" x14ac:dyDescent="0.3">
      <c r="A192" t="s">
        <v>10</v>
      </c>
      <c r="B192" t="s">
        <v>192</v>
      </c>
      <c r="C192">
        <v>5489744</v>
      </c>
      <c r="D192">
        <v>237492</v>
      </c>
      <c r="E192">
        <v>5134981</v>
      </c>
      <c r="F192">
        <v>2414223</v>
      </c>
    </row>
    <row r="193" spans="1:6" x14ac:dyDescent="0.3">
      <c r="A193" t="s">
        <v>21</v>
      </c>
      <c r="B193" t="s">
        <v>193</v>
      </c>
      <c r="C193">
        <v>6948395</v>
      </c>
      <c r="D193">
        <v>0</v>
      </c>
      <c r="E193">
        <v>0</v>
      </c>
      <c r="F193">
        <v>6126708</v>
      </c>
    </row>
    <row r="194" spans="1:6" x14ac:dyDescent="0.3">
      <c r="A194" t="s">
        <v>8</v>
      </c>
      <c r="B194" t="s">
        <v>194</v>
      </c>
      <c r="C194">
        <v>3272993</v>
      </c>
      <c r="D194">
        <v>2560337</v>
      </c>
      <c r="E194">
        <v>1336495</v>
      </c>
      <c r="F194">
        <v>1078961</v>
      </c>
    </row>
    <row r="195" spans="1:6" x14ac:dyDescent="0.3">
      <c r="A195" t="s">
        <v>6</v>
      </c>
      <c r="B195" t="s">
        <v>33</v>
      </c>
      <c r="C195">
        <v>29611718</v>
      </c>
      <c r="D195">
        <v>125476</v>
      </c>
      <c r="E195">
        <v>13544</v>
      </c>
      <c r="F195">
        <v>2628849</v>
      </c>
    </row>
    <row r="196" spans="1:6" x14ac:dyDescent="0.3">
      <c r="A196" t="s">
        <v>6</v>
      </c>
      <c r="B196" t="s">
        <v>32</v>
      </c>
      <c r="C196">
        <v>6812344</v>
      </c>
      <c r="D196">
        <v>1980537</v>
      </c>
      <c r="E196">
        <v>200655</v>
      </c>
      <c r="F196">
        <v>1236102</v>
      </c>
    </row>
    <row r="197" spans="1:6" x14ac:dyDescent="0.3">
      <c r="A197" t="s">
        <v>8</v>
      </c>
      <c r="B197" t="s">
        <v>31</v>
      </c>
      <c r="C197">
        <v>63329</v>
      </c>
      <c r="D197">
        <v>0</v>
      </c>
      <c r="E197">
        <v>15931</v>
      </c>
      <c r="F197">
        <v>52710</v>
      </c>
    </row>
    <row r="198" spans="1:6" x14ac:dyDescent="0.3">
      <c r="A198" t="s">
        <v>10</v>
      </c>
      <c r="B198" t="s">
        <v>51</v>
      </c>
      <c r="C198">
        <v>34627648</v>
      </c>
      <c r="D198">
        <v>0</v>
      </c>
      <c r="E198">
        <v>15127072</v>
      </c>
      <c r="F198">
        <v>18451781</v>
      </c>
    </row>
    <row r="199" spans="1:6" x14ac:dyDescent="0.3">
      <c r="A199" t="s">
        <v>10</v>
      </c>
      <c r="B199" t="s">
        <v>48</v>
      </c>
      <c r="C199">
        <v>26069416</v>
      </c>
      <c r="D199">
        <v>3189</v>
      </c>
      <c r="E199">
        <v>0</v>
      </c>
      <c r="F199">
        <v>0</v>
      </c>
    </row>
    <row r="200" spans="1:6" x14ac:dyDescent="0.3">
      <c r="A200" t="s">
        <v>10</v>
      </c>
      <c r="B200" t="s">
        <v>52</v>
      </c>
      <c r="C200">
        <v>4576300</v>
      </c>
      <c r="D200">
        <v>0</v>
      </c>
      <c r="E200">
        <v>65081</v>
      </c>
      <c r="F200">
        <v>3048826</v>
      </c>
    </row>
    <row r="201" spans="1:6" x14ac:dyDescent="0.3">
      <c r="A201" t="s">
        <v>49</v>
      </c>
      <c r="B201" t="s">
        <v>50</v>
      </c>
      <c r="C201">
        <v>18084</v>
      </c>
      <c r="D201">
        <v>0</v>
      </c>
      <c r="E201">
        <v>0</v>
      </c>
      <c r="F201">
        <v>0</v>
      </c>
    </row>
    <row r="202" spans="1:6" x14ac:dyDescent="0.3">
      <c r="A202" t="s">
        <v>21</v>
      </c>
      <c r="B202" t="s">
        <v>80</v>
      </c>
      <c r="C202">
        <v>31816</v>
      </c>
      <c r="D202">
        <v>0</v>
      </c>
      <c r="E202">
        <v>0</v>
      </c>
      <c r="F202">
        <v>0</v>
      </c>
    </row>
    <row r="203" spans="1:6" x14ac:dyDescent="0.3">
      <c r="A203" t="s">
        <v>6</v>
      </c>
      <c r="B203" t="s">
        <v>82</v>
      </c>
      <c r="C203">
        <v>59893884</v>
      </c>
      <c r="D203">
        <v>24811256</v>
      </c>
      <c r="E203">
        <v>20014831</v>
      </c>
      <c r="F203">
        <v>21038797</v>
      </c>
    </row>
    <row r="204" spans="1:6" x14ac:dyDescent="0.3">
      <c r="A204" t="s">
        <v>8</v>
      </c>
      <c r="B204" t="s">
        <v>83</v>
      </c>
      <c r="C204">
        <v>8740471</v>
      </c>
      <c r="D204">
        <v>21277734</v>
      </c>
      <c r="E204">
        <v>16903582</v>
      </c>
      <c r="F204">
        <v>0</v>
      </c>
    </row>
    <row r="205" spans="1:6" x14ac:dyDescent="0.3">
      <c r="A205" t="s">
        <v>21</v>
      </c>
      <c r="B205" t="s">
        <v>84</v>
      </c>
      <c r="C205">
        <v>38454328</v>
      </c>
      <c r="D205">
        <v>62175498</v>
      </c>
      <c r="E205">
        <v>102208839</v>
      </c>
      <c r="F205">
        <v>31758251</v>
      </c>
    </row>
    <row r="206" spans="1:6" x14ac:dyDescent="0.3">
      <c r="A206" t="s">
        <v>10</v>
      </c>
      <c r="B206" t="s">
        <v>79</v>
      </c>
      <c r="C206">
        <v>3744385</v>
      </c>
      <c r="D206">
        <v>13652505</v>
      </c>
      <c r="E206">
        <v>1455821</v>
      </c>
      <c r="F206">
        <v>1276173</v>
      </c>
    </row>
    <row r="207" spans="1:6" x14ac:dyDescent="0.3">
      <c r="A207" t="s">
        <v>10</v>
      </c>
      <c r="B207" t="s">
        <v>85</v>
      </c>
      <c r="C207">
        <v>85341248</v>
      </c>
      <c r="D207">
        <v>163164533</v>
      </c>
      <c r="E207">
        <v>149899771</v>
      </c>
      <c r="F207">
        <v>53176961</v>
      </c>
    </row>
    <row r="208" spans="1:6" x14ac:dyDescent="0.3">
      <c r="A208" t="s">
        <v>6</v>
      </c>
      <c r="B208" t="s">
        <v>81</v>
      </c>
      <c r="C208">
        <v>17316452</v>
      </c>
      <c r="D208">
        <v>1102099</v>
      </c>
      <c r="E208">
        <v>330137</v>
      </c>
      <c r="F208">
        <v>1546628</v>
      </c>
    </row>
    <row r="209" spans="1:6" x14ac:dyDescent="0.3">
      <c r="A209" t="s">
        <v>10</v>
      </c>
      <c r="B209" t="s">
        <v>101</v>
      </c>
      <c r="C209">
        <v>782457</v>
      </c>
      <c r="D209">
        <v>1711669</v>
      </c>
      <c r="E209">
        <v>862033</v>
      </c>
      <c r="F209">
        <v>677669</v>
      </c>
    </row>
    <row r="210" spans="1:6" x14ac:dyDescent="0.3">
      <c r="A210" t="s">
        <v>19</v>
      </c>
      <c r="B210" t="s">
        <v>102</v>
      </c>
      <c r="C210">
        <v>808727</v>
      </c>
      <c r="D210">
        <v>0</v>
      </c>
      <c r="E210">
        <v>144957</v>
      </c>
      <c r="F210">
        <v>381984</v>
      </c>
    </row>
    <row r="211" spans="1:6" x14ac:dyDescent="0.3">
      <c r="A211" t="s">
        <v>10</v>
      </c>
      <c r="B211" t="s">
        <v>103</v>
      </c>
      <c r="C211">
        <v>115559008</v>
      </c>
      <c r="D211">
        <v>27817521</v>
      </c>
      <c r="E211">
        <v>55439750</v>
      </c>
      <c r="F211">
        <v>78443972</v>
      </c>
    </row>
    <row r="212" spans="1:6" x14ac:dyDescent="0.3">
      <c r="A212" t="s">
        <v>21</v>
      </c>
      <c r="B212" t="s">
        <v>111</v>
      </c>
      <c r="C212">
        <v>191173</v>
      </c>
      <c r="D212">
        <v>22100</v>
      </c>
      <c r="E212">
        <v>191553</v>
      </c>
      <c r="F212">
        <v>100885</v>
      </c>
    </row>
    <row r="213" spans="1:6" x14ac:dyDescent="0.3">
      <c r="A213" t="s">
        <v>8</v>
      </c>
      <c r="B213" t="s">
        <v>108</v>
      </c>
      <c r="C213">
        <v>59037472</v>
      </c>
      <c r="D213">
        <v>224719845</v>
      </c>
      <c r="E213">
        <v>144601066</v>
      </c>
      <c r="F213">
        <v>47947097</v>
      </c>
    </row>
    <row r="214" spans="1:6" x14ac:dyDescent="0.3">
      <c r="A214" t="s">
        <v>21</v>
      </c>
      <c r="B214" t="s">
        <v>109</v>
      </c>
      <c r="C214">
        <v>3252412</v>
      </c>
      <c r="D214">
        <v>3019115</v>
      </c>
      <c r="E214">
        <v>0</v>
      </c>
      <c r="F214">
        <v>0</v>
      </c>
    </row>
    <row r="215" spans="1:6" x14ac:dyDescent="0.3">
      <c r="A215" t="s">
        <v>49</v>
      </c>
      <c r="B215" t="s">
        <v>110</v>
      </c>
      <c r="C215">
        <v>326744</v>
      </c>
      <c r="D215">
        <v>0</v>
      </c>
      <c r="E215">
        <v>0</v>
      </c>
      <c r="F215">
        <v>162250</v>
      </c>
    </row>
    <row r="216" spans="1:6" x14ac:dyDescent="0.3">
      <c r="A216" t="s">
        <v>49</v>
      </c>
      <c r="B216" t="s">
        <v>125</v>
      </c>
      <c r="C216">
        <v>11596</v>
      </c>
      <c r="D216">
        <v>0</v>
      </c>
      <c r="E216">
        <v>0</v>
      </c>
      <c r="F216">
        <v>6803</v>
      </c>
    </row>
    <row r="217" spans="1:6" x14ac:dyDescent="0.3">
      <c r="A217" t="s">
        <v>19</v>
      </c>
      <c r="B217" t="s">
        <v>126</v>
      </c>
      <c r="C217">
        <v>18001002</v>
      </c>
      <c r="D217">
        <v>2855228</v>
      </c>
      <c r="E217">
        <v>36284797</v>
      </c>
      <c r="F217">
        <v>14240587</v>
      </c>
    </row>
    <row r="218" spans="1:6" x14ac:dyDescent="0.3">
      <c r="A218" t="s">
        <v>8</v>
      </c>
      <c r="B218" t="s">
        <v>122</v>
      </c>
      <c r="C218">
        <v>39701744</v>
      </c>
      <c r="D218">
        <v>13377389</v>
      </c>
      <c r="E218">
        <v>31551877</v>
      </c>
      <c r="F218">
        <v>15741036</v>
      </c>
    </row>
    <row r="219" spans="1:6" x14ac:dyDescent="0.3">
      <c r="A219" t="s">
        <v>10</v>
      </c>
      <c r="B219" t="s">
        <v>124</v>
      </c>
      <c r="C219">
        <v>23893396</v>
      </c>
      <c r="D219">
        <v>13021521</v>
      </c>
      <c r="E219">
        <v>51180197</v>
      </c>
      <c r="F219">
        <v>20793089</v>
      </c>
    </row>
    <row r="220" spans="1:6" x14ac:dyDescent="0.3">
      <c r="A220" t="s">
        <v>21</v>
      </c>
      <c r="B220" t="s">
        <v>127</v>
      </c>
      <c r="C220">
        <v>10994</v>
      </c>
      <c r="D220">
        <v>0</v>
      </c>
      <c r="E220">
        <v>0</v>
      </c>
      <c r="F220">
        <v>0</v>
      </c>
    </row>
    <row r="221" spans="1:6" x14ac:dyDescent="0.3">
      <c r="A221" t="s">
        <v>8</v>
      </c>
      <c r="B221" t="s">
        <v>123</v>
      </c>
      <c r="C221">
        <v>83369840</v>
      </c>
      <c r="D221">
        <v>0</v>
      </c>
      <c r="E221">
        <v>192197041</v>
      </c>
      <c r="F221">
        <v>63563414</v>
      </c>
    </row>
    <row r="222" spans="1:6" x14ac:dyDescent="0.3">
      <c r="A222" t="s">
        <v>49</v>
      </c>
      <c r="B222" t="s">
        <v>155</v>
      </c>
      <c r="C222">
        <v>306292</v>
      </c>
      <c r="D222">
        <v>0</v>
      </c>
      <c r="E222">
        <v>855</v>
      </c>
      <c r="F222">
        <v>186803</v>
      </c>
    </row>
    <row r="223" spans="1:6" x14ac:dyDescent="0.3">
      <c r="A223" t="s">
        <v>21</v>
      </c>
      <c r="B223" t="s">
        <v>154</v>
      </c>
      <c r="C223">
        <v>5885</v>
      </c>
      <c r="D223">
        <v>0</v>
      </c>
      <c r="E223">
        <v>0</v>
      </c>
      <c r="F223">
        <v>0</v>
      </c>
    </row>
    <row r="224" spans="1:6" x14ac:dyDescent="0.3">
      <c r="A224" t="s">
        <v>6</v>
      </c>
      <c r="B224" t="s">
        <v>168</v>
      </c>
      <c r="C224">
        <v>47249588</v>
      </c>
      <c r="D224">
        <v>2120320</v>
      </c>
      <c r="E224">
        <v>704976</v>
      </c>
      <c r="F224">
        <v>13061126</v>
      </c>
    </row>
    <row r="225" spans="1:6" x14ac:dyDescent="0.3">
      <c r="A225" t="s">
        <v>8</v>
      </c>
      <c r="B225" t="s">
        <v>165</v>
      </c>
      <c r="C225">
        <v>5882259</v>
      </c>
      <c r="D225">
        <v>64649913</v>
      </c>
      <c r="E225">
        <v>0</v>
      </c>
      <c r="F225">
        <v>4712002</v>
      </c>
    </row>
    <row r="226" spans="1:6" x14ac:dyDescent="0.3">
      <c r="A226" t="s">
        <v>10</v>
      </c>
      <c r="B226" t="s">
        <v>169</v>
      </c>
      <c r="C226">
        <v>19397998</v>
      </c>
      <c r="D226">
        <v>11792426</v>
      </c>
      <c r="E226">
        <v>18655980</v>
      </c>
      <c r="F226">
        <v>10629063</v>
      </c>
    </row>
    <row r="227" spans="1:6" x14ac:dyDescent="0.3">
      <c r="A227" t="s">
        <v>49</v>
      </c>
      <c r="B227" t="s">
        <v>167</v>
      </c>
      <c r="C227">
        <v>41593</v>
      </c>
      <c r="D227">
        <v>3184</v>
      </c>
      <c r="E227">
        <v>0</v>
      </c>
      <c r="F227">
        <v>0</v>
      </c>
    </row>
    <row r="228" spans="1:6" x14ac:dyDescent="0.3">
      <c r="A228" t="s">
        <v>8</v>
      </c>
      <c r="B228" t="s">
        <v>166</v>
      </c>
      <c r="C228">
        <v>10384972</v>
      </c>
      <c r="D228">
        <v>48561395</v>
      </c>
      <c r="E228">
        <v>21525972</v>
      </c>
      <c r="F228">
        <v>7647076</v>
      </c>
    </row>
    <row r="229" spans="1:6" x14ac:dyDescent="0.3">
      <c r="A229" t="s">
        <v>21</v>
      </c>
      <c r="B229" t="s">
        <v>179</v>
      </c>
      <c r="C229">
        <v>27052</v>
      </c>
      <c r="D229">
        <v>0</v>
      </c>
      <c r="E229">
        <v>0</v>
      </c>
      <c r="F229">
        <v>16736</v>
      </c>
    </row>
    <row r="230" spans="1:6" x14ac:dyDescent="0.3">
      <c r="A230" t="s">
        <v>10</v>
      </c>
      <c r="B230" t="s">
        <v>178</v>
      </c>
      <c r="C230">
        <v>1417173120</v>
      </c>
      <c r="D230">
        <v>838798638</v>
      </c>
      <c r="E230">
        <v>2112143913</v>
      </c>
      <c r="F230">
        <v>951990485</v>
      </c>
    </row>
    <row r="231" spans="1:6" x14ac:dyDescent="0.3">
      <c r="A231" t="s">
        <v>8</v>
      </c>
      <c r="B231" t="s">
        <v>180</v>
      </c>
      <c r="C231">
        <v>19659270</v>
      </c>
      <c r="D231">
        <v>0</v>
      </c>
      <c r="E231">
        <v>16801198</v>
      </c>
      <c r="F231">
        <v>8114769</v>
      </c>
    </row>
    <row r="232" spans="1:6" x14ac:dyDescent="0.3">
      <c r="A232" t="s">
        <v>6</v>
      </c>
      <c r="B232" t="s">
        <v>181</v>
      </c>
      <c r="C232">
        <v>46874200</v>
      </c>
      <c r="D232">
        <v>0</v>
      </c>
      <c r="E232">
        <v>45572</v>
      </c>
      <c r="F232">
        <v>13416394</v>
      </c>
    </row>
    <row r="233" spans="1:6" x14ac:dyDescent="0.3">
      <c r="A233" t="s">
        <v>10</v>
      </c>
      <c r="B233" t="s">
        <v>226</v>
      </c>
      <c r="C233">
        <v>695180</v>
      </c>
      <c r="D233">
        <v>0</v>
      </c>
      <c r="E233">
        <v>918831</v>
      </c>
      <c r="F233">
        <v>642266</v>
      </c>
    </row>
    <row r="234" spans="1:6" x14ac:dyDescent="0.3">
      <c r="A234" t="s">
        <v>49</v>
      </c>
      <c r="B234" t="s">
        <v>224</v>
      </c>
      <c r="C234">
        <v>44295</v>
      </c>
      <c r="D234">
        <v>0</v>
      </c>
      <c r="E234">
        <v>0</v>
      </c>
      <c r="F234">
        <v>0</v>
      </c>
    </row>
    <row r="235" spans="1:6" x14ac:dyDescent="0.3">
      <c r="A235" t="s">
        <v>21</v>
      </c>
      <c r="B235" t="s">
        <v>225</v>
      </c>
      <c r="C235">
        <v>2827382</v>
      </c>
      <c r="D235">
        <v>552068</v>
      </c>
      <c r="E235">
        <v>566027</v>
      </c>
      <c r="F235">
        <v>760132</v>
      </c>
    </row>
    <row r="236" spans="1:6" x14ac:dyDescent="0.3">
      <c r="A236" t="s">
        <v>10</v>
      </c>
      <c r="B236" t="s">
        <v>189</v>
      </c>
      <c r="C236">
        <v>22125242</v>
      </c>
      <c r="D236">
        <v>0</v>
      </c>
      <c r="E236">
        <v>102423</v>
      </c>
      <c r="F236">
        <v>2358365</v>
      </c>
    </row>
    <row r="237" spans="1:6" x14ac:dyDescent="0.3">
      <c r="A237" t="s">
        <v>6</v>
      </c>
      <c r="B237" t="s">
        <v>188</v>
      </c>
      <c r="C237">
        <v>44903228</v>
      </c>
      <c r="D237">
        <v>0</v>
      </c>
      <c r="E237">
        <v>170786</v>
      </c>
      <c r="F237">
        <v>6481186</v>
      </c>
    </row>
    <row r="238" spans="1:6" x14ac:dyDescent="0.3">
      <c r="A238" t="s">
        <v>6</v>
      </c>
      <c r="B238" t="s">
        <v>199</v>
      </c>
      <c r="C238">
        <v>32969520</v>
      </c>
      <c r="D238">
        <v>944051</v>
      </c>
      <c r="E238">
        <v>295812</v>
      </c>
      <c r="F238">
        <v>21329745</v>
      </c>
    </row>
    <row r="239" spans="1:6" x14ac:dyDescent="0.3">
      <c r="A239" t="s">
        <v>8</v>
      </c>
      <c r="B239" t="s">
        <v>196</v>
      </c>
      <c r="C239">
        <v>47558632</v>
      </c>
      <c r="D239">
        <v>93162168</v>
      </c>
      <c r="E239">
        <v>62965910</v>
      </c>
      <c r="F239">
        <v>40739123</v>
      </c>
    </row>
    <row r="240" spans="1:6" x14ac:dyDescent="0.3">
      <c r="A240" t="s">
        <v>49</v>
      </c>
      <c r="B240" t="s">
        <v>197</v>
      </c>
      <c r="C240">
        <v>10142625</v>
      </c>
      <c r="D240">
        <v>0</v>
      </c>
      <c r="E240">
        <v>0</v>
      </c>
      <c r="F240">
        <v>321192</v>
      </c>
    </row>
    <row r="241" spans="1:6" x14ac:dyDescent="0.3">
      <c r="A241" t="s">
        <v>6</v>
      </c>
      <c r="B241" t="s">
        <v>201</v>
      </c>
      <c r="C241">
        <v>20405318</v>
      </c>
      <c r="D241">
        <v>83230</v>
      </c>
      <c r="E241">
        <v>1256993</v>
      </c>
      <c r="F241">
        <v>4288014</v>
      </c>
    </row>
    <row r="242" spans="1:6" x14ac:dyDescent="0.3">
      <c r="A242" t="s">
        <v>19</v>
      </c>
      <c r="B242" t="s">
        <v>198</v>
      </c>
      <c r="C242">
        <v>6780745</v>
      </c>
      <c r="D242">
        <v>2597470</v>
      </c>
      <c r="E242">
        <v>4149165</v>
      </c>
      <c r="F242">
        <v>3546685</v>
      </c>
    </row>
    <row r="243" spans="1:6" x14ac:dyDescent="0.3">
      <c r="A243" t="s">
        <v>21</v>
      </c>
      <c r="B243" t="s">
        <v>200</v>
      </c>
      <c r="C243">
        <v>1531043</v>
      </c>
      <c r="D243">
        <v>666279</v>
      </c>
      <c r="E243">
        <v>1512567</v>
      </c>
      <c r="F243">
        <v>716898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AC54-EB0C-43B7-A041-8251419C1FE2}">
  <dimension ref="A1:H243"/>
  <sheetViews>
    <sheetView workbookViewId="0">
      <selection activeCell="G233" sqref="A1:H243"/>
    </sheetView>
  </sheetViews>
  <sheetFormatPr defaultRowHeight="14.4" x14ac:dyDescent="0.3"/>
  <cols>
    <col min="1" max="1" width="12.6640625" bestFit="1" customWidth="1"/>
    <col min="2" max="2" width="27.77734375" bestFit="1" customWidth="1"/>
    <col min="3" max="3" width="11" bestFit="1" customWidth="1"/>
    <col min="4" max="4" width="10" bestFit="1" customWidth="1"/>
    <col min="5" max="6" width="13.88671875" bestFit="1" customWidth="1"/>
    <col min="7" max="7" width="27.88671875" style="1" bestFit="1" customWidth="1"/>
    <col min="8" max="8" width="35.88671875" style="1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254</v>
      </c>
      <c r="H1" s="1" t="s">
        <v>255</v>
      </c>
    </row>
    <row r="2" spans="1:8" x14ac:dyDescent="0.3">
      <c r="A2" t="s">
        <v>6</v>
      </c>
      <c r="B2" t="s">
        <v>7</v>
      </c>
      <c r="C2">
        <v>54027484</v>
      </c>
      <c r="D2">
        <v>610432</v>
      </c>
      <c r="E2">
        <v>11113785</v>
      </c>
      <c r="F2">
        <v>11090440</v>
      </c>
      <c r="G2" s="1">
        <f>D2/C2</f>
        <v>1.1298545754971674E-2</v>
      </c>
      <c r="H2" s="1">
        <f>F2/C2</f>
        <v>0.20527404163406907</v>
      </c>
    </row>
    <row r="3" spans="1:8" x14ac:dyDescent="0.3">
      <c r="A3" t="s">
        <v>8</v>
      </c>
      <c r="B3" t="s">
        <v>9</v>
      </c>
      <c r="C3">
        <v>1850654</v>
      </c>
      <c r="D3">
        <v>7263566</v>
      </c>
      <c r="E3">
        <v>2895704</v>
      </c>
      <c r="F3">
        <v>1305976</v>
      </c>
      <c r="G3" s="1">
        <f t="shared" ref="G3:G66" si="0">D3/C3</f>
        <v>3.9248643992880354</v>
      </c>
      <c r="H3" s="1">
        <f t="shared" ref="H3:H66" si="1">F3/C3</f>
        <v>0.70568350431793303</v>
      </c>
    </row>
    <row r="4" spans="1:8" x14ac:dyDescent="0.3">
      <c r="A4" t="s">
        <v>10</v>
      </c>
      <c r="B4" t="s">
        <v>11</v>
      </c>
      <c r="C4">
        <v>523798</v>
      </c>
      <c r="D4">
        <v>2211113</v>
      </c>
      <c r="E4">
        <v>772572</v>
      </c>
      <c r="F4">
        <v>385167</v>
      </c>
      <c r="G4" s="1">
        <f t="shared" si="0"/>
        <v>4.2213085960618404</v>
      </c>
      <c r="H4" s="1">
        <f t="shared" si="1"/>
        <v>0.73533499555172033</v>
      </c>
    </row>
    <row r="5" spans="1:8" x14ac:dyDescent="0.3">
      <c r="A5" t="s">
        <v>6</v>
      </c>
      <c r="B5" t="s">
        <v>44</v>
      </c>
      <c r="C5">
        <v>5970430</v>
      </c>
      <c r="D5">
        <v>0</v>
      </c>
      <c r="E5">
        <v>1486</v>
      </c>
      <c r="F5">
        <v>654119</v>
      </c>
      <c r="G5" s="1">
        <f t="shared" si="0"/>
        <v>0</v>
      </c>
      <c r="H5" s="1">
        <f t="shared" si="1"/>
        <v>0.10955978045132428</v>
      </c>
    </row>
    <row r="6" spans="1:8" x14ac:dyDescent="0.3">
      <c r="A6" t="s">
        <v>6</v>
      </c>
      <c r="B6" t="s">
        <v>47</v>
      </c>
      <c r="C6">
        <v>123379928</v>
      </c>
      <c r="D6">
        <v>3585129</v>
      </c>
      <c r="E6">
        <v>23047615</v>
      </c>
      <c r="F6">
        <v>43653006</v>
      </c>
      <c r="G6" s="1">
        <f t="shared" si="0"/>
        <v>2.9057635695815934E-2</v>
      </c>
      <c r="H6" s="1">
        <f t="shared" si="1"/>
        <v>0.35380962452822956</v>
      </c>
    </row>
    <row r="7" spans="1:8" x14ac:dyDescent="0.3">
      <c r="A7" t="s">
        <v>10</v>
      </c>
      <c r="B7" t="s">
        <v>46</v>
      </c>
      <c r="C7">
        <v>7488863</v>
      </c>
      <c r="D7">
        <v>0</v>
      </c>
      <c r="E7">
        <v>20839712</v>
      </c>
      <c r="F7">
        <v>6803237</v>
      </c>
      <c r="G7" s="1">
        <f t="shared" si="0"/>
        <v>0</v>
      </c>
      <c r="H7" s="1">
        <f t="shared" si="1"/>
        <v>0.90844725027016782</v>
      </c>
    </row>
    <row r="8" spans="1:8" x14ac:dyDescent="0.3">
      <c r="A8" t="s">
        <v>21</v>
      </c>
      <c r="B8" t="s">
        <v>45</v>
      </c>
      <c r="C8">
        <v>99479</v>
      </c>
      <c r="D8">
        <v>115079</v>
      </c>
      <c r="E8">
        <v>0</v>
      </c>
      <c r="F8">
        <v>0</v>
      </c>
      <c r="G8" s="1">
        <f t="shared" si="0"/>
        <v>1.1568170166567819</v>
      </c>
      <c r="H8" s="1">
        <f t="shared" si="1"/>
        <v>0</v>
      </c>
    </row>
    <row r="9" spans="1:8" x14ac:dyDescent="0.3">
      <c r="A9" t="s">
        <v>21</v>
      </c>
      <c r="B9" t="s">
        <v>64</v>
      </c>
      <c r="C9">
        <v>15877</v>
      </c>
      <c r="D9">
        <v>0</v>
      </c>
      <c r="E9">
        <v>1421</v>
      </c>
      <c r="F9">
        <v>10380</v>
      </c>
      <c r="G9" s="1">
        <f t="shared" si="0"/>
        <v>0</v>
      </c>
      <c r="H9" s="1">
        <f t="shared" si="1"/>
        <v>0.65377590224853566</v>
      </c>
    </row>
    <row r="10" spans="1:8" x14ac:dyDescent="0.3">
      <c r="A10" t="s">
        <v>10</v>
      </c>
      <c r="B10" t="s">
        <v>65</v>
      </c>
      <c r="C10">
        <v>449002</v>
      </c>
      <c r="D10">
        <v>581</v>
      </c>
      <c r="E10">
        <v>259735</v>
      </c>
      <c r="F10">
        <v>446714</v>
      </c>
      <c r="G10" s="1">
        <f t="shared" si="0"/>
        <v>1.2939808731364225E-3</v>
      </c>
      <c r="H10" s="1">
        <f t="shared" si="1"/>
        <v>0.99490425432403418</v>
      </c>
    </row>
    <row r="11" spans="1:8" x14ac:dyDescent="0.3">
      <c r="A11" t="s">
        <v>10</v>
      </c>
      <c r="B11" t="s">
        <v>66</v>
      </c>
      <c r="C11">
        <v>21832150</v>
      </c>
      <c r="D11">
        <v>7691045</v>
      </c>
      <c r="E11">
        <v>33589253</v>
      </c>
      <c r="F11">
        <v>14752827</v>
      </c>
      <c r="G11" s="1">
        <f t="shared" si="0"/>
        <v>0.35228069612933222</v>
      </c>
      <c r="H11" s="1">
        <f t="shared" si="1"/>
        <v>0.67573862400175888</v>
      </c>
    </row>
    <row r="12" spans="1:8" x14ac:dyDescent="0.3">
      <c r="A12" t="s">
        <v>49</v>
      </c>
      <c r="B12" t="s">
        <v>67</v>
      </c>
      <c r="C12">
        <v>5185289</v>
      </c>
      <c r="D12">
        <v>4258074</v>
      </c>
      <c r="E12">
        <v>12325943</v>
      </c>
      <c r="F12">
        <v>4291717</v>
      </c>
      <c r="G12" s="1">
        <f t="shared" si="0"/>
        <v>0.82118354444660657</v>
      </c>
      <c r="H12" s="1">
        <f t="shared" si="1"/>
        <v>0.82767170740145823</v>
      </c>
    </row>
    <row r="13" spans="1:8" x14ac:dyDescent="0.3">
      <c r="A13" t="s">
        <v>8</v>
      </c>
      <c r="B13" t="s">
        <v>63</v>
      </c>
      <c r="C13">
        <v>10493990</v>
      </c>
      <c r="D13">
        <v>54587458</v>
      </c>
      <c r="E13">
        <v>19043167</v>
      </c>
      <c r="F13">
        <v>6895761</v>
      </c>
      <c r="G13" s="1">
        <f t="shared" si="0"/>
        <v>5.2017829252743715</v>
      </c>
      <c r="H13" s="1">
        <f t="shared" si="1"/>
        <v>0.65711526311726998</v>
      </c>
    </row>
    <row r="14" spans="1:8" x14ac:dyDescent="0.3">
      <c r="A14" t="s">
        <v>49</v>
      </c>
      <c r="B14" t="s">
        <v>68</v>
      </c>
      <c r="C14">
        <v>1952</v>
      </c>
      <c r="D14">
        <v>0</v>
      </c>
      <c r="E14">
        <v>0</v>
      </c>
      <c r="F14">
        <v>1635</v>
      </c>
      <c r="G14" s="1">
        <f t="shared" si="0"/>
        <v>0</v>
      </c>
      <c r="H14" s="1">
        <f t="shared" si="1"/>
        <v>0.83760245901639341</v>
      </c>
    </row>
    <row r="15" spans="1:8" x14ac:dyDescent="0.3">
      <c r="A15" t="s">
        <v>49</v>
      </c>
      <c r="B15" t="s">
        <v>71</v>
      </c>
      <c r="C15">
        <v>171783</v>
      </c>
      <c r="D15">
        <v>323516</v>
      </c>
      <c r="E15">
        <v>0</v>
      </c>
      <c r="F15">
        <v>0</v>
      </c>
      <c r="G15" s="1">
        <f t="shared" si="0"/>
        <v>1.8832829791073622</v>
      </c>
      <c r="H15" s="1">
        <f t="shared" si="1"/>
        <v>0</v>
      </c>
    </row>
    <row r="16" spans="1:8" x14ac:dyDescent="0.3">
      <c r="A16" t="s">
        <v>6</v>
      </c>
      <c r="B16" t="s">
        <v>75</v>
      </c>
      <c r="C16">
        <v>107135</v>
      </c>
      <c r="D16">
        <v>0</v>
      </c>
      <c r="E16">
        <v>42863</v>
      </c>
      <c r="F16">
        <v>83565</v>
      </c>
      <c r="G16" s="1">
        <f t="shared" si="0"/>
        <v>0</v>
      </c>
      <c r="H16" s="1">
        <f t="shared" si="1"/>
        <v>0.77999719979465165</v>
      </c>
    </row>
    <row r="17" spans="1:8" x14ac:dyDescent="0.3">
      <c r="A17" t="s">
        <v>6</v>
      </c>
      <c r="B17" t="s">
        <v>70</v>
      </c>
      <c r="C17">
        <v>17723312</v>
      </c>
      <c r="D17">
        <v>0</v>
      </c>
      <c r="E17">
        <v>0</v>
      </c>
      <c r="F17">
        <v>5020360</v>
      </c>
      <c r="G17" s="1">
        <f t="shared" si="0"/>
        <v>0</v>
      </c>
      <c r="H17" s="1">
        <f t="shared" si="1"/>
        <v>0.28326308310771714</v>
      </c>
    </row>
    <row r="18" spans="1:8" x14ac:dyDescent="0.3">
      <c r="A18" t="s">
        <v>8</v>
      </c>
      <c r="B18" t="s">
        <v>73</v>
      </c>
      <c r="C18">
        <v>5540745</v>
      </c>
      <c r="D18">
        <v>11038890</v>
      </c>
      <c r="E18">
        <v>1254404</v>
      </c>
      <c r="F18">
        <v>4347113</v>
      </c>
      <c r="G18" s="1">
        <f t="shared" si="0"/>
        <v>1.9923115032364782</v>
      </c>
      <c r="H18" s="1">
        <f t="shared" si="1"/>
        <v>0.78457193030901085</v>
      </c>
    </row>
    <row r="19" spans="1:8" x14ac:dyDescent="0.3">
      <c r="A19" t="s">
        <v>6</v>
      </c>
      <c r="B19" t="s">
        <v>69</v>
      </c>
      <c r="C19">
        <v>5579148</v>
      </c>
      <c r="D19">
        <v>0</v>
      </c>
      <c r="E19">
        <v>12887</v>
      </c>
      <c r="F19">
        <v>2484985</v>
      </c>
      <c r="G19" s="1">
        <f t="shared" si="0"/>
        <v>0</v>
      </c>
      <c r="H19" s="1">
        <f t="shared" si="1"/>
        <v>0.44540582182082283</v>
      </c>
    </row>
    <row r="20" spans="1:8" x14ac:dyDescent="0.3">
      <c r="A20" t="s">
        <v>10</v>
      </c>
      <c r="B20" t="s">
        <v>74</v>
      </c>
      <c r="C20">
        <v>6630621</v>
      </c>
      <c r="D20">
        <v>0</v>
      </c>
      <c r="E20">
        <v>2917641</v>
      </c>
      <c r="F20">
        <v>1406016</v>
      </c>
      <c r="G20" s="1">
        <f t="shared" si="0"/>
        <v>0</v>
      </c>
      <c r="H20" s="1">
        <f t="shared" si="1"/>
        <v>0.21204891668517925</v>
      </c>
    </row>
    <row r="21" spans="1:8" x14ac:dyDescent="0.3">
      <c r="A21" t="s">
        <v>21</v>
      </c>
      <c r="B21" t="s">
        <v>72</v>
      </c>
      <c r="C21">
        <v>44192</v>
      </c>
      <c r="D21">
        <v>0</v>
      </c>
      <c r="E21">
        <v>0</v>
      </c>
      <c r="F21">
        <v>26773</v>
      </c>
      <c r="G21" s="1">
        <f t="shared" si="0"/>
        <v>0</v>
      </c>
      <c r="H21" s="1">
        <f t="shared" si="1"/>
        <v>0.60583363504706733</v>
      </c>
    </row>
    <row r="22" spans="1:8" x14ac:dyDescent="0.3">
      <c r="A22" t="s">
        <v>49</v>
      </c>
      <c r="B22" t="s">
        <v>78</v>
      </c>
      <c r="C22">
        <v>1893</v>
      </c>
      <c r="D22">
        <v>0</v>
      </c>
      <c r="E22">
        <v>0</v>
      </c>
      <c r="F22">
        <v>2203</v>
      </c>
      <c r="G22" s="1">
        <f t="shared" si="0"/>
        <v>0</v>
      </c>
      <c r="H22" s="1">
        <f t="shared" si="1"/>
        <v>1.1637612255678818</v>
      </c>
    </row>
    <row r="23" spans="1:8" x14ac:dyDescent="0.3">
      <c r="A23" t="s">
        <v>21</v>
      </c>
      <c r="B23" t="s">
        <v>77</v>
      </c>
      <c r="C23">
        <v>11585003</v>
      </c>
      <c r="D23">
        <v>598</v>
      </c>
      <c r="E23">
        <v>41453</v>
      </c>
      <c r="F23">
        <v>366339</v>
      </c>
      <c r="G23" s="1">
        <f t="shared" si="0"/>
        <v>5.1618458795392627E-5</v>
      </c>
      <c r="H23" s="1">
        <f t="shared" si="1"/>
        <v>3.1621830395727996E-2</v>
      </c>
    </row>
    <row r="24" spans="1:8" x14ac:dyDescent="0.3">
      <c r="A24" t="s">
        <v>21</v>
      </c>
      <c r="B24" t="s">
        <v>76</v>
      </c>
      <c r="C24">
        <v>405285</v>
      </c>
      <c r="D24">
        <v>2924</v>
      </c>
      <c r="E24">
        <v>119978</v>
      </c>
      <c r="F24">
        <v>221402</v>
      </c>
      <c r="G24" s="1">
        <f t="shared" si="0"/>
        <v>7.214676092132697E-3</v>
      </c>
      <c r="H24" s="1">
        <f t="shared" si="1"/>
        <v>0.54628718062597925</v>
      </c>
    </row>
    <row r="25" spans="1:8" x14ac:dyDescent="0.3">
      <c r="A25" t="s">
        <v>6</v>
      </c>
      <c r="B25" t="s">
        <v>89</v>
      </c>
      <c r="C25">
        <v>13859349</v>
      </c>
      <c r="D25">
        <v>0</v>
      </c>
      <c r="E25">
        <v>1586407</v>
      </c>
      <c r="F25">
        <v>5853990</v>
      </c>
      <c r="G25" s="1">
        <f t="shared" si="0"/>
        <v>0</v>
      </c>
      <c r="H25" s="1">
        <f t="shared" si="1"/>
        <v>0.42238564019132502</v>
      </c>
    </row>
    <row r="26" spans="1:8" x14ac:dyDescent="0.3">
      <c r="A26" t="s">
        <v>8</v>
      </c>
      <c r="B26" t="s">
        <v>90</v>
      </c>
      <c r="C26">
        <v>6871547</v>
      </c>
      <c r="D26">
        <v>9852866</v>
      </c>
      <c r="E26">
        <v>3264684</v>
      </c>
      <c r="F26">
        <v>3278198</v>
      </c>
      <c r="G26" s="1">
        <f t="shared" si="0"/>
        <v>1.4338643103219697</v>
      </c>
      <c r="H26" s="1">
        <f t="shared" si="1"/>
        <v>0.47706840977730341</v>
      </c>
    </row>
    <row r="27" spans="1:8" x14ac:dyDescent="0.3">
      <c r="A27" t="s">
        <v>19</v>
      </c>
      <c r="B27" t="s">
        <v>88</v>
      </c>
      <c r="C27">
        <v>12224114</v>
      </c>
      <c r="D27">
        <v>4438270</v>
      </c>
      <c r="E27">
        <v>14565586</v>
      </c>
      <c r="F27">
        <v>6160585</v>
      </c>
      <c r="G27" s="1">
        <f t="shared" si="0"/>
        <v>0.36307498441195818</v>
      </c>
      <c r="H27" s="1">
        <f t="shared" si="1"/>
        <v>0.50396985826539253</v>
      </c>
    </row>
    <row r="28" spans="1:8" x14ac:dyDescent="0.3">
      <c r="A28" t="s">
        <v>21</v>
      </c>
      <c r="B28" t="s">
        <v>91</v>
      </c>
      <c r="C28">
        <v>103959</v>
      </c>
      <c r="D28">
        <v>2278</v>
      </c>
      <c r="E28">
        <v>16641</v>
      </c>
      <c r="F28">
        <v>31632</v>
      </c>
      <c r="G28" s="1">
        <f t="shared" si="0"/>
        <v>2.1912484729556845E-2</v>
      </c>
      <c r="H28" s="1">
        <f t="shared" si="1"/>
        <v>0.30427380024817474</v>
      </c>
    </row>
    <row r="29" spans="1:8" x14ac:dyDescent="0.3">
      <c r="A29" t="s">
        <v>49</v>
      </c>
      <c r="B29" t="s">
        <v>87</v>
      </c>
      <c r="C29">
        <v>106867</v>
      </c>
      <c r="D29">
        <v>0</v>
      </c>
      <c r="E29">
        <v>0</v>
      </c>
      <c r="F29">
        <v>77360</v>
      </c>
      <c r="G29" s="1">
        <f t="shared" si="0"/>
        <v>0</v>
      </c>
      <c r="H29" s="1">
        <f t="shared" si="1"/>
        <v>0.72389044326124996</v>
      </c>
    </row>
    <row r="30" spans="1:8" x14ac:dyDescent="0.3">
      <c r="A30" t="s">
        <v>6</v>
      </c>
      <c r="B30" t="s">
        <v>86</v>
      </c>
      <c r="C30">
        <v>1674916</v>
      </c>
      <c r="D30">
        <v>17420</v>
      </c>
      <c r="E30">
        <v>639</v>
      </c>
      <c r="F30">
        <v>214032</v>
      </c>
      <c r="G30" s="1">
        <f t="shared" si="0"/>
        <v>1.0400521578395574E-2</v>
      </c>
      <c r="H30" s="1">
        <f t="shared" si="1"/>
        <v>0.12778670691545127</v>
      </c>
    </row>
    <row r="31" spans="1:8" x14ac:dyDescent="0.3">
      <c r="A31" t="s">
        <v>49</v>
      </c>
      <c r="B31" t="s">
        <v>92</v>
      </c>
      <c r="C31">
        <v>114178</v>
      </c>
      <c r="D31">
        <v>0</v>
      </c>
      <c r="E31">
        <v>0</v>
      </c>
      <c r="F31">
        <v>0</v>
      </c>
      <c r="G31" s="1">
        <f t="shared" si="0"/>
        <v>0</v>
      </c>
      <c r="H31" s="1">
        <f t="shared" si="1"/>
        <v>0</v>
      </c>
    </row>
    <row r="32" spans="1:8" x14ac:dyDescent="0.3">
      <c r="A32" t="s">
        <v>49</v>
      </c>
      <c r="B32" t="s">
        <v>93</v>
      </c>
      <c r="C32">
        <v>289959</v>
      </c>
      <c r="D32">
        <v>0</v>
      </c>
      <c r="E32">
        <v>0</v>
      </c>
      <c r="F32">
        <v>184816</v>
      </c>
      <c r="G32" s="1">
        <f t="shared" si="0"/>
        <v>0</v>
      </c>
      <c r="H32" s="1">
        <f t="shared" si="1"/>
        <v>0.63738666501126018</v>
      </c>
    </row>
    <row r="33" spans="1:8" x14ac:dyDescent="0.3">
      <c r="A33" t="s">
        <v>21</v>
      </c>
      <c r="B33" t="s">
        <v>97</v>
      </c>
      <c r="C33">
        <v>72758</v>
      </c>
      <c r="D33">
        <v>4032</v>
      </c>
      <c r="E33">
        <v>6417</v>
      </c>
      <c r="F33">
        <v>30659</v>
      </c>
      <c r="G33" s="1">
        <f t="shared" si="0"/>
        <v>5.5416586492207043E-2</v>
      </c>
      <c r="H33" s="1">
        <f t="shared" si="1"/>
        <v>0.42138321559141262</v>
      </c>
    </row>
    <row r="34" spans="1:8" x14ac:dyDescent="0.3">
      <c r="A34" t="s">
        <v>10</v>
      </c>
      <c r="B34" t="s">
        <v>96</v>
      </c>
      <c r="C34">
        <v>3398373</v>
      </c>
      <c r="D34">
        <v>5490193</v>
      </c>
      <c r="E34">
        <v>4415265</v>
      </c>
      <c r="F34">
        <v>2175617</v>
      </c>
      <c r="G34" s="1">
        <f t="shared" si="0"/>
        <v>1.6155357284206295</v>
      </c>
      <c r="H34" s="1">
        <f t="shared" si="1"/>
        <v>0.64019370445798618</v>
      </c>
    </row>
    <row r="35" spans="1:8" x14ac:dyDescent="0.3">
      <c r="A35" t="s">
        <v>8</v>
      </c>
      <c r="B35" t="s">
        <v>94</v>
      </c>
      <c r="C35">
        <v>39857144</v>
      </c>
      <c r="D35">
        <v>0</v>
      </c>
      <c r="E35">
        <v>41549442</v>
      </c>
      <c r="F35">
        <v>22649355</v>
      </c>
      <c r="G35" s="1">
        <f t="shared" si="0"/>
        <v>0</v>
      </c>
      <c r="H35" s="1">
        <f t="shared" si="1"/>
        <v>0.56826337080248401</v>
      </c>
    </row>
    <row r="36" spans="1:8" x14ac:dyDescent="0.3">
      <c r="A36" t="s">
        <v>6</v>
      </c>
      <c r="B36" t="s">
        <v>98</v>
      </c>
      <c r="C36">
        <v>593162</v>
      </c>
      <c r="D36">
        <v>284917</v>
      </c>
      <c r="E36">
        <v>7462</v>
      </c>
      <c r="F36">
        <v>308720</v>
      </c>
      <c r="G36" s="1">
        <f t="shared" si="0"/>
        <v>0.48033589474713484</v>
      </c>
      <c r="H36" s="1">
        <f t="shared" si="1"/>
        <v>0.52046489829085474</v>
      </c>
    </row>
    <row r="37" spans="1:8" x14ac:dyDescent="0.3">
      <c r="A37" t="s">
        <v>21</v>
      </c>
      <c r="B37" t="s">
        <v>95</v>
      </c>
      <c r="C37">
        <v>281646</v>
      </c>
      <c r="D37">
        <v>6351</v>
      </c>
      <c r="E37">
        <v>293273</v>
      </c>
      <c r="F37">
        <v>155047</v>
      </c>
      <c r="G37" s="1">
        <f t="shared" si="0"/>
        <v>2.2549583519737543E-2</v>
      </c>
      <c r="H37" s="1">
        <f t="shared" si="1"/>
        <v>0.55050311383793837</v>
      </c>
    </row>
    <row r="38" spans="1:8" x14ac:dyDescent="0.3">
      <c r="A38" t="s">
        <v>8</v>
      </c>
      <c r="B38" t="s">
        <v>128</v>
      </c>
      <c r="C38">
        <v>67813000</v>
      </c>
      <c r="D38">
        <v>278234000</v>
      </c>
      <c r="E38">
        <v>154492650</v>
      </c>
      <c r="F38">
        <v>53192478</v>
      </c>
      <c r="G38" s="1">
        <f t="shared" si="0"/>
        <v>4.1029596095144001</v>
      </c>
      <c r="H38" s="1">
        <f t="shared" si="1"/>
        <v>0.7843994219397461</v>
      </c>
    </row>
    <row r="39" spans="1:8" x14ac:dyDescent="0.3">
      <c r="A39" t="s">
        <v>21</v>
      </c>
      <c r="B39" t="s">
        <v>131</v>
      </c>
      <c r="C39">
        <v>409989</v>
      </c>
      <c r="D39">
        <v>43736</v>
      </c>
      <c r="E39">
        <v>9258</v>
      </c>
      <c r="F39">
        <v>166972</v>
      </c>
      <c r="G39" s="1">
        <f t="shared" si="0"/>
        <v>0.10667603277161095</v>
      </c>
      <c r="H39" s="1">
        <f t="shared" si="1"/>
        <v>0.40725970696774794</v>
      </c>
    </row>
    <row r="40" spans="1:8" x14ac:dyDescent="0.3">
      <c r="A40" t="s">
        <v>8</v>
      </c>
      <c r="B40" t="s">
        <v>129</v>
      </c>
      <c r="C40">
        <v>5466000</v>
      </c>
      <c r="D40">
        <v>0</v>
      </c>
      <c r="E40">
        <v>12790751</v>
      </c>
      <c r="F40">
        <v>4285946</v>
      </c>
      <c r="G40" s="1">
        <f t="shared" si="0"/>
        <v>0</v>
      </c>
      <c r="H40" s="1">
        <f t="shared" si="1"/>
        <v>0.78411013538236374</v>
      </c>
    </row>
    <row r="41" spans="1:8" x14ac:dyDescent="0.3">
      <c r="A41" t="s">
        <v>6</v>
      </c>
      <c r="B41" t="s">
        <v>130</v>
      </c>
      <c r="C41">
        <v>17597508</v>
      </c>
      <c r="D41">
        <v>0</v>
      </c>
      <c r="E41">
        <v>37292</v>
      </c>
      <c r="F41">
        <v>7666835</v>
      </c>
      <c r="G41" s="1">
        <f t="shared" si="0"/>
        <v>0</v>
      </c>
      <c r="H41" s="1">
        <f t="shared" si="1"/>
        <v>0.43567731294681045</v>
      </c>
    </row>
    <row r="42" spans="1:8" x14ac:dyDescent="0.3">
      <c r="A42" t="s">
        <v>10</v>
      </c>
      <c r="B42" t="s">
        <v>132</v>
      </c>
      <c r="C42">
        <v>6430777</v>
      </c>
      <c r="D42">
        <v>0</v>
      </c>
      <c r="E42">
        <v>0</v>
      </c>
      <c r="F42">
        <v>4568901</v>
      </c>
      <c r="G42" s="1">
        <f t="shared" si="0"/>
        <v>0</v>
      </c>
      <c r="H42" s="1">
        <f t="shared" si="1"/>
        <v>0.7104741775371779</v>
      </c>
    </row>
    <row r="43" spans="1:8" x14ac:dyDescent="0.3">
      <c r="A43" t="s">
        <v>10</v>
      </c>
      <c r="B43" t="s">
        <v>210</v>
      </c>
      <c r="C43">
        <v>5637022</v>
      </c>
      <c r="D43">
        <v>14598500</v>
      </c>
      <c r="E43">
        <v>14727002</v>
      </c>
      <c r="F43">
        <v>5120969</v>
      </c>
      <c r="G43" s="1">
        <f t="shared" si="0"/>
        <v>2.5897539516432615</v>
      </c>
      <c r="H43" s="1">
        <f t="shared" si="1"/>
        <v>0.90845290296897896</v>
      </c>
    </row>
    <row r="44" spans="1:8" x14ac:dyDescent="0.3">
      <c r="A44" t="s">
        <v>6</v>
      </c>
      <c r="B44" t="s">
        <v>209</v>
      </c>
      <c r="C44">
        <v>37457976</v>
      </c>
      <c r="D44">
        <v>10487705</v>
      </c>
      <c r="E44">
        <v>27409359</v>
      </c>
      <c r="F44">
        <v>23521989</v>
      </c>
      <c r="G44" s="1">
        <f t="shared" si="0"/>
        <v>0.27998589672864332</v>
      </c>
      <c r="H44" s="1">
        <f t="shared" si="1"/>
        <v>0.62795675345619317</v>
      </c>
    </row>
    <row r="45" spans="1:8" x14ac:dyDescent="0.3">
      <c r="A45" t="s">
        <v>6</v>
      </c>
      <c r="B45" t="s">
        <v>145</v>
      </c>
      <c r="C45">
        <v>28160548</v>
      </c>
      <c r="D45">
        <v>1210395</v>
      </c>
      <c r="E45">
        <v>2278710</v>
      </c>
      <c r="F45">
        <v>12164304</v>
      </c>
      <c r="G45" s="1">
        <f t="shared" si="0"/>
        <v>4.2981940550304631E-2</v>
      </c>
      <c r="H45" s="1">
        <f t="shared" si="1"/>
        <v>0.43196261663657964</v>
      </c>
    </row>
    <row r="46" spans="1:8" x14ac:dyDescent="0.3">
      <c r="A46" t="s">
        <v>6</v>
      </c>
      <c r="B46" t="s">
        <v>142</v>
      </c>
      <c r="C46">
        <v>99010216</v>
      </c>
      <c r="D46">
        <v>0</v>
      </c>
      <c r="E46">
        <v>42303</v>
      </c>
      <c r="F46">
        <v>14399520</v>
      </c>
      <c r="G46" s="1">
        <f t="shared" si="0"/>
        <v>0</v>
      </c>
      <c r="H46" s="1">
        <f t="shared" si="1"/>
        <v>0.14543468928499256</v>
      </c>
    </row>
    <row r="47" spans="1:8" x14ac:dyDescent="0.3">
      <c r="A47" t="s">
        <v>19</v>
      </c>
      <c r="B47" t="s">
        <v>143</v>
      </c>
      <c r="C47">
        <v>304568</v>
      </c>
      <c r="D47">
        <v>0</v>
      </c>
      <c r="E47">
        <v>0</v>
      </c>
      <c r="F47">
        <v>0</v>
      </c>
      <c r="G47" s="1">
        <f t="shared" si="0"/>
        <v>0</v>
      </c>
      <c r="H47" s="1">
        <f t="shared" si="1"/>
        <v>0</v>
      </c>
    </row>
    <row r="48" spans="1:8" x14ac:dyDescent="0.3">
      <c r="A48" t="s">
        <v>6</v>
      </c>
      <c r="B48" t="s">
        <v>144</v>
      </c>
      <c r="C48">
        <v>2705995</v>
      </c>
      <c r="D48">
        <v>0</v>
      </c>
      <c r="E48">
        <v>429</v>
      </c>
      <c r="F48">
        <v>539186</v>
      </c>
      <c r="G48" s="1">
        <f t="shared" si="0"/>
        <v>0</v>
      </c>
      <c r="H48" s="1">
        <f t="shared" si="1"/>
        <v>0.1992560961864305</v>
      </c>
    </row>
    <row r="49" spans="1:8" x14ac:dyDescent="0.3">
      <c r="A49" t="s">
        <v>10</v>
      </c>
      <c r="B49" t="s">
        <v>147</v>
      </c>
      <c r="C49">
        <v>4268886</v>
      </c>
      <c r="D49">
        <v>7379048</v>
      </c>
      <c r="E49">
        <v>37214</v>
      </c>
      <c r="F49">
        <v>3346176</v>
      </c>
      <c r="G49" s="1">
        <f t="shared" si="0"/>
        <v>1.7285652509811693</v>
      </c>
      <c r="H49" s="1">
        <f t="shared" si="1"/>
        <v>0.78385227434042515</v>
      </c>
    </row>
    <row r="50" spans="1:8" x14ac:dyDescent="0.3">
      <c r="A50" t="s">
        <v>6</v>
      </c>
      <c r="B50" t="s">
        <v>146</v>
      </c>
      <c r="C50">
        <v>5302690</v>
      </c>
      <c r="D50">
        <v>0</v>
      </c>
      <c r="E50">
        <v>10089</v>
      </c>
      <c r="F50">
        <v>3730967</v>
      </c>
      <c r="G50" s="1">
        <f t="shared" si="0"/>
        <v>0</v>
      </c>
      <c r="H50" s="1">
        <f t="shared" si="1"/>
        <v>0.70359892809121405</v>
      </c>
    </row>
    <row r="51" spans="1:8" x14ac:dyDescent="0.3">
      <c r="A51" t="s">
        <v>49</v>
      </c>
      <c r="B51" t="s">
        <v>152</v>
      </c>
      <c r="C51">
        <v>47</v>
      </c>
      <c r="D51">
        <v>0</v>
      </c>
      <c r="E51">
        <v>0</v>
      </c>
      <c r="F51">
        <v>47</v>
      </c>
      <c r="G51" s="1">
        <f t="shared" si="0"/>
        <v>0</v>
      </c>
      <c r="H51" s="1">
        <f t="shared" si="1"/>
        <v>1</v>
      </c>
    </row>
    <row r="52" spans="1:8" x14ac:dyDescent="0.3">
      <c r="A52" t="s">
        <v>10</v>
      </c>
      <c r="B52" t="s">
        <v>153</v>
      </c>
      <c r="C52">
        <v>1425887360</v>
      </c>
      <c r="D52">
        <v>0</v>
      </c>
      <c r="E52">
        <v>3407595000</v>
      </c>
      <c r="F52">
        <v>1276760000</v>
      </c>
      <c r="G52" s="1">
        <f t="shared" si="0"/>
        <v>0</v>
      </c>
      <c r="H52" s="1">
        <f t="shared" si="1"/>
        <v>0.89541434745588877</v>
      </c>
    </row>
    <row r="53" spans="1:8" x14ac:dyDescent="0.3">
      <c r="A53" t="s">
        <v>8</v>
      </c>
      <c r="B53" t="s">
        <v>151</v>
      </c>
      <c r="C53">
        <v>5434324</v>
      </c>
      <c r="D53">
        <v>11154564</v>
      </c>
      <c r="E53">
        <v>12119532</v>
      </c>
      <c r="F53">
        <v>4054726</v>
      </c>
      <c r="G53" s="1">
        <f t="shared" si="0"/>
        <v>2.0526129836940159</v>
      </c>
      <c r="H53" s="1">
        <f t="shared" si="1"/>
        <v>0.74613254564873199</v>
      </c>
    </row>
    <row r="54" spans="1:8" x14ac:dyDescent="0.3">
      <c r="A54" t="s">
        <v>10</v>
      </c>
      <c r="B54" t="s">
        <v>150</v>
      </c>
      <c r="C54">
        <v>33938216</v>
      </c>
      <c r="D54">
        <v>60647556</v>
      </c>
      <c r="E54">
        <v>72654868</v>
      </c>
      <c r="F54">
        <v>27551116</v>
      </c>
      <c r="G54" s="1">
        <f t="shared" si="0"/>
        <v>1.7869989394846211</v>
      </c>
      <c r="H54" s="1">
        <f t="shared" si="1"/>
        <v>0.81180212890388814</v>
      </c>
    </row>
    <row r="55" spans="1:8" x14ac:dyDescent="0.3">
      <c r="A55" t="s">
        <v>49</v>
      </c>
      <c r="B55" t="s">
        <v>148</v>
      </c>
      <c r="C55">
        <v>222390</v>
      </c>
      <c r="D55">
        <v>0</v>
      </c>
      <c r="E55">
        <v>0</v>
      </c>
      <c r="F55">
        <v>177954</v>
      </c>
      <c r="G55" s="1">
        <f t="shared" si="0"/>
        <v>0</v>
      </c>
      <c r="H55" s="1">
        <f t="shared" si="1"/>
        <v>0.80018885741265344</v>
      </c>
    </row>
    <row r="56" spans="1:8" x14ac:dyDescent="0.3">
      <c r="A56" t="s">
        <v>19</v>
      </c>
      <c r="B56" t="s">
        <v>149</v>
      </c>
      <c r="C56">
        <v>215313504</v>
      </c>
      <c r="D56">
        <v>37005491</v>
      </c>
      <c r="E56">
        <v>460591607</v>
      </c>
      <c r="F56">
        <v>176164186</v>
      </c>
      <c r="G56" s="1">
        <f t="shared" si="0"/>
        <v>0.17186795213736339</v>
      </c>
      <c r="H56" s="1">
        <f t="shared" si="1"/>
        <v>0.81817527803551049</v>
      </c>
    </row>
    <row r="57" spans="1:8" x14ac:dyDescent="0.3">
      <c r="A57" t="s">
        <v>21</v>
      </c>
      <c r="B57" t="s">
        <v>218</v>
      </c>
      <c r="C57">
        <v>4408582</v>
      </c>
      <c r="D57">
        <v>5650767</v>
      </c>
      <c r="E57">
        <v>258113</v>
      </c>
      <c r="F57">
        <v>3174155</v>
      </c>
      <c r="G57" s="1">
        <f t="shared" si="0"/>
        <v>1.2817652025072914</v>
      </c>
      <c r="H57" s="1">
        <f t="shared" si="1"/>
        <v>0.71999454699946608</v>
      </c>
    </row>
    <row r="58" spans="1:8" x14ac:dyDescent="0.3">
      <c r="A58" t="s">
        <v>8</v>
      </c>
      <c r="B58" t="s">
        <v>219</v>
      </c>
      <c r="C58">
        <v>144713312</v>
      </c>
      <c r="D58">
        <v>156015815</v>
      </c>
      <c r="E58">
        <v>152716447</v>
      </c>
      <c r="F58">
        <v>79702396</v>
      </c>
      <c r="G58" s="1">
        <f t="shared" si="0"/>
        <v>1.0781027180139446</v>
      </c>
      <c r="H58" s="1">
        <f t="shared" si="1"/>
        <v>0.55076063769447836</v>
      </c>
    </row>
    <row r="59" spans="1:8" x14ac:dyDescent="0.3">
      <c r="A59" t="s">
        <v>6</v>
      </c>
      <c r="B59" t="s">
        <v>220</v>
      </c>
      <c r="C59">
        <v>2567024</v>
      </c>
      <c r="D59">
        <v>847071</v>
      </c>
      <c r="E59">
        <v>234709</v>
      </c>
      <c r="F59">
        <v>550978</v>
      </c>
      <c r="G59" s="1">
        <f t="shared" si="0"/>
        <v>0.32998172202519338</v>
      </c>
      <c r="H59" s="1">
        <f t="shared" si="1"/>
        <v>0.21463687133427659</v>
      </c>
    </row>
    <row r="60" spans="1:8" x14ac:dyDescent="0.3">
      <c r="A60" t="s">
        <v>6</v>
      </c>
      <c r="B60" t="s">
        <v>222</v>
      </c>
      <c r="C60">
        <v>26207982</v>
      </c>
      <c r="D60">
        <v>1713</v>
      </c>
      <c r="E60">
        <v>0</v>
      </c>
      <c r="F60">
        <v>5483001</v>
      </c>
      <c r="G60" s="1">
        <f t="shared" si="0"/>
        <v>6.5361766503044765E-5</v>
      </c>
      <c r="H60" s="1">
        <f t="shared" si="1"/>
        <v>0.20921110980616517</v>
      </c>
    </row>
    <row r="61" spans="1:8" x14ac:dyDescent="0.3">
      <c r="A61" t="s">
        <v>19</v>
      </c>
      <c r="B61" t="s">
        <v>223</v>
      </c>
      <c r="C61">
        <v>28301700</v>
      </c>
      <c r="D61">
        <v>0</v>
      </c>
      <c r="E61">
        <v>0</v>
      </c>
      <c r="F61">
        <v>14966671</v>
      </c>
      <c r="G61" s="1">
        <f t="shared" si="0"/>
        <v>0</v>
      </c>
      <c r="H61" s="1">
        <f t="shared" si="1"/>
        <v>0.52882586558404621</v>
      </c>
    </row>
    <row r="62" spans="1:8" x14ac:dyDescent="0.3">
      <c r="A62" t="s">
        <v>10</v>
      </c>
      <c r="B62" t="s">
        <v>221</v>
      </c>
      <c r="C62">
        <v>30547586</v>
      </c>
      <c r="D62">
        <v>6402903</v>
      </c>
      <c r="E62">
        <v>15749069</v>
      </c>
      <c r="F62">
        <v>24471043</v>
      </c>
      <c r="G62" s="1">
        <f t="shared" si="0"/>
        <v>0.20960422208157464</v>
      </c>
      <c r="H62" s="1">
        <f t="shared" si="1"/>
        <v>0.80107943717713082</v>
      </c>
    </row>
    <row r="63" spans="1:8" x14ac:dyDescent="0.3">
      <c r="A63" t="s">
        <v>10</v>
      </c>
      <c r="B63" t="s">
        <v>227</v>
      </c>
      <c r="C63">
        <v>98186856</v>
      </c>
      <c r="D63">
        <v>29193899</v>
      </c>
      <c r="E63">
        <v>140207439</v>
      </c>
      <c r="F63">
        <v>85961564</v>
      </c>
      <c r="G63" s="1">
        <f t="shared" si="0"/>
        <v>0.29733001125934821</v>
      </c>
      <c r="H63" s="1">
        <f t="shared" si="1"/>
        <v>0.87548952580781281</v>
      </c>
    </row>
    <row r="64" spans="1:8" x14ac:dyDescent="0.3">
      <c r="A64" t="s">
        <v>10</v>
      </c>
      <c r="B64" t="s">
        <v>228</v>
      </c>
      <c r="C64">
        <v>9441138</v>
      </c>
      <c r="D64">
        <v>168522672</v>
      </c>
      <c r="E64">
        <v>20138062</v>
      </c>
      <c r="F64">
        <v>9792266</v>
      </c>
      <c r="G64" s="1">
        <f t="shared" si="0"/>
        <v>17.849826154431806</v>
      </c>
      <c r="H64" s="1">
        <f t="shared" si="1"/>
        <v>1.0371912792716302</v>
      </c>
    </row>
    <row r="65" spans="1:8" x14ac:dyDescent="0.3">
      <c r="A65" t="s">
        <v>8</v>
      </c>
      <c r="B65" t="s">
        <v>230</v>
      </c>
      <c r="C65">
        <v>110796</v>
      </c>
      <c r="D65">
        <v>0</v>
      </c>
      <c r="E65">
        <v>0</v>
      </c>
      <c r="F65">
        <v>81882</v>
      </c>
      <c r="G65" s="1">
        <f t="shared" si="0"/>
        <v>0</v>
      </c>
      <c r="H65" s="1">
        <f t="shared" si="1"/>
        <v>0.73903390014079928</v>
      </c>
    </row>
    <row r="66" spans="1:8" x14ac:dyDescent="0.3">
      <c r="A66" t="s">
        <v>8</v>
      </c>
      <c r="B66" t="s">
        <v>229</v>
      </c>
      <c r="C66">
        <v>5023108</v>
      </c>
      <c r="D66">
        <v>12340856</v>
      </c>
      <c r="E66">
        <v>8578879</v>
      </c>
      <c r="F66">
        <v>4065584</v>
      </c>
      <c r="G66" s="1">
        <f t="shared" si="0"/>
        <v>2.4568167755899335</v>
      </c>
      <c r="H66" s="1">
        <f t="shared" si="1"/>
        <v>0.80937618701409564</v>
      </c>
    </row>
    <row r="67" spans="1:8" x14ac:dyDescent="0.3">
      <c r="A67" t="s">
        <v>10</v>
      </c>
      <c r="B67" t="s">
        <v>12</v>
      </c>
      <c r="C67">
        <v>71697024</v>
      </c>
      <c r="D67">
        <v>24733803</v>
      </c>
      <c r="E67">
        <v>127294606</v>
      </c>
      <c r="F67">
        <v>53486086</v>
      </c>
      <c r="G67" s="1">
        <f t="shared" ref="G67:G130" si="2">D67/C67</f>
        <v>0.34497670363556515</v>
      </c>
      <c r="H67" s="1">
        <f t="shared" ref="H67:H130" si="3">F67/C67</f>
        <v>0.74600147978248021</v>
      </c>
    </row>
    <row r="68" spans="1:8" x14ac:dyDescent="0.3">
      <c r="A68" t="s">
        <v>8</v>
      </c>
      <c r="B68" t="s">
        <v>13</v>
      </c>
      <c r="C68">
        <v>2119843</v>
      </c>
      <c r="D68">
        <v>5336373</v>
      </c>
      <c r="E68">
        <v>2980936</v>
      </c>
      <c r="F68">
        <v>1222225</v>
      </c>
      <c r="G68" s="1">
        <f t="shared" si="2"/>
        <v>2.5173435013819421</v>
      </c>
      <c r="H68" s="1">
        <f t="shared" si="3"/>
        <v>0.57656392478122198</v>
      </c>
    </row>
    <row r="69" spans="1:8" x14ac:dyDescent="0.3">
      <c r="A69" t="s">
        <v>19</v>
      </c>
      <c r="B69" t="s">
        <v>20</v>
      </c>
      <c r="C69">
        <v>19603736</v>
      </c>
      <c r="D69">
        <v>39773213</v>
      </c>
      <c r="E69">
        <v>62671925</v>
      </c>
      <c r="F69">
        <v>17700117</v>
      </c>
      <c r="G69" s="1">
        <f t="shared" si="2"/>
        <v>2.0288588358872004</v>
      </c>
      <c r="H69" s="1">
        <f t="shared" si="3"/>
        <v>0.90289509101734489</v>
      </c>
    </row>
    <row r="70" spans="1:8" x14ac:dyDescent="0.3">
      <c r="A70" t="s">
        <v>6</v>
      </c>
      <c r="B70" t="s">
        <v>14</v>
      </c>
      <c r="C70">
        <v>110990096</v>
      </c>
      <c r="D70">
        <v>0</v>
      </c>
      <c r="E70">
        <v>2157499</v>
      </c>
      <c r="F70">
        <v>42337175</v>
      </c>
      <c r="G70" s="1">
        <f t="shared" si="2"/>
        <v>0</v>
      </c>
      <c r="H70" s="1">
        <f t="shared" si="3"/>
        <v>0.38145002595546906</v>
      </c>
    </row>
    <row r="71" spans="1:8" x14ac:dyDescent="0.3">
      <c r="A71" t="s">
        <v>21</v>
      </c>
      <c r="B71" t="s">
        <v>22</v>
      </c>
      <c r="C71">
        <v>338289856</v>
      </c>
      <c r="D71">
        <v>912769124</v>
      </c>
      <c r="E71">
        <v>676683162</v>
      </c>
      <c r="F71">
        <v>230637348</v>
      </c>
      <c r="G71" s="1">
        <f t="shared" si="2"/>
        <v>2.6981865042976634</v>
      </c>
      <c r="H71" s="1">
        <f t="shared" si="3"/>
        <v>0.68177435388426189</v>
      </c>
    </row>
    <row r="72" spans="1:8" x14ac:dyDescent="0.3">
      <c r="A72" t="s">
        <v>21</v>
      </c>
      <c r="B72" t="s">
        <v>23</v>
      </c>
      <c r="C72">
        <v>5180836</v>
      </c>
      <c r="D72">
        <v>3677525</v>
      </c>
      <c r="E72">
        <v>0</v>
      </c>
      <c r="F72">
        <v>4369784</v>
      </c>
      <c r="G72" s="1">
        <f t="shared" si="2"/>
        <v>0.70983235138112843</v>
      </c>
      <c r="H72" s="1">
        <f t="shared" si="3"/>
        <v>0.84345152017936875</v>
      </c>
    </row>
    <row r="73" spans="1:8" x14ac:dyDescent="0.3">
      <c r="A73" t="s">
        <v>6</v>
      </c>
      <c r="B73" t="s">
        <v>15</v>
      </c>
      <c r="C73">
        <v>33475870</v>
      </c>
      <c r="D73">
        <v>1325017</v>
      </c>
      <c r="E73">
        <v>180950</v>
      </c>
      <c r="F73">
        <v>10780003</v>
      </c>
      <c r="G73" s="1">
        <f t="shared" si="2"/>
        <v>3.9581256588701055E-2</v>
      </c>
      <c r="H73" s="1">
        <f t="shared" si="3"/>
        <v>0.32202308707734856</v>
      </c>
    </row>
    <row r="74" spans="1:8" x14ac:dyDescent="0.3">
      <c r="A74" t="s">
        <v>8</v>
      </c>
      <c r="B74" t="s">
        <v>18</v>
      </c>
      <c r="C74">
        <v>9534956</v>
      </c>
      <c r="D74">
        <v>1448467</v>
      </c>
      <c r="E74">
        <v>0</v>
      </c>
      <c r="F74">
        <v>6414996</v>
      </c>
      <c r="G74" s="1">
        <f t="shared" si="2"/>
        <v>0.15191124112161608</v>
      </c>
      <c r="H74" s="1">
        <f t="shared" si="3"/>
        <v>0.67278716335974698</v>
      </c>
    </row>
    <row r="75" spans="1:8" x14ac:dyDescent="0.3">
      <c r="A75" t="s">
        <v>6</v>
      </c>
      <c r="B75" t="s">
        <v>17</v>
      </c>
      <c r="C75">
        <v>12889583</v>
      </c>
      <c r="D75">
        <v>18945</v>
      </c>
      <c r="E75">
        <v>460</v>
      </c>
      <c r="F75">
        <v>36321</v>
      </c>
      <c r="G75" s="1">
        <f t="shared" si="2"/>
        <v>1.4697915363126952E-3</v>
      </c>
      <c r="H75" s="1">
        <f t="shared" si="3"/>
        <v>2.8178568693804913E-3</v>
      </c>
    </row>
    <row r="76" spans="1:8" x14ac:dyDescent="0.3">
      <c r="A76" t="s">
        <v>10</v>
      </c>
      <c r="B76" t="s">
        <v>16</v>
      </c>
      <c r="C76">
        <v>51815808</v>
      </c>
      <c r="D76">
        <v>100269452</v>
      </c>
      <c r="E76">
        <v>129580486</v>
      </c>
      <c r="F76">
        <v>44372679</v>
      </c>
      <c r="G76" s="1">
        <f t="shared" si="2"/>
        <v>1.93511316083308</v>
      </c>
      <c r="H76" s="1">
        <f t="shared" si="3"/>
        <v>0.85635408792621737</v>
      </c>
    </row>
    <row r="77" spans="1:8" x14ac:dyDescent="0.3">
      <c r="A77" t="s">
        <v>6</v>
      </c>
      <c r="B77" t="s">
        <v>24</v>
      </c>
      <c r="C77">
        <v>2305826</v>
      </c>
      <c r="D77">
        <v>553</v>
      </c>
      <c r="E77">
        <v>0</v>
      </c>
      <c r="F77">
        <v>938088</v>
      </c>
      <c r="G77" s="1">
        <f t="shared" si="2"/>
        <v>2.3982728965672172E-4</v>
      </c>
      <c r="H77" s="1">
        <f t="shared" si="3"/>
        <v>0.40683382007141911</v>
      </c>
    </row>
    <row r="78" spans="1:8" x14ac:dyDescent="0.3">
      <c r="A78" t="s">
        <v>6</v>
      </c>
      <c r="B78" t="s">
        <v>28</v>
      </c>
      <c r="C78">
        <v>5401</v>
      </c>
      <c r="D78">
        <v>0</v>
      </c>
      <c r="E78">
        <v>0</v>
      </c>
      <c r="F78">
        <v>3531</v>
      </c>
      <c r="G78" s="1">
        <f t="shared" si="2"/>
        <v>0</v>
      </c>
      <c r="H78" s="1">
        <f t="shared" si="3"/>
        <v>0.65376782077393081</v>
      </c>
    </row>
    <row r="79" spans="1:8" x14ac:dyDescent="0.3">
      <c r="A79" t="s">
        <v>10</v>
      </c>
      <c r="B79" t="s">
        <v>25</v>
      </c>
      <c r="C79">
        <v>9449000</v>
      </c>
      <c r="D79">
        <v>51780014</v>
      </c>
      <c r="E79">
        <v>18609926</v>
      </c>
      <c r="F79">
        <v>6159825</v>
      </c>
      <c r="G79" s="1">
        <f t="shared" si="2"/>
        <v>5.479946449359721</v>
      </c>
      <c r="H79" s="1">
        <f t="shared" si="3"/>
        <v>0.65190231770557727</v>
      </c>
    </row>
    <row r="80" spans="1:8" x14ac:dyDescent="0.3">
      <c r="A80" t="s">
        <v>6</v>
      </c>
      <c r="B80" t="s">
        <v>27</v>
      </c>
      <c r="C80">
        <v>22593598</v>
      </c>
      <c r="D80">
        <v>605</v>
      </c>
      <c r="E80">
        <v>0</v>
      </c>
      <c r="F80">
        <v>3633589</v>
      </c>
      <c r="G80" s="1">
        <f t="shared" si="2"/>
        <v>2.6777496882081376E-5</v>
      </c>
      <c r="H80" s="1">
        <f t="shared" si="3"/>
        <v>0.16082383160043831</v>
      </c>
    </row>
    <row r="81" spans="1:8" x14ac:dyDescent="0.3">
      <c r="A81" t="s">
        <v>10</v>
      </c>
      <c r="B81" t="s">
        <v>26</v>
      </c>
      <c r="C81">
        <v>33696612</v>
      </c>
      <c r="D81">
        <v>0</v>
      </c>
      <c r="E81">
        <v>0</v>
      </c>
      <c r="F81">
        <v>807057</v>
      </c>
      <c r="G81" s="1">
        <f t="shared" si="2"/>
        <v>0</v>
      </c>
      <c r="H81" s="1">
        <f t="shared" si="3"/>
        <v>2.3950686793081748E-2</v>
      </c>
    </row>
    <row r="82" spans="1:8" x14ac:dyDescent="0.3">
      <c r="A82" t="s">
        <v>21</v>
      </c>
      <c r="B82" t="s">
        <v>232</v>
      </c>
      <c r="C82">
        <v>125459</v>
      </c>
      <c r="D82">
        <v>3187</v>
      </c>
      <c r="E82">
        <v>1159</v>
      </c>
      <c r="F82">
        <v>39034</v>
      </c>
      <c r="G82" s="1">
        <f t="shared" si="2"/>
        <v>2.5402721207725232E-2</v>
      </c>
      <c r="H82" s="1">
        <f t="shared" si="3"/>
        <v>0.31112953235718444</v>
      </c>
    </row>
    <row r="83" spans="1:8" x14ac:dyDescent="0.3">
      <c r="A83" t="s">
        <v>8</v>
      </c>
      <c r="B83" t="s">
        <v>231</v>
      </c>
      <c r="C83">
        <v>808</v>
      </c>
      <c r="D83">
        <v>0</v>
      </c>
      <c r="E83">
        <v>0</v>
      </c>
      <c r="F83">
        <v>0</v>
      </c>
      <c r="G83" s="1">
        <f t="shared" si="2"/>
        <v>0</v>
      </c>
      <c r="H83" s="1">
        <f t="shared" si="3"/>
        <v>0</v>
      </c>
    </row>
    <row r="84" spans="1:8" x14ac:dyDescent="0.3">
      <c r="A84" t="s">
        <v>10</v>
      </c>
      <c r="B84" t="s">
        <v>29</v>
      </c>
      <c r="C84">
        <v>44496124</v>
      </c>
      <c r="D84">
        <v>12996351</v>
      </c>
      <c r="E84">
        <v>26828</v>
      </c>
      <c r="F84">
        <v>7944775</v>
      </c>
      <c r="G84" s="1">
        <f t="shared" si="2"/>
        <v>0.29207827180632634</v>
      </c>
      <c r="H84" s="1">
        <f t="shared" si="3"/>
        <v>0.1785498215529964</v>
      </c>
    </row>
    <row r="85" spans="1:8" x14ac:dyDescent="0.3">
      <c r="A85" t="s">
        <v>6</v>
      </c>
      <c r="B85" t="s">
        <v>30</v>
      </c>
      <c r="C85">
        <v>2388997</v>
      </c>
      <c r="D85">
        <v>93986</v>
      </c>
      <c r="E85">
        <v>1486</v>
      </c>
      <c r="F85">
        <v>257471</v>
      </c>
      <c r="G85" s="1">
        <f t="shared" si="2"/>
        <v>3.9341196326324393E-2</v>
      </c>
      <c r="H85" s="1">
        <f t="shared" si="3"/>
        <v>0.1077736807538896</v>
      </c>
    </row>
    <row r="86" spans="1:8" x14ac:dyDescent="0.3">
      <c r="A86" t="s">
        <v>10</v>
      </c>
      <c r="B86" t="s">
        <v>35</v>
      </c>
      <c r="C86">
        <v>2780472</v>
      </c>
      <c r="D86">
        <v>3102267</v>
      </c>
      <c r="E86">
        <v>0</v>
      </c>
      <c r="F86">
        <v>1030758</v>
      </c>
      <c r="G86" s="1">
        <f t="shared" si="2"/>
        <v>1.1157339473298058</v>
      </c>
      <c r="H86" s="1">
        <f t="shared" si="3"/>
        <v>0.37071331773885874</v>
      </c>
    </row>
    <row r="87" spans="1:8" x14ac:dyDescent="0.3">
      <c r="A87" t="s">
        <v>8</v>
      </c>
      <c r="B87" t="s">
        <v>37</v>
      </c>
      <c r="C87">
        <v>896007</v>
      </c>
      <c r="D87">
        <v>29495854</v>
      </c>
      <c r="E87">
        <v>428204</v>
      </c>
      <c r="F87">
        <v>646142</v>
      </c>
      <c r="G87" s="1">
        <f t="shared" si="2"/>
        <v>32.919222729286716</v>
      </c>
      <c r="H87" s="1">
        <f t="shared" si="3"/>
        <v>0.72113499113288182</v>
      </c>
    </row>
    <row r="88" spans="1:8" x14ac:dyDescent="0.3">
      <c r="A88" t="s">
        <v>10</v>
      </c>
      <c r="B88" t="s">
        <v>34</v>
      </c>
      <c r="C88">
        <v>275501344</v>
      </c>
      <c r="D88">
        <v>51528978</v>
      </c>
      <c r="E88">
        <v>330544770</v>
      </c>
      <c r="F88">
        <v>174965137</v>
      </c>
      <c r="G88" s="1">
        <f t="shared" si="2"/>
        <v>0.18703712022544616</v>
      </c>
      <c r="H88" s="1">
        <f t="shared" si="3"/>
        <v>0.63507906879757359</v>
      </c>
    </row>
    <row r="89" spans="1:8" x14ac:dyDescent="0.3">
      <c r="A89" t="s">
        <v>8</v>
      </c>
      <c r="B89" t="s">
        <v>36</v>
      </c>
      <c r="C89">
        <v>1896000</v>
      </c>
      <c r="D89">
        <v>0</v>
      </c>
      <c r="E89">
        <v>4396179</v>
      </c>
      <c r="F89">
        <v>1361003</v>
      </c>
      <c r="G89" s="1">
        <f t="shared" si="2"/>
        <v>0</v>
      </c>
      <c r="H89" s="1">
        <f t="shared" si="3"/>
        <v>0.71782858649789028</v>
      </c>
    </row>
    <row r="90" spans="1:8" x14ac:dyDescent="0.3">
      <c r="A90" t="s">
        <v>6</v>
      </c>
      <c r="B90" t="s">
        <v>39</v>
      </c>
      <c r="C90">
        <v>27914542</v>
      </c>
      <c r="D90">
        <v>0</v>
      </c>
      <c r="E90">
        <v>10290</v>
      </c>
      <c r="F90">
        <v>3197286</v>
      </c>
      <c r="G90" s="1">
        <f t="shared" si="2"/>
        <v>0</v>
      </c>
      <c r="H90" s="1">
        <f t="shared" si="3"/>
        <v>0.11453836498553335</v>
      </c>
    </row>
    <row r="91" spans="1:8" x14ac:dyDescent="0.3">
      <c r="A91" t="s">
        <v>10</v>
      </c>
      <c r="B91" t="s">
        <v>42</v>
      </c>
      <c r="C91">
        <v>88550568</v>
      </c>
      <c r="D91">
        <v>18074432</v>
      </c>
      <c r="E91">
        <v>20588423</v>
      </c>
      <c r="F91">
        <v>58585264</v>
      </c>
      <c r="G91" s="1">
        <f t="shared" si="2"/>
        <v>0.20411424125478225</v>
      </c>
      <c r="H91" s="1">
        <f t="shared" si="3"/>
        <v>0.66160235132540313</v>
      </c>
    </row>
    <row r="92" spans="1:8" x14ac:dyDescent="0.3">
      <c r="A92" t="s">
        <v>19</v>
      </c>
      <c r="B92" t="s">
        <v>43</v>
      </c>
      <c r="C92">
        <v>34049588</v>
      </c>
      <c r="D92">
        <v>0</v>
      </c>
      <c r="E92">
        <v>91408722</v>
      </c>
      <c r="F92">
        <v>28709644</v>
      </c>
      <c r="G92" s="1">
        <f t="shared" si="2"/>
        <v>0</v>
      </c>
      <c r="H92" s="1">
        <f t="shared" si="3"/>
        <v>0.84317155320645876</v>
      </c>
    </row>
    <row r="93" spans="1:8" x14ac:dyDescent="0.3">
      <c r="A93" t="s">
        <v>10</v>
      </c>
      <c r="B93" t="s">
        <v>40</v>
      </c>
      <c r="C93">
        <v>36408824</v>
      </c>
      <c r="D93">
        <v>43251385</v>
      </c>
      <c r="E93">
        <v>58060875</v>
      </c>
      <c r="F93">
        <v>25433941</v>
      </c>
      <c r="G93" s="1">
        <f t="shared" si="2"/>
        <v>1.1879368858494304</v>
      </c>
      <c r="H93" s="1">
        <f t="shared" si="3"/>
        <v>0.69856529834635694</v>
      </c>
    </row>
    <row r="94" spans="1:8" x14ac:dyDescent="0.3">
      <c r="A94" t="s">
        <v>10</v>
      </c>
      <c r="B94" t="s">
        <v>38</v>
      </c>
      <c r="C94">
        <v>41128772</v>
      </c>
      <c r="D94">
        <v>0</v>
      </c>
      <c r="E94">
        <v>78275</v>
      </c>
      <c r="F94">
        <v>18370386</v>
      </c>
      <c r="G94" s="1">
        <f t="shared" si="2"/>
        <v>0</v>
      </c>
      <c r="H94" s="1">
        <f t="shared" si="3"/>
        <v>0.44665534871792428</v>
      </c>
    </row>
    <row r="95" spans="1:8" x14ac:dyDescent="0.3">
      <c r="A95" t="s">
        <v>6</v>
      </c>
      <c r="B95" t="s">
        <v>41</v>
      </c>
      <c r="C95">
        <v>1201680</v>
      </c>
      <c r="D95">
        <v>333</v>
      </c>
      <c r="E95">
        <v>110765</v>
      </c>
      <c r="F95">
        <v>427335</v>
      </c>
      <c r="G95" s="1">
        <f t="shared" si="2"/>
        <v>2.7711204313960456E-4</v>
      </c>
      <c r="H95" s="1">
        <f t="shared" si="3"/>
        <v>0.35561463950469341</v>
      </c>
    </row>
    <row r="96" spans="1:8" x14ac:dyDescent="0.3">
      <c r="A96" t="s">
        <v>8</v>
      </c>
      <c r="B96" t="s">
        <v>57</v>
      </c>
      <c r="C96">
        <v>84534</v>
      </c>
      <c r="D96">
        <v>0</v>
      </c>
      <c r="E96">
        <v>93324</v>
      </c>
      <c r="F96">
        <v>67106</v>
      </c>
      <c r="G96" s="1">
        <f t="shared" si="2"/>
        <v>0</v>
      </c>
      <c r="H96" s="1">
        <f t="shared" si="3"/>
        <v>0.7938344334823858</v>
      </c>
    </row>
    <row r="97" spans="1:8" x14ac:dyDescent="0.3">
      <c r="A97" t="s">
        <v>10</v>
      </c>
      <c r="B97" t="s">
        <v>53</v>
      </c>
      <c r="C97">
        <v>10358078</v>
      </c>
      <c r="D97">
        <v>1716435</v>
      </c>
      <c r="E97">
        <v>10719068</v>
      </c>
      <c r="F97">
        <v>4862494</v>
      </c>
      <c r="G97" s="1">
        <f t="shared" si="2"/>
        <v>0.16570979674028327</v>
      </c>
      <c r="H97" s="1">
        <f t="shared" si="3"/>
        <v>0.46943979375324263</v>
      </c>
    </row>
    <row r="98" spans="1:8" x14ac:dyDescent="0.3">
      <c r="A98" t="s">
        <v>6</v>
      </c>
      <c r="B98" t="s">
        <v>54</v>
      </c>
      <c r="C98">
        <v>2630300</v>
      </c>
      <c r="D98">
        <v>19426</v>
      </c>
      <c r="E98">
        <v>10435</v>
      </c>
      <c r="F98">
        <v>1663490</v>
      </c>
      <c r="G98" s="1">
        <f t="shared" si="2"/>
        <v>7.3854693380983154E-3</v>
      </c>
      <c r="H98" s="1">
        <f t="shared" si="3"/>
        <v>0.63243356271147777</v>
      </c>
    </row>
    <row r="99" spans="1:8" x14ac:dyDescent="0.3">
      <c r="A99" t="s">
        <v>8</v>
      </c>
      <c r="B99" t="s">
        <v>56</v>
      </c>
      <c r="C99">
        <v>533293</v>
      </c>
      <c r="D99">
        <v>1837038</v>
      </c>
      <c r="E99">
        <v>1344360</v>
      </c>
      <c r="F99">
        <v>471565</v>
      </c>
      <c r="G99" s="1">
        <f t="shared" si="2"/>
        <v>3.4447067559484186</v>
      </c>
      <c r="H99" s="1">
        <f t="shared" si="3"/>
        <v>0.88425124650051656</v>
      </c>
    </row>
    <row r="100" spans="1:8" x14ac:dyDescent="0.3">
      <c r="A100" t="s">
        <v>6</v>
      </c>
      <c r="B100" t="s">
        <v>58</v>
      </c>
      <c r="C100">
        <v>1299478</v>
      </c>
      <c r="D100">
        <v>0</v>
      </c>
      <c r="E100">
        <v>35153</v>
      </c>
      <c r="F100">
        <v>1088142</v>
      </c>
      <c r="G100" s="1">
        <f t="shared" si="2"/>
        <v>0</v>
      </c>
      <c r="H100" s="1">
        <f t="shared" si="3"/>
        <v>0.83736854336895272</v>
      </c>
    </row>
    <row r="101" spans="1:8" x14ac:dyDescent="0.3">
      <c r="A101" t="s">
        <v>8</v>
      </c>
      <c r="B101" t="s">
        <v>59</v>
      </c>
      <c r="C101">
        <v>10270857</v>
      </c>
      <c r="D101">
        <v>42825406</v>
      </c>
      <c r="E101">
        <v>0</v>
      </c>
      <c r="F101">
        <v>8909769</v>
      </c>
      <c r="G101" s="1">
        <f t="shared" si="2"/>
        <v>4.1696039580728268</v>
      </c>
      <c r="H101" s="1">
        <f t="shared" si="3"/>
        <v>0.86748058122121652</v>
      </c>
    </row>
    <row r="102" spans="1:8" x14ac:dyDescent="0.3">
      <c r="A102" t="s">
        <v>6</v>
      </c>
      <c r="B102" t="s">
        <v>55</v>
      </c>
      <c r="C102">
        <v>3684041</v>
      </c>
      <c r="D102">
        <v>0</v>
      </c>
      <c r="E102">
        <v>0</v>
      </c>
      <c r="F102">
        <v>0</v>
      </c>
      <c r="G102" s="1">
        <f t="shared" si="2"/>
        <v>0</v>
      </c>
      <c r="H102" s="1">
        <f t="shared" si="3"/>
        <v>0</v>
      </c>
    </row>
    <row r="103" spans="1:8" x14ac:dyDescent="0.3">
      <c r="A103" t="s">
        <v>21</v>
      </c>
      <c r="B103" t="s">
        <v>60</v>
      </c>
      <c r="C103">
        <v>179872</v>
      </c>
      <c r="D103">
        <v>1562</v>
      </c>
      <c r="E103">
        <v>26359</v>
      </c>
      <c r="F103">
        <v>54971</v>
      </c>
      <c r="G103" s="1">
        <f t="shared" si="2"/>
        <v>8.6839530332681013E-3</v>
      </c>
      <c r="H103" s="1">
        <f t="shared" si="3"/>
        <v>0.3056117683686177</v>
      </c>
    </row>
    <row r="104" spans="1:8" x14ac:dyDescent="0.3">
      <c r="A104" t="s">
        <v>8</v>
      </c>
      <c r="B104" t="s">
        <v>62</v>
      </c>
      <c r="C104">
        <v>2750058</v>
      </c>
      <c r="D104">
        <v>8718186</v>
      </c>
      <c r="E104">
        <v>4587664</v>
      </c>
      <c r="F104">
        <v>1881106</v>
      </c>
      <c r="G104" s="1">
        <f t="shared" si="2"/>
        <v>3.1701825925125942</v>
      </c>
      <c r="H104" s="1">
        <f t="shared" si="3"/>
        <v>0.68402411876404057</v>
      </c>
    </row>
    <row r="105" spans="1:8" x14ac:dyDescent="0.3">
      <c r="A105" t="s">
        <v>6</v>
      </c>
      <c r="B105" t="s">
        <v>61</v>
      </c>
      <c r="C105">
        <v>218541216</v>
      </c>
      <c r="D105">
        <v>702055</v>
      </c>
      <c r="E105">
        <v>3160328</v>
      </c>
      <c r="F105">
        <v>81297808</v>
      </c>
      <c r="G105" s="1">
        <f t="shared" si="2"/>
        <v>3.2124603900803772E-3</v>
      </c>
      <c r="H105" s="1">
        <f t="shared" si="3"/>
        <v>0.37200217646816791</v>
      </c>
    </row>
    <row r="106" spans="1:8" x14ac:dyDescent="0.3">
      <c r="A106" t="s">
        <v>8</v>
      </c>
      <c r="B106" t="s">
        <v>237</v>
      </c>
      <c r="C106">
        <v>2842318</v>
      </c>
      <c r="D106">
        <v>1613870</v>
      </c>
      <c r="E106">
        <v>1417691</v>
      </c>
      <c r="F106">
        <v>1279333</v>
      </c>
      <c r="G106" s="1">
        <f t="shared" si="2"/>
        <v>0.56780064721822121</v>
      </c>
      <c r="H106" s="1">
        <f t="shared" si="3"/>
        <v>0.45010199421739583</v>
      </c>
    </row>
    <row r="107" spans="1:8" x14ac:dyDescent="0.3">
      <c r="A107" t="s">
        <v>8</v>
      </c>
      <c r="B107" t="s">
        <v>238</v>
      </c>
      <c r="C107">
        <v>627082</v>
      </c>
      <c r="D107">
        <v>0</v>
      </c>
      <c r="E107">
        <v>608582</v>
      </c>
      <c r="F107">
        <v>284869</v>
      </c>
      <c r="G107" s="1">
        <f t="shared" si="2"/>
        <v>0</v>
      </c>
      <c r="H107" s="1">
        <f t="shared" si="3"/>
        <v>0.45427711208422505</v>
      </c>
    </row>
    <row r="108" spans="1:8" x14ac:dyDescent="0.3">
      <c r="A108" t="s">
        <v>8</v>
      </c>
      <c r="B108" t="s">
        <v>234</v>
      </c>
      <c r="C108">
        <v>3170000</v>
      </c>
      <c r="D108">
        <v>0</v>
      </c>
      <c r="E108">
        <v>8492555</v>
      </c>
      <c r="F108">
        <v>2477109</v>
      </c>
      <c r="G108" s="1">
        <f t="shared" si="2"/>
        <v>0</v>
      </c>
      <c r="H108" s="1">
        <f t="shared" si="3"/>
        <v>0.78142239747634068</v>
      </c>
    </row>
    <row r="109" spans="1:8" x14ac:dyDescent="0.3">
      <c r="A109" t="s">
        <v>8</v>
      </c>
      <c r="B109" t="s">
        <v>235</v>
      </c>
      <c r="C109">
        <v>6781955</v>
      </c>
      <c r="D109">
        <v>3430255</v>
      </c>
      <c r="E109">
        <v>4521361</v>
      </c>
      <c r="F109">
        <v>2078006</v>
      </c>
      <c r="G109" s="1">
        <f t="shared" si="2"/>
        <v>0.5057914716331795</v>
      </c>
      <c r="H109" s="1">
        <f t="shared" si="3"/>
        <v>0.30640220998222489</v>
      </c>
    </row>
    <row r="110" spans="1:8" x14ac:dyDescent="0.3">
      <c r="A110" t="s">
        <v>21</v>
      </c>
      <c r="B110" t="s">
        <v>233</v>
      </c>
      <c r="C110">
        <v>11212198</v>
      </c>
      <c r="D110">
        <v>5296244</v>
      </c>
      <c r="E110">
        <v>38404382</v>
      </c>
      <c r="F110">
        <v>10053658</v>
      </c>
      <c r="G110" s="1">
        <f t="shared" si="2"/>
        <v>0.47236447304979806</v>
      </c>
      <c r="H110" s="1">
        <f t="shared" si="3"/>
        <v>0.89667146441759238</v>
      </c>
    </row>
    <row r="111" spans="1:8" x14ac:dyDescent="0.3">
      <c r="A111" t="s">
        <v>8</v>
      </c>
      <c r="B111" t="s">
        <v>236</v>
      </c>
      <c r="C111">
        <v>17564020</v>
      </c>
      <c r="D111">
        <v>30687346</v>
      </c>
      <c r="E111">
        <v>0</v>
      </c>
      <c r="F111">
        <v>11768644</v>
      </c>
      <c r="G111" s="1">
        <f t="shared" si="2"/>
        <v>1.7471709779424072</v>
      </c>
      <c r="H111" s="1">
        <f t="shared" si="3"/>
        <v>0.67004273509139711</v>
      </c>
    </row>
    <row r="112" spans="1:8" x14ac:dyDescent="0.3">
      <c r="A112" t="s">
        <v>10</v>
      </c>
      <c r="B112" t="s">
        <v>239</v>
      </c>
      <c r="C112">
        <v>16767851</v>
      </c>
      <c r="D112">
        <v>320474</v>
      </c>
      <c r="E112">
        <v>36482941</v>
      </c>
      <c r="F112">
        <v>14693274</v>
      </c>
      <c r="G112" s="1">
        <f t="shared" si="2"/>
        <v>1.9112407427761612E-2</v>
      </c>
      <c r="H112" s="1">
        <f t="shared" si="3"/>
        <v>0.87627651271471818</v>
      </c>
    </row>
    <row r="113" spans="1:8" x14ac:dyDescent="0.3">
      <c r="A113" t="s">
        <v>8</v>
      </c>
      <c r="B113" t="s">
        <v>240</v>
      </c>
      <c r="C113">
        <v>3233530</v>
      </c>
      <c r="D113">
        <v>1043518</v>
      </c>
      <c r="E113">
        <v>93862</v>
      </c>
      <c r="F113">
        <v>846080</v>
      </c>
      <c r="G113" s="1">
        <f t="shared" si="2"/>
        <v>0.32271789654031352</v>
      </c>
      <c r="H113" s="1">
        <f t="shared" si="3"/>
        <v>0.26165831150476415</v>
      </c>
    </row>
    <row r="114" spans="1:8" x14ac:dyDescent="0.3">
      <c r="A114" t="s">
        <v>8</v>
      </c>
      <c r="B114" t="s">
        <v>241</v>
      </c>
      <c r="C114">
        <v>79843</v>
      </c>
      <c r="D114">
        <v>0</v>
      </c>
      <c r="E114">
        <v>4802</v>
      </c>
      <c r="F114">
        <v>53501</v>
      </c>
      <c r="G114" s="1">
        <f t="shared" si="2"/>
        <v>0</v>
      </c>
      <c r="H114" s="1">
        <f t="shared" si="3"/>
        <v>0.67007752714702606</v>
      </c>
    </row>
    <row r="115" spans="1:8" x14ac:dyDescent="0.3">
      <c r="A115" t="s">
        <v>21</v>
      </c>
      <c r="B115" t="s">
        <v>242</v>
      </c>
      <c r="C115">
        <v>11228821</v>
      </c>
      <c r="D115">
        <v>1524332</v>
      </c>
      <c r="E115">
        <v>14029639</v>
      </c>
      <c r="F115">
        <v>6130377</v>
      </c>
      <c r="G115" s="1">
        <f t="shared" si="2"/>
        <v>0.13575174098865767</v>
      </c>
      <c r="H115" s="1">
        <f t="shared" si="3"/>
        <v>0.54595019370243769</v>
      </c>
    </row>
    <row r="116" spans="1:8" x14ac:dyDescent="0.3">
      <c r="A116" t="s">
        <v>8</v>
      </c>
      <c r="B116" t="s">
        <v>243</v>
      </c>
      <c r="C116">
        <v>9967304</v>
      </c>
      <c r="D116">
        <v>10943720</v>
      </c>
      <c r="E116">
        <v>8276404</v>
      </c>
      <c r="F116">
        <v>6207249</v>
      </c>
      <c r="G116" s="1">
        <f t="shared" si="2"/>
        <v>1.0979618962158675</v>
      </c>
      <c r="H116" s="1">
        <f t="shared" si="3"/>
        <v>0.62276107962594496</v>
      </c>
    </row>
    <row r="117" spans="1:8" x14ac:dyDescent="0.3">
      <c r="A117" t="s">
        <v>6</v>
      </c>
      <c r="B117" t="s">
        <v>100</v>
      </c>
      <c r="C117">
        <v>326113</v>
      </c>
      <c r="D117">
        <v>0</v>
      </c>
      <c r="E117">
        <v>0</v>
      </c>
      <c r="F117">
        <v>0</v>
      </c>
      <c r="G117" s="1">
        <f t="shared" si="2"/>
        <v>0</v>
      </c>
      <c r="H117" s="1">
        <f t="shared" si="3"/>
        <v>0</v>
      </c>
    </row>
    <row r="118" spans="1:8" x14ac:dyDescent="0.3">
      <c r="A118" t="s">
        <v>10</v>
      </c>
      <c r="B118" t="s">
        <v>99</v>
      </c>
      <c r="C118">
        <v>54179312</v>
      </c>
      <c r="D118">
        <v>4656460</v>
      </c>
      <c r="E118">
        <v>3800</v>
      </c>
      <c r="F118">
        <v>35937796</v>
      </c>
      <c r="G118" s="1">
        <f t="shared" si="2"/>
        <v>8.5945351244032034E-2</v>
      </c>
      <c r="H118" s="1">
        <f t="shared" si="3"/>
        <v>0.66331215132447607</v>
      </c>
    </row>
    <row r="119" spans="1:8" x14ac:dyDescent="0.3">
      <c r="A119" t="s">
        <v>6</v>
      </c>
      <c r="B119" t="s">
        <v>244</v>
      </c>
      <c r="C119">
        <v>35588996</v>
      </c>
      <c r="D119">
        <v>28136</v>
      </c>
      <c r="E119">
        <v>0</v>
      </c>
      <c r="F119">
        <v>9609080</v>
      </c>
      <c r="G119" s="1">
        <f t="shared" si="2"/>
        <v>7.9058144826563809E-4</v>
      </c>
      <c r="H119" s="1">
        <f t="shared" si="3"/>
        <v>0.27000143527510584</v>
      </c>
    </row>
    <row r="120" spans="1:8" x14ac:dyDescent="0.3">
      <c r="A120" t="s">
        <v>21</v>
      </c>
      <c r="B120" t="s">
        <v>245</v>
      </c>
      <c r="C120">
        <v>31332</v>
      </c>
      <c r="D120">
        <v>0</v>
      </c>
      <c r="E120">
        <v>0</v>
      </c>
      <c r="F120">
        <v>18261</v>
      </c>
      <c r="G120" s="1">
        <f t="shared" si="2"/>
        <v>0</v>
      </c>
      <c r="H120" s="1">
        <f t="shared" si="3"/>
        <v>0.58282267330524706</v>
      </c>
    </row>
    <row r="121" spans="1:8" x14ac:dyDescent="0.3">
      <c r="A121" t="s">
        <v>6</v>
      </c>
      <c r="B121" t="s">
        <v>246</v>
      </c>
      <c r="C121">
        <v>4736146</v>
      </c>
      <c r="D121">
        <v>45205</v>
      </c>
      <c r="E121">
        <v>24659</v>
      </c>
      <c r="F121">
        <v>1540597</v>
      </c>
      <c r="G121" s="1">
        <f t="shared" si="2"/>
        <v>9.5446804215917336E-3</v>
      </c>
      <c r="H121" s="1">
        <f t="shared" si="3"/>
        <v>0.32528494687452625</v>
      </c>
    </row>
    <row r="122" spans="1:8" x14ac:dyDescent="0.3">
      <c r="A122" t="s">
        <v>49</v>
      </c>
      <c r="B122" t="s">
        <v>107</v>
      </c>
      <c r="C122">
        <v>724272</v>
      </c>
      <c r="D122">
        <v>0</v>
      </c>
      <c r="E122">
        <v>0</v>
      </c>
      <c r="F122">
        <v>254352</v>
      </c>
      <c r="G122" s="1">
        <f t="shared" si="2"/>
        <v>0</v>
      </c>
      <c r="H122" s="1">
        <f t="shared" si="3"/>
        <v>0.3511829809795215</v>
      </c>
    </row>
    <row r="123" spans="1:8" x14ac:dyDescent="0.3">
      <c r="A123" t="s">
        <v>21</v>
      </c>
      <c r="B123" t="s">
        <v>104</v>
      </c>
      <c r="C123">
        <v>45726</v>
      </c>
      <c r="D123">
        <v>0</v>
      </c>
      <c r="E123">
        <v>0</v>
      </c>
      <c r="F123">
        <v>30710</v>
      </c>
      <c r="G123" s="1">
        <f t="shared" si="2"/>
        <v>0</v>
      </c>
      <c r="H123" s="1">
        <f t="shared" si="3"/>
        <v>0.67160915015527267</v>
      </c>
    </row>
    <row r="124" spans="1:8" x14ac:dyDescent="0.3">
      <c r="A124" t="s">
        <v>21</v>
      </c>
      <c r="B124" t="s">
        <v>106</v>
      </c>
      <c r="C124">
        <v>367512</v>
      </c>
      <c r="D124">
        <v>0</v>
      </c>
      <c r="E124">
        <v>0</v>
      </c>
      <c r="F124">
        <v>0</v>
      </c>
      <c r="G124" s="1">
        <f t="shared" si="2"/>
        <v>0</v>
      </c>
      <c r="H124" s="1">
        <f t="shared" si="3"/>
        <v>0</v>
      </c>
    </row>
    <row r="125" spans="1:8" x14ac:dyDescent="0.3">
      <c r="A125" t="s">
        <v>8</v>
      </c>
      <c r="B125" t="s">
        <v>105</v>
      </c>
      <c r="C125">
        <v>32677</v>
      </c>
      <c r="D125">
        <v>514</v>
      </c>
      <c r="E125">
        <v>92234</v>
      </c>
      <c r="F125">
        <v>41465</v>
      </c>
      <c r="G125" s="1">
        <f t="shared" si="2"/>
        <v>1.5729718150381003E-2</v>
      </c>
      <c r="H125" s="1">
        <f t="shared" si="3"/>
        <v>1.2689353367812222</v>
      </c>
    </row>
    <row r="126" spans="1:8" x14ac:dyDescent="0.3">
      <c r="A126" t="s">
        <v>21</v>
      </c>
      <c r="B126" t="s">
        <v>112</v>
      </c>
      <c r="C126">
        <v>17843914</v>
      </c>
      <c r="D126">
        <v>4067775</v>
      </c>
      <c r="E126">
        <v>13495417</v>
      </c>
      <c r="F126">
        <v>7126305</v>
      </c>
      <c r="G126" s="1">
        <f t="shared" si="2"/>
        <v>0.22796427958574558</v>
      </c>
      <c r="H126" s="1">
        <f t="shared" si="3"/>
        <v>0.39936893889984004</v>
      </c>
    </row>
    <row r="127" spans="1:8" x14ac:dyDescent="0.3">
      <c r="A127" t="s">
        <v>8</v>
      </c>
      <c r="B127" t="s">
        <v>114</v>
      </c>
      <c r="C127">
        <v>647601</v>
      </c>
      <c r="D127">
        <v>4299880</v>
      </c>
      <c r="E127">
        <v>1286886</v>
      </c>
      <c r="F127">
        <v>462702</v>
      </c>
      <c r="G127" s="1">
        <f t="shared" si="2"/>
        <v>6.6397056212081207</v>
      </c>
      <c r="H127" s="1">
        <f t="shared" si="3"/>
        <v>0.71448623457962546</v>
      </c>
    </row>
    <row r="128" spans="1:8" x14ac:dyDescent="0.3">
      <c r="A128" t="s">
        <v>8</v>
      </c>
      <c r="B128" t="s">
        <v>115</v>
      </c>
      <c r="C128">
        <v>1326064</v>
      </c>
      <c r="D128">
        <v>3425064</v>
      </c>
      <c r="E128">
        <v>2170608</v>
      </c>
      <c r="F128">
        <v>862727</v>
      </c>
      <c r="G128" s="1">
        <f t="shared" si="2"/>
        <v>2.5828798610021839</v>
      </c>
      <c r="H128" s="1">
        <f t="shared" si="3"/>
        <v>0.65059227910568418</v>
      </c>
    </row>
    <row r="129" spans="1:8" x14ac:dyDescent="0.3">
      <c r="A129" t="s">
        <v>49</v>
      </c>
      <c r="B129" t="s">
        <v>113</v>
      </c>
      <c r="C129">
        <v>131237</v>
      </c>
      <c r="D129">
        <v>0</v>
      </c>
      <c r="E129">
        <v>0</v>
      </c>
      <c r="F129">
        <v>81474</v>
      </c>
      <c r="G129" s="1">
        <f t="shared" si="2"/>
        <v>0</v>
      </c>
      <c r="H129" s="1">
        <f t="shared" si="3"/>
        <v>0.62081577603876958</v>
      </c>
    </row>
    <row r="130" spans="1:8" x14ac:dyDescent="0.3">
      <c r="A130" t="s">
        <v>21</v>
      </c>
      <c r="B130" t="s">
        <v>116</v>
      </c>
      <c r="C130">
        <v>93772</v>
      </c>
      <c r="D130">
        <v>0</v>
      </c>
      <c r="E130">
        <v>8412</v>
      </c>
      <c r="F130">
        <v>62384</v>
      </c>
      <c r="G130" s="1">
        <f t="shared" si="2"/>
        <v>0</v>
      </c>
      <c r="H130" s="1">
        <f t="shared" si="3"/>
        <v>0.66527321588533894</v>
      </c>
    </row>
    <row r="131" spans="1:8" x14ac:dyDescent="0.3">
      <c r="A131" t="s">
        <v>8</v>
      </c>
      <c r="B131" t="s">
        <v>117</v>
      </c>
      <c r="C131">
        <v>1782115</v>
      </c>
      <c r="D131">
        <v>421855</v>
      </c>
      <c r="E131">
        <v>1331443</v>
      </c>
      <c r="F131">
        <v>825082</v>
      </c>
      <c r="G131" s="1">
        <f t="shared" ref="G131:G194" si="4">D131/C131</f>
        <v>0.23671592461765936</v>
      </c>
      <c r="H131" s="1">
        <f t="shared" ref="H131:H194" si="5">F131/C131</f>
        <v>0.46297910067532116</v>
      </c>
    </row>
    <row r="132" spans="1:8" x14ac:dyDescent="0.3">
      <c r="A132" t="s">
        <v>21</v>
      </c>
      <c r="B132" t="s">
        <v>118</v>
      </c>
      <c r="C132">
        <v>127504120</v>
      </c>
      <c r="D132">
        <v>15569464</v>
      </c>
      <c r="E132">
        <v>150702693</v>
      </c>
      <c r="F132">
        <v>81849962</v>
      </c>
      <c r="G132" s="1">
        <f t="shared" si="4"/>
        <v>0.12210949732447861</v>
      </c>
      <c r="H132" s="1">
        <f t="shared" si="5"/>
        <v>0.64193974280987942</v>
      </c>
    </row>
    <row r="133" spans="1:8" x14ac:dyDescent="0.3">
      <c r="A133" t="s">
        <v>49</v>
      </c>
      <c r="B133" t="s">
        <v>119</v>
      </c>
      <c r="C133">
        <v>26177410</v>
      </c>
      <c r="D133">
        <v>73363499</v>
      </c>
      <c r="E133">
        <v>62460562</v>
      </c>
      <c r="F133">
        <v>21647523</v>
      </c>
      <c r="G133" s="1">
        <f t="shared" si="4"/>
        <v>2.8025499466906774</v>
      </c>
      <c r="H133" s="1">
        <f t="shared" si="5"/>
        <v>0.82695434727881789</v>
      </c>
    </row>
    <row r="134" spans="1:8" x14ac:dyDescent="0.3">
      <c r="A134" t="s">
        <v>21</v>
      </c>
      <c r="B134" t="s">
        <v>121</v>
      </c>
      <c r="C134">
        <v>47681</v>
      </c>
      <c r="D134">
        <v>15627</v>
      </c>
      <c r="E134">
        <v>6553</v>
      </c>
      <c r="F134">
        <v>27000</v>
      </c>
      <c r="G134" s="1">
        <f t="shared" si="4"/>
        <v>0.32774060946708333</v>
      </c>
      <c r="H134" s="1">
        <f t="shared" si="5"/>
        <v>0.5662632914578134</v>
      </c>
    </row>
    <row r="135" spans="1:8" x14ac:dyDescent="0.3">
      <c r="A135" t="s">
        <v>19</v>
      </c>
      <c r="B135" t="s">
        <v>120</v>
      </c>
      <c r="C135">
        <v>3801</v>
      </c>
      <c r="D135">
        <v>0</v>
      </c>
      <c r="E135">
        <v>0</v>
      </c>
      <c r="F135">
        <v>1775</v>
      </c>
      <c r="G135" s="1">
        <f t="shared" si="4"/>
        <v>0</v>
      </c>
      <c r="H135" s="1">
        <f t="shared" si="5"/>
        <v>0.46698237305972112</v>
      </c>
    </row>
    <row r="136" spans="1:8" x14ac:dyDescent="0.3">
      <c r="A136" t="s">
        <v>8</v>
      </c>
      <c r="B136" t="s">
        <v>217</v>
      </c>
      <c r="C136">
        <v>11655923</v>
      </c>
      <c r="D136">
        <v>34315605</v>
      </c>
      <c r="E136">
        <v>31458352</v>
      </c>
      <c r="F136">
        <v>9170945</v>
      </c>
      <c r="G136" s="1">
        <f t="shared" si="4"/>
        <v>2.9440487038220824</v>
      </c>
      <c r="H136" s="1">
        <f t="shared" si="5"/>
        <v>0.78680555799828122</v>
      </c>
    </row>
    <row r="137" spans="1:8" x14ac:dyDescent="0.3">
      <c r="A137" t="s">
        <v>21</v>
      </c>
      <c r="B137" t="s">
        <v>215</v>
      </c>
      <c r="C137">
        <v>4413</v>
      </c>
      <c r="D137">
        <v>0</v>
      </c>
      <c r="E137">
        <v>0</v>
      </c>
      <c r="F137">
        <v>1952</v>
      </c>
      <c r="G137" s="1">
        <f t="shared" si="4"/>
        <v>0</v>
      </c>
      <c r="H137" s="1">
        <f t="shared" si="5"/>
        <v>0.44232948107863129</v>
      </c>
    </row>
    <row r="138" spans="1:8" x14ac:dyDescent="0.3">
      <c r="A138" t="s">
        <v>8</v>
      </c>
      <c r="B138" t="s">
        <v>216</v>
      </c>
      <c r="C138">
        <v>372903</v>
      </c>
      <c r="D138">
        <v>1373785</v>
      </c>
      <c r="E138">
        <v>258851</v>
      </c>
      <c r="F138">
        <v>290193</v>
      </c>
      <c r="G138" s="1">
        <f t="shared" si="4"/>
        <v>3.6840277498437932</v>
      </c>
      <c r="H138" s="1">
        <f t="shared" si="5"/>
        <v>0.77819969268147482</v>
      </c>
    </row>
    <row r="139" spans="1:8" x14ac:dyDescent="0.3">
      <c r="A139" t="s">
        <v>21</v>
      </c>
      <c r="B139" t="s">
        <v>186</v>
      </c>
      <c r="C139">
        <v>6336393</v>
      </c>
      <c r="D139">
        <v>1921625</v>
      </c>
      <c r="E139">
        <v>4964236</v>
      </c>
      <c r="F139">
        <v>4344286</v>
      </c>
      <c r="G139" s="1">
        <f t="shared" si="4"/>
        <v>0.30326796333497624</v>
      </c>
      <c r="H139" s="1">
        <f t="shared" si="5"/>
        <v>0.68560867357816979</v>
      </c>
    </row>
    <row r="140" spans="1:8" x14ac:dyDescent="0.3">
      <c r="A140" t="s">
        <v>8</v>
      </c>
      <c r="B140" t="s">
        <v>187</v>
      </c>
      <c r="C140">
        <v>53117</v>
      </c>
      <c r="D140">
        <v>7060</v>
      </c>
      <c r="E140">
        <v>34813</v>
      </c>
      <c r="F140">
        <v>40895</v>
      </c>
      <c r="G140" s="1">
        <f t="shared" si="4"/>
        <v>0.13291413295178567</v>
      </c>
      <c r="H140" s="1">
        <f t="shared" si="5"/>
        <v>0.76990417380499654</v>
      </c>
    </row>
    <row r="141" spans="1:8" x14ac:dyDescent="0.3">
      <c r="A141" t="s">
        <v>10</v>
      </c>
      <c r="B141" t="s">
        <v>185</v>
      </c>
      <c r="C141">
        <v>1341298</v>
      </c>
      <c r="D141">
        <v>9154</v>
      </c>
      <c r="E141">
        <v>7881</v>
      </c>
      <c r="F141">
        <v>801759</v>
      </c>
      <c r="G141" s="1">
        <f t="shared" si="4"/>
        <v>6.8247324606463293E-3</v>
      </c>
      <c r="H141" s="1">
        <f t="shared" si="5"/>
        <v>0.59774859874539443</v>
      </c>
    </row>
    <row r="142" spans="1:8" x14ac:dyDescent="0.3">
      <c r="A142" t="s">
        <v>8</v>
      </c>
      <c r="B142" t="s">
        <v>252</v>
      </c>
      <c r="C142">
        <v>56550000</v>
      </c>
      <c r="D142">
        <v>0</v>
      </c>
      <c r="E142">
        <v>142058067</v>
      </c>
      <c r="F142">
        <v>42951064</v>
      </c>
      <c r="G142" s="1">
        <f t="shared" si="4"/>
        <v>0</v>
      </c>
      <c r="H142" s="1">
        <f t="shared" si="5"/>
        <v>0.75952367816091959</v>
      </c>
    </row>
    <row r="143" spans="1:8" x14ac:dyDescent="0.3">
      <c r="A143" t="s">
        <v>6</v>
      </c>
      <c r="B143" t="s">
        <v>253</v>
      </c>
      <c r="C143">
        <v>65497752</v>
      </c>
      <c r="D143">
        <v>0</v>
      </c>
      <c r="E143">
        <v>0</v>
      </c>
      <c r="F143">
        <v>32165791</v>
      </c>
      <c r="G143" s="1">
        <f t="shared" si="4"/>
        <v>0</v>
      </c>
      <c r="H143" s="1">
        <f t="shared" si="5"/>
        <v>0.49109763339663931</v>
      </c>
    </row>
    <row r="144" spans="1:8" x14ac:dyDescent="0.3">
      <c r="A144" t="s">
        <v>49</v>
      </c>
      <c r="B144" t="s">
        <v>249</v>
      </c>
      <c r="C144">
        <v>12691</v>
      </c>
      <c r="D144">
        <v>0</v>
      </c>
      <c r="E144">
        <v>168</v>
      </c>
      <c r="F144">
        <v>11346</v>
      </c>
      <c r="G144" s="1">
        <f t="shared" si="4"/>
        <v>0</v>
      </c>
      <c r="H144" s="1">
        <f t="shared" si="5"/>
        <v>0.89401938381530222</v>
      </c>
    </row>
    <row r="145" spans="1:8" x14ac:dyDescent="0.3">
      <c r="A145" t="s">
        <v>8</v>
      </c>
      <c r="B145" t="s">
        <v>250</v>
      </c>
      <c r="C145">
        <v>39355</v>
      </c>
      <c r="D145">
        <v>90632</v>
      </c>
      <c r="E145">
        <v>59493</v>
      </c>
      <c r="F145">
        <v>0</v>
      </c>
      <c r="G145" s="1">
        <f t="shared" si="4"/>
        <v>2.3029348240376062</v>
      </c>
      <c r="H145" s="1">
        <f t="shared" si="5"/>
        <v>0</v>
      </c>
    </row>
    <row r="146" spans="1:8" x14ac:dyDescent="0.3">
      <c r="A146" t="s">
        <v>8</v>
      </c>
      <c r="B146" t="s">
        <v>251</v>
      </c>
      <c r="C146">
        <v>67508936</v>
      </c>
      <c r="D146">
        <v>502482746</v>
      </c>
      <c r="E146">
        <v>148342453</v>
      </c>
      <c r="F146">
        <v>50762968</v>
      </c>
      <c r="G146" s="1">
        <f t="shared" si="4"/>
        <v>7.4432034597612384</v>
      </c>
      <c r="H146" s="1">
        <f t="shared" si="5"/>
        <v>0.75194442406854112</v>
      </c>
    </row>
    <row r="147" spans="1:8" x14ac:dyDescent="0.3">
      <c r="A147" t="s">
        <v>49</v>
      </c>
      <c r="B147" t="s">
        <v>204</v>
      </c>
      <c r="C147">
        <v>929769</v>
      </c>
      <c r="D147">
        <v>402088</v>
      </c>
      <c r="E147">
        <v>28295</v>
      </c>
      <c r="F147">
        <v>641194</v>
      </c>
      <c r="G147" s="1">
        <f t="shared" si="4"/>
        <v>0.43246010568216409</v>
      </c>
      <c r="H147" s="1">
        <f t="shared" si="5"/>
        <v>0.6896272084786651</v>
      </c>
    </row>
    <row r="148" spans="1:8" x14ac:dyDescent="0.3">
      <c r="A148" t="s">
        <v>6</v>
      </c>
      <c r="B148" t="s">
        <v>206</v>
      </c>
      <c r="C148">
        <v>2105580</v>
      </c>
      <c r="D148">
        <v>390</v>
      </c>
      <c r="E148">
        <v>1658</v>
      </c>
      <c r="F148">
        <v>547637</v>
      </c>
      <c r="G148" s="1">
        <f t="shared" si="4"/>
        <v>1.8522212407032741E-4</v>
      </c>
      <c r="H148" s="1">
        <f t="shared" si="5"/>
        <v>0.26008843169103052</v>
      </c>
    </row>
    <row r="149" spans="1:8" x14ac:dyDescent="0.3">
      <c r="A149" t="s">
        <v>6</v>
      </c>
      <c r="B149" t="s">
        <v>202</v>
      </c>
      <c r="C149">
        <v>12356116</v>
      </c>
      <c r="D149">
        <v>1001807</v>
      </c>
      <c r="E149">
        <v>8546870</v>
      </c>
      <c r="F149">
        <v>6401841</v>
      </c>
      <c r="G149" s="1">
        <f t="shared" si="4"/>
        <v>8.107782413179028E-2</v>
      </c>
      <c r="H149" s="1">
        <f t="shared" si="5"/>
        <v>0.51811111193841175</v>
      </c>
    </row>
    <row r="150" spans="1:8" x14ac:dyDescent="0.3">
      <c r="A150" t="s">
        <v>19</v>
      </c>
      <c r="B150" t="s">
        <v>203</v>
      </c>
      <c r="C150">
        <v>3422796</v>
      </c>
      <c r="D150">
        <v>6086630</v>
      </c>
      <c r="E150">
        <v>8966322</v>
      </c>
      <c r="F150">
        <v>2903089</v>
      </c>
      <c r="G150" s="1">
        <f t="shared" si="4"/>
        <v>1.7782625666268161</v>
      </c>
      <c r="H150" s="1">
        <f t="shared" si="5"/>
        <v>0.84816302227769347</v>
      </c>
    </row>
    <row r="151" spans="1:8" x14ac:dyDescent="0.3">
      <c r="A151" t="s">
        <v>19</v>
      </c>
      <c r="B151" t="s">
        <v>208</v>
      </c>
      <c r="C151">
        <v>618046</v>
      </c>
      <c r="D151">
        <v>84184</v>
      </c>
      <c r="E151">
        <v>343344</v>
      </c>
      <c r="F151">
        <v>237879</v>
      </c>
      <c r="G151" s="1">
        <f t="shared" si="4"/>
        <v>0.13620992612200386</v>
      </c>
      <c r="H151" s="1">
        <f t="shared" si="5"/>
        <v>0.38488882704523614</v>
      </c>
    </row>
    <row r="152" spans="1:8" x14ac:dyDescent="0.3">
      <c r="A152" t="s">
        <v>49</v>
      </c>
      <c r="B152" t="s">
        <v>205</v>
      </c>
      <c r="C152">
        <v>17032</v>
      </c>
      <c r="D152">
        <v>0</v>
      </c>
      <c r="E152">
        <v>0</v>
      </c>
      <c r="F152">
        <v>14728</v>
      </c>
      <c r="G152" s="1">
        <f t="shared" si="4"/>
        <v>0</v>
      </c>
      <c r="H152" s="1">
        <f t="shared" si="5"/>
        <v>0.864725223109441</v>
      </c>
    </row>
    <row r="153" spans="1:8" x14ac:dyDescent="0.3">
      <c r="A153" t="s">
        <v>8</v>
      </c>
      <c r="B153" t="s">
        <v>207</v>
      </c>
      <c r="C153">
        <v>36491</v>
      </c>
      <c r="D153">
        <v>0</v>
      </c>
      <c r="E153">
        <v>0</v>
      </c>
      <c r="F153">
        <v>25667</v>
      </c>
      <c r="G153" s="1">
        <f t="shared" si="4"/>
        <v>0</v>
      </c>
      <c r="H153" s="1">
        <f t="shared" si="5"/>
        <v>0.70337891534899011</v>
      </c>
    </row>
    <row r="154" spans="1:8" x14ac:dyDescent="0.3">
      <c r="A154" t="s">
        <v>10</v>
      </c>
      <c r="B154" t="s">
        <v>137</v>
      </c>
      <c r="C154">
        <v>235824864</v>
      </c>
      <c r="D154">
        <v>21077138</v>
      </c>
      <c r="E154">
        <v>132235516</v>
      </c>
      <c r="F154">
        <v>140475871</v>
      </c>
      <c r="G154" s="1">
        <f t="shared" si="4"/>
        <v>8.9376233033680447E-2</v>
      </c>
      <c r="H154" s="1">
        <f t="shared" si="5"/>
        <v>0.59567879576938931</v>
      </c>
    </row>
    <row r="155" spans="1:8" x14ac:dyDescent="0.3">
      <c r="A155" t="s">
        <v>8</v>
      </c>
      <c r="B155" t="s">
        <v>134</v>
      </c>
      <c r="C155">
        <v>10549349</v>
      </c>
      <c r="D155">
        <v>18407585</v>
      </c>
      <c r="E155">
        <v>69531</v>
      </c>
      <c r="F155">
        <v>7593676</v>
      </c>
      <c r="G155" s="1">
        <f t="shared" si="4"/>
        <v>1.744902457962098</v>
      </c>
      <c r="H155" s="1">
        <f t="shared" si="5"/>
        <v>0.71982413322376571</v>
      </c>
    </row>
    <row r="156" spans="1:8" x14ac:dyDescent="0.3">
      <c r="A156" t="s">
        <v>6</v>
      </c>
      <c r="B156" t="s">
        <v>133</v>
      </c>
      <c r="C156">
        <v>22673764</v>
      </c>
      <c r="D156">
        <v>547</v>
      </c>
      <c r="E156">
        <v>0</v>
      </c>
      <c r="F156">
        <v>5232347</v>
      </c>
      <c r="G156" s="1">
        <f t="shared" si="4"/>
        <v>2.4124799040865027E-5</v>
      </c>
      <c r="H156" s="1">
        <f t="shared" si="5"/>
        <v>0.23076658114638576</v>
      </c>
    </row>
    <row r="157" spans="1:8" x14ac:dyDescent="0.3">
      <c r="A157" t="s">
        <v>10</v>
      </c>
      <c r="B157" t="s">
        <v>135</v>
      </c>
      <c r="C157">
        <v>11285875</v>
      </c>
      <c r="D157">
        <v>7567593</v>
      </c>
      <c r="E157">
        <v>4276815</v>
      </c>
      <c r="F157">
        <v>4558313</v>
      </c>
      <c r="G157" s="1">
        <f t="shared" si="4"/>
        <v>0.67053666640823151</v>
      </c>
      <c r="H157" s="1">
        <f t="shared" si="5"/>
        <v>0.40389540022373099</v>
      </c>
    </row>
    <row r="158" spans="1:8" x14ac:dyDescent="0.3">
      <c r="A158" t="s">
        <v>21</v>
      </c>
      <c r="B158" t="s">
        <v>136</v>
      </c>
      <c r="C158">
        <v>68722</v>
      </c>
      <c r="D158">
        <v>9358</v>
      </c>
      <c r="E158">
        <v>15339</v>
      </c>
      <c r="F158">
        <v>60696</v>
      </c>
      <c r="G158" s="1">
        <f t="shared" si="4"/>
        <v>0.1361718227059748</v>
      </c>
      <c r="H158" s="1">
        <f t="shared" si="5"/>
        <v>0.88321061668752365</v>
      </c>
    </row>
    <row r="159" spans="1:8" x14ac:dyDescent="0.3">
      <c r="A159" t="s">
        <v>19</v>
      </c>
      <c r="B159" t="s">
        <v>138</v>
      </c>
      <c r="C159">
        <v>45510324</v>
      </c>
      <c r="D159">
        <v>36663990</v>
      </c>
      <c r="E159">
        <v>116958026</v>
      </c>
      <c r="F159">
        <v>34900613</v>
      </c>
      <c r="G159" s="1">
        <f t="shared" si="4"/>
        <v>0.80561918214425365</v>
      </c>
      <c r="H159" s="1">
        <f t="shared" si="5"/>
        <v>0.76687243536213889</v>
      </c>
    </row>
    <row r="160" spans="1:8" x14ac:dyDescent="0.3">
      <c r="A160" t="s">
        <v>8</v>
      </c>
      <c r="B160" t="s">
        <v>139</v>
      </c>
      <c r="C160">
        <v>2093606</v>
      </c>
      <c r="D160">
        <v>799331</v>
      </c>
      <c r="E160">
        <v>925842</v>
      </c>
      <c r="F160">
        <v>838181</v>
      </c>
      <c r="G160" s="1">
        <f t="shared" si="4"/>
        <v>0.38179628831785922</v>
      </c>
      <c r="H160" s="1">
        <f t="shared" si="5"/>
        <v>0.40035278844252453</v>
      </c>
    </row>
    <row r="161" spans="1:8" x14ac:dyDescent="0.3">
      <c r="A161" t="s">
        <v>21</v>
      </c>
      <c r="B161" t="s">
        <v>141</v>
      </c>
      <c r="C161">
        <v>106459</v>
      </c>
      <c r="D161">
        <v>793</v>
      </c>
      <c r="E161">
        <v>114375</v>
      </c>
      <c r="F161">
        <v>84368</v>
      </c>
      <c r="G161" s="1">
        <f t="shared" si="4"/>
        <v>7.4488770324725954E-3</v>
      </c>
      <c r="H161" s="1">
        <f t="shared" si="5"/>
        <v>0.79249288458467582</v>
      </c>
    </row>
    <row r="162" spans="1:8" x14ac:dyDescent="0.3">
      <c r="A162" t="s">
        <v>10</v>
      </c>
      <c r="B162" t="s">
        <v>140</v>
      </c>
      <c r="C162">
        <v>382836</v>
      </c>
      <c r="D162">
        <v>0</v>
      </c>
      <c r="E162">
        <v>1988</v>
      </c>
      <c r="F162">
        <v>313067</v>
      </c>
      <c r="G162" s="1">
        <f t="shared" si="4"/>
        <v>0</v>
      </c>
      <c r="H162" s="1">
        <f t="shared" si="5"/>
        <v>0.81775747317389169</v>
      </c>
    </row>
    <row r="163" spans="1:8" x14ac:dyDescent="0.3">
      <c r="A163" t="s">
        <v>49</v>
      </c>
      <c r="B163" t="s">
        <v>212</v>
      </c>
      <c r="C163">
        <v>11335</v>
      </c>
      <c r="D163">
        <v>0</v>
      </c>
      <c r="E163">
        <v>0</v>
      </c>
      <c r="F163">
        <v>9505</v>
      </c>
      <c r="G163" s="1">
        <f t="shared" si="4"/>
        <v>0</v>
      </c>
      <c r="H163" s="1">
        <f t="shared" si="5"/>
        <v>0.83855315394794883</v>
      </c>
    </row>
    <row r="164" spans="1:8" x14ac:dyDescent="0.3">
      <c r="A164" t="s">
        <v>10</v>
      </c>
      <c r="B164" t="s">
        <v>211</v>
      </c>
      <c r="C164">
        <v>123951696</v>
      </c>
      <c r="D164">
        <v>53504941</v>
      </c>
      <c r="E164">
        <v>383303948</v>
      </c>
      <c r="F164">
        <v>103380343</v>
      </c>
      <c r="G164" s="1">
        <f t="shared" si="4"/>
        <v>0.43165961198304215</v>
      </c>
      <c r="H164" s="1">
        <f t="shared" si="5"/>
        <v>0.83403734144952724</v>
      </c>
    </row>
    <row r="165" spans="1:8" x14ac:dyDescent="0.3">
      <c r="A165" t="s">
        <v>6</v>
      </c>
      <c r="B165" t="s">
        <v>214</v>
      </c>
      <c r="C165">
        <v>16320539</v>
      </c>
      <c r="D165">
        <v>1869683</v>
      </c>
      <c r="E165">
        <v>10801392</v>
      </c>
      <c r="F165">
        <v>4751270</v>
      </c>
      <c r="G165" s="1">
        <f t="shared" si="4"/>
        <v>0.11456012574094519</v>
      </c>
      <c r="H165" s="1">
        <f t="shared" si="5"/>
        <v>0.29112212531706216</v>
      </c>
    </row>
    <row r="166" spans="1:8" x14ac:dyDescent="0.3">
      <c r="A166" t="s">
        <v>6</v>
      </c>
      <c r="B166" t="s">
        <v>213</v>
      </c>
      <c r="C166">
        <v>576005</v>
      </c>
      <c r="D166">
        <v>0</v>
      </c>
      <c r="E166">
        <v>0</v>
      </c>
      <c r="F166">
        <v>0</v>
      </c>
      <c r="G166" s="1">
        <f t="shared" si="4"/>
        <v>0</v>
      </c>
      <c r="H166" s="1">
        <f t="shared" si="5"/>
        <v>0</v>
      </c>
    </row>
    <row r="167" spans="1:8" x14ac:dyDescent="0.3">
      <c r="A167" t="s">
        <v>8</v>
      </c>
      <c r="B167" t="s">
        <v>247</v>
      </c>
      <c r="C167">
        <v>4030361</v>
      </c>
      <c r="D167">
        <v>2726155</v>
      </c>
      <c r="E167">
        <v>3815368</v>
      </c>
      <c r="F167">
        <v>2251809</v>
      </c>
      <c r="G167" s="1">
        <f t="shared" si="4"/>
        <v>0.6764046694576491</v>
      </c>
      <c r="H167" s="1">
        <f t="shared" si="5"/>
        <v>0.55871149011217602</v>
      </c>
    </row>
    <row r="168" spans="1:8" x14ac:dyDescent="0.3">
      <c r="A168" t="s">
        <v>6</v>
      </c>
      <c r="B168" t="s">
        <v>248</v>
      </c>
      <c r="C168">
        <v>8605723</v>
      </c>
      <c r="D168">
        <v>0</v>
      </c>
      <c r="E168">
        <v>7981</v>
      </c>
      <c r="F168">
        <v>4961886</v>
      </c>
      <c r="G168" s="1">
        <f t="shared" si="4"/>
        <v>0</v>
      </c>
      <c r="H168" s="1">
        <f t="shared" si="5"/>
        <v>0.57657979463201403</v>
      </c>
    </row>
    <row r="169" spans="1:8" x14ac:dyDescent="0.3">
      <c r="A169" t="s">
        <v>6</v>
      </c>
      <c r="B169" t="s">
        <v>156</v>
      </c>
      <c r="C169">
        <v>13352864</v>
      </c>
      <c r="D169">
        <v>0</v>
      </c>
      <c r="E169">
        <v>0</v>
      </c>
      <c r="F169">
        <v>2742837</v>
      </c>
      <c r="G169" s="1">
        <f t="shared" si="4"/>
        <v>0</v>
      </c>
      <c r="H169" s="1">
        <f t="shared" si="5"/>
        <v>0.20541188766694546</v>
      </c>
    </row>
    <row r="170" spans="1:8" x14ac:dyDescent="0.3">
      <c r="A170" t="s">
        <v>6</v>
      </c>
      <c r="B170" t="s">
        <v>158</v>
      </c>
      <c r="C170">
        <v>10913172</v>
      </c>
      <c r="D170">
        <v>58902</v>
      </c>
      <c r="E170">
        <v>7489</v>
      </c>
      <c r="F170">
        <v>4273253</v>
      </c>
      <c r="G170" s="1">
        <f t="shared" si="4"/>
        <v>5.3973308585258256E-3</v>
      </c>
      <c r="H170" s="1">
        <f t="shared" si="5"/>
        <v>0.39156837260514177</v>
      </c>
    </row>
    <row r="171" spans="1:8" x14ac:dyDescent="0.3">
      <c r="A171" t="s">
        <v>6</v>
      </c>
      <c r="B171" t="s">
        <v>163</v>
      </c>
      <c r="C171">
        <v>8848700</v>
      </c>
      <c r="D171">
        <v>708063</v>
      </c>
      <c r="E171">
        <v>0</v>
      </c>
      <c r="F171">
        <v>1554066</v>
      </c>
      <c r="G171" s="1">
        <f t="shared" si="4"/>
        <v>8.0018872828777107E-2</v>
      </c>
      <c r="H171" s="1">
        <f t="shared" si="5"/>
        <v>0.17562647620554431</v>
      </c>
    </row>
    <row r="172" spans="1:8" x14ac:dyDescent="0.3">
      <c r="A172" t="s">
        <v>6</v>
      </c>
      <c r="B172" t="s">
        <v>159</v>
      </c>
      <c r="C172">
        <v>836783</v>
      </c>
      <c r="D172">
        <v>0</v>
      </c>
      <c r="E172">
        <v>0</v>
      </c>
      <c r="F172">
        <v>397080</v>
      </c>
      <c r="G172" s="1">
        <f t="shared" si="4"/>
        <v>0</v>
      </c>
      <c r="H172" s="1">
        <f t="shared" si="5"/>
        <v>0.47453162886913336</v>
      </c>
    </row>
    <row r="173" spans="1:8" x14ac:dyDescent="0.3">
      <c r="A173" t="s">
        <v>10</v>
      </c>
      <c r="B173" t="s">
        <v>160</v>
      </c>
      <c r="C173">
        <v>7529477</v>
      </c>
      <c r="D173">
        <v>1030237</v>
      </c>
      <c r="E173">
        <v>1981593</v>
      </c>
      <c r="F173">
        <v>5222417</v>
      </c>
      <c r="G173" s="1">
        <f t="shared" si="4"/>
        <v>0.13682716608338136</v>
      </c>
      <c r="H173" s="1">
        <f t="shared" si="5"/>
        <v>0.69359624845125367</v>
      </c>
    </row>
    <row r="174" spans="1:8" x14ac:dyDescent="0.3">
      <c r="A174" t="s">
        <v>8</v>
      </c>
      <c r="B174" t="s">
        <v>157</v>
      </c>
      <c r="C174">
        <v>33690</v>
      </c>
      <c r="D174">
        <v>0</v>
      </c>
      <c r="E174">
        <v>20141</v>
      </c>
      <c r="F174">
        <v>23633</v>
      </c>
      <c r="G174" s="1">
        <f t="shared" si="4"/>
        <v>0</v>
      </c>
      <c r="H174" s="1">
        <f t="shared" si="5"/>
        <v>0.7014841199168893</v>
      </c>
    </row>
    <row r="175" spans="1:8" x14ac:dyDescent="0.3">
      <c r="A175" t="s">
        <v>6</v>
      </c>
      <c r="B175" t="s">
        <v>162</v>
      </c>
      <c r="C175">
        <v>227393</v>
      </c>
      <c r="D175">
        <v>4694</v>
      </c>
      <c r="E175">
        <v>0</v>
      </c>
      <c r="F175">
        <v>111986</v>
      </c>
      <c r="G175" s="1">
        <f t="shared" si="4"/>
        <v>2.0642675895915882E-2</v>
      </c>
      <c r="H175" s="1">
        <f t="shared" si="5"/>
        <v>0.49247778075842263</v>
      </c>
    </row>
    <row r="176" spans="1:8" x14ac:dyDescent="0.3">
      <c r="A176" t="s">
        <v>10</v>
      </c>
      <c r="B176" t="s">
        <v>161</v>
      </c>
      <c r="C176">
        <v>1472237</v>
      </c>
      <c r="D176">
        <v>5935525</v>
      </c>
      <c r="E176">
        <v>2954499</v>
      </c>
      <c r="F176">
        <v>1226796</v>
      </c>
      <c r="G176" s="1">
        <f t="shared" si="4"/>
        <v>4.0316368899844255</v>
      </c>
      <c r="H176" s="1">
        <f t="shared" si="5"/>
        <v>0.83328703191130238</v>
      </c>
    </row>
    <row r="177" spans="1:8" x14ac:dyDescent="0.3">
      <c r="A177" t="s">
        <v>6</v>
      </c>
      <c r="B177" t="s">
        <v>164</v>
      </c>
      <c r="C177">
        <v>20017670</v>
      </c>
      <c r="D177">
        <v>3412336</v>
      </c>
      <c r="E177">
        <v>2517495</v>
      </c>
      <c r="F177">
        <v>9213802</v>
      </c>
      <c r="G177" s="1">
        <f t="shared" si="4"/>
        <v>0.17046619311837991</v>
      </c>
      <c r="H177" s="1">
        <f t="shared" si="5"/>
        <v>0.46028343958113005</v>
      </c>
    </row>
    <row r="178" spans="1:8" x14ac:dyDescent="0.3">
      <c r="A178" t="s">
        <v>21</v>
      </c>
      <c r="B178" t="s">
        <v>171</v>
      </c>
      <c r="C178">
        <v>64207</v>
      </c>
      <c r="D178">
        <v>41927</v>
      </c>
      <c r="E178">
        <v>0</v>
      </c>
      <c r="F178">
        <v>47657</v>
      </c>
      <c r="G178" s="1">
        <f t="shared" si="4"/>
        <v>0.65299733673898486</v>
      </c>
      <c r="H178" s="1">
        <f t="shared" si="5"/>
        <v>0.74223994268537696</v>
      </c>
    </row>
    <row r="179" spans="1:8" x14ac:dyDescent="0.3">
      <c r="A179" t="s">
        <v>19</v>
      </c>
      <c r="B179" t="s">
        <v>177</v>
      </c>
      <c r="C179">
        <v>51874028</v>
      </c>
      <c r="D179">
        <v>34044326</v>
      </c>
      <c r="E179">
        <v>50290307</v>
      </c>
      <c r="F179">
        <v>37204128</v>
      </c>
      <c r="G179" s="1">
        <f t="shared" si="4"/>
        <v>0.6562884609616203</v>
      </c>
      <c r="H179" s="1">
        <f t="shared" si="5"/>
        <v>0.71720144809267561</v>
      </c>
    </row>
    <row r="180" spans="1:8" x14ac:dyDescent="0.3">
      <c r="A180" t="s">
        <v>49</v>
      </c>
      <c r="B180" t="s">
        <v>172</v>
      </c>
      <c r="C180">
        <v>49574</v>
      </c>
      <c r="D180">
        <v>59110</v>
      </c>
      <c r="E180">
        <v>0</v>
      </c>
      <c r="F180">
        <v>0</v>
      </c>
      <c r="G180" s="1">
        <f t="shared" si="4"/>
        <v>1.1923588978093356</v>
      </c>
      <c r="H180" s="1">
        <f t="shared" si="5"/>
        <v>0</v>
      </c>
    </row>
    <row r="181" spans="1:8" x14ac:dyDescent="0.3">
      <c r="A181" t="s">
        <v>21</v>
      </c>
      <c r="B181" t="s">
        <v>170</v>
      </c>
      <c r="C181">
        <v>10432858</v>
      </c>
      <c r="D181">
        <v>0</v>
      </c>
      <c r="E181">
        <v>229026</v>
      </c>
      <c r="F181">
        <v>5853689</v>
      </c>
      <c r="G181" s="1">
        <f t="shared" si="4"/>
        <v>0</v>
      </c>
      <c r="H181" s="1">
        <f t="shared" si="5"/>
        <v>0.56108201606884711</v>
      </c>
    </row>
    <row r="182" spans="1:8" x14ac:dyDescent="0.3">
      <c r="A182" t="s">
        <v>10</v>
      </c>
      <c r="B182" t="s">
        <v>173</v>
      </c>
      <c r="C182">
        <v>5250076</v>
      </c>
      <c r="D182">
        <v>3050518</v>
      </c>
      <c r="E182">
        <v>1640780</v>
      </c>
      <c r="F182">
        <v>1776973</v>
      </c>
      <c r="G182" s="1">
        <f t="shared" si="4"/>
        <v>0.58104263633516928</v>
      </c>
      <c r="H182" s="1">
        <f t="shared" si="5"/>
        <v>0.33846614791862062</v>
      </c>
    </row>
    <row r="183" spans="1:8" x14ac:dyDescent="0.3">
      <c r="A183" t="s">
        <v>10</v>
      </c>
      <c r="B183" t="s">
        <v>176</v>
      </c>
      <c r="C183">
        <v>2695131</v>
      </c>
      <c r="D183">
        <v>7574423</v>
      </c>
      <c r="E183">
        <v>5475250</v>
      </c>
      <c r="F183">
        <v>2852178</v>
      </c>
      <c r="G183" s="1">
        <f t="shared" si="4"/>
        <v>2.8104099578091009</v>
      </c>
      <c r="H183" s="1">
        <f t="shared" si="5"/>
        <v>1.0582706369374995</v>
      </c>
    </row>
    <row r="184" spans="1:8" x14ac:dyDescent="0.3">
      <c r="A184" t="s">
        <v>6</v>
      </c>
      <c r="B184" t="s">
        <v>174</v>
      </c>
      <c r="C184">
        <v>13776702</v>
      </c>
      <c r="D184">
        <v>4029152</v>
      </c>
      <c r="E184">
        <v>920644</v>
      </c>
      <c r="F184">
        <v>10399665</v>
      </c>
      <c r="G184" s="1">
        <f t="shared" si="4"/>
        <v>0.29246128717889086</v>
      </c>
      <c r="H184" s="1">
        <f t="shared" si="5"/>
        <v>0.75487333615839258</v>
      </c>
    </row>
    <row r="185" spans="1:8" x14ac:dyDescent="0.3">
      <c r="A185" t="s">
        <v>10</v>
      </c>
      <c r="B185" t="s">
        <v>175</v>
      </c>
      <c r="C185">
        <v>9952789</v>
      </c>
      <c r="D185">
        <v>0</v>
      </c>
      <c r="E185">
        <v>124745</v>
      </c>
      <c r="F185">
        <v>5191919</v>
      </c>
      <c r="G185" s="1">
        <f t="shared" si="4"/>
        <v>0</v>
      </c>
      <c r="H185" s="1">
        <f t="shared" si="5"/>
        <v>0.52165468392829384</v>
      </c>
    </row>
    <row r="186" spans="1:8" x14ac:dyDescent="0.3">
      <c r="A186" t="s">
        <v>6</v>
      </c>
      <c r="B186" t="s">
        <v>184</v>
      </c>
      <c r="C186">
        <v>1120851</v>
      </c>
      <c r="D186">
        <v>1233</v>
      </c>
      <c r="E186">
        <v>12179</v>
      </c>
      <c r="F186">
        <v>401208</v>
      </c>
      <c r="G186" s="1">
        <f t="shared" si="4"/>
        <v>1.100057010253816E-3</v>
      </c>
      <c r="H186" s="1">
        <f t="shared" si="5"/>
        <v>0.35794945090828306</v>
      </c>
    </row>
    <row r="187" spans="1:8" x14ac:dyDescent="0.3">
      <c r="A187" t="s">
        <v>21</v>
      </c>
      <c r="B187" t="s">
        <v>183</v>
      </c>
      <c r="C187">
        <v>395762</v>
      </c>
      <c r="D187">
        <v>0</v>
      </c>
      <c r="E187">
        <v>0</v>
      </c>
      <c r="F187">
        <v>0</v>
      </c>
      <c r="G187" s="1">
        <f t="shared" si="4"/>
        <v>0</v>
      </c>
      <c r="H187" s="1">
        <f t="shared" si="5"/>
        <v>0</v>
      </c>
    </row>
    <row r="188" spans="1:8" x14ac:dyDescent="0.3">
      <c r="A188" t="s">
        <v>10</v>
      </c>
      <c r="B188" t="s">
        <v>182</v>
      </c>
      <c r="C188">
        <v>171186368</v>
      </c>
      <c r="D188">
        <v>13820904</v>
      </c>
      <c r="E188">
        <v>141679779</v>
      </c>
      <c r="F188">
        <v>142201684</v>
      </c>
      <c r="G188" s="1">
        <f t="shared" si="4"/>
        <v>8.0736008138218116E-2</v>
      </c>
      <c r="H188" s="1">
        <f t="shared" si="5"/>
        <v>0.83068345722481829</v>
      </c>
    </row>
    <row r="189" spans="1:8" x14ac:dyDescent="0.3">
      <c r="A189" t="s">
        <v>8</v>
      </c>
      <c r="B189" t="s">
        <v>190</v>
      </c>
      <c r="C189">
        <v>5643455</v>
      </c>
      <c r="D189">
        <v>51238482</v>
      </c>
      <c r="E189">
        <v>0</v>
      </c>
      <c r="F189">
        <v>2577827</v>
      </c>
      <c r="G189" s="1">
        <f t="shared" si="4"/>
        <v>9.0792753729763067</v>
      </c>
      <c r="H189" s="1">
        <f t="shared" si="5"/>
        <v>0.45678170553322389</v>
      </c>
    </row>
    <row r="190" spans="1:8" x14ac:dyDescent="0.3">
      <c r="A190" t="s">
        <v>8</v>
      </c>
      <c r="B190" t="s">
        <v>195</v>
      </c>
      <c r="C190">
        <v>8939617</v>
      </c>
      <c r="D190">
        <v>188768459</v>
      </c>
      <c r="E190">
        <v>0</v>
      </c>
      <c r="F190">
        <v>6683263</v>
      </c>
      <c r="G190" s="1">
        <f t="shared" si="4"/>
        <v>21.115944788238689</v>
      </c>
      <c r="H190" s="1">
        <f t="shared" si="5"/>
        <v>0.74760059631190012</v>
      </c>
    </row>
    <row r="191" spans="1:8" x14ac:dyDescent="0.3">
      <c r="A191" t="s">
        <v>21</v>
      </c>
      <c r="B191" t="s">
        <v>191</v>
      </c>
      <c r="C191">
        <v>56494</v>
      </c>
      <c r="D191">
        <v>0</v>
      </c>
      <c r="E191">
        <v>43336</v>
      </c>
      <c r="F191">
        <v>38511</v>
      </c>
      <c r="G191" s="1">
        <f t="shared" si="4"/>
        <v>0</v>
      </c>
      <c r="H191" s="1">
        <f t="shared" si="5"/>
        <v>0.68168301058519487</v>
      </c>
    </row>
    <row r="192" spans="1:8" x14ac:dyDescent="0.3">
      <c r="A192" t="s">
        <v>10</v>
      </c>
      <c r="B192" t="s">
        <v>192</v>
      </c>
      <c r="C192">
        <v>5489744</v>
      </c>
      <c r="D192">
        <v>237492</v>
      </c>
      <c r="E192">
        <v>5134981</v>
      </c>
      <c r="F192">
        <v>2414223</v>
      </c>
      <c r="G192" s="1">
        <f t="shared" si="4"/>
        <v>4.3261033665686413E-2</v>
      </c>
      <c r="H192" s="1">
        <f t="shared" si="5"/>
        <v>0.43976968689250356</v>
      </c>
    </row>
    <row r="193" spans="1:8" x14ac:dyDescent="0.3">
      <c r="A193" t="s">
        <v>21</v>
      </c>
      <c r="B193" t="s">
        <v>193</v>
      </c>
      <c r="C193">
        <v>6948395</v>
      </c>
      <c r="D193">
        <v>0</v>
      </c>
      <c r="E193">
        <v>0</v>
      </c>
      <c r="F193">
        <v>6126708</v>
      </c>
      <c r="G193" s="1">
        <f t="shared" si="4"/>
        <v>0</v>
      </c>
      <c r="H193" s="1">
        <f t="shared" si="5"/>
        <v>0.88174434527685885</v>
      </c>
    </row>
    <row r="194" spans="1:8" x14ac:dyDescent="0.3">
      <c r="A194" t="s">
        <v>8</v>
      </c>
      <c r="B194" t="s">
        <v>194</v>
      </c>
      <c r="C194">
        <v>3272993</v>
      </c>
      <c r="D194">
        <v>2560337</v>
      </c>
      <c r="E194">
        <v>1336495</v>
      </c>
      <c r="F194">
        <v>1078961</v>
      </c>
      <c r="G194" s="1">
        <f t="shared" si="4"/>
        <v>0.78226167914199629</v>
      </c>
      <c r="H194" s="1">
        <f t="shared" si="5"/>
        <v>0.32965576156135989</v>
      </c>
    </row>
    <row r="195" spans="1:8" x14ac:dyDescent="0.3">
      <c r="A195" t="s">
        <v>6</v>
      </c>
      <c r="B195" t="s">
        <v>33</v>
      </c>
      <c r="C195">
        <v>29611718</v>
      </c>
      <c r="D195">
        <v>125476</v>
      </c>
      <c r="E195">
        <v>13544</v>
      </c>
      <c r="F195">
        <v>2628849</v>
      </c>
      <c r="G195" s="1">
        <f t="shared" ref="G195:G243" si="6">D195/C195</f>
        <v>4.2373765682896213E-3</v>
      </c>
      <c r="H195" s="1">
        <f t="shared" ref="H195:H243" si="7">F195/C195</f>
        <v>8.8777321194265055E-2</v>
      </c>
    </row>
    <row r="196" spans="1:8" x14ac:dyDescent="0.3">
      <c r="A196" t="s">
        <v>6</v>
      </c>
      <c r="B196" t="s">
        <v>32</v>
      </c>
      <c r="C196">
        <v>6812344</v>
      </c>
      <c r="D196">
        <v>1980537</v>
      </c>
      <c r="E196">
        <v>200655</v>
      </c>
      <c r="F196">
        <v>1236102</v>
      </c>
      <c r="G196" s="1">
        <f t="shared" si="6"/>
        <v>0.29072768492019779</v>
      </c>
      <c r="H196" s="1">
        <f t="shared" si="7"/>
        <v>0.1814503201834787</v>
      </c>
    </row>
    <row r="197" spans="1:8" x14ac:dyDescent="0.3">
      <c r="A197" t="s">
        <v>8</v>
      </c>
      <c r="B197" t="s">
        <v>31</v>
      </c>
      <c r="C197">
        <v>63329</v>
      </c>
      <c r="D197">
        <v>0</v>
      </c>
      <c r="E197">
        <v>15931</v>
      </c>
      <c r="F197">
        <v>52710</v>
      </c>
      <c r="G197" s="1">
        <f t="shared" si="6"/>
        <v>0</v>
      </c>
      <c r="H197" s="1">
        <f t="shared" si="7"/>
        <v>0.83232010611252349</v>
      </c>
    </row>
    <row r="198" spans="1:8" x14ac:dyDescent="0.3">
      <c r="A198" t="s">
        <v>10</v>
      </c>
      <c r="B198" t="s">
        <v>51</v>
      </c>
      <c r="C198">
        <v>34627648</v>
      </c>
      <c r="D198">
        <v>0</v>
      </c>
      <c r="E198">
        <v>15127072</v>
      </c>
      <c r="F198">
        <v>18451781</v>
      </c>
      <c r="G198" s="1">
        <f t="shared" si="6"/>
        <v>0</v>
      </c>
      <c r="H198" s="1">
        <f t="shared" si="7"/>
        <v>0.53286267089234596</v>
      </c>
    </row>
    <row r="199" spans="1:8" x14ac:dyDescent="0.3">
      <c r="A199" t="s">
        <v>10</v>
      </c>
      <c r="B199" t="s">
        <v>48</v>
      </c>
      <c r="C199">
        <v>26069416</v>
      </c>
      <c r="D199">
        <v>3189</v>
      </c>
      <c r="E199">
        <v>0</v>
      </c>
      <c r="F199">
        <v>0</v>
      </c>
      <c r="G199" s="1">
        <f t="shared" si="6"/>
        <v>1.223272512126854E-4</v>
      </c>
      <c r="H199" s="1">
        <f t="shared" si="7"/>
        <v>0</v>
      </c>
    </row>
    <row r="200" spans="1:8" x14ac:dyDescent="0.3">
      <c r="A200" t="s">
        <v>10</v>
      </c>
      <c r="B200" t="s">
        <v>52</v>
      </c>
      <c r="C200">
        <v>4576300</v>
      </c>
      <c r="D200">
        <v>0</v>
      </c>
      <c r="E200">
        <v>65081</v>
      </c>
      <c r="F200">
        <v>3048826</v>
      </c>
      <c r="G200" s="1">
        <f t="shared" si="6"/>
        <v>0</v>
      </c>
      <c r="H200" s="1">
        <f t="shared" si="7"/>
        <v>0.66622074601752512</v>
      </c>
    </row>
    <row r="201" spans="1:8" x14ac:dyDescent="0.3">
      <c r="A201" t="s">
        <v>49</v>
      </c>
      <c r="B201" t="s">
        <v>50</v>
      </c>
      <c r="C201">
        <v>18084</v>
      </c>
      <c r="D201">
        <v>0</v>
      </c>
      <c r="E201">
        <v>0</v>
      </c>
      <c r="F201">
        <v>0</v>
      </c>
      <c r="G201" s="1">
        <f t="shared" si="6"/>
        <v>0</v>
      </c>
      <c r="H201" s="1">
        <f t="shared" si="7"/>
        <v>0</v>
      </c>
    </row>
    <row r="202" spans="1:8" x14ac:dyDescent="0.3">
      <c r="A202" t="s">
        <v>21</v>
      </c>
      <c r="B202" t="s">
        <v>80</v>
      </c>
      <c r="C202">
        <v>31816</v>
      </c>
      <c r="D202">
        <v>0</v>
      </c>
      <c r="E202">
        <v>0</v>
      </c>
      <c r="F202">
        <v>0</v>
      </c>
      <c r="G202" s="1">
        <f t="shared" si="6"/>
        <v>0</v>
      </c>
      <c r="H202" s="1">
        <f t="shared" si="7"/>
        <v>0</v>
      </c>
    </row>
    <row r="203" spans="1:8" x14ac:dyDescent="0.3">
      <c r="A203" t="s">
        <v>6</v>
      </c>
      <c r="B203" t="s">
        <v>82</v>
      </c>
      <c r="C203">
        <v>59893884</v>
      </c>
      <c r="D203">
        <v>24811256</v>
      </c>
      <c r="E203">
        <v>20014831</v>
      </c>
      <c r="F203">
        <v>21038797</v>
      </c>
      <c r="G203" s="1">
        <f t="shared" si="6"/>
        <v>0.41425358221884556</v>
      </c>
      <c r="H203" s="1">
        <f t="shared" si="7"/>
        <v>0.3512678690198151</v>
      </c>
    </row>
    <row r="204" spans="1:8" x14ac:dyDescent="0.3">
      <c r="A204" t="s">
        <v>8</v>
      </c>
      <c r="B204" t="s">
        <v>83</v>
      </c>
      <c r="C204">
        <v>8740471</v>
      </c>
      <c r="D204">
        <v>21277734</v>
      </c>
      <c r="E204">
        <v>16903582</v>
      </c>
      <c r="F204">
        <v>0</v>
      </c>
      <c r="G204" s="1">
        <f t="shared" si="6"/>
        <v>2.4343921511781228</v>
      </c>
      <c r="H204" s="1">
        <f t="shared" si="7"/>
        <v>0</v>
      </c>
    </row>
    <row r="205" spans="1:8" x14ac:dyDescent="0.3">
      <c r="A205" t="s">
        <v>21</v>
      </c>
      <c r="B205" t="s">
        <v>84</v>
      </c>
      <c r="C205">
        <v>38454328</v>
      </c>
      <c r="D205">
        <v>62175498</v>
      </c>
      <c r="E205">
        <v>102208839</v>
      </c>
      <c r="F205">
        <v>31758251</v>
      </c>
      <c r="G205" s="1">
        <f t="shared" si="6"/>
        <v>1.6168660651149593</v>
      </c>
      <c r="H205" s="1">
        <f t="shared" si="7"/>
        <v>0.82586935337941669</v>
      </c>
    </row>
    <row r="206" spans="1:8" x14ac:dyDescent="0.3">
      <c r="A206" t="s">
        <v>10</v>
      </c>
      <c r="B206" t="s">
        <v>79</v>
      </c>
      <c r="C206">
        <v>3744385</v>
      </c>
      <c r="D206">
        <v>13652505</v>
      </c>
      <c r="E206">
        <v>1455821</v>
      </c>
      <c r="F206">
        <v>1276173</v>
      </c>
      <c r="G206" s="1">
        <f t="shared" si="6"/>
        <v>3.6461274681957119</v>
      </c>
      <c r="H206" s="1">
        <f t="shared" si="7"/>
        <v>0.34082312582707175</v>
      </c>
    </row>
    <row r="207" spans="1:8" x14ac:dyDescent="0.3">
      <c r="A207" t="s">
        <v>10</v>
      </c>
      <c r="B207" t="s">
        <v>85</v>
      </c>
      <c r="C207">
        <v>85341248</v>
      </c>
      <c r="D207">
        <v>163164533</v>
      </c>
      <c r="E207">
        <v>149899771</v>
      </c>
      <c r="F207">
        <v>53176961</v>
      </c>
      <c r="G207" s="1">
        <f t="shared" si="6"/>
        <v>1.911907041715631</v>
      </c>
      <c r="H207" s="1">
        <f t="shared" si="7"/>
        <v>0.62310971829237838</v>
      </c>
    </row>
    <row r="208" spans="1:8" x14ac:dyDescent="0.3">
      <c r="A208" t="s">
        <v>6</v>
      </c>
      <c r="B208" t="s">
        <v>81</v>
      </c>
      <c r="C208">
        <v>17316452</v>
      </c>
      <c r="D208">
        <v>1102099</v>
      </c>
      <c r="E208">
        <v>330137</v>
      </c>
      <c r="F208">
        <v>1546628</v>
      </c>
      <c r="G208" s="1">
        <f t="shared" si="6"/>
        <v>6.36446195791147E-2</v>
      </c>
      <c r="H208" s="1">
        <f t="shared" si="7"/>
        <v>8.9315524912378125E-2</v>
      </c>
    </row>
    <row r="209" spans="1:8" x14ac:dyDescent="0.3">
      <c r="A209" t="s">
        <v>10</v>
      </c>
      <c r="B209" t="s">
        <v>101</v>
      </c>
      <c r="C209">
        <v>782457</v>
      </c>
      <c r="D209">
        <v>1711669</v>
      </c>
      <c r="E209">
        <v>862033</v>
      </c>
      <c r="F209">
        <v>677669</v>
      </c>
      <c r="G209" s="1">
        <f t="shared" si="6"/>
        <v>2.1875566325050451</v>
      </c>
      <c r="H209" s="1">
        <f t="shared" si="7"/>
        <v>0.86607826372567442</v>
      </c>
    </row>
    <row r="210" spans="1:8" x14ac:dyDescent="0.3">
      <c r="A210" t="s">
        <v>19</v>
      </c>
      <c r="B210" t="s">
        <v>102</v>
      </c>
      <c r="C210">
        <v>808727</v>
      </c>
      <c r="D210">
        <v>0</v>
      </c>
      <c r="E210">
        <v>144957</v>
      </c>
      <c r="F210">
        <v>381984</v>
      </c>
      <c r="G210" s="1">
        <f t="shared" si="6"/>
        <v>0</v>
      </c>
      <c r="H210" s="1">
        <f t="shared" si="7"/>
        <v>0.47232749741260027</v>
      </c>
    </row>
    <row r="211" spans="1:8" x14ac:dyDescent="0.3">
      <c r="A211" t="s">
        <v>10</v>
      </c>
      <c r="B211" t="s">
        <v>103</v>
      </c>
      <c r="C211">
        <v>115559008</v>
      </c>
      <c r="D211">
        <v>27817521</v>
      </c>
      <c r="E211">
        <v>55439750</v>
      </c>
      <c r="F211">
        <v>78443972</v>
      </c>
      <c r="G211" s="1">
        <f t="shared" si="6"/>
        <v>0.24072135510197526</v>
      </c>
      <c r="H211" s="1">
        <f t="shared" si="7"/>
        <v>0.67882178427838358</v>
      </c>
    </row>
    <row r="212" spans="1:8" x14ac:dyDescent="0.3">
      <c r="A212" t="s">
        <v>21</v>
      </c>
      <c r="B212" t="s">
        <v>111</v>
      </c>
      <c r="C212">
        <v>191173</v>
      </c>
      <c r="D212">
        <v>22100</v>
      </c>
      <c r="E212">
        <v>191553</v>
      </c>
      <c r="F212">
        <v>100885</v>
      </c>
      <c r="G212" s="1">
        <f t="shared" si="6"/>
        <v>0.11560209862271346</v>
      </c>
      <c r="H212" s="1">
        <f t="shared" si="7"/>
        <v>0.52771573391640036</v>
      </c>
    </row>
    <row r="213" spans="1:8" x14ac:dyDescent="0.3">
      <c r="A213" t="s">
        <v>8</v>
      </c>
      <c r="B213" t="s">
        <v>108</v>
      </c>
      <c r="C213">
        <v>59037472</v>
      </c>
      <c r="D213">
        <v>224719845</v>
      </c>
      <c r="E213">
        <v>144601066</v>
      </c>
      <c r="F213">
        <v>47947097</v>
      </c>
      <c r="G213" s="1">
        <f t="shared" si="6"/>
        <v>3.8063934207751986</v>
      </c>
      <c r="H213" s="1">
        <f t="shared" si="7"/>
        <v>0.81214685140989773</v>
      </c>
    </row>
    <row r="214" spans="1:8" x14ac:dyDescent="0.3">
      <c r="A214" t="s">
        <v>21</v>
      </c>
      <c r="B214" t="s">
        <v>109</v>
      </c>
      <c r="C214">
        <v>3252412</v>
      </c>
      <c r="D214">
        <v>3019115</v>
      </c>
      <c r="E214">
        <v>0</v>
      </c>
      <c r="F214">
        <v>0</v>
      </c>
      <c r="G214" s="1">
        <f t="shared" si="6"/>
        <v>0.92826954272705919</v>
      </c>
      <c r="H214" s="1">
        <f t="shared" si="7"/>
        <v>0</v>
      </c>
    </row>
    <row r="215" spans="1:8" x14ac:dyDescent="0.3">
      <c r="A215" t="s">
        <v>49</v>
      </c>
      <c r="B215" t="s">
        <v>110</v>
      </c>
      <c r="C215">
        <v>326744</v>
      </c>
      <c r="D215">
        <v>0</v>
      </c>
      <c r="E215">
        <v>0</v>
      </c>
      <c r="F215">
        <v>162250</v>
      </c>
      <c r="G215" s="1">
        <f t="shared" si="6"/>
        <v>0</v>
      </c>
      <c r="H215" s="1">
        <f t="shared" si="7"/>
        <v>0.49656611904120657</v>
      </c>
    </row>
    <row r="216" spans="1:8" x14ac:dyDescent="0.3">
      <c r="A216" t="s">
        <v>49</v>
      </c>
      <c r="B216" t="s">
        <v>125</v>
      </c>
      <c r="C216">
        <v>11596</v>
      </c>
      <c r="D216">
        <v>0</v>
      </c>
      <c r="E216">
        <v>0</v>
      </c>
      <c r="F216">
        <v>6803</v>
      </c>
      <c r="G216" s="1">
        <f t="shared" si="6"/>
        <v>0</v>
      </c>
      <c r="H216" s="1">
        <f t="shared" si="7"/>
        <v>0.58666781648844424</v>
      </c>
    </row>
    <row r="217" spans="1:8" x14ac:dyDescent="0.3">
      <c r="A217" t="s">
        <v>19</v>
      </c>
      <c r="B217" t="s">
        <v>126</v>
      </c>
      <c r="C217">
        <v>18001002</v>
      </c>
      <c r="D217">
        <v>2855228</v>
      </c>
      <c r="E217">
        <v>36284797</v>
      </c>
      <c r="F217">
        <v>14240587</v>
      </c>
      <c r="G217" s="1">
        <f t="shared" si="6"/>
        <v>0.1586149482123273</v>
      </c>
      <c r="H217" s="1">
        <f t="shared" si="7"/>
        <v>0.79109968433979394</v>
      </c>
    </row>
    <row r="218" spans="1:8" x14ac:dyDescent="0.3">
      <c r="A218" t="s">
        <v>8</v>
      </c>
      <c r="B218" t="s">
        <v>122</v>
      </c>
      <c r="C218">
        <v>39701744</v>
      </c>
      <c r="D218">
        <v>13377389</v>
      </c>
      <c r="E218">
        <v>31551877</v>
      </c>
      <c r="F218">
        <v>15741036</v>
      </c>
      <c r="G218" s="1">
        <f t="shared" si="6"/>
        <v>0.33694713763707712</v>
      </c>
      <c r="H218" s="1">
        <f t="shared" si="7"/>
        <v>0.39648223010052153</v>
      </c>
    </row>
    <row r="219" spans="1:8" x14ac:dyDescent="0.3">
      <c r="A219" t="s">
        <v>10</v>
      </c>
      <c r="B219" t="s">
        <v>124</v>
      </c>
      <c r="C219">
        <v>23893396</v>
      </c>
      <c r="D219">
        <v>13021521</v>
      </c>
      <c r="E219">
        <v>51180197</v>
      </c>
      <c r="F219">
        <v>20793089</v>
      </c>
      <c r="G219" s="1">
        <f t="shared" si="6"/>
        <v>0.54498410355731763</v>
      </c>
      <c r="H219" s="1">
        <f t="shared" si="7"/>
        <v>0.87024418797562308</v>
      </c>
    </row>
    <row r="220" spans="1:8" x14ac:dyDescent="0.3">
      <c r="A220" t="s">
        <v>21</v>
      </c>
      <c r="B220" t="s">
        <v>127</v>
      </c>
      <c r="C220">
        <v>10994</v>
      </c>
      <c r="D220">
        <v>0</v>
      </c>
      <c r="E220">
        <v>0</v>
      </c>
      <c r="F220">
        <v>0</v>
      </c>
      <c r="G220" s="1">
        <f t="shared" si="6"/>
        <v>0</v>
      </c>
      <c r="H220" s="1">
        <f t="shared" si="7"/>
        <v>0</v>
      </c>
    </row>
    <row r="221" spans="1:8" x14ac:dyDescent="0.3">
      <c r="A221" t="s">
        <v>8</v>
      </c>
      <c r="B221" t="s">
        <v>123</v>
      </c>
      <c r="C221">
        <v>83369840</v>
      </c>
      <c r="D221">
        <v>0</v>
      </c>
      <c r="E221">
        <v>192197041</v>
      </c>
      <c r="F221">
        <v>63563414</v>
      </c>
      <c r="G221" s="1">
        <f t="shared" si="6"/>
        <v>0</v>
      </c>
      <c r="H221" s="1">
        <f t="shared" si="7"/>
        <v>0.76242696399561283</v>
      </c>
    </row>
    <row r="222" spans="1:8" x14ac:dyDescent="0.3">
      <c r="A222" t="s">
        <v>49</v>
      </c>
      <c r="B222" t="s">
        <v>155</v>
      </c>
      <c r="C222">
        <v>306292</v>
      </c>
      <c r="D222">
        <v>0</v>
      </c>
      <c r="E222">
        <v>855</v>
      </c>
      <c r="F222">
        <v>186803</v>
      </c>
      <c r="G222" s="1">
        <f t="shared" si="6"/>
        <v>0</v>
      </c>
      <c r="H222" s="1">
        <f t="shared" si="7"/>
        <v>0.60988533817403001</v>
      </c>
    </row>
    <row r="223" spans="1:8" x14ac:dyDescent="0.3">
      <c r="A223" t="s">
        <v>21</v>
      </c>
      <c r="B223" t="s">
        <v>154</v>
      </c>
      <c r="C223">
        <v>5885</v>
      </c>
      <c r="D223">
        <v>0</v>
      </c>
      <c r="E223">
        <v>0</v>
      </c>
      <c r="F223">
        <v>0</v>
      </c>
      <c r="G223" s="1">
        <f t="shared" si="6"/>
        <v>0</v>
      </c>
      <c r="H223" s="1">
        <f t="shared" si="7"/>
        <v>0</v>
      </c>
    </row>
    <row r="224" spans="1:8" x14ac:dyDescent="0.3">
      <c r="A224" t="s">
        <v>6</v>
      </c>
      <c r="B224" t="s">
        <v>168</v>
      </c>
      <c r="C224">
        <v>47249588</v>
      </c>
      <c r="D224">
        <v>2120320</v>
      </c>
      <c r="E224">
        <v>704976</v>
      </c>
      <c r="F224">
        <v>13061126</v>
      </c>
      <c r="G224" s="1">
        <f t="shared" si="6"/>
        <v>4.4874888644531673E-2</v>
      </c>
      <c r="H224" s="1">
        <f t="shared" si="7"/>
        <v>0.27642835742821714</v>
      </c>
    </row>
    <row r="225" spans="1:8" x14ac:dyDescent="0.3">
      <c r="A225" t="s">
        <v>8</v>
      </c>
      <c r="B225" t="s">
        <v>165</v>
      </c>
      <c r="C225">
        <v>5882259</v>
      </c>
      <c r="D225">
        <v>64649913</v>
      </c>
      <c r="E225">
        <v>0</v>
      </c>
      <c r="F225">
        <v>4712002</v>
      </c>
      <c r="G225" s="1">
        <f t="shared" si="6"/>
        <v>10.990660730851872</v>
      </c>
      <c r="H225" s="1">
        <f t="shared" si="7"/>
        <v>0.80105313281853108</v>
      </c>
    </row>
    <row r="226" spans="1:8" x14ac:dyDescent="0.3">
      <c r="A226" t="s">
        <v>10</v>
      </c>
      <c r="B226" t="s">
        <v>169</v>
      </c>
      <c r="C226">
        <v>19397998</v>
      </c>
      <c r="D226">
        <v>11792426</v>
      </c>
      <c r="E226">
        <v>18655980</v>
      </c>
      <c r="F226">
        <v>10629063</v>
      </c>
      <c r="G226" s="1">
        <f t="shared" si="6"/>
        <v>0.60791974512008917</v>
      </c>
      <c r="H226" s="1">
        <f t="shared" si="7"/>
        <v>0.5479463911688206</v>
      </c>
    </row>
    <row r="227" spans="1:8" x14ac:dyDescent="0.3">
      <c r="A227" t="s">
        <v>49</v>
      </c>
      <c r="B227" t="s">
        <v>167</v>
      </c>
      <c r="C227">
        <v>41593</v>
      </c>
      <c r="D227">
        <v>3184</v>
      </c>
      <c r="E227">
        <v>0</v>
      </c>
      <c r="F227">
        <v>0</v>
      </c>
      <c r="G227" s="1">
        <f t="shared" si="6"/>
        <v>7.6551342774024478E-2</v>
      </c>
      <c r="H227" s="1">
        <f t="shared" si="7"/>
        <v>0</v>
      </c>
    </row>
    <row r="228" spans="1:8" x14ac:dyDescent="0.3">
      <c r="A228" t="s">
        <v>8</v>
      </c>
      <c r="B228" t="s">
        <v>166</v>
      </c>
      <c r="C228">
        <v>10384972</v>
      </c>
      <c r="D228">
        <v>48561395</v>
      </c>
      <c r="E228">
        <v>21525972</v>
      </c>
      <c r="F228">
        <v>7647076</v>
      </c>
      <c r="G228" s="1">
        <f t="shared" si="6"/>
        <v>4.6761218999916414</v>
      </c>
      <c r="H228" s="1">
        <f t="shared" si="7"/>
        <v>0.73635980915499821</v>
      </c>
    </row>
    <row r="229" spans="1:8" x14ac:dyDescent="0.3">
      <c r="A229" t="s">
        <v>21</v>
      </c>
      <c r="B229" t="s">
        <v>179</v>
      </c>
      <c r="C229">
        <v>27052</v>
      </c>
      <c r="D229">
        <v>0</v>
      </c>
      <c r="E229">
        <v>0</v>
      </c>
      <c r="F229">
        <v>16736</v>
      </c>
      <c r="G229" s="1">
        <f t="shared" si="6"/>
        <v>0</v>
      </c>
      <c r="H229" s="1">
        <f t="shared" si="7"/>
        <v>0.61866035782936568</v>
      </c>
    </row>
    <row r="230" spans="1:8" x14ac:dyDescent="0.3">
      <c r="A230" t="s">
        <v>10</v>
      </c>
      <c r="B230" t="s">
        <v>178</v>
      </c>
      <c r="C230">
        <v>1417173120</v>
      </c>
      <c r="D230">
        <v>838798638</v>
      </c>
      <c r="E230">
        <v>2112143913</v>
      </c>
      <c r="F230">
        <v>951990485</v>
      </c>
      <c r="G230" s="1">
        <f t="shared" si="6"/>
        <v>0.59188156066634967</v>
      </c>
      <c r="H230" s="1">
        <f t="shared" si="7"/>
        <v>0.67175313415484483</v>
      </c>
    </row>
    <row r="231" spans="1:8" x14ac:dyDescent="0.3">
      <c r="A231" t="s">
        <v>8</v>
      </c>
      <c r="B231" t="s">
        <v>180</v>
      </c>
      <c r="C231">
        <v>19659270</v>
      </c>
      <c r="D231">
        <v>0</v>
      </c>
      <c r="E231">
        <v>16801198</v>
      </c>
      <c r="F231">
        <v>8114769</v>
      </c>
      <c r="G231" s="1">
        <f t="shared" si="6"/>
        <v>0</v>
      </c>
      <c r="H231" s="1">
        <f t="shared" si="7"/>
        <v>0.41277061660987413</v>
      </c>
    </row>
    <row r="232" spans="1:8" x14ac:dyDescent="0.3">
      <c r="A232" t="s">
        <v>6</v>
      </c>
      <c r="B232" t="s">
        <v>181</v>
      </c>
      <c r="C232">
        <v>46874200</v>
      </c>
      <c r="D232">
        <v>0</v>
      </c>
      <c r="E232">
        <v>45572</v>
      </c>
      <c r="F232">
        <v>13416394</v>
      </c>
      <c r="G232" s="1">
        <f t="shared" si="6"/>
        <v>0</v>
      </c>
      <c r="H232" s="1">
        <f t="shared" si="7"/>
        <v>0.28622129017668568</v>
      </c>
    </row>
    <row r="233" spans="1:8" x14ac:dyDescent="0.3">
      <c r="A233" t="s">
        <v>10</v>
      </c>
      <c r="B233" t="s">
        <v>226</v>
      </c>
      <c r="C233">
        <v>695180</v>
      </c>
      <c r="D233">
        <v>0</v>
      </c>
      <c r="E233">
        <v>918831</v>
      </c>
      <c r="F233">
        <v>642266</v>
      </c>
      <c r="G233" s="1">
        <f t="shared" si="6"/>
        <v>0</v>
      </c>
      <c r="H233" s="1">
        <f t="shared" si="7"/>
        <v>0.92388446157829629</v>
      </c>
    </row>
    <row r="234" spans="1:8" x14ac:dyDescent="0.3">
      <c r="A234" t="s">
        <v>49</v>
      </c>
      <c r="B234" t="s">
        <v>224</v>
      </c>
      <c r="C234">
        <v>44295</v>
      </c>
      <c r="D234">
        <v>0</v>
      </c>
      <c r="E234">
        <v>0</v>
      </c>
      <c r="F234">
        <v>0</v>
      </c>
      <c r="G234" s="1">
        <f t="shared" si="6"/>
        <v>0</v>
      </c>
      <c r="H234" s="1">
        <f t="shared" si="7"/>
        <v>0</v>
      </c>
    </row>
    <row r="235" spans="1:8" x14ac:dyDescent="0.3">
      <c r="A235" t="s">
        <v>21</v>
      </c>
      <c r="B235" t="s">
        <v>225</v>
      </c>
      <c r="C235">
        <v>2827382</v>
      </c>
      <c r="D235">
        <v>552068</v>
      </c>
      <c r="E235">
        <v>566027</v>
      </c>
      <c r="F235">
        <v>760132</v>
      </c>
      <c r="G235" s="1">
        <f t="shared" si="6"/>
        <v>0.19525766238873984</v>
      </c>
      <c r="H235" s="1">
        <f t="shared" si="7"/>
        <v>0.26884658670105421</v>
      </c>
    </row>
    <row r="236" spans="1:8" x14ac:dyDescent="0.3">
      <c r="A236" t="s">
        <v>10</v>
      </c>
      <c r="B236" t="s">
        <v>189</v>
      </c>
      <c r="C236">
        <v>22125242</v>
      </c>
      <c r="D236">
        <v>0</v>
      </c>
      <c r="E236">
        <v>102423</v>
      </c>
      <c r="F236">
        <v>2358365</v>
      </c>
      <c r="G236" s="1">
        <f t="shared" si="6"/>
        <v>0</v>
      </c>
      <c r="H236" s="1">
        <f t="shared" si="7"/>
        <v>0.10659160247829154</v>
      </c>
    </row>
    <row r="237" spans="1:8" x14ac:dyDescent="0.3">
      <c r="A237" t="s">
        <v>6</v>
      </c>
      <c r="B237" t="s">
        <v>188</v>
      </c>
      <c r="C237">
        <v>44903228</v>
      </c>
      <c r="D237">
        <v>0</v>
      </c>
      <c r="E237">
        <v>170786</v>
      </c>
      <c r="F237">
        <v>6481186</v>
      </c>
      <c r="G237" s="1">
        <f t="shared" si="6"/>
        <v>0</v>
      </c>
      <c r="H237" s="1">
        <f t="shared" si="7"/>
        <v>0.14433675013297484</v>
      </c>
    </row>
    <row r="238" spans="1:8" x14ac:dyDescent="0.3">
      <c r="A238" t="s">
        <v>6</v>
      </c>
      <c r="B238" t="s">
        <v>199</v>
      </c>
      <c r="C238">
        <v>32969520</v>
      </c>
      <c r="D238">
        <v>944051</v>
      </c>
      <c r="E238">
        <v>295812</v>
      </c>
      <c r="F238">
        <v>21329745</v>
      </c>
      <c r="G238" s="1">
        <f t="shared" si="6"/>
        <v>2.8634053513669596E-2</v>
      </c>
      <c r="H238" s="1">
        <f t="shared" si="7"/>
        <v>0.64695345883106581</v>
      </c>
    </row>
    <row r="239" spans="1:8" x14ac:dyDescent="0.3">
      <c r="A239" t="s">
        <v>8</v>
      </c>
      <c r="B239" t="s">
        <v>196</v>
      </c>
      <c r="C239">
        <v>47558632</v>
      </c>
      <c r="D239">
        <v>93162168</v>
      </c>
      <c r="E239">
        <v>62965910</v>
      </c>
      <c r="F239">
        <v>40739123</v>
      </c>
      <c r="G239" s="1">
        <f t="shared" si="6"/>
        <v>1.9588908276419725</v>
      </c>
      <c r="H239" s="1">
        <f t="shared" si="7"/>
        <v>0.85660838604440936</v>
      </c>
    </row>
    <row r="240" spans="1:8" x14ac:dyDescent="0.3">
      <c r="A240" t="s">
        <v>49</v>
      </c>
      <c r="B240" t="s">
        <v>197</v>
      </c>
      <c r="C240">
        <v>10142625</v>
      </c>
      <c r="D240">
        <v>0</v>
      </c>
      <c r="E240">
        <v>0</v>
      </c>
      <c r="F240">
        <v>321192</v>
      </c>
      <c r="G240" s="1">
        <f t="shared" si="6"/>
        <v>0</v>
      </c>
      <c r="H240" s="1">
        <f t="shared" si="7"/>
        <v>3.1667541686693536E-2</v>
      </c>
    </row>
    <row r="241" spans="1:8" x14ac:dyDescent="0.3">
      <c r="A241" t="s">
        <v>6</v>
      </c>
      <c r="B241" t="s">
        <v>201</v>
      </c>
      <c r="C241">
        <v>20405318</v>
      </c>
      <c r="D241">
        <v>83230</v>
      </c>
      <c r="E241">
        <v>1256993</v>
      </c>
      <c r="F241">
        <v>4288014</v>
      </c>
      <c r="G241" s="1">
        <f t="shared" si="6"/>
        <v>4.0788386635287922E-3</v>
      </c>
      <c r="H241" s="1">
        <f t="shared" si="7"/>
        <v>0.21014198357506605</v>
      </c>
    </row>
    <row r="242" spans="1:8" x14ac:dyDescent="0.3">
      <c r="A242" t="s">
        <v>19</v>
      </c>
      <c r="B242" t="s">
        <v>198</v>
      </c>
      <c r="C242">
        <v>6780745</v>
      </c>
      <c r="D242">
        <v>2597470</v>
      </c>
      <c r="E242">
        <v>4149165</v>
      </c>
      <c r="F242">
        <v>3546685</v>
      </c>
      <c r="G242" s="1">
        <f t="shared" si="6"/>
        <v>0.38306557760246107</v>
      </c>
      <c r="H242" s="1">
        <f t="shared" si="7"/>
        <v>0.52305240795812258</v>
      </c>
    </row>
    <row r="243" spans="1:8" x14ac:dyDescent="0.3">
      <c r="A243" t="s">
        <v>21</v>
      </c>
      <c r="B243" t="s">
        <v>200</v>
      </c>
      <c r="C243">
        <v>1531043</v>
      </c>
      <c r="D243">
        <v>666279</v>
      </c>
      <c r="E243">
        <v>1512567</v>
      </c>
      <c r="F243">
        <v>716898</v>
      </c>
      <c r="G243" s="1">
        <f t="shared" si="6"/>
        <v>0.43517980879700963</v>
      </c>
      <c r="H243" s="1">
        <f t="shared" si="7"/>
        <v>0.4682415843317268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3C46A-C666-41B3-84A5-5A008C8CF0C1}">
  <dimension ref="A3:G10"/>
  <sheetViews>
    <sheetView tabSelected="1" workbookViewId="0">
      <selection activeCell="D15" sqref="D15"/>
    </sheetView>
  </sheetViews>
  <sheetFormatPr defaultRowHeight="14.4" x14ac:dyDescent="0.3"/>
  <cols>
    <col min="1" max="1" width="14.88671875" bestFit="1" customWidth="1"/>
    <col min="2" max="2" width="16.109375" bestFit="1" customWidth="1"/>
    <col min="3" max="3" width="14.109375" bestFit="1" customWidth="1"/>
    <col min="4" max="4" width="20.6640625" bestFit="1" customWidth="1"/>
    <col min="5" max="5" width="20.77734375" bestFit="1" customWidth="1"/>
    <col min="6" max="6" width="38.109375" bestFit="1" customWidth="1"/>
    <col min="7" max="7" width="46.5546875" bestFit="1" customWidth="1"/>
    <col min="8" max="9" width="5" bestFit="1" customWidth="1"/>
    <col min="10" max="39" width="6" bestFit="1" customWidth="1"/>
    <col min="40" max="79" width="7" bestFit="1" customWidth="1"/>
    <col min="80" max="149" width="8" bestFit="1" customWidth="1"/>
    <col min="150" max="229" width="9" bestFit="1" customWidth="1"/>
    <col min="230" max="241" width="10" bestFit="1" customWidth="1"/>
    <col min="242" max="243" width="11" bestFit="1" customWidth="1"/>
    <col min="244" max="244" width="10.5546875" bestFit="1" customWidth="1"/>
  </cols>
  <sheetData>
    <row r="3" spans="1:7" x14ac:dyDescent="0.3">
      <c r="A3" s="2" t="s">
        <v>256</v>
      </c>
      <c r="B3" t="s">
        <v>258</v>
      </c>
      <c r="C3" t="s">
        <v>259</v>
      </c>
      <c r="D3" t="s">
        <v>260</v>
      </c>
      <c r="E3" t="s">
        <v>261</v>
      </c>
      <c r="F3" t="s">
        <v>263</v>
      </c>
      <c r="G3" t="s">
        <v>262</v>
      </c>
    </row>
    <row r="4" spans="1:7" x14ac:dyDescent="0.3">
      <c r="A4" s="3" t="s">
        <v>6</v>
      </c>
      <c r="B4" s="4">
        <v>1425762552</v>
      </c>
      <c r="C4" s="4">
        <v>61532819</v>
      </c>
      <c r="D4" s="4">
        <v>117367074</v>
      </c>
      <c r="E4" s="4">
        <v>462411423</v>
      </c>
      <c r="F4" s="5">
        <v>5.0918621570540057E-2</v>
      </c>
      <c r="G4" s="5">
        <v>0.33532975251045477</v>
      </c>
    </row>
    <row r="5" spans="1:7" x14ac:dyDescent="0.3">
      <c r="A5" s="3" t="s">
        <v>10</v>
      </c>
      <c r="B5" s="4">
        <v>4721838226</v>
      </c>
      <c r="C5" s="4">
        <v>1798337488</v>
      </c>
      <c r="D5" s="4">
        <v>7550561477</v>
      </c>
      <c r="E5" s="4">
        <v>3462095278</v>
      </c>
      <c r="F5" s="5">
        <v>1.1820339811193703</v>
      </c>
      <c r="G5" s="5">
        <v>0.64827465969114062</v>
      </c>
    </row>
    <row r="6" spans="1:7" x14ac:dyDescent="0.3">
      <c r="A6" s="3" t="s">
        <v>8</v>
      </c>
      <c r="B6" s="4">
        <v>814493270</v>
      </c>
      <c r="C6" s="4">
        <v>1954533982</v>
      </c>
      <c r="D6" s="4">
        <v>1265774738</v>
      </c>
      <c r="E6" s="4">
        <v>544826403</v>
      </c>
      <c r="F6" s="5">
        <v>2.8513432784067736</v>
      </c>
      <c r="G6" s="5">
        <v>0.63477257824666733</v>
      </c>
    </row>
    <row r="7" spans="1:7" x14ac:dyDescent="0.3">
      <c r="A7" s="3" t="s">
        <v>21</v>
      </c>
      <c r="B7" s="4">
        <v>600323657</v>
      </c>
      <c r="C7" s="4">
        <v>1017159368</v>
      </c>
      <c r="D7" s="4">
        <v>1003949628</v>
      </c>
      <c r="E7" s="4">
        <v>394493922</v>
      </c>
      <c r="F7" s="5">
        <v>0.2871097685128427</v>
      </c>
      <c r="G7" s="5">
        <v>0.48128105766068657</v>
      </c>
    </row>
    <row r="8" spans="1:7" x14ac:dyDescent="0.3">
      <c r="A8" s="3" t="s">
        <v>49</v>
      </c>
      <c r="B8" s="4">
        <v>45038907</v>
      </c>
      <c r="C8" s="4">
        <v>78409471</v>
      </c>
      <c r="D8" s="4">
        <v>74815823</v>
      </c>
      <c r="E8" s="4">
        <v>28072902</v>
      </c>
      <c r="F8" s="5">
        <v>0.30034945068792379</v>
      </c>
      <c r="G8" s="5">
        <v>0.53338192694623898</v>
      </c>
    </row>
    <row r="9" spans="1:7" x14ac:dyDescent="0.3">
      <c r="A9" s="3" t="s">
        <v>19</v>
      </c>
      <c r="B9" s="4">
        <v>436816679</v>
      </c>
      <c r="C9" s="4">
        <v>163548802</v>
      </c>
      <c r="D9" s="4">
        <v>846374758</v>
      </c>
      <c r="E9" s="4">
        <v>337117943</v>
      </c>
      <c r="F9" s="5">
        <v>0.46299017386471458</v>
      </c>
      <c r="G9" s="5">
        <v>0.61197323868976672</v>
      </c>
    </row>
    <row r="10" spans="1:7" x14ac:dyDescent="0.3">
      <c r="A10" s="3" t="s">
        <v>257</v>
      </c>
      <c r="B10" s="4">
        <v>8044273291</v>
      </c>
      <c r="C10" s="4">
        <v>5073521930</v>
      </c>
      <c r="D10" s="4">
        <v>10858843498</v>
      </c>
      <c r="E10" s="4">
        <v>5229017871</v>
      </c>
      <c r="F10" s="5">
        <v>1.0143459691678678</v>
      </c>
      <c r="G10" s="5">
        <v>0.52970913344365878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Sheet</vt:lpstr>
      <vt:lpstr>Data Sheet with calculation</vt:lpstr>
      <vt:lpstr>Pivot Table for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 Puri</dc:creator>
  <cp:lastModifiedBy>Aastha Puri</cp:lastModifiedBy>
  <dcterms:created xsi:type="dcterms:W3CDTF">2024-08-04T22:11:23Z</dcterms:created>
  <dcterms:modified xsi:type="dcterms:W3CDTF">2024-08-04T22:36:45Z</dcterms:modified>
</cp:coreProperties>
</file>