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perez\Documents\Excel\"/>
    </mc:Choice>
  </mc:AlternateContent>
  <xr:revisionPtr revIDLastSave="0" documentId="13_ncr:1_{7901A77B-DDC9-4E44-A71A-BB9D5B4A85B2}" xr6:coauthVersionLast="47" xr6:coauthVersionMax="47" xr10:uidLastSave="{00000000-0000-0000-0000-000000000000}"/>
  <bookViews>
    <workbookView xWindow="-120" yWindow="-120" windowWidth="20730" windowHeight="11160" tabRatio="863" activeTab="3" xr2:uid="{00000000-000D-0000-FFFF-FFFF00000000}"/>
  </bookViews>
  <sheets>
    <sheet name="products" sheetId="2" r:id="rId1"/>
    <sheet name="customers" sheetId="13" r:id="rId2"/>
    <sheet name="orders" sheetId="17" r:id="rId3"/>
    <sheet name="total-sales" sheetId="18" r:id="rId4"/>
    <sheet name="country-bar-chart" sheetId="19" r:id="rId5"/>
    <sheet name="top-costumers" sheetId="20" r:id="rId6"/>
    <sheet name="dashboard" sheetId="21" r:id="rId7"/>
  </sheets>
  <definedNames>
    <definedName name="_xlnm._FilterDatabase" localSheetId="2" hidden="1">orders!$A$1:$M$1001</definedName>
    <definedName name="_xlnm._FilterDatabase" localSheetId="0"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7" l="1"/>
  <c r="G2"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5" i="17"/>
  <c r="N5" i="17" s="1"/>
  <c r="I3" i="17"/>
  <c r="N3" i="17" s="1"/>
  <c r="J3" i="17"/>
  <c r="O3" i="17" s="1"/>
  <c r="K3" i="17"/>
  <c r="L3" i="17"/>
  <c r="M3" i="17" s="1"/>
  <c r="I4" i="17"/>
  <c r="N4" i="17" s="1"/>
  <c r="J4" i="17"/>
  <c r="O4" i="17" s="1"/>
  <c r="K4" i="17"/>
  <c r="L4" i="17"/>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I2" i="17"/>
  <c r="N2"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<sst xmlns="http://schemas.openxmlformats.org/spreadsheetml/2006/main" count="11128" uniqueCount="6221">
  <si>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</si>
  <si>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</si>
  <si>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</si>
  <si>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</si>
  <si>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</si>
  <si>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</si>
  <si>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</si>
  <si>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</si>
  <si>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</si>
  <si>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</si>
  <si>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</si>
  <si>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</si>
  <si>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</si>
  <si>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</si>
  <si>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</si>
  <si>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</si>
  <si>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</si>
  <si>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</si>
  <si>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</si>
  <si>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</si>
  <si>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</si>
  <si>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</si>
  <si>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</si>
  <si>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</si>
  <si>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</si>
  <si>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</si>
  <si>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</si>
  <si>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</si>
  <si>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</si>
  <si>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</si>
  <si>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</si>
  <si>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</si>
  <si>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</si>
  <si>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</si>
  <si>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</si>
  <si>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</si>
  <si>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</si>
  <si>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</si>
  <si>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</si>
  <si>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</si>
  <si>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</si>
  <si>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</si>
  <si>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</si>
  <si>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</si>
  <si>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</si>
  <si>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</si>
  <si>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</si>
  <si>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</si>
  <si>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</si>
  <si>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</si>
  <si>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</si>
  <si>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</si>
  <si>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</si>
  <si>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</si>
  <si>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</si>
  <si>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</si>
  <si>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</si>
  <si>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</si>
  <si>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</si>
  <si>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</si>
  <si>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</si>
  <si>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</si>
  <si>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</si>
  <si>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</si>
  <si>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</si>
  <si>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</si>
  <si>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</si>
  <si>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</si>
  <si>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</si>
  <si>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</si>
  <si>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</si>
  <si>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</si>
  <si>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</si>
  <si>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</si>
  <si>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</si>
  <si>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</si>
  <si>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</si>
  <si>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</si>
  <si>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</si>
  <si>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</si>
  <si>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</si>
  <si>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</si>
  <si>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</si>
  <si>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</si>
  <si>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</si>
  <si>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</si>
  <si>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</si>
  <si>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</si>
  <si>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</si>
  <si>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</si>
  <si>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</si>
  <si>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</si>
  <si>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</si>
  <si>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</si>
  <si>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</si>
  <si>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</si>
  <si>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</si>
  <si>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</si>
  <si>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</si>
  <si>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</si>
  <si>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</si>
  <si>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</si>
  <si>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</si>
  <si>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</si>
  <si>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</si>
  <si>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</si>
  <si>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</si>
  <si>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</si>
  <si>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</si>
  <si>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</si>
  <si>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</si>
  <si>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</si>
  <si>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</si>
  <si>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</si>
  <si>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</si>
  <si>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</si>
  <si>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</si>
  <si>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</si>
  <si>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</si>
  <si>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</si>
  <si>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</si>
  <si>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</si>
  <si>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</si>
  <si>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</si>
  <si>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</si>
  <si>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</si>
  <si>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</si>
  <si>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</si>
  <si>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</si>
  <si>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</si>
  <si>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</si>
  <si>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</si>
  <si>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</si>
  <si>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</si>
  <si>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</si>
  <si>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</si>
  <si>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</si>
  <si>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</si>
  <si>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</si>
  <si>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</si>
  <si>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</si>
  <si>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</si>
  <si>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</si>
  <si>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</si>
  <si>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</si>
  <si>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</si>
  <si>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</si>
  <si>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</si>
  <si>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</si>
  <si>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</si>
  <si>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</si>
  <si>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</si>
  <si>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</si>
  <si>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</si>
  <si>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</si>
  <si>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</si>
  <si>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</si>
  <si>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</si>
  <si>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</si>
  <si>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</si>
  <si>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</si>
  <si>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</si>
  <si>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</si>
  <si>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</si>
  <si>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</si>
  <si>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</si>
  <si>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</si>
  <si>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</si>
  <si>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</si>
  <si>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</si>
  <si>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</si>
  <si>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</si>
  <si>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</si>
  <si>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</si>
  <si>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</si>
  <si>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</si>
  <si>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</si>
  <si>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</si>
  <si>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</si>
  <si>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</si>
  <si>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</si>
  <si>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</si>
  <si>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</si>
  <si>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</si>
  <si>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</si>
  <si>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</si>
  <si>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</si>
  <si>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</si>
  <si>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</si>
  <si>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</si>
  <si>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</si>
  <si>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</si>
  <si>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</si>
  <si>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</si>
  <si>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</si>
  <si>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</si>
  <si>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</si>
  <si>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</si>
  <si>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</si>
  <si>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</si>
  <si>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</si>
  <si>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</si>
  <si>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</si>
  <si>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</si>
  <si>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</si>
  <si>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</si>
  <si>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</si>
  <si>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</si>
  <si>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</si>
  <si>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</si>
  <si>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</si>
  <si>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</si>
  <si>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</si>
  <si>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</si>
  <si>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</si>
  <si>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</si>
  <si>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</si>
  <si>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</si>
  <si>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</si>
  <si>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</si>
  <si>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</si>
  <si>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</si>
  <si>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</si>
  <si>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</si>
  <si>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</si>
  <si>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</si>
  <si>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</si>
  <si>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</si>
  <si>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</si>
  <si>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</si>
  <si>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</si>
  <si>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</si>
  <si>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</si>
  <si>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</si>
  <si>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</si>
  <si>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</si>
  <si>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</si>
  <si>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</si>
  <si>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</si>
  <si>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</si>
  <si>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</si>
  <si>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</si>
  <si>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</si>
  <si>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</si>
  <si>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</si>
  <si>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</si>
  <si>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</si>
  <si>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</si>
  <si>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</si>
  <si>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</si>
  <si>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</si>
  <si>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</si>
  <si>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</si>
  <si>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</si>
  <si>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</si>
  <si>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</si>
  <si>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</si>
  <si>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</si>
  <si>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</si>
  <si>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</si>
  <si>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</si>
  <si>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</si>
  <si>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</si>
  <si>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</si>
  <si>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</si>
  <si>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</si>
  <si>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</si>
  <si>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</si>
  <si>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</si>
  <si>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</si>
  <si>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</si>
  <si>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</si>
  <si>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</si>
  <si>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</si>
  <si>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</si>
  <si>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</si>
  <si>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</si>
  <si>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</si>
  <si>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</si>
  <si>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</si>
  <si>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</si>
  <si>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</si>
  <si>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</si>
  <si>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</si>
  <si>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</si>
  <si>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</si>
  <si>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</si>
  <si>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</si>
  <si>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</si>
  <si>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</si>
  <si>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</si>
  <si>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</si>
  <si>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</si>
  <si>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</si>
  <si>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</si>
  <si>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</si>
  <si>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</si>
  <si>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</si>
  <si>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</si>
  <si>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</si>
  <si>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</si>
  <si>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</si>
  <si>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</si>
  <si>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</si>
  <si>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</si>
  <si>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</si>
  <si>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</si>
  <si>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</si>
  <si>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</si>
  <si>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</si>
  <si>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</si>
  <si>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</si>
  <si>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</si>
  <si>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</si>
  <si>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</si>
  <si>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</si>
  <si>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</si>
  <si>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</si>
  <si>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</si>
  <si>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</si>
  <si>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</si>
  <si>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</si>
  <si>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</si>
  <si>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</si>
  <si>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</si>
  <si>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</si>
  <si>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</si>
  <si>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</si>
  <si>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</si>
  <si>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</si>
  <si>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</si>
  <si>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</si>
  <si>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</si>
  <si>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</si>
  <si>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</si>
  <si>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</si>
  <si>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</si>
  <si>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</si>
  <si>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</si>
  <si>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</si>
  <si>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</si>
  <si>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</si>
  <si>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</si>
  <si>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</si>
  <si>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</si>
  <si>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</si>
  <si>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</si>
  <si>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</si>
  <si>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</si>
  <si>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</si>
  <si>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</si>
  <si>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</si>
  <si>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</si>
  <si>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</si>
  <si>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</si>
  <si>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</si>
  <si>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</si>
  <si>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</si>
  <si>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</si>
  <si>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</si>
  <si>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</si>
  <si>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</si>
  <si>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</si>
  <si>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</si>
  <si>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</si>
  <si>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</si>
  <si>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</si>
  <si>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</si>
  <si>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</si>
  <si>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</si>
  <si>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</si>
  <si>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</si>
  <si>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</si>
  <si>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</si>
  <si>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</si>
  <si>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</si>
  <si>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</si>
  <si>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</si>
  <si>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</si>
  <si>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</si>
  <si>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</si>
  <si>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</si>
  <si>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</si>
  <si>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</si>
  <si>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</si>
  <si>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</si>
  <si>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</si>
  <si>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</si>
  <si>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</si>
  <si>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</si>
  <si>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</si>
  <si>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</si>
  <si>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</si>
  <si>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</si>
  <si>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</si>
  <si>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</si>
  <si>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</si>
  <si>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</si>
  <si>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</si>
  <si>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</si>
  <si>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</si>
  <si>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</si>
  <si>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</si>
  <si>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</si>
  <si>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</si>
  <si>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</si>
  <si>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</si>
  <si>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</si>
  <si>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</si>
  <si>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</si>
  <si>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</si>
  <si>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</si>
  <si>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</si>
  <si>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</si>
  <si>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</si>
  <si>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</si>
  <si>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</si>
  <si>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</si>
  <si>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</si>
  <si>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</si>
  <si>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</si>
  <si>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</si>
  <si>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</si>
  <si>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</si>
  <si>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</si>
  <si>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</si>
  <si>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</si>
  <si>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</si>
  <si>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</si>
  <si>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</si>
  <si>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</si>
  <si>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</si>
  <si>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</si>
  <si>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</si>
  <si>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</si>
  <si>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</si>
  <si>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</si>
  <si>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</si>
  <si>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</si>
  <si>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</si>
  <si>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</si>
  <si>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</si>
  <si>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</si>
  <si>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</si>
  <si>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</si>
  <si>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</si>
  <si>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</si>
  <si>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</si>
  <si>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</si>
  <si>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</si>
  <si>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</si>
  <si>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</si>
  <si>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</si>
  <si>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</si>
  <si>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</si>
  <si>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</si>
  <si>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</si>
  <si>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</si>
  <si>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</si>
  <si>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</si>
  <si>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</si>
  <si>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</si>
  <si>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</si>
  <si>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</si>
  <si>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</si>
  <si>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</si>
  <si>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</si>
  <si>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</si>
  <si>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</si>
  <si>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</si>
  <si>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</si>
  <si>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</si>
  <si>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</si>
  <si>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</si>
  <si>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</si>
  <si>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</si>
  <si>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</si>
  <si>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</si>
  <si>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</si>
  <si>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</si>
  <si>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</si>
  <si>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</si>
  <si>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</si>
  <si>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</si>
  <si>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</si>
  <si>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</si>
  <si>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</si>
  <si>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</si>
  <si>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</si>
  <si>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</si>
  <si>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</si>
  <si>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</si>
  <si>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</si>
  <si>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</si>
  <si>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</si>
  <si>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</si>
  <si>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</si>
  <si>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</si>
  <si>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</si>
  <si>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</si>
  <si>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</si>
  <si>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</si>
  <si>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</si>
  <si>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</si>
  <si>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</si>
  <si>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</si>
  <si>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</si>
  <si>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</si>
  <si>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</si>
  <si>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</si>
  <si>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</si>
  <si>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</si>
  <si>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</si>
  <si>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</si>
  <si>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</si>
  <si>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</si>
  <si>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</si>
  <si>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</si>
  <si>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</si>
  <si>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</si>
  <si>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</si>
  <si>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</si>
  <si>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</si>
  <si>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</si>
  <si>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</si>
  <si>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</si>
  <si>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</si>
  <si>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</si>
  <si>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</si>
  <si>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</si>
  <si>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</si>
  <si>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</si>
  <si>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</si>
  <si>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</si>
  <si>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</si>
  <si>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</si>
  <si>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</si>
  <si>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</si>
  <si>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</si>
  <si>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</si>
  <si>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</si>
  <si>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</si>
  <si>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</si>
  <si>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</si>
  <si>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</si>
  <si>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</si>
  <si>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</si>
  <si>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</si>
  <si>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</si>
  <si>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</si>
  <si>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</si>
  <si>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</si>
  <si>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</si>
  <si>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</si>
  <si>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</si>
  <si>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</si>
  <si>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</si>
  <si>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</si>
  <si>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</si>
  <si>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</si>
  <si>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</si>
  <si>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</si>
  <si>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</si>
  <si>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</si>
  <si>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</si>
  <si>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</si>
  <si>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</si>
  <si>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</si>
  <si>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</si>
  <si>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</si>
  <si>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</si>
  <si>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</si>
  <si>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</si>
  <si>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</si>
  <si>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</si>
  <si>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</si>
  <si>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</si>
  <si>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</si>
  <si>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</si>
  <si>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</si>
  <si>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</si>
  <si>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</si>
  <si>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</si>
  <si>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</si>
  <si>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</si>
  <si>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</si>
  <si>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</si>
  <si>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</si>
  <si>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</si>
  <si>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</si>
  <si>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</si>
  <si>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</si>
  <si>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</si>
  <si>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</si>
  <si>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</si>
  <si>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</si>
  <si>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</si>
  <si>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</si>
  <si>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</si>
  <si>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</si>
  <si>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</si>
  <si>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</si>
  <si>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</si>
  <si>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</si>
  <si>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</si>
  <si>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</si>
  <si>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</si>
  <si>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</si>
  <si>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</si>
  <si>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</si>
  <si>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</si>
  <si>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</si>
  <si>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</si>
  <si>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</si>
  <si>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</si>
  <si>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</si>
  <si>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</si>
  <si>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</si>
  <si>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</si>
  <si>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</si>
  <si>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</si>
  <si>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</si>
  <si>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</si>
  <si>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</si>
  <si>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</si>
  <si>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</si>
  <si>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</si>
  <si>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</si>
  <si>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</si>
  <si>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</si>
  <si>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</si>
  <si>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</si>
  <si>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</si>
  <si>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</si>
  <si>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</si>
  <si>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</si>
  <si>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</si>
  <si>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</si>
  <si>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</si>
  <si>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</si>
  <si>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</si>
  <si>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</si>
  <si>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</si>
  <si>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</si>
  <si>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</si>
  <si>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</si>
  <si>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</si>
  <si>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</si>
  <si>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</si>
  <si>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</si>
  <si>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</si>
  <si>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</si>
  <si>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</si>
  <si>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</si>
  <si>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</si>
  <si>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</si>
  <si>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</si>
  <si>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</si>
  <si>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</si>
  <si>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</si>
  <si>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</si>
  <si>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</si>
  <si>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</si>
  <si>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</si>
  <si>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</si>
  <si>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</si>
  <si>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</si>
  <si>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</si>
  <si>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</si>
  <si>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</si>
  <si>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</si>
  <si>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</si>
  <si>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</si>
  <si>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</si>
  <si>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</si>
  <si>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</si>
  <si>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</si>
  <si>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</si>
  <si>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</si>
  <si>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</si>
  <si>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</si>
  <si>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</si>
  <si>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</si>
  <si>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</si>
  <si>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</si>
  <si>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</si>
  <si>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</si>
  <si>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</si>
  <si>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</si>
  <si>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</si>
  <si>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</si>
  <si>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</si>
  <si>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</si>
  <si>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</si>
  <si>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</si>
  <si>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</si>
  <si>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</si>
  <si>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</si>
  <si>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</si>
  <si>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</si>
  <si>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</si>
  <si>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</si>
  <si>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</si>
  <si>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</si>
  <si>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</si>
  <si>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</si>
  <si>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</si>
  <si>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</si>
  <si>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</si>
  <si>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</si>
  <si>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</si>
  <si>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</si>
  <si>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</si>
  <si>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</si>
  <si>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</si>
  <si>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</si>
  <si>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</si>
  <si>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</si>
  <si>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</si>
  <si>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</si>
  <si>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</si>
  <si>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</si>
  <si>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</si>
  <si>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</si>
  <si>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</si>
  <si>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</si>
  <si>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</si>
  <si>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</si>
  <si>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</si>
  <si>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</si>
  <si>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</si>
  <si>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</si>
  <si>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</si>
  <si>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</si>
  <si>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</si>
  <si>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</si>
  <si>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</si>
  <si>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</si>
  <si>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</si>
  <si>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</si>
  <si>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</si>
  <si>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</si>
  <si>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</si>
  <si>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</si>
  <si>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</si>
  <si>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</si>
  <si>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</si>
  <si>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</si>
  <si>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</si>
  <si>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</si>
  <si>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</si>
  <si>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</si>
  <si>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</si>
  <si>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</si>
  <si>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</si>
  <si>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</si>
  <si>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</si>
  <si>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</si>
  <si>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</si>
  <si>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</si>
  <si>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</si>
  <si>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</si>
  <si>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</si>
  <si>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</si>
  <si>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</si>
  <si>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</si>
  <si>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</si>
  <si>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</si>
  <si>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</si>
  <si>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</si>
  <si>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</si>
  <si>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</si>
  <si>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</si>
  <si>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</si>
  <si>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</si>
  <si>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</si>
  <si>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</si>
  <si>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</si>
  <si>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</si>
  <si>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</si>
  <si>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</si>
  <si>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</si>
  <si>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</si>
  <si>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</si>
  <si>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</si>
  <si>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</si>
  <si>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</si>
  <si>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</si>
  <si>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</si>
  <si>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</si>
  <si>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</si>
  <si>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</si>
  <si>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</si>
  <si>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</si>
  <si>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</si>
  <si>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</si>
  <si>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</si>
  <si>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</si>
  <si>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</si>
  <si>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</si>
  <si>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</si>
  <si>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</si>
  <si>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</si>
  <si>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</si>
  <si>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</si>
  <si>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</si>
  <si>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</si>
  <si>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</si>
  <si>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</si>
  <si>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</si>
  <si>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</si>
  <si>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</si>
  <si>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</si>
  <si>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</si>
  <si>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</si>
  <si>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</si>
  <si>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</si>
  <si>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</si>
  <si>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</si>
  <si>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</si>
  <si>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</si>
  <si>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</si>
  <si>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</si>
  <si>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</si>
  <si>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</si>
  <si>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</si>
  <si>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</si>
  <si>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</si>
  <si>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</si>
  <si>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</si>
  <si>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</si>
  <si>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</si>
  <si>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</si>
  <si>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</si>
  <si>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</si>
  <si>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</si>
  <si>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</si>
  <si>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</si>
  <si>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</si>
  <si>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</si>
  <si>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</si>
  <si>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</si>
  <si>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</si>
  <si>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</si>
  <si>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</si>
  <si>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</si>
  <si>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</si>
  <si>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</si>
  <si>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</si>
  <si>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</si>
  <si>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</si>
  <si>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</si>
  <si>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</si>
  <si>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</si>
  <si>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</si>
  <si>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</si>
  <si>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</si>
  <si>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</si>
  <si>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</si>
  <si>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</si>
  <si>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</si>
  <si>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</si>
  <si>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</si>
  <si>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</si>
  <si>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</si>
  <si>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</si>
  <si>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</si>
  <si>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</si>
  <si>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</si>
  <si>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</si>
  <si>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</si>
  <si>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</si>
  <si>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</si>
  <si>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</si>
  <si>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</si>
  <si>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</si>
  <si>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</si>
  <si>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</si>
  <si>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</si>
  <si>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</si>
  <si>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</si>
  <si>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</si>
  <si>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</si>
  <si>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</si>
  <si>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</si>
  <si>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</si>
  <si>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</si>
  <si>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</si>
  <si>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</si>
  <si>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</si>
  <si>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</si>
  <si>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</si>
  <si>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</si>
  <si>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</si>
  <si>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</si>
  <si>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</si>
  <si>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</si>
  <si>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</si>
  <si>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</si>
  <si>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</si>
  <si>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</si>
  <si>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</si>
  <si>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</si>
  <si>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</si>
  <si>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</si>
  <si>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</si>
  <si>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</si>
  <si>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</si>
  <si>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</si>
  <si>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</si>
  <si>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</si>
  <si>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</si>
  <si>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</si>
  <si>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</si>
  <si>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</si>
  <si>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</si>
  <si>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</si>
  <si>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</si>
  <si>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</si>
  <si>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</si>
  <si>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</si>
  <si>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</si>
  <si>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</si>
  <si>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</si>
  <si>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</si>
  <si>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</si>
  <si>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</si>
  <si>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</si>
  <si>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</si>
  <si>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</si>
  <si>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</si>
  <si>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</si>
  <si>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</si>
  <si>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</si>
  <si>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</si>
  <si>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</si>
  <si>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</si>
  <si>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</si>
  <si>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</si>
  <si>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</si>
  <si>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</si>
  <si>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</si>
  <si>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</si>
  <si>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</si>
  <si>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</si>
  <si>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</si>
  <si>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</si>
  <si>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</si>
  <si>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</si>
  <si>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</si>
  <si>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</si>
  <si>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</si>
  <si>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</si>
  <si>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</si>
  <si>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</si>
  <si>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</si>
  <si>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</si>
  <si>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</si>
  <si>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</si>
  <si>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</si>
  <si>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</si>
  <si>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</si>
  <si>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</si>
  <si>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</si>
  <si>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</si>
  <si>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</si>
  <si>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</si>
  <si>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</si>
  <si>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</si>
  <si>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</si>
  <si>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</si>
  <si>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</si>
  <si>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</si>
  <si>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</si>
  <si>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</si>
  <si>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</si>
  <si>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</si>
  <si>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</si>
  <si>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</si>
  <si>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</si>
  <si>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</si>
  <si>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</si>
  <si>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</si>
  <si>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</si>
  <si>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</si>
  <si>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</si>
  <si>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</si>
  <si>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</si>
  <si>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</si>
  <si>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</si>
  <si>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</si>
  <si>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</si>
  <si>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</si>
  <si>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</si>
  <si>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</si>
  <si>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</si>
  <si>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</si>
  <si>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</si>
  <si>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</si>
  <si>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</si>
  <si>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</si>
  <si>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</si>
  <si>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</si>
  <si>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</si>
  <si>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</si>
  <si>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</si>
  <si>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</si>
  <si>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</si>
  <si>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</si>
  <si>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</si>
  <si>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</si>
  <si>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</si>
  <si>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</si>
  <si>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</si>
  <si>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</si>
  <si>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</si>
  <si>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</si>
  <si>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</si>
  <si>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</si>
  <si>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</si>
  <si>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</si>
  <si>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</si>
  <si>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</si>
  <si>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</si>
  <si>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</si>
  <si>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</si>
  <si>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</si>
  <si>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</si>
  <si>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</si>
  <si>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</si>
  <si>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</si>
  <si>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</si>
  <si>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</si>
  <si>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</si>
  <si>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</si>
  <si>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</si>
  <si>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</si>
  <si>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</si>
  <si>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</si>
  <si>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</si>
  <si>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</si>
  <si>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</si>
  <si>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</si>
  <si>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</si>
  <si>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</si>
  <si>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</si>
  <si>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</si>
  <si>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</si>
  <si>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</si>
  <si>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</si>
  <si>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</si>
  <si>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</si>
  <si>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</si>
  <si>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</si>
  <si>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</si>
  <si>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</si>
  <si>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</si>
  <si>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</si>
  <si>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</si>
  <si>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</si>
  <si>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</si>
  <si>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</si>
  <si>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</si>
  <si>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</si>
  <si>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</si>
  <si>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</si>
  <si>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</si>
  <si>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</si>
  <si>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</si>
  <si>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</si>
  <si>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</si>
  <si>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</si>
  <si>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</si>
  <si>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</si>
  <si>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</si>
  <si>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</si>
  <si>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</si>
  <si>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</si>
  <si>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</si>
  <si>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</si>
  <si>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</si>
  <si>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</si>
  <si>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</si>
  <si>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</si>
  <si>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</si>
  <si>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</si>
  <si>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</si>
  <si>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</si>
  <si>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</si>
  <si>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</si>
  <si>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</si>
  <si>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</si>
  <si>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</si>
  <si>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</si>
  <si>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</si>
  <si>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</si>
  <si>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</si>
  <si>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</si>
  <si>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</si>
  <si>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</si>
  <si>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</si>
  <si>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</si>
  <si>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</si>
  <si>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</si>
  <si>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</si>
  <si>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</si>
  <si>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</si>
  <si>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</si>
  <si>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</si>
  <si>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</si>
  <si>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</si>
  <si>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</si>
  <si>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</si>
  <si>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</si>
  <si>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</si>
  <si>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</si>
  <si>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</si>
  <si>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</si>
  <si>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</si>
  <si>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</si>
  <si>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</si>
  <si>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</si>
  <si>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</si>
  <si>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</si>
  <si>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</si>
  <si>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</si>
  <si>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</si>
  <si>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</si>
  <si>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</si>
  <si>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</si>
  <si>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</si>
  <si>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</si>
  <si>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</si>
  <si>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</si>
  <si>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</si>
  <si>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</si>
  <si>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</si>
  <si>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</si>
  <si>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</si>
  <si>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</si>
  <si>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</si>
  <si>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</si>
  <si>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</si>
  <si>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</si>
  <si>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</si>
  <si>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</si>
  <si>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</si>
  <si>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</si>
  <si>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</si>
  <si>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</si>
  <si>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</si>
  <si>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</si>
  <si>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</si>
  <si>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</si>
  <si>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</si>
  <si>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</si>
  <si>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</si>
  <si>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</si>
  <si>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</si>
  <si>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</si>
  <si>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</si>
  <si>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</si>
  <si>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</si>
  <si>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</si>
  <si>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</si>
  <si>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</si>
  <si>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</si>
  <si>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</si>
  <si>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</si>
  <si>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</si>
  <si>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</si>
  <si>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</si>
  <si>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</si>
  <si>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</si>
  <si>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</si>
  <si>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</si>
  <si>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</si>
  <si>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</si>
  <si>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</si>
  <si>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</si>
  <si>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</si>
  <si>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</si>
  <si>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</si>
  <si>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</si>
  <si>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</si>
  <si>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</si>
  <si>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</si>
  <si>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</si>
  <si>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</si>
  <si>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</si>
  <si>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</si>
  <si>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</si>
  <si>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</si>
  <si>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</si>
  <si>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</si>
  <si>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</si>
  <si>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</si>
  <si>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</si>
  <si>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</si>
  <si>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</si>
  <si>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</si>
  <si>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</si>
  <si>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</si>
  <si>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</si>
  <si>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</si>
  <si>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</si>
  <si>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</si>
  <si>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</si>
  <si>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</si>
  <si>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</si>
  <si>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</si>
  <si>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</si>
  <si>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</si>
  <si>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</si>
  <si>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</si>
  <si>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</si>
  <si>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</si>
  <si>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</si>
  <si>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</si>
  <si>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</si>
  <si>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</si>
  <si>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</si>
  <si>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</si>
  <si>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</si>
  <si>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</si>
  <si>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</si>
  <si>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</si>
  <si>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</si>
  <si>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</si>
  <si>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</si>
  <si>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</si>
  <si>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</si>
  <si>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</si>
  <si>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</si>
  <si>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</si>
  <si>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</si>
  <si>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</si>
  <si>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</si>
  <si>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</si>
  <si>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</si>
  <si>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</si>
  <si>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</si>
  <si>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</si>
  <si>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</si>
  <si>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</si>
  <si>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</si>
  <si>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</si>
  <si>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</si>
  <si>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</si>
  <si>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</si>
  <si>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</si>
  <si>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</si>
  <si>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</si>
  <si>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</si>
  <si>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</si>
  <si>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</si>
  <si>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</si>
  <si>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</si>
  <si>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</si>
  <si>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</si>
  <si>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</si>
  <si>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</si>
  <si>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</si>
  <si>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</si>
  <si>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</si>
  <si>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</si>
  <si>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</si>
  <si>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</si>
  <si>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</si>
  <si>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</si>
  <si>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</si>
  <si>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</si>
  <si>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</si>
  <si>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</si>
  <si>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</si>
  <si>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</si>
  <si>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</si>
  <si>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</si>
  <si>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</si>
  <si>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</si>
  <si>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</si>
  <si>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</si>
  <si>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</si>
  <si>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</si>
  <si>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</si>
  <si>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</si>
  <si>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</si>
  <si>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</si>
  <si>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</si>
  <si>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</si>
  <si>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</si>
  <si>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</si>
  <si>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</si>
  <si>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</si>
  <si>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</si>
  <si>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</si>
  <si>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</si>
  <si>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</si>
  <si>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</si>
  <si>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</si>
  <si>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</si>
  <si>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</si>
  <si>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</si>
  <si>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</si>
  <si>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</si>
  <si>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</si>
  <si>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</si>
  <si>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</si>
  <si>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</si>
  <si>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</si>
  <si>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</si>
  <si>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</si>
  <si>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</si>
  <si>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</si>
  <si>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</si>
  <si>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</si>
  <si>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</si>
  <si>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</si>
  <si>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</si>
  <si>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</si>
  <si>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</si>
  <si>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</si>
  <si>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</si>
  <si>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</si>
  <si>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</si>
  <si>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</si>
  <si>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</si>
  <si>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</si>
  <si>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</si>
  <si>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</si>
  <si>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</si>
  <si>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</si>
  <si>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</si>
  <si>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</si>
  <si>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</si>
  <si>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</si>
  <si>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</si>
  <si>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</si>
  <si>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</si>
  <si>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</si>
  <si>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</si>
  <si>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</si>
  <si>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</si>
  <si>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</si>
  <si>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</si>
  <si>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</si>
  <si>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</si>
  <si>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</si>
  <si>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</si>
  <si>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</si>
  <si>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</si>
  <si>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</si>
  <si>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</si>
  <si>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</si>
  <si>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</si>
  <si>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</si>
  <si>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</si>
  <si>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</si>
  <si>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</si>
  <si>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</si>
  <si>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</si>
  <si>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</si>
  <si>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</si>
  <si>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</si>
  <si>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</si>
  <si>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</si>
  <si>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</si>
  <si>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</si>
  <si>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</si>
  <si>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</si>
  <si>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</si>
  <si>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</si>
  <si>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</si>
  <si>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</si>
  <si>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</si>
  <si>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</si>
  <si>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</si>
  <si>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</si>
  <si>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</si>
  <si>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</si>
  <si>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</si>
  <si>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</si>
  <si>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</si>
  <si>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</si>
  <si>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</si>
  <si>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</si>
  <si>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</si>
  <si>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</si>
  <si>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</si>
  <si>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</si>
  <si>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</si>
  <si>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</si>
  <si>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</si>
  <si>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</si>
  <si>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</si>
  <si>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</si>
  <si>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</si>
  <si>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</si>
  <si>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</si>
  <si>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</si>
  <si>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</si>
  <si>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</si>
  <si>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</si>
  <si>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</si>
  <si>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</si>
  <si>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</si>
  <si>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</si>
  <si>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</si>
  <si>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</si>
  <si>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</si>
  <si>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</si>
  <si>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</si>
  <si>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</si>
  <si>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</si>
  <si>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</si>
  <si>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</si>
  <si>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</si>
  <si>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</si>
  <si>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</si>
  <si>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</si>
  <si>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</si>
  <si>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</si>
  <si>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</si>
  <si>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</si>
  <si>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</si>
  <si>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</si>
  <si>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</si>
  <si>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</si>
  <si>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</si>
  <si>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</si>
  <si>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</si>
  <si>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</si>
  <si>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</si>
  <si>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</si>
  <si>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</si>
  <si>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</si>
  <si>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</si>
  <si>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</si>
  <si>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</si>
  <si>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</si>
  <si>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</si>
  <si>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</si>
  <si>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</si>
  <si>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</si>
  <si>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</si>
  <si>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</si>
  <si>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</si>
  <si>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</si>
  <si>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</si>
  <si>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</si>
  <si>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</si>
  <si>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</si>
  <si>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</si>
  <si>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</si>
  <si>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</si>
  <si>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</si>
  <si>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</si>
  <si>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</si>
  <si>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</si>
  <si>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</si>
  <si>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</si>
  <si>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</si>
  <si>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</si>
  <si>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</si>
  <si>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</si>
  <si>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</si>
  <si>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</si>
  <si>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</si>
  <si>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</si>
  <si>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</si>
  <si>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</si>
  <si>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</si>
  <si>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</si>
  <si>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</si>
  <si>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</si>
  <si>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</si>
  <si>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</si>
  <si>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</si>
  <si>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</si>
  <si>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</si>
  <si>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</si>
  <si>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</si>
  <si>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</si>
  <si>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</si>
  <si>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</si>
  <si>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</si>
  <si>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</si>
  <si>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</si>
  <si>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</si>
  <si>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</si>
  <si>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</si>
  <si>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</si>
  <si>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</si>
  <si>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</si>
  <si>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</si>
  <si>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</si>
  <si>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</si>
  <si>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</si>
  <si>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</si>
  <si>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</si>
  <si>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</si>
  <si>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</si>
  <si>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</si>
  <si>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</si>
  <si>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</si>
  <si>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</si>
  <si>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</si>
  <si>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</si>
  <si>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</si>
  <si>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</si>
  <si>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</si>
  <si>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</si>
  <si>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</si>
  <si>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</si>
  <si>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</si>
  <si>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</si>
  <si>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</si>
  <si>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</si>
  <si>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</si>
  <si>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</si>
  <si>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</si>
  <si>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</si>
  <si>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</si>
  <si>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</si>
  <si>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</si>
  <si>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</si>
  <si>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</si>
  <si>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</si>
  <si>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</si>
  <si>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</si>
  <si>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</si>
  <si>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</si>
  <si>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</si>
  <si>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</si>
  <si>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</si>
  <si>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</si>
  <si>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</si>
  <si>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</si>
  <si>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</si>
  <si>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</si>
  <si>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</si>
  <si>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</si>
  <si>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</si>
  <si>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</si>
  <si>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</si>
  <si>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</si>
  <si>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</si>
  <si>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</si>
  <si>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</si>
  <si>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</si>
  <si>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</si>
  <si>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</si>
  <si>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</si>
  <si>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</si>
  <si>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</si>
  <si>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</si>
  <si>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</si>
  <si>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</si>
  <si>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</si>
  <si>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</si>
  <si>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</si>
  <si>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</si>
  <si>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</si>
  <si>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</si>
  <si>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</si>
  <si>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</si>
  <si>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</si>
  <si>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</si>
  <si>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</si>
  <si>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</si>
  <si>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</si>
  <si>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</si>
  <si>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</si>
  <si>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</si>
  <si>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</si>
  <si>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</si>
  <si>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</si>
  <si>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</si>
  <si>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</si>
  <si>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</si>
  <si>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</si>
  <si>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</si>
  <si>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</si>
  <si>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</si>
  <si>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</si>
  <si>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</si>
  <si>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</si>
  <si>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</si>
  <si>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</si>
  <si>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</si>
  <si>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</si>
  <si>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</si>
  <si>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</si>
  <si>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</si>
  <si>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</si>
  <si>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</si>
  <si>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</si>
  <si>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</si>
  <si>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</si>
  <si>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</si>
  <si>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</si>
  <si>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</si>
  <si>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</si>
  <si>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</si>
  <si>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</si>
  <si>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</si>
  <si>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</si>
  <si>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</si>
  <si>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</si>
  <si>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</si>
  <si>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</si>
  <si>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</si>
  <si>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</si>
  <si>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</si>
  <si>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</si>
  <si>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</si>
  <si>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</si>
  <si>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</si>
  <si>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</si>
  <si>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</si>
  <si>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</si>
  <si>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</si>
  <si>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</si>
  <si>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</si>
  <si>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</si>
  <si>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</si>
  <si>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</si>
  <si>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</si>
  <si>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</si>
  <si>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</si>
  <si>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</si>
  <si>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</si>
  <si>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</si>
  <si>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</si>
  <si>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</si>
  <si>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</si>
  <si>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</si>
  <si>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</si>
  <si>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</si>
  <si>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</si>
  <si>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</si>
  <si>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</si>
  <si>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</si>
  <si>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</si>
  <si>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</si>
  <si>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</si>
  <si>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</si>
  <si>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</si>
  <si>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</si>
  <si>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</si>
  <si>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</si>
  <si>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</si>
  <si>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</si>
  <si>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</si>
  <si>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</si>
  <si>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</si>
  <si>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</si>
  <si>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</si>
  <si>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</si>
  <si>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</si>
  <si>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</si>
  <si>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</si>
  <si>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</si>
  <si>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</si>
  <si>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</si>
  <si>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</si>
  <si>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</si>
  <si>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</si>
  <si>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</si>
  <si>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</si>
  <si>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</si>
  <si>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</si>
  <si>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</si>
  <si>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</si>
  <si>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</si>
  <si>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</si>
  <si>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</si>
  <si>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</si>
  <si>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</si>
  <si>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</si>
  <si>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</si>
  <si>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</si>
  <si>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</si>
  <si>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</si>
  <si>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</si>
  <si>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</si>
  <si>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</si>
  <si>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</si>
  <si>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</si>
  <si>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</si>
  <si>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</si>
  <si>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</si>
  <si>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</si>
  <si>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</si>
  <si>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</si>
  <si>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</si>
  <si>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</si>
  <si>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</si>
  <si>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</si>
  <si>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</si>
  <si>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</si>
  <si>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</si>
  <si>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</si>
  <si>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</si>
  <si>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</si>
  <si>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</si>
  <si>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</si>
  <si>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</si>
  <si>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</si>
  <si>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</si>
  <si>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</si>
  <si>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</si>
  <si>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</si>
  <si>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</si>
  <si>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</si>
  <si>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</si>
  <si>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</si>
  <si>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</si>
  <si>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</si>
  <si>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</si>
  <si>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</si>
  <si>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</si>
  <si>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</si>
  <si>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</si>
  <si>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</si>
  <si>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</si>
  <si>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</si>
  <si>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</si>
  <si>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</si>
  <si>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</si>
  <si>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</si>
  <si>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</si>
  <si>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</si>
  <si>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</si>
  <si>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</si>
  <si>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</si>
  <si>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</si>
  <si>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</si>
  <si>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</si>
  <si>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</si>
  <si>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</si>
  <si>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</si>
  <si>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</si>
  <si>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</si>
  <si>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</si>
  <si>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</si>
  <si>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</si>
  <si>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</si>
  <si>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</si>
  <si>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</si>
  <si>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</si>
  <si>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</si>
  <si>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</si>
  <si>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</si>
  <si>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</si>
  <si>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</si>
  <si>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</si>
  <si>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</si>
  <si>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</si>
  <si>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</si>
  <si>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</si>
  <si>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</si>
  <si>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</si>
  <si>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</si>
  <si>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</si>
  <si>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</si>
  <si>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</si>
  <si>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</si>
  <si>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</si>
  <si>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</si>
  <si>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</si>
  <si>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</si>
  <si>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</si>
  <si>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</si>
  <si>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</si>
  <si>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</si>
  <si>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</si>
  <si>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</si>
  <si>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</si>
  <si>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</si>
  <si>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</si>
  <si>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</si>
  <si>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</si>
  <si>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</si>
  <si>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</si>
  <si>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</si>
  <si>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</si>
  <si>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</si>
  <si>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</si>
  <si>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</si>
  <si>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</si>
  <si>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</si>
  <si>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</si>
  <si>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</si>
  <si>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</si>
  <si>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</si>
  <si>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</si>
  <si>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</si>
  <si>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</si>
  <si>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</si>
  <si>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</si>
  <si>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</si>
  <si>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</si>
  <si>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</si>
  <si>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</si>
  <si>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</si>
  <si>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</si>
  <si>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</si>
  <si>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</si>
  <si>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</si>
  <si>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</si>
  <si>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</si>
  <si>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</si>
  <si>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</si>
  <si>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</si>
  <si>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</si>
  <si>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</si>
  <si>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</si>
  <si>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</si>
  <si>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</si>
  <si>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</si>
  <si>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</si>
  <si>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</si>
  <si>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</si>
  <si>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</si>
  <si>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</si>
  <si>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</si>
  <si>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</si>
  <si>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</si>
  <si>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</si>
  <si>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</si>
  <si>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</si>
  <si>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</si>
  <si>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</si>
  <si>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</si>
  <si>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</si>
  <si>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</si>
  <si>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</si>
  <si>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</si>
  <si>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</si>
  <si>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</si>
  <si>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</si>
  <si>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</si>
  <si>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</si>
  <si>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</si>
  <si>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</si>
  <si>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</si>
  <si>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</si>
  <si>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</si>
  <si>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</si>
  <si>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</si>
  <si>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</si>
  <si>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</si>
  <si>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</si>
  <si>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</si>
  <si>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</si>
  <si>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</si>
  <si>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</si>
  <si>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</si>
  <si>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</si>
  <si>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</si>
  <si>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</si>
  <si>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</si>
  <si>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</si>
  <si>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</si>
  <si>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</si>
  <si>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</si>
  <si>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</si>
  <si>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</si>
  <si>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</si>
  <si>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</si>
  <si>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</si>
  <si>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</si>
  <si>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</si>
  <si>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</si>
  <si>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</si>
  <si>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</si>
  <si>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</si>
  <si>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</si>
  <si>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</si>
  <si>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</si>
  <si>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</si>
  <si>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</si>
  <si>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</si>
  <si>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</si>
  <si>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</si>
  <si>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</si>
  <si>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</si>
  <si>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</si>
  <si>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</si>
  <si>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</si>
  <si>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</si>
  <si>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</si>
  <si>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</si>
  <si>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</si>
  <si>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</si>
  <si>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</si>
  <si>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</si>
  <si>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</si>
  <si>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</si>
  <si>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</si>
  <si>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</si>
  <si>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</si>
  <si>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</si>
  <si>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</si>
  <si>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</si>
  <si>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</si>
  <si>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</si>
  <si>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</si>
  <si>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</si>
  <si>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</si>
  <si>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</si>
  <si>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</si>
  <si>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</si>
  <si>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</si>
  <si>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</si>
  <si>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</si>
  <si>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</si>
  <si>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</si>
  <si>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</si>
  <si>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</si>
  <si>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</si>
  <si>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</si>
  <si>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</si>
  <si>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</si>
  <si>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</si>
  <si>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</si>
  <si>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</si>
  <si>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</si>
  <si>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</si>
  <si>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</si>
  <si>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</si>
  <si>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</si>
  <si>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</si>
  <si>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</si>
  <si>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</si>
  <si>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</si>
  <si>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</si>
  <si>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</si>
  <si>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</si>
  <si>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</si>
  <si>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</si>
  <si>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</si>
  <si>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</si>
  <si>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</si>
  <si>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</si>
  <si>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</si>
  <si>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</si>
  <si>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</si>
  <si>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</si>
  <si>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</si>
  <si>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</si>
  <si>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</si>
  <si>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</si>
  <si>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</si>
  <si>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</si>
  <si>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</si>
  <si>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</si>
  <si>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</si>
  <si>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</si>
  <si>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</si>
  <si>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</si>
  <si>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</si>
  <si>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</si>
  <si>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</si>
  <si>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</si>
  <si>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</si>
  <si>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</si>
  <si>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</si>
  <si>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</si>
  <si>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</si>
  <si>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</si>
  <si>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</si>
  <si>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</si>
  <si>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</si>
  <si>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</si>
  <si>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</si>
  <si>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</si>
  <si>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</si>
  <si>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</si>
  <si>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</si>
  <si>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</si>
  <si>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</si>
  <si>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</si>
  <si>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</si>
  <si>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</si>
  <si>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</si>
  <si>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</si>
  <si>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</si>
  <si>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</si>
  <si>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</si>
  <si>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</si>
  <si>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</si>
  <si>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</si>
  <si>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</si>
  <si>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</si>
  <si>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</si>
  <si>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</si>
  <si>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</si>
  <si>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</si>
  <si>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</si>
  <si>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</si>
  <si>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</si>
  <si>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</si>
  <si>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</si>
  <si>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</si>
  <si>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</si>
  <si>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</si>
  <si>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</si>
  <si>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</si>
  <si>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</si>
  <si>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</si>
  <si>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</si>
  <si>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</si>
  <si>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</si>
  <si>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</si>
  <si>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</si>
  <si>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</si>
  <si>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</si>
  <si>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</si>
  <si>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</si>
  <si>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</si>
  <si>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</si>
  <si>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</si>
  <si>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</si>
  <si>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</si>
  <si>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</si>
  <si>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</si>
  <si>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</si>
  <si>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</si>
  <si>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</si>
  <si>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</si>
  <si>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</si>
  <si>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</si>
  <si>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</si>
  <si>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</si>
  <si>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</si>
  <si>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</si>
  <si>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</si>
  <si>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</si>
  <si>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</si>
  <si>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</si>
  <si>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</si>
  <si>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</si>
  <si>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</si>
  <si>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</si>
  <si>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</si>
  <si>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</si>
  <si>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</si>
  <si>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</si>
  <si>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</si>
  <si>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</si>
  <si>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</si>
  <si>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</si>
  <si>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</si>
  <si>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</si>
  <si>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</si>
  <si>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</si>
  <si>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</si>
  <si>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</si>
  <si>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</si>
  <si>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</si>
  <si>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</si>
  <si>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</si>
  <si>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</si>
  <si>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</si>
  <si>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</si>
  <si>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</si>
  <si>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</si>
  <si>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</si>
  <si>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</si>
  <si>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</si>
  <si>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</si>
  <si>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</si>
  <si>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</si>
  <si>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</si>
  <si>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</si>
  <si>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</si>
  <si>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</si>
  <si>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</si>
  <si>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</si>
  <si>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</si>
  <si>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</si>
  <si>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</si>
  <si>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</si>
  <si>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</si>
  <si>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</si>
  <si>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</si>
  <si>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</si>
  <si>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</si>
  <si>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</si>
  <si>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</si>
  <si>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</si>
  <si>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</si>
  <si>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</si>
  <si>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</si>
  <si>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</si>
  <si>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</si>
  <si>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</si>
  <si>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</si>
  <si>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</si>
  <si>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</si>
  <si>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</si>
  <si>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</si>
  <si>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</si>
  <si>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</si>
  <si>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</si>
  <si>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</si>
  <si>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</si>
  <si>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</si>
  <si>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</si>
  <si>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</si>
  <si>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</si>
  <si>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</si>
  <si>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</si>
  <si>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</si>
  <si>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</si>
  <si>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</si>
  <si>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</si>
  <si>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</si>
  <si>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</si>
  <si>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</si>
  <si>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</si>
  <si>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</si>
  <si>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</si>
  <si>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</si>
  <si>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</si>
  <si>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</si>
  <si>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</si>
  <si>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</si>
  <si>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</si>
  <si>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</si>
  <si>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</si>
  <si>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</si>
  <si>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</si>
  <si>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</si>
  <si>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</si>
  <si>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</si>
  <si>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</si>
  <si>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</si>
  <si>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</si>
  <si>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</si>
  <si>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</si>
  <si>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</si>
  <si>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</si>
  <si>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</si>
  <si>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</si>
  <si>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</si>
  <si>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</si>
  <si>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</si>
  <si>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</si>
  <si>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</si>
  <si>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</si>
  <si>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</si>
  <si>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</si>
  <si>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</si>
  <si>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</si>
  <si>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</si>
  <si>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</si>
  <si>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</si>
  <si>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</si>
  <si>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</si>
  <si>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</si>
  <si>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</si>
  <si>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</si>
  <si>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</si>
  <si>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</si>
  <si>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</si>
  <si>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</si>
  <si>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</si>
  <si>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</si>
  <si>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</si>
  <si>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</si>
  <si>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</si>
  <si>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</si>
  <si>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</si>
  <si>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</si>
  <si>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</si>
  <si>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</si>
  <si>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</si>
  <si>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</si>
  <si>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</si>
  <si>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</si>
  <si>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</si>
  <si>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</si>
  <si>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</si>
  <si>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</si>
  <si>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</si>
  <si>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</si>
  <si>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</si>
  <si>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</si>
  <si>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</si>
  <si>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</si>
  <si>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</si>
  <si>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</si>
  <si>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</si>
  <si>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</si>
  <si>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</si>
  <si>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</si>
  <si>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</si>
  <si>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</si>
  <si>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</si>
  <si>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</si>
  <si>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</si>
  <si>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</si>
  <si>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</si>
  <si>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</si>
  <si>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</si>
  <si>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</si>
  <si>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</si>
  <si>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</si>
  <si>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</si>
  <si>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</si>
  <si>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</si>
  <si>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</si>
  <si>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</si>
  <si>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</si>
  <si>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</si>
  <si>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</si>
  <si>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</si>
  <si>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</si>
  <si>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</si>
  <si>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</si>
  <si>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</si>
  <si>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</si>
  <si>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</si>
  <si>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</si>
  <si>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</si>
  <si>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</si>
  <si>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</si>
  <si>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</si>
  <si>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</si>
  <si>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</si>
  <si>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</si>
  <si>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</si>
  <si>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</si>
  <si>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</si>
  <si>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</si>
  <si>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</si>
  <si>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</si>
  <si>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</si>
  <si>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</si>
  <si>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</si>
  <si>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</si>
  <si>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</si>
  <si>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</si>
  <si>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</si>
  <si>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</si>
  <si>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</si>
  <si>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</si>
  <si>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</si>
  <si>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</si>
  <si>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</si>
  <si>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</si>
  <si>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</si>
  <si>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</si>
  <si>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</si>
  <si>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</si>
  <si>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</si>
  <si>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</si>
  <si>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</si>
  <si>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</si>
  <si>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</si>
  <si>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</si>
  <si>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</si>
  <si>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</si>
  <si>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</si>
  <si>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</si>
  <si>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</si>
  <si>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</si>
  <si>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</si>
  <si>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</si>
  <si>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</si>
  <si>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</si>
  <si>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</si>
  <si>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</si>
  <si>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</si>
  <si>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</si>
  <si>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</si>
  <si>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</si>
  <si>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</si>
  <si>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</si>
  <si>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</si>
  <si>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</si>
  <si>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</si>
  <si>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</si>
  <si>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</si>
  <si>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</si>
  <si>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</si>
  <si>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</si>
  <si>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</si>
  <si>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</si>
  <si>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</si>
  <si>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</si>
  <si>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</si>
  <si>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</si>
  <si>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</si>
  <si>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</si>
  <si>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</si>
  <si>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</si>
  <si>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</si>
  <si>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</si>
  <si>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</si>
  <si>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</si>
  <si>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</si>
  <si>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</si>
  <si>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</si>
  <si>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</si>
  <si>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</si>
  <si>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</si>
  <si>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</si>
  <si>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</si>
  <si>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</si>
  <si>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</si>
  <si>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</si>
  <si>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</si>
  <si>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</si>
  <si>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</si>
  <si>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</si>
  <si>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</si>
  <si>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</si>
  <si>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</si>
  <si>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</si>
  <si>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</si>
  <si>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</si>
  <si>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</si>
  <si>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</si>
  <si>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</si>
  <si>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</si>
  <si>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</si>
  <si>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</si>
  <si>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</si>
  <si>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</si>
  <si>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</si>
  <si>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</si>
  <si>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</si>
  <si>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</si>
  <si>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</si>
  <si>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</si>
  <si>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</si>
  <si>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</si>
  <si>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</si>
  <si>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</si>
  <si>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</si>
  <si>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</si>
  <si>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</si>
  <si>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</si>
  <si>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</si>
  <si>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</si>
  <si>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</si>
  <si>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</si>
  <si>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</si>
  <si>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</si>
  <si>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</si>
  <si>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</si>
  <si>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</si>
  <si>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</si>
  <si>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</si>
  <si>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</si>
  <si>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</si>
  <si>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</si>
  <si>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</si>
  <si>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</si>
  <si>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</si>
  <si>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</si>
  <si>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</si>
  <si>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</si>
  <si>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</si>
  <si>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</si>
  <si>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</si>
  <si>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</si>
  <si>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</si>
  <si>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</si>
  <si>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</si>
  <si>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</si>
  <si>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</si>
  <si>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</si>
  <si>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</si>
  <si>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</si>
  <si>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</si>
  <si>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</si>
  <si>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</si>
  <si>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</si>
  <si>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</si>
  <si>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</si>
  <si>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</si>
  <si>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</si>
  <si>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</si>
  <si>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</si>
  <si>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</si>
  <si>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</si>
  <si>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</si>
  <si>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</si>
  <si>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</si>
  <si>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</si>
  <si>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</si>
  <si>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</si>
  <si>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</si>
  <si>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</si>
  <si>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</si>
  <si>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</si>
  <si>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</si>
  <si>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</si>
  <si>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</si>
  <si>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</si>
  <si>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</si>
  <si>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</si>
  <si>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</si>
  <si>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</si>
  <si>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</si>
  <si>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</si>
  <si>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</si>
  <si>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</si>
  <si>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</si>
  <si>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</si>
  <si>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</si>
  <si>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</si>
  <si>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</si>
  <si>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</si>
  <si>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</si>
  <si>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</si>
  <si>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</si>
  <si>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</si>
  <si>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</si>
  <si>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</si>
  <si>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</si>
  <si>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</si>
  <si>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</si>
  <si>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</si>
  <si>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</si>
  <si>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</si>
  <si>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</si>
  <si>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</si>
  <si>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</si>
  <si>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</si>
  <si>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</si>
  <si>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</si>
  <si>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</si>
  <si>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</si>
  <si>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</si>
  <si>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</si>
  <si>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</si>
  <si>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</si>
  <si>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</si>
  <si>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</si>
  <si>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</si>
  <si>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</si>
  <si>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</si>
  <si>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</si>
  <si>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</si>
  <si>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</si>
  <si>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</si>
  <si>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</si>
  <si>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</si>
  <si>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</si>
  <si>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</si>
  <si>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</si>
  <si>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</si>
  <si>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</si>
  <si>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</si>
  <si>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</si>
  <si>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</si>
  <si>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</si>
  <si>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</si>
  <si>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</si>
  <si>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</si>
  <si>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</si>
  <si>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</si>
  <si>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</si>
  <si>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</si>
  <si>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</si>
  <si>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</si>
  <si>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</si>
  <si>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</si>
  <si>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</si>
  <si>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</si>
  <si>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</si>
  <si>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</si>
  <si>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</si>
  <si>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</si>
  <si>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</si>
  <si>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</si>
  <si>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</si>
  <si>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</si>
  <si>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</si>
  <si>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</si>
  <si>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</si>
  <si>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</si>
  <si>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</si>
  <si>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</si>
  <si>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</si>
  <si>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</si>
  <si>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</si>
  <si>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</si>
  <si>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</si>
  <si>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</si>
  <si>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</si>
  <si>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</si>
  <si>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</si>
  <si>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</si>
  <si>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</si>
  <si>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</si>
  <si>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</si>
  <si>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</si>
  <si>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</si>
  <si>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</si>
  <si>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</si>
  <si>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</si>
  <si>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</si>
  <si>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</si>
  <si>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</si>
  <si>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</si>
  <si>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</si>
  <si>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</si>
  <si>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</si>
  <si>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</si>
  <si>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</si>
  <si>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</si>
  <si>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</si>
  <si>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</si>
  <si>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</si>
  <si>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</si>
  <si>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</si>
  <si>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</si>
  <si>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</si>
  <si>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</si>
  <si>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</si>
  <si>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</si>
  <si>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</si>
  <si>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</si>
  <si>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</si>
  <si>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</si>
  <si>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</si>
  <si>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</si>
  <si>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</si>
  <si>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</si>
  <si>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</si>
  <si>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</si>
  <si>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</si>
  <si>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</si>
  <si>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</si>
  <si>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</si>
  <si>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</si>
  <si>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</si>
  <si>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</si>
  <si>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</si>
  <si>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</si>
  <si>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</si>
  <si>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</si>
  <si>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</si>
  <si>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</si>
  <si>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</si>
  <si>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</si>
  <si>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</si>
  <si>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</si>
  <si>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</si>
  <si>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</si>
  <si>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</si>
  <si>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</si>
  <si>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</si>
  <si>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</si>
  <si>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</si>
  <si>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</si>
  <si>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</si>
  <si>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</si>
  <si>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</si>
  <si>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</si>
  <si>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</si>
  <si>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</si>
  <si>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</si>
  <si>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</si>
  <si>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</si>
  <si>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</si>
  <si>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</si>
  <si>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</si>
  <si>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</si>
  <si>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</si>
  <si>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</si>
  <si>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</si>
  <si>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</si>
  <si>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</si>
  <si>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</si>
  <si>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</si>
  <si>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</si>
  <si>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</si>
  <si>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</si>
  <si>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</si>
  <si>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</si>
  <si>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</si>
  <si>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</si>
  <si>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</si>
  <si>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</si>
  <si>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</si>
  <si>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</si>
  <si>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</si>
  <si>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</si>
  <si>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</si>
  <si>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</si>
  <si>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</si>
  <si>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</si>
  <si>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</si>
  <si>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</si>
  <si>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</si>
  <si>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</si>
  <si>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</si>
  <si>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</si>
  <si>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</si>
  <si>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</si>
  <si>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</si>
  <si>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</si>
  <si>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</si>
  <si>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</si>
  <si>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</si>
  <si>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</si>
  <si>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</si>
  <si>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</si>
  <si>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</si>
  <si>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</si>
  <si>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</si>
  <si>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</si>
  <si>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</si>
  <si>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</si>
  <si>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</si>
  <si>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</si>
  <si>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</si>
  <si>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</si>
  <si>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</si>
  <si>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</si>
  <si>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</si>
  <si>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</si>
  <si>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</si>
  <si>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</si>
  <si>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</si>
  <si>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</si>
  <si>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</si>
  <si>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</si>
  <si>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</si>
  <si>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</si>
  <si>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</si>
  <si>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</si>
  <si>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</si>
  <si>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</si>
  <si>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</si>
  <si>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</si>
  <si>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</si>
  <si>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</si>
  <si>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</si>
  <si>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</si>
  <si>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</si>
  <si>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</si>
  <si>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</si>
  <si>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</si>
  <si>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</si>
  <si>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</si>
  <si>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</si>
  <si>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</si>
  <si>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</si>
  <si>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</si>
  <si>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</si>
  <si>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</si>
  <si>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</si>
  <si>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</si>
  <si>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</si>
  <si>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</si>
  <si>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</si>
  <si>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</si>
  <si>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</si>
  <si>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</si>
  <si>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</si>
  <si>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</si>
  <si>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</si>
  <si>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</si>
  <si>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</si>
  <si>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</si>
  <si>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</si>
  <si>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</si>
  <si>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</si>
  <si>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</si>
  <si>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</si>
  <si>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</si>
  <si>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</si>
  <si>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</si>
  <si>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</si>
  <si>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</si>
  <si>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</si>
  <si>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</si>
  <si>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</si>
  <si>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</si>
  <si>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</si>
  <si>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</si>
  <si>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</si>
  <si>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</si>
  <si>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</si>
  <si>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</si>
  <si>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</si>
  <si>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</si>
  <si>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</si>
  <si>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</si>
  <si>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</si>
  <si>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</si>
  <si>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</si>
  <si>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</si>
  <si>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</si>
  <si>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</si>
  <si>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</si>
  <si>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</si>
  <si>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</si>
  <si>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</si>
  <si>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</si>
  <si>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</si>
  <si>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</si>
  <si>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</si>
  <si>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</si>
  <si>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</si>
  <si>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</si>
  <si>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</si>
  <si>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</si>
  <si>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</si>
  <si>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</si>
  <si>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</si>
  <si>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</si>
  <si>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</si>
  <si>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</si>
  <si>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</si>
  <si>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</si>
  <si>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</si>
  <si>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</si>
  <si>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</si>
  <si>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</si>
  <si>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</si>
  <si>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</si>
  <si>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</si>
  <si>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</si>
  <si>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</si>
  <si>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</si>
  <si>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</si>
  <si>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</si>
  <si>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</si>
  <si>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</si>
  <si>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</si>
  <si>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</si>
  <si>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</si>
  <si>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</si>
  <si>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</si>
  <si>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</si>
  <si>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</si>
  <si>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</si>
  <si>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</si>
  <si>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</si>
  <si>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</si>
  <si>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</si>
  <si>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</si>
  <si>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</si>
  <si>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</si>
  <si>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</si>
  <si>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</si>
  <si>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</si>
  <si>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</si>
  <si>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</si>
  <si>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</si>
  <si>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</si>
  <si>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</si>
  <si>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</si>
  <si>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</si>
  <si>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</si>
  <si>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</si>
  <si>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</si>
  <si>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</si>
  <si>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</si>
  <si>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</si>
  <si>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</si>
  <si>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</si>
  <si>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</si>
  <si>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</si>
  <si>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</si>
  <si>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</si>
  <si>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</si>
  <si>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</si>
  <si>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</si>
  <si>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</si>
  <si>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</si>
  <si>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</si>
  <si>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</si>
  <si>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</si>
  <si>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</si>
  <si>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</si>
  <si>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</si>
  <si>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</si>
  <si>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</si>
  <si>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</si>
  <si>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</si>
  <si>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</si>
  <si>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</si>
  <si>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</si>
  <si>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</si>
  <si>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</si>
  <si>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</si>
  <si>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</si>
  <si>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</si>
  <si>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</si>
  <si>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</si>
  <si>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</si>
  <si>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</si>
  <si>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</si>
  <si>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</si>
  <si>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</si>
  <si>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</si>
  <si>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</si>
  <si>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</si>
  <si>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</si>
  <si>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</si>
  <si>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</si>
  <si>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</si>
  <si>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</si>
  <si>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</si>
  <si>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</si>
  <si>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</si>
  <si>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</si>
  <si>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</si>
  <si>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</si>
  <si>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</si>
  <si>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</si>
  <si>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</si>
  <si>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</si>
  <si>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</si>
  <si>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</si>
  <si>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</si>
  <si>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</si>
  <si>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</si>
  <si>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</si>
  <si>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</si>
  <si>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</si>
  <si>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</si>
  <si>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</si>
  <si>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</si>
  <si>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</si>
  <si>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</si>
  <si>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</si>
  <si>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</si>
  <si>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</si>
  <si>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</si>
  <si>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</si>
  <si>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</si>
  <si>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</si>
  <si>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</si>
  <si>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</si>
  <si>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</si>
  <si>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</si>
  <si>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</si>
  <si>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</si>
  <si>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</si>
  <si>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</si>
  <si>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</si>
  <si>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</si>
  <si>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</si>
  <si>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</si>
  <si>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</si>
  <si>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</si>
  <si>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</si>
  <si>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</si>
  <si>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</si>
  <si>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</si>
  <si>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</si>
  <si>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</si>
  <si>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</si>
  <si>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</si>
  <si>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</si>
  <si>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</si>
  <si>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</si>
  <si>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</si>
  <si>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</si>
  <si>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</si>
  <si>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</si>
  <si>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</si>
  <si>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</si>
  <si>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</si>
  <si>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</si>
  <si>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</si>
  <si>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</si>
  <si>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</si>
  <si>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</si>
  <si>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</si>
  <si>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</si>
  <si>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</si>
  <si>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</si>
  <si>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</si>
  <si>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</si>
  <si>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</si>
  <si>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</si>
  <si>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</si>
  <si>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</si>
  <si>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</si>
  <si>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</si>
  <si>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</si>
  <si>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</si>
  <si>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</si>
  <si>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</si>
  <si>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</si>
  <si>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</si>
  <si>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</si>
  <si>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</si>
  <si>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</si>
  <si>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</si>
  <si>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</si>
  <si>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</si>
  <si>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</si>
  <si>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</si>
  <si>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</si>
  <si>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</si>
  <si>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</si>
  <si>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</si>
  <si>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</si>
  <si>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</si>
  <si>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</si>
  <si>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</si>
  <si>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</si>
  <si>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</si>
  <si>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</si>
  <si>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</si>
  <si>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</si>
  <si>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</si>
  <si>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</si>
  <si>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</si>
  <si>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</si>
  <si>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</si>
  <si>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</si>
  <si>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</si>
  <si>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</si>
  <si>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</si>
  <si>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</si>
  <si>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</si>
  <si>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</si>
  <si>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</si>
  <si>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</si>
  <si>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</si>
  <si>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</si>
  <si>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</si>
  <si>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</si>
  <si>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</si>
  <si>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</si>
  <si>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</si>
  <si>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</si>
  <si>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</si>
  <si>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</si>
  <si>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</si>
  <si>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</si>
  <si>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</si>
  <si>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</si>
  <si>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</si>
  <si>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</si>
  <si>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</si>
  <si>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</si>
  <si>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</si>
  <si>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</si>
  <si>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</si>
  <si>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</si>
  <si>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</si>
  <si>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</si>
  <si>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</si>
  <si>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</si>
  <si>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</si>
  <si>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</si>
  <si>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</si>
  <si>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</si>
  <si>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</si>
  <si>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</si>
  <si>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</si>
  <si>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</si>
  <si>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</si>
  <si>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</si>
  <si>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</si>
  <si>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</si>
  <si>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</si>
  <si>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</si>
  <si>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</si>
  <si>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</si>
  <si>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</si>
  <si>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</si>
  <si>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</si>
  <si>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</si>
  <si>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</si>
  <si>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</si>
  <si>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</si>
  <si>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</si>
  <si>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</si>
  <si>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</si>
  <si>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</si>
  <si>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</si>
  <si>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</si>
  <si>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</si>
  <si>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</si>
  <si>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</si>
  <si>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</si>
  <si>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</si>
  <si>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</si>
  <si>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</si>
  <si>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</si>
  <si>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</si>
  <si>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</si>
  <si>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</si>
  <si>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</si>
  <si>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</si>
  <si>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</si>
  <si>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</si>
  <si>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</si>
  <si>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</si>
  <si>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</si>
  <si>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</si>
  <si>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</si>
  <si>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</si>
  <si>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</si>
  <si>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</si>
  <si>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</si>
  <si>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</si>
  <si>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</si>
  <si>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</si>
  <si>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</si>
  <si>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</si>
  <si>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</si>
  <si>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</si>
  <si>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</si>
  <si>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</si>
  <si>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</si>
  <si>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</si>
  <si>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</si>
  <si>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</si>
  <si>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</si>
  <si>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</si>
  <si>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</si>
  <si>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</si>
  <si>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</si>
  <si>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</si>
  <si>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</si>
  <si>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</si>
  <si>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</si>
  <si>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</si>
  <si>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</si>
  <si>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</si>
  <si>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</si>
  <si>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</si>
  <si>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</si>
  <si>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</si>
  <si>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</si>
  <si>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</si>
  <si>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</si>
  <si>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</si>
  <si>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</si>
  <si>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</si>
  <si>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</si>
  <si>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</si>
  <si>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</si>
  <si>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</si>
  <si>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</si>
  <si>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</si>
  <si>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</si>
  <si>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</si>
  <si>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</si>
  <si>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</si>
  <si>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</si>
  <si>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</si>
  <si>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</si>
  <si>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</si>
  <si>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</si>
  <si>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</si>
  <si>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</si>
  <si>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</si>
  <si>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</si>
  <si>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</si>
  <si>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</si>
  <si>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</si>
  <si>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</si>
  <si>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</si>
  <si>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</si>
  <si>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</si>
  <si>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</si>
  <si>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</si>
  <si>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</si>
  <si>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</si>
  <si>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</si>
  <si>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</si>
  <si>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</si>
  <si>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</si>
  <si>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</si>
  <si>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</si>
  <si>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</si>
  <si>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</si>
  <si>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</si>
  <si>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</si>
  <si>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</si>
  <si>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</si>
  <si>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</si>
  <si>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</si>
  <si>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</si>
  <si>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</si>
  <si>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</si>
  <si>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</si>
  <si>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</si>
  <si>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</si>
  <si>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</si>
  <si>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</si>
  <si>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</si>
  <si>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</si>
  <si>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</si>
  <si>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</si>
  <si>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</si>
  <si>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</si>
  <si>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</si>
  <si>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</si>
  <si>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</si>
  <si>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</si>
  <si>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</si>
  <si>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</si>
  <si>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</si>
  <si>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</si>
  <si>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</si>
  <si>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</si>
  <si>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</si>
  <si>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</si>
  <si>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</si>
  <si>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</si>
  <si>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</si>
  <si>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</si>
  <si>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</si>
  <si>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</si>
  <si>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</si>
  <si>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</si>
  <si>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</si>
  <si>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</si>
  <si>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</si>
  <si>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</si>
  <si>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</si>
  <si>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</si>
  <si>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</si>
  <si>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</si>
  <si>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</si>
  <si>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</si>
  <si>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</si>
  <si>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</si>
  <si>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</si>
  <si>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</si>
  <si>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</si>
  <si>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</si>
  <si>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</si>
  <si>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</si>
  <si>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</si>
  <si>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</si>
  <si>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</si>
  <si>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</si>
  <si>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</si>
  <si>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</si>
  <si>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</si>
  <si>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</si>
  <si>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</si>
  <si>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</si>
  <si>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</si>
  <si>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</si>
  <si>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</si>
  <si>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</si>
  <si>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</si>
  <si>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</si>
  <si>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</si>
  <si>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</si>
  <si>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</si>
  <si>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</si>
  <si>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</si>
  <si>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</si>
  <si>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</si>
  <si>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</si>
  <si>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</si>
  <si>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</si>
  <si>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</si>
  <si>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</si>
  <si>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</si>
  <si>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</si>
  <si>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</si>
  <si>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</si>
  <si>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</si>
  <si>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</si>
  <si>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</si>
  <si>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</si>
  <si>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</si>
  <si>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</si>
  <si>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</si>
  <si>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</si>
  <si>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</si>
  <si>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</si>
  <si>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</si>
  <si>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</si>
  <si>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</si>
  <si>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</si>
  <si>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</si>
  <si>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</si>
  <si>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</si>
  <si>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</si>
  <si>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</si>
  <si>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</si>
  <si>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</si>
  <si>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</si>
  <si>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</si>
  <si>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</si>
  <si>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</si>
  <si>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</si>
  <si>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</si>
  <si>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</si>
  <si>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</si>
  <si>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</si>
  <si>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</si>
  <si>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</si>
  <si>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</si>
  <si>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</si>
  <si>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</si>
  <si>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</si>
  <si>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</si>
  <si>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</si>
  <si>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</si>
  <si>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</si>
  <si>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</si>
  <si>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</si>
  <si>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</si>
  <si>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</si>
  <si>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</si>
  <si>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</si>
  <si>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</si>
  <si>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</si>
  <si>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</si>
  <si>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</si>
  <si>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</si>
  <si>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</si>
  <si>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</si>
  <si>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</si>
  <si>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</si>
  <si>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</si>
  <si>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</si>
  <si>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</si>
  <si>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</si>
  <si>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</si>
  <si>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</si>
  <si>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</si>
  <si>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</si>
  <si>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</si>
  <si>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</si>
  <si>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</si>
  <si>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</si>
  <si>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</si>
  <si>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</si>
  <si>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</si>
  <si>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</si>
  <si>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</si>
  <si>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</si>
  <si>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</si>
  <si>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</si>
  <si>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</si>
  <si>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</si>
  <si>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</si>
  <si>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</si>
  <si>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</si>
  <si>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</si>
  <si>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</si>
  <si>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</si>
  <si>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</si>
  <si>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</si>
  <si>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</si>
  <si>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</si>
  <si>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</si>
  <si>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</si>
  <si>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</si>
  <si>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</si>
  <si>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</si>
  <si>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</si>
  <si>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</si>
  <si>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</si>
  <si>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</si>
  <si>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</si>
  <si>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</si>
  <si>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</si>
  <si>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</si>
  <si>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</si>
  <si>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</si>
  <si>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</si>
  <si>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</si>
  <si>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</si>
  <si>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</si>
  <si>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</si>
  <si>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</si>
  <si>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</si>
  <si>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</si>
  <si>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</si>
  <si>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</si>
  <si>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</si>
  <si>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</si>
  <si>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</si>
  <si>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</si>
  <si>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</si>
  <si>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</si>
  <si>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</si>
  <si>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</si>
  <si>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</si>
  <si>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</si>
  <si>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</si>
  <si>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</si>
  <si>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</si>
  <si>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</si>
  <si>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</si>
  <si>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</si>
  <si>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</si>
  <si>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</si>
  <si>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</si>
  <si>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</si>
  <si>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</si>
  <si>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</si>
  <si>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</si>
  <si>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</si>
  <si>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</si>
  <si>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</si>
  <si>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</si>
  <si>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</si>
  <si>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</si>
  <si>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</si>
  <si>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</si>
  <si>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</si>
  <si>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</si>
  <si>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</si>
  <si>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</si>
  <si>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</si>
  <si>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</si>
  <si>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</si>
  <si>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</si>
  <si>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</si>
  <si>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</si>
  <si>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</si>
  <si>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</si>
  <si>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</si>
  <si>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</si>
  <si>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</si>
  <si>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</si>
  <si>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</si>
  <si>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</si>
  <si>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</si>
  <si>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</si>
  <si>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</si>
  <si>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</si>
  <si>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</si>
  <si>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</si>
  <si>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</si>
  <si>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</si>
  <si>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</si>
  <si>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</si>
  <si>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</si>
  <si>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</si>
  <si>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</si>
  <si>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</si>
  <si>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</si>
  <si>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</si>
  <si>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</si>
  <si>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</si>
  <si>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</si>
  <si>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</si>
  <si>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</si>
  <si>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</si>
  <si>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</si>
  <si>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</si>
  <si>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</si>
  <si>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</si>
  <si>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</si>
  <si>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</si>
  <si>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</si>
  <si>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</si>
  <si>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</si>
  <si>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</si>
  <si>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</si>
  <si>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</si>
  <si>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</si>
  <si>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</si>
  <si>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</si>
  <si>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</si>
  <si>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</si>
  <si>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</si>
  <si>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</si>
  <si>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</si>
  <si>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</si>
  <si>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</si>
  <si>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</si>
  <si>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</si>
  <si>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</si>
  <si>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</si>
  <si>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</si>
  <si>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</si>
  <si>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</si>
  <si>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</si>
  <si>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</si>
  <si>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</si>
  <si>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</si>
  <si>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</si>
  <si>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</si>
  <si>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</si>
  <si>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</si>
  <si>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</si>
  <si>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</si>
  <si>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</si>
  <si>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</si>
  <si>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</si>
  <si>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</si>
  <si>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</si>
  <si>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</si>
  <si>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</si>
  <si>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</si>
  <si>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</si>
  <si>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</si>
  <si>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</si>
  <si>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</si>
  <si>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</si>
  <si>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</si>
  <si>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</si>
  <si>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</si>
  <si>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</si>
  <si>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</si>
  <si>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</si>
  <si>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</si>
  <si>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</si>
  <si>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</si>
  <si>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</si>
  <si>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</si>
  <si>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</si>
  <si>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</si>
  <si>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</si>
  <si>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</si>
  <si>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</si>
  <si>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</si>
  <si>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</si>
  <si>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</si>
  <si>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</si>
  <si>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</si>
  <si>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</si>
  <si>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</si>
  <si>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</si>
  <si>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</si>
  <si>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</si>
  <si>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</si>
  <si>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</si>
  <si>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</si>
  <si>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</si>
  <si>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</si>
  <si>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</si>
  <si>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</si>
  <si>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</si>
  <si>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</si>
  <si>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</si>
  <si>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</si>
  <si>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</si>
  <si>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</si>
  <si>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</si>
  <si>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</si>
  <si>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</si>
  <si>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</si>
  <si>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</si>
  <si>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</si>
  <si>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</si>
  <si>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</si>
  <si>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</si>
  <si>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</si>
  <si>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</si>
  <si>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</si>
  <si>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</si>
  <si>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</si>
  <si>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</si>
  <si>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</si>
  <si>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</si>
  <si>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</si>
  <si>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</si>
  <si>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</si>
  <si>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</si>
  <si>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</si>
  <si>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</si>
  <si>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</si>
  <si>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</si>
  <si>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</si>
  <si>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</si>
  <si>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</si>
  <si>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</si>
  <si>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</si>
  <si>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</si>
  <si>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</si>
  <si>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</si>
  <si>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</si>
  <si>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</si>
  <si>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</si>
  <si>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</si>
  <si>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</si>
  <si>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</si>
  <si>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</si>
  <si>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</si>
  <si>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</si>
  <si>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</si>
  <si>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</si>
  <si>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</si>
  <si>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</si>
  <si>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</si>
  <si>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</si>
  <si>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</si>
  <si>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</si>
  <si>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</si>
  <si>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</si>
  <si>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</si>
  <si>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</si>
  <si>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</si>
  <si>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</si>
  <si>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</si>
  <si>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</si>
  <si>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</si>
  <si>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</si>
  <si>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</si>
  <si>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</si>
  <si>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</si>
  <si>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</si>
  <si>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</si>
  <si>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</si>
  <si>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</si>
  <si>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</si>
  <si>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</si>
  <si>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</si>
  <si>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</si>
  <si>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</si>
  <si>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</si>
  <si>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</si>
  <si>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</si>
  <si>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</si>
  <si>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</si>
  <si>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</si>
  <si>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</si>
  <si>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</si>
  <si>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</si>
  <si>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</si>
  <si>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</si>
  <si>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</si>
  <si>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</si>
  <si>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</si>
  <si>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</si>
  <si>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</si>
  <si>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</si>
  <si>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</si>
  <si>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</si>
  <si>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</si>
  <si>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</si>
  <si>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</si>
  <si>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</si>
  <si>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</si>
  <si>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</si>
  <si>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</si>
  <si>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</si>
  <si>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</si>
  <si>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</si>
  <si>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</si>
  <si>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</si>
  <si>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</si>
  <si>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</si>
  <si>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</si>
  <si>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</si>
  <si>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</si>
  <si>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</si>
  <si>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</si>
  <si>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</si>
  <si>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</si>
  <si>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</si>
  <si>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</si>
  <si>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</si>
  <si>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</si>
  <si>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</si>
  <si>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</si>
  <si>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</si>
  <si>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</si>
  <si>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</si>
  <si>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</si>
  <si>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</si>
  <si>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</si>
  <si>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</si>
  <si>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</si>
  <si>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</si>
  <si>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</si>
  <si>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</si>
  <si>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</si>
  <si>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</si>
  <si>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</si>
  <si>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</si>
  <si>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</si>
  <si>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</si>
  <si>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</si>
  <si>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</si>
  <si>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</si>
  <si>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</si>
  <si>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</si>
  <si>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</si>
  <si>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</si>
  <si>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</si>
  <si>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</si>
  <si>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</si>
  <si>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</si>
  <si>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</si>
  <si>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</si>
  <si>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</si>
  <si>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</si>
  <si>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</si>
  <si>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</si>
  <si>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</si>
  <si>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</si>
  <si>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</si>
  <si>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</si>
  <si>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</si>
  <si>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</si>
  <si>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</si>
  <si>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</si>
  <si>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</si>
  <si>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</si>
  <si>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</si>
  <si>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</si>
  <si>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</si>
  <si>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</si>
  <si>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</si>
  <si>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</si>
  <si>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</si>
  <si>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</si>
  <si>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</si>
  <si>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</si>
  <si>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</si>
  <si>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</si>
  <si>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</si>
  <si>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</si>
  <si>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</si>
  <si>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</si>
  <si>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</si>
  <si>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</si>
  <si>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</si>
  <si>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</si>
  <si>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</si>
  <si>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</si>
  <si>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</si>
  <si>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</si>
  <si>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</si>
  <si>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</si>
  <si>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</si>
  <si>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</si>
  <si>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</si>
  <si>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</si>
  <si>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</si>
  <si>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</si>
  <si>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</si>
  <si>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</si>
  <si>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</si>
  <si>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</si>
  <si>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</si>
  <si>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</si>
  <si>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</si>
  <si>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</si>
  <si>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</si>
  <si>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</si>
  <si>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</si>
  <si>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</si>
  <si>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</si>
  <si>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</si>
  <si>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</si>
  <si>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</si>
  <si>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</si>
  <si>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</si>
  <si>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</si>
  <si>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</si>
  <si>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</si>
  <si>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</si>
  <si>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</si>
  <si>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</si>
  <si>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</si>
  <si>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</si>
  <si>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</si>
  <si>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</si>
  <si>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</si>
  <si>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</si>
  <si>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</si>
  <si>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</si>
  <si>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</si>
  <si>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</si>
  <si>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</si>
  <si>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</si>
  <si>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</si>
  <si>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</si>
  <si>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</si>
  <si>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</si>
  <si>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</si>
  <si>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</si>
  <si>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</si>
  <si>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</si>
  <si>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</si>
  <si>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</si>
  <si>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</si>
  <si>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</si>
  <si>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</si>
  <si>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</si>
  <si>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</si>
  <si>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</si>
  <si>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</si>
  <si>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</si>
  <si>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</si>
  <si>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</si>
  <si>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</si>
  <si>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</si>
  <si>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</si>
  <si>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</si>
  <si>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</si>
  <si>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</si>
  <si>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</si>
  <si>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</si>
  <si>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</si>
  <si>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</si>
  <si>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</si>
  <si>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</si>
  <si>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</si>
  <si>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</si>
  <si>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</si>
  <si>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</si>
  <si>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</si>
  <si>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</si>
  <si>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</si>
  <si>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</si>
  <si>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</si>
  <si>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</si>
  <si>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</si>
  <si>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</si>
  <si>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</si>
  <si>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</si>
  <si>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</si>
  <si>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</si>
  <si>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</si>
  <si>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</si>
  <si>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</si>
  <si>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</si>
  <si>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</si>
  <si>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</si>
  <si>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</si>
  <si>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</si>
  <si>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</si>
  <si>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</si>
  <si>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</si>
  <si>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</si>
  <si>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</si>
  <si>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</si>
  <si>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</si>
  <si>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</si>
  <si>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</si>
  <si>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</si>
  <si>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</si>
  <si>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</si>
  <si>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</si>
  <si>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</si>
  <si>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</si>
  <si>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</si>
  <si>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</si>
  <si>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</si>
  <si>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</si>
  <si>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</si>
  <si>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</si>
  <si>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</si>
  <si>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</si>
  <si>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</si>
  <si>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</si>
  <si>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</si>
  <si>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</si>
  <si>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</si>
  <si>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</si>
  <si>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</si>
  <si>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</si>
  <si>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</si>
  <si>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</si>
  <si>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</si>
  <si>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</si>
  <si>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</si>
  <si>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</si>
  <si>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</si>
  <si>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</si>
  <si>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</si>
  <si>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</si>
  <si>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</si>
  <si>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</si>
  <si>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</si>
  <si>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</si>
  <si>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</si>
  <si>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</si>
  <si>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</si>
  <si>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</si>
  <si>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</si>
  <si>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</si>
  <si>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</si>
  <si>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</si>
  <si>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</si>
  <si>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</si>
  <si>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</si>
  <si>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</si>
  <si>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</si>
  <si>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</si>
  <si>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</si>
  <si>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</si>
  <si>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</si>
  <si>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</si>
  <si>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</si>
  <si>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</si>
  <si>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</si>
  <si>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</si>
  <si>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</si>
  <si>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</si>
  <si>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</si>
  <si>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</si>
  <si>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</si>
  <si>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</si>
  <si>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</si>
  <si>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</si>
  <si>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</si>
  <si>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</si>
  <si>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</si>
  <si>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</si>
  <si>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</si>
  <si>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</si>
  <si>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</si>
  <si>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</si>
  <si>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</si>
  <si>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</si>
  <si>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</si>
  <si>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</si>
  <si>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</si>
  <si>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</si>
  <si>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</si>
  <si>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</si>
  <si>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</si>
  <si>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</si>
  <si>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</si>
  <si>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</si>
  <si>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</si>
  <si>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</si>
  <si>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</si>
  <si>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</si>
  <si>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</si>
  <si>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</si>
  <si>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</si>
  <si>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</si>
  <si>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</si>
  <si>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</si>
  <si>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</si>
  <si>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</si>
  <si>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</si>
  <si>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</si>
  <si>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</si>
  <si>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</si>
  <si>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</si>
  <si>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</si>
  <si>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</si>
  <si>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</si>
  <si>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</si>
  <si>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</si>
  <si>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</si>
  <si>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</si>
  <si>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</si>
  <si>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</si>
  <si>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</si>
  <si>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</si>
  <si>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</si>
  <si>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</si>
  <si>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</si>
  <si>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</si>
  <si>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</si>
  <si>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</si>
  <si>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</si>
  <si>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</si>
  <si>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</si>
  <si>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</si>
  <si>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</si>
  <si>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</si>
  <si>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</si>
  <si>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</si>
  <si>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</si>
  <si>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</si>
  <si>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</si>
  <si>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</si>
  <si>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</si>
  <si>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</si>
  <si>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</si>
  <si>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</si>
  <si>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</si>
  <si>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</si>
  <si>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</si>
  <si>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</si>
  <si>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</si>
  <si>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</si>
  <si>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</si>
  <si>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</si>
  <si>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</si>
  <si>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</si>
  <si>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</si>
  <si>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</si>
  <si>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</si>
  <si>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</si>
  <si>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</si>
  <si>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</si>
  <si>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</si>
  <si>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</si>
  <si>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</si>
  <si>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</si>
  <si>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</si>
  <si>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</si>
  <si>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</si>
  <si>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</si>
  <si>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</si>
  <si>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</si>
  <si>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</si>
  <si>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</si>
  <si>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</si>
  <si>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</si>
  <si>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</si>
  <si>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</si>
  <si>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</si>
  <si>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</si>
  <si>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</si>
  <si>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</si>
  <si>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</si>
  <si>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</si>
  <si>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</si>
  <si>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</si>
  <si>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</si>
  <si>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</si>
  <si>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</si>
  <si>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</si>
  <si>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</si>
  <si>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</si>
  <si>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</si>
  <si>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</si>
  <si>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</si>
  <si>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</si>
  <si>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</si>
  <si>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</si>
  <si>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</si>
  <si>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</si>
  <si>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</si>
  <si>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</si>
  <si>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</si>
  <si>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</si>
  <si>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</si>
  <si>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</si>
  <si>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</si>
  <si>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</si>
  <si>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</si>
  <si>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</si>
  <si>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</si>
  <si>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</si>
  <si>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</si>
  <si>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</si>
  <si>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</si>
  <si>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</si>
  <si>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</si>
  <si>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</si>
  <si>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</si>
  <si>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</si>
  <si>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</si>
  <si>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</si>
  <si>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</si>
  <si>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</si>
  <si>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</si>
  <si>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</si>
  <si>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</si>
  <si>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</si>
  <si>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</si>
  <si>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</si>
  <si>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</si>
  <si>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</si>
  <si>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</si>
  <si>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</si>
  <si>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</si>
  <si>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</si>
  <si>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</si>
  <si>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</si>
  <si>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</si>
  <si>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</si>
  <si>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</si>
  <si>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</si>
  <si>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</si>
  <si>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</si>
  <si>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</si>
  <si>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</si>
  <si>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</si>
  <si>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</si>
  <si>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</si>
  <si>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</si>
  <si>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</si>
  <si>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</si>
  <si>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</si>
  <si>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</si>
  <si>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</si>
  <si>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</si>
  <si>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</si>
  <si>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</si>
  <si>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</si>
  <si>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</si>
  <si>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</si>
  <si>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</si>
  <si>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</si>
  <si>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</si>
  <si>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</si>
  <si>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</si>
  <si>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</si>
  <si>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</si>
  <si>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</si>
  <si>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</si>
  <si>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</si>
  <si>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</si>
  <si>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</si>
  <si>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</si>
  <si>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</si>
  <si>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</si>
  <si>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</si>
  <si>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</si>
  <si>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</si>
  <si>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</si>
  <si>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</si>
  <si>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</si>
  <si>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</si>
  <si>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</si>
  <si>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</si>
  <si>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</si>
  <si>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</si>
  <si>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</si>
  <si>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</si>
  <si>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</si>
  <si>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</si>
  <si>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</si>
  <si>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</si>
  <si>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</si>
  <si>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</si>
  <si>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</si>
  <si>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</si>
  <si>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</si>
  <si>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</si>
  <si>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</si>
  <si>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</si>
  <si>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</si>
  <si>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</si>
  <si>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</si>
  <si>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</si>
  <si>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</si>
  <si>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</si>
  <si>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</si>
  <si>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</si>
  <si>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</si>
  <si>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</si>
  <si>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</si>
  <si>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</si>
  <si>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</si>
  <si>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</si>
  <si>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</si>
  <si>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</si>
  <si>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</si>
  <si>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</si>
  <si>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</si>
  <si>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</si>
  <si>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</si>
  <si>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</si>
  <si>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</si>
  <si>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</si>
  <si>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</si>
  <si>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</si>
  <si>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</si>
  <si>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</si>
  <si>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</si>
  <si>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</si>
  <si>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</si>
  <si>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</si>
  <si>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</si>
  <si>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</si>
  <si>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</si>
  <si>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</si>
  <si>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</si>
  <si>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</si>
  <si>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</si>
  <si>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</si>
  <si>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</si>
  <si>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</si>
  <si>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</si>
  <si>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</si>
  <si>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</si>
  <si>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</si>
  <si>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</si>
  <si>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</si>
  <si>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</si>
  <si>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</si>
  <si>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</si>
  <si>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</si>
  <si>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</si>
  <si>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</si>
  <si>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</si>
  <si>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</si>
  <si>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</si>
  <si>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</si>
  <si>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</si>
  <si>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</si>
  <si>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</si>
  <si>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</si>
  <si>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</si>
  <si>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</si>
  <si>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</si>
  <si>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</si>
  <si>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</si>
  <si>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</si>
  <si>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</si>
  <si>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</si>
  <si>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</si>
  <si>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</si>
  <si>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</si>
  <si>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</si>
  <si>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</si>
  <si>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</si>
  <si>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</si>
  <si>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</si>
  <si>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</si>
  <si>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</si>
  <si>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</si>
  <si>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</si>
  <si>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</si>
  <si>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</si>
  <si>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</si>
  <si>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</si>
  <si>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</si>
  <si>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</si>
  <si>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</si>
  <si>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</si>
  <si>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</si>
  <si>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</si>
  <si>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</si>
  <si>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</si>
  <si>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</si>
  <si>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</si>
  <si>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</si>
  <si>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</si>
  <si>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</si>
  <si>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</si>
  <si>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</si>
  <si>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</si>
  <si>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</si>
  <si>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</si>
  <si>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</si>
  <si>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</si>
  <si>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</si>
  <si>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</si>
  <si>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</si>
  <si>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</si>
  <si>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</si>
  <si>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</si>
  <si>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</si>
  <si>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</si>
  <si>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</si>
  <si>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</si>
  <si>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</si>
  <si>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</si>
  <si>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</si>
  <si>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</si>
  <si>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</si>
  <si>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</si>
  <si>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</si>
  <si>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</si>
  <si>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</si>
  <si>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</si>
  <si>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</si>
  <si>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</si>
  <si>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</si>
  <si>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</si>
  <si>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</si>
  <si>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</si>
  <si>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</si>
  <si>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</si>
  <si>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</si>
  <si>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</si>
  <si>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</si>
  <si>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</si>
  <si>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</si>
  <si>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</si>
  <si>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</si>
  <si>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</si>
  <si>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</si>
  <si>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</si>
  <si>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</si>
  <si>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</si>
  <si>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</si>
  <si>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</si>
  <si>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</si>
  <si>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</si>
  <si>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</si>
  <si>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</si>
  <si>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</si>
  <si>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</si>
  <si>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</si>
  <si>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</si>
  <si>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</si>
  <si>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</si>
  <si>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</si>
  <si>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</si>
  <si>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</si>
  <si>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</si>
  <si>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</si>
  <si>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</si>
  <si>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</si>
  <si>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</si>
  <si>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</si>
  <si>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</si>
  <si>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</si>
  <si>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</si>
  <si>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</si>
  <si>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</si>
  <si>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</si>
  <si>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</si>
  <si>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</si>
  <si>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</si>
  <si>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</si>
  <si>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</si>
  <si>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</si>
  <si>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</si>
  <si>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</si>
  <si>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</si>
  <si>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</si>
  <si>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</si>
  <si>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</si>
  <si>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</si>
  <si>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</si>
  <si>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</si>
  <si>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</si>
  <si>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</si>
  <si>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</si>
  <si>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</si>
  <si>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</si>
  <si>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</si>
  <si>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</si>
  <si>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</si>
  <si>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</si>
  <si>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</si>
  <si>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</si>
  <si>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</si>
  <si>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</si>
  <si>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</si>
  <si>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</si>
  <si>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</si>
  <si>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</si>
  <si>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</si>
  <si>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</si>
  <si>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</si>
  <si>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</si>
  <si>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</si>
  <si>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</si>
  <si>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</si>
  <si>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</si>
  <si>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</si>
  <si>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</si>
  <si>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</si>
  <si>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</si>
  <si>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</si>
  <si>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</si>
  <si>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</si>
  <si>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</si>
  <si>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</si>
  <si>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</si>
  <si>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</si>
  <si>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</si>
  <si>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</si>
  <si>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</si>
  <si>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</si>
  <si>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</si>
  <si>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</si>
  <si>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</si>
  <si>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</si>
  <si>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</si>
  <si>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</si>
  <si>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</si>
  <si>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</si>
  <si>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</si>
  <si>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</si>
  <si>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</si>
  <si>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</si>
  <si>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</si>
  <si>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</si>
  <si>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</si>
  <si>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</si>
  <si>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</si>
  <si>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</si>
  <si>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</si>
  <si>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</si>
  <si>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</si>
  <si>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</si>
  <si>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</si>
  <si>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</si>
  <si>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</si>
  <si>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</si>
  <si>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</si>
  <si>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</si>
  <si>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</si>
  <si>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</si>
  <si>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</si>
  <si>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</si>
  <si>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</si>
  <si>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</si>
  <si>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</si>
  <si>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</si>
  <si>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</si>
  <si>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</si>
  <si>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</si>
  <si>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</si>
  <si>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</si>
  <si>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</si>
  <si>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</si>
  <si>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</si>
  <si>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</si>
  <si>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</si>
  <si>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</si>
  <si>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</si>
  <si>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</si>
  <si>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</si>
  <si>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</si>
  <si>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</si>
  <si>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</si>
  <si>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</si>
  <si>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</si>
  <si>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</si>
  <si>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</si>
  <si>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</si>
  <si>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</si>
  <si>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</si>
  <si>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</si>
  <si>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</si>
  <si>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</si>
  <si>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</si>
  <si>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</si>
  <si>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</si>
  <si>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</si>
  <si>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</si>
  <si>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</si>
  <si>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</si>
  <si>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</si>
  <si>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</si>
  <si>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</si>
  <si>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</si>
  <si>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</si>
  <si>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</si>
  <si>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</si>
  <si>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</si>
  <si>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</si>
  <si>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</si>
  <si>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</si>
  <si>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</si>
  <si>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</si>
  <si>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</si>
  <si>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</si>
  <si>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</si>
  <si>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</si>
  <si>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</si>
  <si>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</si>
  <si>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</si>
  <si>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</si>
  <si>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</si>
  <si>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</si>
  <si>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</si>
  <si>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</si>
  <si>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</si>
  <si>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</si>
  <si>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</si>
  <si>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</si>
  <si>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</si>
  <si>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</si>
  <si>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</si>
  <si>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</si>
  <si>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</si>
  <si>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</si>
  <si>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</si>
  <si>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</si>
  <si>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</si>
  <si>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</si>
  <si>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</si>
  <si>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</si>
  <si>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</si>
  <si>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</si>
  <si>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</si>
  <si>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</si>
  <si>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</si>
  <si>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</si>
  <si>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</si>
  <si>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</si>
  <si>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</si>
  <si>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</si>
  <si>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</si>
  <si>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</si>
  <si>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</si>
  <si>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</si>
  <si>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</si>
  <si>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</si>
  <si>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</si>
  <si>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</si>
  <si>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</si>
  <si>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</si>
  <si>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</si>
  <si>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</si>
  <si>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</si>
  <si>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</si>
  <si>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</si>
  <si>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</si>
  <si>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</si>
  <si>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</si>
  <si>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</si>
  <si>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</si>
  <si>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</si>
  <si>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</si>
  <si>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</si>
  <si>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</si>
  <si>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</si>
  <si>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</si>
  <si>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</si>
  <si>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</si>
  <si>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</si>
  <si>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</si>
  <si>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</si>
  <si>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</si>
  <si>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</si>
  <si>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</si>
  <si>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</si>
  <si>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</si>
  <si>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</si>
  <si>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</si>
  <si>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</si>
  <si>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</si>
  <si>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</si>
  <si>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</si>
  <si>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</si>
  <si>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</si>
  <si>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</si>
  <si>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</si>
  <si>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</si>
  <si>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</si>
  <si>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</si>
  <si>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</si>
  <si>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</si>
  <si>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</si>
  <si>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</si>
  <si>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</si>
  <si>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</si>
  <si>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</si>
  <si>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</si>
  <si>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</si>
  <si>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</si>
  <si>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</si>
  <si>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</si>
  <si>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</si>
  <si>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</si>
  <si>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</si>
  <si>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</si>
  <si>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</si>
  <si>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</si>
  <si>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</si>
  <si>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</si>
  <si>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</si>
  <si>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</si>
  <si>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</si>
  <si>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</si>
  <si>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</si>
  <si>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</si>
  <si>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</si>
  <si>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</si>
  <si>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</si>
  <si>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</si>
  <si>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</si>
  <si>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</si>
  <si>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</si>
  <si>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</si>
  <si>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</si>
  <si>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</si>
  <si>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</si>
  <si>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</si>
  <si>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</si>
  <si>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</si>
  <si>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</si>
  <si>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</si>
  <si>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</si>
  <si>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</si>
  <si>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</si>
  <si>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</si>
  <si>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</si>
  <si>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</si>
  <si>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</si>
  <si>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</si>
  <si>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</si>
  <si>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</si>
  <si>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</si>
  <si>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</si>
  <si>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</si>
  <si>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</si>
  <si>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</si>
  <si>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</si>
  <si>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</si>
  <si>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</si>
  <si>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</si>
  <si>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</si>
  <si>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</si>
  <si>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</si>
  <si>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</si>
  <si>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</si>
  <si>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</si>
  <si>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</si>
  <si>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</si>
  <si>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</si>
  <si>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</si>
  <si>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</si>
  <si>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</si>
  <si>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</si>
  <si>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</si>
  <si>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</si>
  <si>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</si>
  <si>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</si>
  <si>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</si>
  <si>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</si>
  <si>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</si>
  <si>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</si>
  <si>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</si>
  <si>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</si>
  <si>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</si>
  <si>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</si>
  <si>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</si>
  <si>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</si>
  <si>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</si>
  <si>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</si>
  <si>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</si>
  <si>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</si>
  <si>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</si>
  <si>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</si>
  <si>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</si>
  <si>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</si>
  <si>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</si>
  <si>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</si>
  <si>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</si>
  <si>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</si>
  <si>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</si>
  <si>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</si>
  <si>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</si>
  <si>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</si>
  <si>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</si>
  <si>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</si>
  <si>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</si>
  <si>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</si>
  <si>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</si>
  <si>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</si>
  <si>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</si>
  <si>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</si>
  <si>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</si>
  <si>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</si>
  <si>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</si>
  <si>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</si>
  <si>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</si>
  <si>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</si>
  <si>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</si>
  <si>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</si>
  <si>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</si>
  <si>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</si>
  <si>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</si>
  <si>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</si>
  <si>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</si>
  <si>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</si>
  <si>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</si>
  <si>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</si>
  <si>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</si>
  <si>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</si>
  <si>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</si>
  <si>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</si>
  <si>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</si>
  <si>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</si>
  <si>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</si>
  <si>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</si>
  <si>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</si>
  <si>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</si>
  <si>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</si>
  <si>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</si>
  <si>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</si>
  <si>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</si>
  <si>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</si>
  <si>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</si>
  <si>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</si>
  <si>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</si>
  <si>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</si>
  <si>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</si>
  <si>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</si>
  <si>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</si>
  <si>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</si>
  <si>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</si>
  <si>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</si>
  <si>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</si>
  <si>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</si>
  <si>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</si>
  <si>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</si>
  <si>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</si>
  <si>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</si>
  <si>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</si>
  <si>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</si>
  <si>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</si>
  <si>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</si>
  <si>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</si>
  <si>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</si>
  <si>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</si>
  <si>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</si>
  <si>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</si>
  <si>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</si>
  <si>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</si>
  <si>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</si>
  <si>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</si>
  <si>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</si>
  <si>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</si>
  <si>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</si>
  <si>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</si>
  <si>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</si>
  <si>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</si>
  <si>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</si>
  <si>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</si>
  <si>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</si>
  <si>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</si>
  <si>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</si>
  <si>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</si>
  <si>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</si>
  <si>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</si>
  <si>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</si>
  <si>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</si>
  <si>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</si>
  <si>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</si>
  <si>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</si>
  <si>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</si>
  <si>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</si>
  <si>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</si>
  <si>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</si>
  <si>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</si>
  <si>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</si>
  <si>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</si>
  <si>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</si>
  <si>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</si>
  <si>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</si>
  <si>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</si>
  <si>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</si>
  <si>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</si>
  <si>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</si>
  <si>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</si>
  <si>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</si>
  <si>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</si>
  <si>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</si>
  <si>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</si>
  <si>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</si>
  <si>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</si>
  <si>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</si>
  <si>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</si>
  <si>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</si>
  <si>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</si>
  <si>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</si>
  <si>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</si>
  <si>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</si>
  <si>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</si>
  <si>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</si>
  <si>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</si>
  <si>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</si>
  <si>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</si>
  <si>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</si>
  <si>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</si>
  <si>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</si>
  <si>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</si>
  <si>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</si>
  <si>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</si>
  <si>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</si>
  <si>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</si>
  <si>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</si>
  <si>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</si>
  <si>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</si>
  <si>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</si>
  <si>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</si>
  <si>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</si>
  <si>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</si>
  <si>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</si>
  <si>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</si>
  <si>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</si>
  <si>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</si>
  <si>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</si>
  <si>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</si>
  <si>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</si>
  <si>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</si>
  <si>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</si>
  <si>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</si>
  <si>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</si>
  <si>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</si>
  <si>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</si>
  <si>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</si>
  <si>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</si>
  <si>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</si>
  <si>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</si>
  <si>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</si>
  <si>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</si>
  <si>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</si>
  <si>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</si>
  <si>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</si>
  <si>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</si>
  <si>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</si>
  <si>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</si>
  <si>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</si>
  <si>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</si>
  <si>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</si>
  <si>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</si>
  <si>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</si>
  <si>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</si>
  <si>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</si>
  <si>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</si>
  <si>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</si>
  <si>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</si>
  <si>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</si>
  <si>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</si>
  <si>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</si>
  <si>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</si>
  <si>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</si>
  <si>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</si>
  <si>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</si>
  <si>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</si>
  <si>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</si>
  <si>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</si>
  <si>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</si>
  <si>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</si>
  <si>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</si>
  <si>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</si>
  <si>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</si>
  <si>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</si>
  <si>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</si>
  <si>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</si>
  <si>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</si>
  <si>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</si>
  <si>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</si>
  <si>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</si>
  <si>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</si>
  <si>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</si>
  <si>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</si>
  <si>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</si>
  <si>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</si>
  <si>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</si>
  <si>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</si>
  <si>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</si>
  <si>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</si>
  <si>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</si>
  <si>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</si>
  <si>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</si>
  <si>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</si>
  <si>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</si>
  <si>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</si>
  <si>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</si>
  <si>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</si>
  <si>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</si>
  <si>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</si>
  <si>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</si>
  <si>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</si>
  <si>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</si>
  <si>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</si>
  <si>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</si>
  <si>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</si>
  <si>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</si>
  <si>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</si>
  <si>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</si>
  <si>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</si>
  <si>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</si>
  <si>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</si>
  <si>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</si>
  <si>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</si>
  <si>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</si>
  <si>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</si>
  <si>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</si>
  <si>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</si>
  <si>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</si>
  <si>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</si>
  <si>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</si>
  <si>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</si>
  <si>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</si>
  <si>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</si>
  <si>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</si>
  <si>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</si>
  <si>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</si>
  <si>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</si>
  <si>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</si>
  <si>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</si>
  <si>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</si>
  <si>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</si>
  <si>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</si>
  <si>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</si>
  <si>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</si>
  <si>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</si>
  <si>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</si>
  <si>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</si>
  <si>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</si>
  <si>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</si>
  <si>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</si>
  <si>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</si>
  <si>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</si>
  <si>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</si>
  <si>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</si>
  <si>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</si>
  <si>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</si>
  <si>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</si>
  <si>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</si>
  <si>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</si>
  <si>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</si>
  <si>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</si>
  <si>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</si>
  <si>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</si>
  <si>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</si>
  <si>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</si>
  <si>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</si>
  <si>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</si>
  <si>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</si>
  <si>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</si>
  <si>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</si>
  <si>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</si>
  <si>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</si>
  <si>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</si>
  <si>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</si>
  <si>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</si>
  <si>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</si>
  <si>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</si>
  <si>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</si>
  <si>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</si>
  <si>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</si>
  <si>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</si>
  <si>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</si>
  <si>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</si>
  <si>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</si>
  <si>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</si>
  <si>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</si>
  <si>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</si>
  <si>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</si>
  <si>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</si>
  <si>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</si>
  <si>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</si>
  <si>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</si>
  <si>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</si>
  <si>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</si>
  <si>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</si>
  <si>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</si>
  <si>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</si>
  <si>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</si>
  <si>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</si>
  <si>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</si>
  <si>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</si>
  <si>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</si>
  <si>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</si>
  <si>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</si>
  <si>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</si>
  <si>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</si>
  <si>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</si>
  <si>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</si>
  <si>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</si>
  <si>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</si>
  <si>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</si>
  <si>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</si>
  <si>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</si>
  <si>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</si>
  <si>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</si>
  <si>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</si>
  <si>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</si>
  <si>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</si>
  <si>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</si>
  <si>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</si>
  <si>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</si>
  <si>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</si>
  <si>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</si>
  <si>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</si>
  <si>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</si>
  <si>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</si>
  <si>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</si>
  <si>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</si>
  <si>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</si>
  <si>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</si>
  <si>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</si>
  <si>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</si>
  <si>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</si>
  <si>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</si>
  <si>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</si>
  <si>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</si>
  <si>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</si>
  <si>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</si>
  <si>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</si>
  <si>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</si>
  <si>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</si>
  <si>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</si>
  <si>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</si>
  <si>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</si>
  <si>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</si>
  <si>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</si>
  <si>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</si>
  <si>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</si>
  <si>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</si>
  <si>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</si>
  <si>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</si>
  <si>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</si>
  <si>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</si>
  <si>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</si>
  <si>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</si>
  <si>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</si>
  <si>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</si>
  <si>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</si>
  <si>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</si>
  <si>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</si>
  <si>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</si>
  <si>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</si>
  <si>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</si>
  <si>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</si>
  <si>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</si>
  <si>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</si>
  <si>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</si>
  <si>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</si>
  <si>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</si>
  <si>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</si>
  <si>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</si>
  <si>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</si>
  <si>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</si>
  <si>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</si>
  <si>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</si>
  <si>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</si>
  <si>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</si>
  <si>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</si>
  <si>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</si>
  <si>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</si>
  <si>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</si>
  <si>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</si>
  <si>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</si>
  <si>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</si>
  <si>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</si>
  <si>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</si>
  <si>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</si>
  <si>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</si>
  <si>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</si>
  <si>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</si>
  <si>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</si>
  <si>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</si>
  <si>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</si>
  <si>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</si>
  <si>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</si>
  <si>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</si>
  <si>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</si>
  <si>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</si>
  <si>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</si>
  <si>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</si>
  <si>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</si>
  <si>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</si>
  <si>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</si>
  <si>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</si>
  <si>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</si>
  <si>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</si>
  <si>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</si>
  <si>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</si>
  <si>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</si>
  <si>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</si>
  <si>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</si>
  <si>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</si>
  <si>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</si>
  <si>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</si>
  <si>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</si>
  <si>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</si>
  <si>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</si>
  <si>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</si>
  <si>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</si>
  <si>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</si>
  <si>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</si>
  <si>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</si>
  <si>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</si>
  <si>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</si>
  <si>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</si>
  <si>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</si>
  <si>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</si>
  <si>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</si>
  <si>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</si>
  <si>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</si>
  <si>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</si>
  <si>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</si>
  <si>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</si>
  <si>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</si>
  <si>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</si>
  <si>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</si>
  <si>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</si>
  <si>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</si>
  <si>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</si>
  <si>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</si>
  <si>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</si>
  <si>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</si>
  <si>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</si>
  <si>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</si>
  <si>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</si>
  <si>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</si>
  <si>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</si>
  <si>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</si>
  <si>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</si>
  <si>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</si>
  <si>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</si>
  <si>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</si>
  <si>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</si>
  <si>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</si>
  <si>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</si>
  <si>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</si>
  <si>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</si>
  <si>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</si>
  <si>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</si>
  <si>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</si>
  <si>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</si>
  <si>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</si>
  <si>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</si>
  <si>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</si>
  <si>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</si>
  <si>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</si>
  <si>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</si>
  <si>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</si>
  <si>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</si>
  <si>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</si>
  <si>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</si>
  <si>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</si>
  <si>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</si>
  <si>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</si>
  <si>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</si>
  <si>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</si>
  <si>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</si>
  <si>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</si>
  <si>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</si>
  <si>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</si>
  <si>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</si>
  <si>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</si>
  <si>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</si>
  <si>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</si>
  <si>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</si>
  <si>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</si>
  <si>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</si>
  <si>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</si>
  <si>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</si>
  <si>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</si>
  <si>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</si>
  <si>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</si>
  <si>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</si>
  <si>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</si>
  <si>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</si>
  <si>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</si>
  <si>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</si>
  <si>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</si>
  <si>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</si>
  <si>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</si>
  <si>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</si>
  <si>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</si>
  <si>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</si>
  <si>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</si>
  <si>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</si>
  <si>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</si>
  <si>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</si>
  <si>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</si>
  <si>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</si>
  <si>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</si>
  <si>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</si>
  <si>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</si>
  <si>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</si>
  <si>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</si>
  <si>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</si>
  <si>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</si>
  <si>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</si>
  <si>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</si>
  <si>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</si>
  <si>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</si>
  <si>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</si>
  <si>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</si>
  <si>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</si>
  <si>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</si>
  <si>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</si>
  <si>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</si>
  <si>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</si>
  <si>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</si>
  <si>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</si>
  <si>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</si>
  <si>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</si>
  <si>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</si>
  <si>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</si>
  <si>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</si>
  <si>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</si>
  <si>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</si>
  <si>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</si>
  <si>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</si>
  <si>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</si>
  <si>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</si>
  <si>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</si>
  <si>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</si>
  <si>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</si>
  <si>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</si>
  <si>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</si>
  <si>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</si>
  <si>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</si>
  <si>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</si>
  <si>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</si>
  <si>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</si>
  <si>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</si>
  <si>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</si>
  <si>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</si>
  <si>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</si>
  <si>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</si>
  <si>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</si>
  <si>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</si>
  <si>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</si>
  <si>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</si>
  <si>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</si>
  <si>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</si>
  <si>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</si>
  <si>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</si>
  <si>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</si>
  <si>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</si>
  <si>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</si>
  <si>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</si>
  <si>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</si>
  <si>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</si>
  <si>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</si>
  <si>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</si>
  <si>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</si>
  <si>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</si>
  <si>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</si>
  <si>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</si>
  <si>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</si>
  <si>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</si>
  <si>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</si>
  <si>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</si>
  <si>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</si>
  <si>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</si>
  <si>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</si>
  <si>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</si>
  <si>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</si>
  <si>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</si>
  <si>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</si>
  <si>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</si>
  <si>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</si>
  <si>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</si>
  <si>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</si>
  <si>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</si>
  <si>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</si>
  <si>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</si>
  <si>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</si>
  <si>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</si>
  <si>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</si>
  <si>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</si>
  <si>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</si>
  <si>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</si>
  <si>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</si>
  <si>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</si>
  <si>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</si>
  <si>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</si>
  <si>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</si>
  <si>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</si>
  <si>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</si>
  <si>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</si>
  <si>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</si>
  <si>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</si>
  <si>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</si>
  <si>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</si>
  <si>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</si>
  <si>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</si>
  <si>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</si>
  <si>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</si>
  <si>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</si>
  <si>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</si>
  <si>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</si>
  <si>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</si>
  <si>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</si>
  <si>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</si>
  <si>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</si>
  <si>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</si>
  <si>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</si>
  <si>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</si>
  <si>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</si>
  <si>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</si>
  <si>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</si>
  <si>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</si>
  <si>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</si>
  <si>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</si>
  <si>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</si>
  <si>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</si>
  <si>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</si>
  <si>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</si>
  <si>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</si>
  <si>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</si>
  <si>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</si>
  <si>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</si>
  <si>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</si>
  <si>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</si>
  <si>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</si>
  <si>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</si>
  <si>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</si>
  <si>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</si>
  <si>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</si>
  <si>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</si>
  <si>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</si>
  <si>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</si>
  <si>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</si>
  <si>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</si>
  <si>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</si>
  <si>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</si>
  <si>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</si>
  <si>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</si>
  <si>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</si>
  <si>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</si>
  <si>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</si>
  <si>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</si>
  <si>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</si>
  <si>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</si>
  <si>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</si>
  <si>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</si>
  <si>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</si>
  <si>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</si>
  <si>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</si>
  <si>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</si>
  <si>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</si>
  <si>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</si>
  <si>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</si>
  <si>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</si>
  <si>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</si>
  <si>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</si>
  <si>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</si>
  <si>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</si>
  <si>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</si>
  <si>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</si>
  <si>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</si>
  <si>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</si>
  <si>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</si>
  <si>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</si>
  <si>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</si>
  <si>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</si>
  <si>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</si>
  <si>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</si>
  <si>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</si>
  <si>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</si>
  <si>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</si>
  <si>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</si>
  <si>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</si>
  <si>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</si>
  <si>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</si>
  <si>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</si>
  <si>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</si>
  <si>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</si>
  <si>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</si>
  <si>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</si>
  <si>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</si>
  <si>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</si>
  <si>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</si>
  <si>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</si>
  <si>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</si>
  <si>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</si>
  <si>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</si>
  <si>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</si>
  <si>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</si>
  <si>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</si>
  <si>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</si>
  <si>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</si>
  <si>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</si>
  <si>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</si>
  <si>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</si>
  <si>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</si>
  <si>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</si>
  <si>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</si>
  <si>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</si>
  <si>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</si>
  <si>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</si>
  <si>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</si>
  <si>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</si>
  <si>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</si>
  <si>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</si>
  <si>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</si>
  <si>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</si>
  <si>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</si>
  <si>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</si>
  <si>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</si>
  <si>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</si>
  <si>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</si>
  <si>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</si>
  <si>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</si>
  <si>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</si>
  <si>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</si>
  <si>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</si>
  <si>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</si>
  <si>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</si>
  <si>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</si>
  <si>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</si>
  <si>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</si>
  <si>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</si>
  <si>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</si>
  <si>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</si>
  <si>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</si>
  <si>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</si>
  <si>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</si>
  <si>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</si>
  <si>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</si>
  <si>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</si>
  <si>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</si>
  <si>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</si>
  <si>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</si>
  <si>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</si>
  <si>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</si>
  <si>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</si>
  <si>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</si>
  <si>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</si>
  <si>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</si>
  <si>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</si>
  <si>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</si>
  <si>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</si>
  <si>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</si>
  <si>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</si>
  <si>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</si>
  <si>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</si>
  <si>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</si>
  <si>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</si>
  <si>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</si>
  <si>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</si>
  <si>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</si>
  <si>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</si>
  <si>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</si>
  <si>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</si>
  <si>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</si>
  <si>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</si>
  <si>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</si>
  <si>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</si>
  <si>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</si>
  <si>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</si>
  <si>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</si>
  <si>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</si>
  <si>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</si>
  <si>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</si>
  <si>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</si>
  <si>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</si>
  <si>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</si>
  <si>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</si>
  <si>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</si>
  <si>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</si>
  <si>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</si>
  <si>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</si>
  <si>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</si>
  <si>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</si>
  <si>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</si>
  <si>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</si>
  <si>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</si>
  <si>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</si>
  <si>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</si>
  <si>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</si>
  <si>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</si>
  <si>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</si>
  <si>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</si>
  <si>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</si>
  <si>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</si>
  <si>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</si>
  <si>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</si>
  <si>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</si>
  <si>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</si>
  <si>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</si>
  <si>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</si>
  <si>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</si>
  <si>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</si>
  <si>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</si>
  <si>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</si>
  <si>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</si>
  <si>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</si>
  <si>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</si>
  <si>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</si>
  <si>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</si>
  <si>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</si>
  <si>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</si>
  <si>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</si>
  <si>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</si>
  <si>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</si>
  <si>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</si>
  <si>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</si>
  <si>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</si>
  <si>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</si>
  <si>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</si>
  <si>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</si>
  <si>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</si>
  <si>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</si>
  <si>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</si>
  <si>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</si>
  <si>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</si>
  <si>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</si>
  <si>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</si>
  <si>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</si>
  <si>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</si>
  <si>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</si>
  <si>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</si>
  <si>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</si>
  <si>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</si>
  <si>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</si>
  <si>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</si>
  <si>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</si>
  <si>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</si>
  <si>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</si>
  <si>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</si>
  <si>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</si>
  <si>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</si>
  <si>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</si>
  <si>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</si>
  <si>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</si>
  <si>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</si>
  <si>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</si>
  <si>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</si>
  <si>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</si>
  <si>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</si>
  <si>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</si>
  <si>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</si>
  <si>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</si>
  <si>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</si>
  <si>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</si>
  <si>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</si>
  <si>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</si>
  <si>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</si>
  <si>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</si>
  <si>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</si>
  <si>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</si>
  <si>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</si>
  <si>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</si>
  <si>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</si>
  <si>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</si>
  <si>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</si>
  <si>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</si>
  <si>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</si>
  <si>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</si>
  <si>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</si>
  <si>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</si>
  <si>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</si>
  <si>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</si>
  <si>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</si>
  <si>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</si>
  <si>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</si>
  <si>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</si>
  <si>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</si>
  <si>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</si>
  <si>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</si>
  <si>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</si>
  <si>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</si>
  <si>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</si>
  <si>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</si>
  <si>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</si>
  <si>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</si>
  <si>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</si>
  <si>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</si>
  <si>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</si>
  <si>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</si>
  <si>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</si>
  <si>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</si>
  <si>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</si>
  <si>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</si>
  <si>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</si>
  <si>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</si>
  <si>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</si>
  <si>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</si>
  <si>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</si>
  <si>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</si>
  <si>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</si>
  <si>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</si>
  <si>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</si>
  <si>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</si>
  <si>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</si>
  <si>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</si>
  <si>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</si>
  <si>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</si>
  <si>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</si>
  <si>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</si>
  <si>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</si>
  <si>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</si>
  <si>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</si>
  <si>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</si>
  <si>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</si>
  <si>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</si>
  <si>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</si>
  <si>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</si>
  <si>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</si>
  <si>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</si>
  <si>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</si>
  <si>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</si>
  <si>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</si>
  <si>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</si>
  <si>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</si>
  <si>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</si>
  <si>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</si>
  <si>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</si>
  <si>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</si>
  <si>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</si>
  <si>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</si>
  <si>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</si>
  <si>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</si>
  <si>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</si>
  <si>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</si>
  <si>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</si>
  <si>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</si>
  <si>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</si>
  <si>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</si>
  <si>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</si>
  <si>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</si>
  <si>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</si>
  <si>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</si>
  <si>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</si>
  <si>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</si>
  <si>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</si>
  <si>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</si>
  <si>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</si>
  <si>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</si>
  <si>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</si>
  <si>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</si>
  <si>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</si>
  <si>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</si>
  <si>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</si>
  <si>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</si>
  <si>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</si>
  <si>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</si>
  <si>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</si>
  <si>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</si>
  <si>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</si>
  <si>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</si>
  <si>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</si>
  <si>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</si>
  <si>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</si>
  <si>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</si>
  <si>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</si>
  <si>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</si>
  <si>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</si>
  <si>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</si>
  <si>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</si>
  <si>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</si>
  <si>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</si>
  <si>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</si>
  <si>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</si>
  <si>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</si>
  <si>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</si>
  <si>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</si>
  <si>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</si>
  <si>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</si>
  <si>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</si>
  <si>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</si>
  <si>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</si>
  <si>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</si>
  <si>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</si>
  <si>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</si>
  <si>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</si>
  <si>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</si>
  <si>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</si>
  <si>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</si>
  <si>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</si>
  <si>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</si>
  <si>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</si>
  <si>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</si>
  <si>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</si>
  <si>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</si>
  <si>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</si>
  <si>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</si>
  <si>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</si>
  <si>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</si>
  <si>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</si>
  <si>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</si>
  <si>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</si>
  <si>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</si>
  <si>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</si>
  <si>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</si>
  <si>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</si>
  <si>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</si>
  <si>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</si>
  <si>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</si>
  <si>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</si>
  <si>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</si>
  <si>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</si>
  <si>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</si>
  <si>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</si>
  <si>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</si>
  <si>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</si>
  <si>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</si>
  <si>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</si>
  <si>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</si>
  <si>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</si>
  <si>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</si>
  <si>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</si>
  <si>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</si>
  <si>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</si>
  <si>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</si>
  <si>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</si>
  <si>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</si>
  <si>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</si>
  <si>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</si>
  <si>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</si>
  <si>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</si>
  <si>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</si>
  <si>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</si>
  <si>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</si>
  <si>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</si>
  <si>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</si>
  <si>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</si>
  <si>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</si>
  <si>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</si>
  <si>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</si>
  <si>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</si>
  <si>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</si>
  <si>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</si>
  <si>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</si>
  <si>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</si>
  <si>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</si>
  <si>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</si>
  <si>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</si>
  <si>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</si>
  <si>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</si>
  <si>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</si>
  <si>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</si>
  <si>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</si>
  <si>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</si>
  <si>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</si>
  <si>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</si>
  <si>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</si>
  <si>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</si>
  <si>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</si>
  <si>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</si>
  <si>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</si>
  <si>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</si>
  <si>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</si>
  <si>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</si>
  <si>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</si>
  <si>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</si>
  <si>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</si>
  <si>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</si>
  <si>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</si>
  <si>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</si>
  <si>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</si>
  <si>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</si>
  <si>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</si>
  <si>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</si>
  <si>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</si>
  <si>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</si>
  <si>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</si>
  <si>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</si>
  <si>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</si>
  <si>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</si>
  <si>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</si>
  <si>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</si>
  <si>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</si>
  <si>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</si>
  <si>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</si>
  <si>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</si>
  <si>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</si>
  <si>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</si>
  <si>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</si>
  <si>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</si>
  <si>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</si>
  <si>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</si>
  <si>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</si>
  <si>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</si>
  <si>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</si>
  <si>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</si>
  <si>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</si>
  <si>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</si>
  <si>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</si>
  <si>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</si>
  <si>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</si>
  <si>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</si>
  <si>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</si>
  <si>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</si>
  <si>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</si>
  <si>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</si>
  <si>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</si>
  <si>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</si>
  <si>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</si>
  <si>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</si>
  <si>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</si>
  <si>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</si>
  <si>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</si>
  <si>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</si>
  <si>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</si>
  <si>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</si>
  <si>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</si>
  <si>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</si>
  <si>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</si>
  <si>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</si>
  <si>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</si>
  <si>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</si>
  <si>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</si>
  <si>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</si>
  <si>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</si>
  <si>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</si>
  <si>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</si>
  <si>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</si>
  <si>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</si>
  <si>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</si>
  <si>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</si>
  <si>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</si>
  <si>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</si>
  <si>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</si>
  <si>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</si>
  <si>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</si>
  <si>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</si>
  <si>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</si>
  <si>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</si>
  <si>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</si>
  <si>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</si>
  <si>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</si>
  <si>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</si>
  <si>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</si>
  <si>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</si>
  <si>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</si>
  <si>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</si>
  <si>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</si>
  <si>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</si>
  <si>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</si>
  <si>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</si>
  <si>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</si>
  <si>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</si>
  <si>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</si>
  <si>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</si>
  <si>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</si>
  <si>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</si>
  <si>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</si>
  <si>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</si>
  <si>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</si>
  <si>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</si>
  <si>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</si>
  <si>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</si>
  <si>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</si>
  <si>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</si>
  <si>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</si>
  <si>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</si>
  <si>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</si>
  <si>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</si>
  <si>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</si>
  <si>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</si>
  <si>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</si>
  <si>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</si>
  <si>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</si>
  <si>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</si>
  <si>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</si>
  <si>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</si>
  <si>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</si>
  <si>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</si>
  <si>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</si>
  <si>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</si>
  <si>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</si>
  <si>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</si>
  <si>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</si>
  <si>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</si>
  <si>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</si>
  <si>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</si>
  <si>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</si>
  <si>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</si>
  <si>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</si>
  <si>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</si>
  <si>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</si>
  <si>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</si>
  <si>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</si>
  <si>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</si>
  <si>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</si>
  <si>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</si>
  <si>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</si>
  <si>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</si>
  <si>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</si>
  <si>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</si>
  <si>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</si>
  <si>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</si>
  <si>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</si>
  <si>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</si>
  <si>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</si>
  <si>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</si>
  <si>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</si>
  <si>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</si>
  <si>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</si>
  <si>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</si>
  <si>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</si>
  <si>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</si>
  <si>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</si>
  <si>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</si>
  <si>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</si>
  <si>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</si>
  <si>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</si>
  <si>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</si>
  <si>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</si>
  <si>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</si>
  <si>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</si>
  <si>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</si>
  <si>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</si>
  <si>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</si>
  <si>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</si>
  <si>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</si>
  <si>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</si>
  <si>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</si>
  <si>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</si>
  <si>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</si>
  <si>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</si>
  <si>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</si>
  <si>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</si>
  <si>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</si>
  <si>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</si>
  <si>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</si>
  <si>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</si>
  <si>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</si>
  <si>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</si>
  <si>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</si>
  <si>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</si>
  <si>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</si>
  <si>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</si>
  <si>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</si>
  <si>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</si>
  <si>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</si>
  <si>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</si>
  <si>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</si>
  <si>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</si>
  <si>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</si>
  <si>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</si>
  <si>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</si>
  <si>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</si>
  <si>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</si>
  <si>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</si>
  <si>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</si>
  <si>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</si>
  <si>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</si>
  <si>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</si>
  <si>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</si>
  <si>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</si>
  <si>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</si>
  <si>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</si>
  <si>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</si>
  <si>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</si>
  <si>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</si>
  <si>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</si>
  <si>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</si>
  <si>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</si>
  <si>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</si>
  <si>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</si>
  <si>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</si>
  <si>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</si>
  <si>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</si>
  <si>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</si>
  <si>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</si>
  <si>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</si>
  <si>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</si>
  <si>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</si>
  <si>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</si>
  <si>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</si>
  <si>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</si>
  <si>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</si>
  <si>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</si>
  <si>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</si>
  <si>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</si>
  <si>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</si>
  <si>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</si>
  <si>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</si>
  <si>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</si>
  <si>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</si>
  <si>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</si>
  <si>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</si>
  <si>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</si>
  <si>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</si>
  <si>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</si>
  <si>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</si>
  <si>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</si>
  <si>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</si>
  <si>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</si>
  <si>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</si>
  <si>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</si>
  <si>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</si>
  <si>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</si>
  <si>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</si>
  <si>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</si>
  <si>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</si>
  <si>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</si>
  <si>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</si>
  <si>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</si>
  <si>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</si>
  <si>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</si>
  <si>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</si>
  <si>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</si>
  <si>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</si>
  <si>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</si>
  <si>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</si>
  <si>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</si>
  <si>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</si>
  <si>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</si>
  <si>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</si>
  <si>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</si>
  <si>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</si>
  <si>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</si>
  <si>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</si>
  <si>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</si>
  <si>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</si>
  <si>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</si>
  <si>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</si>
  <si>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</si>
  <si>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</si>
  <si>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</si>
  <si>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</si>
  <si>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</si>
  <si>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</si>
  <si>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</si>
  <si>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</si>
  <si>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</si>
  <si>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</si>
  <si>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</si>
  <si>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</si>
  <si>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</si>
  <si>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</si>
  <si>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</si>
  <si>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</si>
  <si>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</si>
  <si>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</si>
  <si>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</si>
  <si>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</si>
  <si>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</si>
  <si>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</si>
  <si>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</si>
  <si>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</si>
  <si>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</si>
  <si>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</si>
  <si>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</si>
  <si>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</si>
  <si>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</si>
  <si>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</si>
  <si>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</si>
  <si>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</si>
  <si>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</si>
  <si>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</si>
  <si>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</si>
  <si>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</si>
  <si>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</si>
  <si>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</si>
  <si>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</si>
  <si>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</si>
  <si>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</si>
  <si>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</si>
  <si>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</si>
  <si>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</si>
  <si>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</si>
  <si>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</si>
  <si>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</si>
  <si>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</si>
  <si>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</si>
  <si>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</si>
  <si>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</si>
  <si>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</si>
  <si>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</si>
  <si>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</si>
  <si>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</si>
  <si>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</si>
  <si>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</si>
  <si>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</si>
  <si>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</si>
  <si>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</si>
  <si>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</si>
  <si>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</si>
  <si>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</si>
  <si>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</si>
  <si>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</si>
  <si>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</si>
  <si>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</si>
  <si>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</si>
  <si>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</si>
  <si>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</si>
  <si>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</si>
  <si>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</si>
  <si>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</si>
  <si>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</si>
  <si>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</si>
  <si>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</si>
  <si>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</si>
  <si>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</si>
  <si>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</si>
  <si>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</si>
  <si>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</si>
  <si>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</si>
  <si>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</si>
  <si>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</si>
  <si>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</si>
  <si>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</si>
  <si>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</si>
  <si>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</si>
  <si>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</si>
  <si>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</si>
  <si>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</si>
  <si>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</si>
  <si>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</si>
  <si>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</si>
  <si>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</si>
  <si>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</si>
  <si>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</si>
  <si>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</si>
  <si>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</si>
  <si>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</si>
  <si>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</si>
  <si>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</si>
  <si>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</si>
  <si>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</si>
  <si>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</si>
  <si>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</si>
  <si>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</si>
  <si>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</si>
  <si>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</si>
  <si>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</si>
  <si>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</si>
  <si>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</si>
  <si>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</si>
  <si>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</si>
  <si>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</si>
  <si>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</si>
  <si>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</si>
  <si>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</si>
  <si>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</si>
  <si>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</si>
  <si>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</si>
  <si>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</si>
  <si>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</si>
  <si>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</si>
  <si>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</si>
  <si>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</si>
  <si>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</si>
  <si>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</si>
  <si>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</si>
  <si>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</si>
  <si>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</si>
  <si>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</si>
  <si>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</si>
  <si>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</si>
  <si>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</si>
  <si>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</si>
  <si>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</si>
  <si>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</si>
  <si>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</si>
  <si>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</si>
  <si>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</si>
  <si>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</si>
  <si>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</si>
  <si>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</si>
  <si>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</si>
  <si>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</si>
  <si>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</si>
  <si>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</si>
  <si>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</si>
  <si>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</si>
  <si>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</si>
  <si>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</si>
  <si>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</si>
  <si>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</si>
  <si>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</si>
  <si>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</si>
  <si>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</si>
  <si>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</si>
  <si>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</si>
  <si>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</si>
  <si>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</si>
  <si>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</si>
  <si>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</si>
  <si>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</si>
  <si>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</si>
  <si>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</si>
  <si>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</si>
  <si>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</si>
  <si>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</si>
  <si>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</si>
  <si>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</si>
  <si>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</si>
  <si>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</si>
  <si>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</si>
  <si>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</si>
  <si>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</si>
  <si>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</si>
  <si>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</si>
  <si>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</si>
  <si>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</si>
  <si>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</si>
  <si>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</si>
  <si>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</si>
  <si>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</si>
  <si>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</si>
  <si>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</si>
  <si>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</si>
  <si>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</si>
  <si>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</si>
  <si>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</si>
  <si>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</si>
  <si>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</si>
  <si>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</si>
  <si>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</si>
  <si>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</si>
  <si>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</si>
  <si>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</si>
  <si>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</si>
  <si>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</si>
  <si>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</si>
  <si>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</si>
  <si>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</si>
  <si>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</si>
  <si>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</si>
  <si>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</si>
  <si>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</si>
  <si>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</si>
  <si>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</si>
  <si>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</si>
  <si>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</si>
  <si>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</si>
  <si>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</si>
  <si>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</si>
  <si>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</si>
  <si>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</si>
  <si>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</si>
  <si>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</si>
  <si>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</si>
  <si>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</si>
  <si>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</si>
  <si>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</si>
  <si>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</si>
  <si>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</si>
  <si>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</si>
  <si>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</si>
  <si>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</si>
  <si>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</si>
  <si>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</si>
  <si>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</si>
  <si>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</si>
  <si>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</si>
  <si>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</si>
  <si>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</si>
  <si>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</si>
  <si>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</si>
  <si>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</si>
  <si>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</si>
  <si>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</si>
  <si>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</si>
  <si>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</si>
  <si>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</si>
  <si>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</si>
  <si>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</si>
  <si>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</si>
  <si>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</si>
  <si>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</si>
  <si>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</si>
  <si>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</si>
  <si>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</si>
  <si>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</si>
  <si>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</si>
  <si>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</si>
  <si>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</si>
  <si>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</si>
  <si>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</si>
  <si>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</si>
  <si>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</si>
  <si>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</si>
  <si>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</si>
  <si>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</si>
  <si>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</si>
  <si>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</si>
  <si>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</si>
  <si>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</si>
  <si>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</si>
  <si>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</si>
  <si>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</si>
  <si>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</si>
  <si>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</si>
  <si>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</si>
  <si>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</si>
  <si>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</si>
  <si>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</si>
  <si>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</si>
  <si>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</si>
  <si>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</si>
  <si>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</si>
  <si>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</si>
  <si>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</si>
  <si>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</si>
  <si>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</si>
  <si>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</si>
  <si>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</si>
  <si>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</si>
  <si>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</si>
  <si>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</si>
  <si>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</si>
  <si>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</si>
  <si>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</si>
  <si>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</si>
  <si>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</si>
  <si>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</si>
  <si>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</si>
  <si>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</si>
  <si>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</si>
  <si>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</si>
  <si>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</si>
  <si>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</si>
  <si>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</si>
  <si>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</si>
  <si>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</si>
  <si>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</si>
  <si>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</si>
  <si>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</si>
  <si>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</si>
  <si>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</si>
  <si>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</si>
  <si>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</si>
  <si>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</si>
  <si>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</si>
  <si>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</si>
  <si>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</si>
  <si>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</si>
  <si>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</si>
  <si>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</si>
  <si>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</si>
  <si>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</si>
  <si>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</si>
  <si>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</si>
  <si>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</si>
  <si>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Jan</t>
  </si>
  <si>
    <t>Feb</t>
  </si>
  <si>
    <t>Mar</t>
  </si>
  <si>
    <t>Years (Order Date)</t>
  </si>
  <si>
    <t>Months (Order Date)</t>
  </si>
  <si>
    <t>Arabica</t>
  </si>
  <si>
    <t>Excelsa</t>
  </si>
  <si>
    <t>Liberica</t>
  </si>
  <si>
    <t>Robusta</t>
  </si>
  <si>
    <t>Sum of Sales</t>
  </si>
  <si>
    <t>Nov</t>
  </si>
  <si>
    <t>Dec</t>
  </si>
  <si>
    <t>2020</t>
  </si>
  <si>
    <t>Apr</t>
  </si>
  <si>
    <t>May</t>
  </si>
  <si>
    <t>Jun</t>
  </si>
  <si>
    <t>Jul</t>
  </si>
  <si>
    <t>Aug</t>
  </si>
  <si>
    <t>Sep</t>
  </si>
  <si>
    <t>Oct</t>
  </si>
  <si>
    <t>2021</t>
  </si>
  <si>
    <t>2019</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</si>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</sst>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mmm\-yyyy"/>
    <numFmt numFmtId="166" formatCode="0.0\ &quot;kg&quot;"/>
    <numFmt numFmtId="167" formatCode="_([$$-409]* #,##0.00_);_([$$-409]* \(#,##0.00\);_([$$-409]* &quot;-&quot;??_);_(@_)"/>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3"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7">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 pivot="0" table="0" count="5" xr9:uid="{37603545-F3D9-4125-A426-74ED83FDC366}">
      <tableStyleElement type="wholeTable" dxfId="16"/>
      <tableStyleElement type="headerRow" dxfId="15"/>
    </tableStyle>
    <tableStyle name="Purple Timelie Style" pivot="0" table="0" count="8" xr9:uid="{C17710F4-8BE8-4AC3-AE47-ECEC7C90C61D}">
      <tableStyleElement type="wholeTable" dxfId="14"/>
      <tableStyleElement type="headerRow" dxfId="13"/>
    </tableStyle>
  </tableStyles>
  <colors>
    <mruColors>
      <color rgb="FF3C1464"/>
      <color rgb="FF8FC36B"/>
      <color rgb="FF63973F"/>
      <color rgb="FF578537"/>
      <color rgb="FF355222"/>
      <color rgb="FF9AC87A"/>
      <color rgb="FF8FC26C"/>
      <color rgb="FF9ECA80"/>
      <color rgb="FF649A40"/>
      <color rgb="FF548235"/>
    </mruColors>
  </colors>
  <extLst>
    <ext xmlns:x14="http://schemas.microsoft.com/office/spreadsheetml/2009/9/main" uri="{46F421CA-312F-682f-3DD2-61675219B42D}">
      <x14:dxfs count="3">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diagonalUp="0" diagonalDown="0">
            <left style="thin">
              <color theme="0"/>
            </left>
            <right style="thin">
              <color theme="0"/>
            </right>
            <top style="thin">
              <color theme="0"/>
            </top>
            <bottom style="thin">
              <color theme="0"/>
            </bottom>
            <vertical/>
            <horizontal/>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F5FDF"/>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[coffee-sales.xlsx]country-bar-chart!totalSales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973F"/>
          </a:solidFill>
          <a:ln>
            <a:noFill/>
          </a:ln>
          <a:effectLst/>
        </c:spPr>
      </c:pivotFmt>
      <c:pivotFmt>
        <c:idx val="2"/>
        <c:spPr>
          <a:solidFill>
            <a:srgbClr val="8FC36B"/>
          </a:solidFill>
          <a:ln>
            <a:noFill/>
          </a:ln>
          <a:effectLst/>
        </c:spPr>
      </c:pivotFmt>
      <c:pivotFmt>
        <c:idx val="3"/>
        <c:spPr>
          <a:solidFill>
            <a:srgbClr val="355222"/>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8FC36B"/>
              </a:solidFill>
              <a:ln>
                <a:noFill/>
              </a:ln>
              <a:effectLst/>
            </c:spPr>
            <c:extLst>
              <c:ext xmlns:c16="http://schemas.microsoft.com/office/drawing/2014/chart" uri="{C3380CC4-5D6E-409C-BE32-E72D297353CC}">
                <c16:uniqueId val="{00000003-F0F0-4B74-9BCE-F66EC9CBAE13}"/>
              </c:ext>
            </c:extLst>
          </c:dPt>
          <c:dPt>
            <c:idx val="1"/>
            <c:invertIfNegative val="0"/>
            <c:bubble3D val="0"/>
            <c:spPr>
              <a:solidFill>
                <a:srgbClr val="63973F"/>
              </a:solidFill>
              <a:ln>
                <a:noFill/>
              </a:ln>
              <a:effectLst/>
            </c:spPr>
            <c:extLst>
              <c:ext xmlns:c16="http://schemas.microsoft.com/office/drawing/2014/chart" uri="{C3380CC4-5D6E-409C-BE32-E72D297353CC}">
                <c16:uniqueId val="{00000002-F0F0-4B74-9BCE-F66EC9CBAE13}"/>
              </c:ext>
            </c:extLst>
          </c:dPt>
          <c:dPt>
            <c:idx val="2"/>
            <c:invertIfNegative val="0"/>
            <c:bubble3D val="0"/>
            <c:spPr>
              <a:solidFill>
                <a:srgbClr val="355222"/>
              </a:solidFill>
              <a:ln>
                <a:noFill/>
              </a:ln>
              <a:effectLst/>
            </c:spPr>
            <c:extLst>
              <c:ext xmlns:c16="http://schemas.microsoft.com/office/drawing/2014/chart" uri="{C3380CC4-5D6E-409C-BE32-E72D297353CC}">
                <c16:uniqueId val="{00000004-F0F0-4B74-9BCE-F66EC9CBAE13}"/>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F0F0-4B74-9BCE-F66EC9CBAE13}"/>
            </c:ext>
          </c:extLst>
        </c:ser>
        <c:dLbls>
          <c:dLblPos val="outEnd"/>
          <c:showLegendKey val="0"/>
          <c:showVal val="1"/>
          <c:showCatName val="0"/>
          <c:showSerName val="0"/>
          <c:showPercent val="0"/>
          <c:showBubbleSize val="0"/>
        </c:dLbls>
        <c:gapWidth val="182"/>
        <c:axId val="655354600"/>
        <c:axId val="655354960"/>
      </c:barChart>
      <c:catAx>
        <c:axId val="655354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54960"/>
        <c:crosses val="autoZero"/>
        <c:auto val="1"/>
        <c:lblAlgn val="ctr"/>
        <c:lblOffset val="100"/>
        <c:noMultiLvlLbl val="0"/>
      </c:catAx>
      <c:valAx>
        <c:axId val="65535496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54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25400"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[coffee-sales.xlsx]top-costumers!totalSales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973F"/>
          </a:solidFill>
          <a:ln>
            <a:noFill/>
          </a:ln>
          <a:effectLst/>
        </c:spPr>
      </c:pivotFmt>
      <c:pivotFmt>
        <c:idx val="2"/>
        <c:spPr>
          <a:solidFill>
            <a:srgbClr val="8FC36B"/>
          </a:solidFill>
          <a:ln>
            <a:noFill/>
          </a:ln>
          <a:effectLst/>
        </c:spPr>
      </c:pivotFmt>
      <c:pivotFmt>
        <c:idx val="3"/>
        <c:spPr>
          <a:solidFill>
            <a:srgbClr val="355222"/>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a:noFill/>
          </a:ln>
          <a:effectLst/>
        </c:spPr>
      </c:pivotFmt>
      <c:pivotFmt>
        <c:idx val="6"/>
        <c:spPr>
          <a:solidFill>
            <a:srgbClr val="63973F"/>
          </a:solidFill>
          <a:ln>
            <a:noFill/>
          </a:ln>
          <a:effectLst/>
        </c:spPr>
      </c:pivotFmt>
      <c:pivotFmt>
        <c:idx val="7"/>
        <c:spPr>
          <a:solidFill>
            <a:srgbClr val="355222"/>
          </a:solidFill>
          <a:ln>
            <a:noFill/>
          </a:ln>
          <a:effectLst/>
        </c:spPr>
      </c:pivotFmt>
    </c:pivotFmts>
    <c:plotArea>
      <c:layout/>
      <c:barChart>
        <c:barDir val="bar"/>
        <c:grouping val="clustered"/>
        <c:varyColors val="0"/>
        <c:ser>
          <c:idx val="0"/>
          <c:order val="0"/>
          <c:tx>
            <c:strRef>
              <c:f>'top-costumers'!$B$3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1-D52A-42F8-A187-4266E17DE72D}"/>
              </c:ext>
            </c:extLst>
          </c:dPt>
          <c:dPt>
            <c:idx val="1"/>
            <c:invertIfNegative val="0"/>
            <c:bubble3D val="0"/>
            <c:extLst>
              <c:ext xmlns:c16="http://schemas.microsoft.com/office/drawing/2014/chart" uri="{C3380CC4-5D6E-409C-BE32-E72D297353CC}">
                <c16:uniqueId val="{00000003-D52A-42F8-A187-4266E17DE72D}"/>
              </c:ext>
            </c:extLst>
          </c:dPt>
          <c:dPt>
            <c:idx val="2"/>
            <c:invertIfNegative val="0"/>
            <c:bubble3D val="0"/>
            <c:extLst>
              <c:ext xmlns:c16="http://schemas.microsoft.com/office/drawing/2014/chart" uri="{C3380CC4-5D6E-409C-BE32-E72D297353CC}">
                <c16:uniqueId val="{00000005-D52A-42F8-A187-4266E17DE72D}"/>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'top-costumers'!$A$4:$A$8</c:f>
              <c:strCache>
                <c:ptCount val="5"/>
                <c:pt idx="0">
                  <c:v>Don Flintiff</c:v>
                </c:pt>
                <c:pt idx="1">
                  <c:v>Nealson Cuttler</c:v>
                </c:pt>
                <c:pt idx="2">
                  <c:v>Terri Farra</c:v>
                </c:pt>
                <c:pt idx="3">
                  <c:v>Brenn Dundredge</c:v>
                </c:pt>
                <c:pt idx="4">
                  <c:v>Allis Wilmore</c:v>
                </c:pt>
              </c:strCache>
            </c:strRef>
          </c:cat>
          <c:val>
            <c:numRef>
              <c:f>'top-costumers'!$B$4:$B$8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D52A-42F8-A187-4266E17DE72D}"/>
            </c:ext>
          </c:extLst>
        </c:ser>
        <c:dLbls>
          <c:dLblPos val="outEnd"/>
          <c:showLegendKey val="0"/>
          <c:showVal val="1"/>
          <c:showCatName val="0"/>
          <c:showSerName val="0"/>
          <c:showPercent val="0"/>
          <c:showBubbleSize val="0"/>
        </c:dLbls>
        <c:gapWidth val="182"/>
        <c:axId val="655354600"/>
        <c:axId val="655354960"/>
      </c:barChart>
      <c:catAx>
        <c:axId val="655354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54960"/>
        <c:crosses val="autoZero"/>
        <c:auto val="1"/>
        <c:lblAlgn val="ctr"/>
        <c:lblOffset val="100"/>
        <c:noMultiLvlLbl val="0"/>
      </c:catAx>
      <c:valAx>
        <c:axId val="65535496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54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25400"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[coffee-sales.xlsx]total-sales!totalSales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3">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37C-4AE9-AB55-1B68792BE1FD}"/>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F37C-4AE9-AB55-1B68792BE1FD}"/>
            </c:ext>
          </c:extLst>
        </c:ser>
        <c:ser>
          <c:idx val="2"/>
          <c:order val="2"/>
          <c:tx>
            <c:strRef>
              <c:f>'total-sales'!$E$3:$E$4</c:f>
              <c:strCache>
                <c:ptCount val="1"/>
                <c:pt idx="0">
                  <c:v>Liberica</c:v>
                </c:pt>
              </c:strCache>
            </c:strRef>
          </c:tx>
          <c:spPr>
            <a:ln w="28575" cap="rnd">
              <a:solidFill>
                <a:schemeClr val="accent3">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F37C-4AE9-AB55-1B68792BE1FD}"/>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F37C-4AE9-AB55-1B68792BE1FD}"/>
            </c:ext>
          </c:extLst>
        </c:ser>
        <c:dLbls>
          <c:showLegendKey val="0"/>
          <c:showVal val="0"/>
          <c:showCatName val="0"/>
          <c:showSerName val="0"/>
          <c:showPercent val="0"/>
          <c:showBubbleSize val="0"/>
        </c:dLbls>
        <c:smooth val="0"/>
        <c:axId val="505573920"/>
        <c:axId val="505564200"/>
      </c:lineChart>
      <c:catAx>
        <c:axId val="50557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5564200"/>
        <c:crosses val="autoZero"/>
        <c:auto val="1"/>
        <c:lblAlgn val="ctr"/>
        <c:lblOffset val="100"/>
        <c:noMultiLvlLbl val="0"/>
      </c:catAx>
      <c:valAx>
        <c:axId val="505564200"/>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505573920"/>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[coffee-sales.xlsx]country-bar-chart!totalSales</c:name>
    <c:fmtId val="15"/>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973F"/>
          </a:solidFill>
          <a:ln>
            <a:noFill/>
          </a:ln>
          <a:effectLst/>
        </c:spPr>
      </c:pivotFmt>
      <c:pivotFmt>
        <c:idx val="2"/>
        <c:spPr>
          <a:solidFill>
            <a:srgbClr val="8FC36B"/>
          </a:solidFill>
          <a:ln>
            <a:noFill/>
          </a:ln>
          <a:effectLst/>
        </c:spPr>
      </c:pivotFmt>
      <c:pivotFmt>
        <c:idx val="3"/>
        <c:spPr>
          <a:solidFill>
            <a:srgbClr val="355222"/>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a:noFill/>
          </a:ln>
          <a:effectLst/>
        </c:spPr>
      </c:pivotFmt>
      <c:pivotFmt>
        <c:idx val="6"/>
        <c:spPr>
          <a:solidFill>
            <a:srgbClr val="63973F"/>
          </a:solidFill>
          <a:ln>
            <a:noFill/>
          </a:ln>
          <a:effectLst/>
        </c:spPr>
      </c:pivotFmt>
      <c:pivotFmt>
        <c:idx val="7"/>
        <c:spPr>
          <a:solidFill>
            <a:srgbClr val="355222"/>
          </a:solidFill>
          <a:ln>
            <a:no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C36B"/>
          </a:solidFill>
          <a:ln>
            <a:noFill/>
          </a:ln>
          <a:effectLst/>
        </c:spPr>
      </c:pivotFmt>
      <c:pivotFmt>
        <c:idx val="10"/>
        <c:spPr>
          <a:solidFill>
            <a:srgbClr val="63973F"/>
          </a:solidFill>
          <a:ln>
            <a:noFill/>
          </a:ln>
          <a:effectLst/>
        </c:spPr>
      </c:pivotFmt>
      <c:pivotFmt>
        <c:idx val="11"/>
        <c:spPr>
          <a:solidFill>
            <a:srgbClr val="355222"/>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6">
                <a:lumMod val="75000"/>
              </a:schemeClr>
            </a:solidFill>
            <a:ln>
              <a:noFill/>
            </a:ln>
            <a:effectLst/>
          </c:spPr>
          <c:invertIfNegative val="0"/>
          <c:dPt>
            <c:idx val="0"/>
            <c:invertIfNegative val="0"/>
            <c:bubble3D val="0"/>
            <c:spPr>
              <a:solidFill>
                <a:srgbClr val="8FC36B"/>
              </a:solidFill>
              <a:ln>
                <a:noFill/>
              </a:ln>
              <a:effectLst/>
            </c:spPr>
            <c:extLst>
              <c:ext xmlns:c16="http://schemas.microsoft.com/office/drawing/2014/chart" uri="{C3380CC4-5D6E-409C-BE32-E72D297353CC}">
                <c16:uniqueId val="{00000001-A753-4CC4-8C20-77E16510CDF5}"/>
              </c:ext>
            </c:extLst>
          </c:dPt>
          <c:dPt>
            <c:idx val="1"/>
            <c:invertIfNegative val="0"/>
            <c:bubble3D val="0"/>
            <c:spPr>
              <a:solidFill>
                <a:srgbClr val="63973F"/>
              </a:solidFill>
              <a:ln>
                <a:noFill/>
              </a:ln>
              <a:effectLst/>
            </c:spPr>
            <c:extLst>
              <c:ext xmlns:c16="http://schemas.microsoft.com/office/drawing/2014/chart" uri="{C3380CC4-5D6E-409C-BE32-E72D297353CC}">
                <c16:uniqueId val="{00000003-A753-4CC4-8C20-77E16510CDF5}"/>
              </c:ext>
            </c:extLst>
          </c:dPt>
          <c:dPt>
            <c:idx val="2"/>
            <c:invertIfNegative val="0"/>
            <c:bubble3D val="0"/>
            <c:spPr>
              <a:solidFill>
                <a:srgbClr val="355222"/>
              </a:solidFill>
              <a:ln>
                <a:noFill/>
              </a:ln>
              <a:effectLst/>
            </c:spPr>
            <c:extLst>
              <c:ext xmlns:c16="http://schemas.microsoft.com/office/drawing/2014/chart" uri="{C3380CC4-5D6E-409C-BE32-E72D297353CC}">
                <c16:uniqueId val="{00000005-A753-4CC4-8C20-77E16510CDF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A753-4CC4-8C20-77E16510CDF5}"/>
            </c:ext>
          </c:extLst>
        </c:ser>
        <c:dLbls>
          <c:dLblPos val="outEnd"/>
          <c:showLegendKey val="0"/>
          <c:showVal val="1"/>
          <c:showCatName val="0"/>
          <c:showSerName val="0"/>
          <c:showPercent val="0"/>
          <c:showBubbleSize val="0"/>
        </c:dLbls>
        <c:gapWidth val="182"/>
        <c:axId val="655354600"/>
        <c:axId val="655354960"/>
      </c:barChart>
      <c:catAx>
        <c:axId val="655354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54960"/>
        <c:crosses val="autoZero"/>
        <c:auto val="1"/>
        <c:lblAlgn val="ctr"/>
        <c:lblOffset val="100"/>
        <c:noMultiLvlLbl val="0"/>
      </c:catAx>
      <c:valAx>
        <c:axId val="65535496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54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25400"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[coffee-sales.xlsx]top-costumers!totalSales</c:name>
    <c:fmtId val="1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Costumers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3973F"/>
          </a:solidFill>
          <a:ln>
            <a:noFill/>
          </a:ln>
          <a:effectLst/>
        </c:spPr>
      </c:pivotFmt>
      <c:pivotFmt>
        <c:idx val="2"/>
        <c:spPr>
          <a:solidFill>
            <a:srgbClr val="8FC36B"/>
          </a:solidFill>
          <a:ln>
            <a:noFill/>
          </a:ln>
          <a:effectLst/>
        </c:spPr>
      </c:pivotFmt>
      <c:pivotFmt>
        <c:idx val="3"/>
        <c:spPr>
          <a:solidFill>
            <a:srgbClr val="355222"/>
          </a:solidFill>
          <a:ln>
            <a:noFill/>
          </a:ln>
          <a:effectLst/>
        </c:spPr>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C36B"/>
          </a:solidFill>
          <a:ln>
            <a:noFill/>
          </a:ln>
          <a:effectLst/>
        </c:spPr>
      </c:pivotFmt>
      <c:pivotFmt>
        <c:idx val="6"/>
        <c:spPr>
          <a:solidFill>
            <a:srgbClr val="63973F"/>
          </a:solidFill>
          <a:ln>
            <a:noFill/>
          </a:ln>
          <a:effectLst/>
        </c:spPr>
      </c:pivotFmt>
      <c:pivotFmt>
        <c:idx val="7"/>
        <c:spPr>
          <a:solidFill>
            <a:srgbClr val="355222"/>
          </a:solidFill>
          <a:ln>
            <a:noFill/>
          </a:ln>
          <a:effectLst/>
        </c:spPr>
      </c:pivotFmt>
      <c:pivotFmt>
        <c:idx val="8"/>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'top-costumers'!$B$3</c:f>
              <c:strCache>
                <c:ptCount val="1"/>
                <c:pt idx="0">
                  <c:v>Total</c:v>
                </c:pt>
              </c:strCache>
            </c:strRef>
          </c:tx>
          <c:spPr>
            <a:solidFill>
              <a:schemeClr val="accent6">
                <a:lumMod val="75000"/>
              </a:schemeClr>
            </a:solidFill>
            <a:ln>
              <a:noFill/>
            </a:ln>
            <a:effectLst/>
          </c:spPr>
          <c:invertIfNegative val="0"/>
          <c:dPt>
            <c:idx val="0"/>
            <c:invertIfNegative val="0"/>
            <c:bubble3D val="0"/>
            <c:extLst>
              <c:ext xmlns:c16="http://schemas.microsoft.com/office/drawing/2014/chart" uri="{C3380CC4-5D6E-409C-BE32-E72D297353CC}">
                <c16:uniqueId val="{00000000-4D02-42FA-9E6C-1661863E8B75}"/>
              </c:ext>
            </c:extLst>
          </c:dPt>
          <c:dPt>
            <c:idx val="1"/>
            <c:invertIfNegative val="0"/>
            <c:bubble3D val="0"/>
            <c:extLst>
              <c:ext xmlns:c16="http://schemas.microsoft.com/office/drawing/2014/chart" uri="{C3380CC4-5D6E-409C-BE32-E72D297353CC}">
                <c16:uniqueId val="{00000001-4D02-42FA-9E6C-1661863E8B75}"/>
              </c:ext>
            </c:extLst>
          </c:dPt>
          <c:dPt>
            <c:idx val="2"/>
            <c:invertIfNegative val="0"/>
            <c:bubble3D val="0"/>
            <c:extLst>
              <c:ext xmlns:c16="http://schemas.microsoft.com/office/drawing/2014/chart" uri="{C3380CC4-5D6E-409C-BE32-E72D297353CC}">
                <c16:uniqueId val="{00000002-4D02-42FA-9E6C-1661863E8B75}"/>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'top-costumers'!$A$4:$A$8</c:f>
              <c:strCache>
                <c:ptCount val="5"/>
                <c:pt idx="0">
                  <c:v>Don Flintiff</c:v>
                </c:pt>
                <c:pt idx="1">
                  <c:v>Nealson Cuttler</c:v>
                </c:pt>
                <c:pt idx="2">
                  <c:v>Terri Farra</c:v>
                </c:pt>
                <c:pt idx="3">
                  <c:v>Brenn Dundredge</c:v>
                </c:pt>
                <c:pt idx="4">
                  <c:v>Allis Wilmore</c:v>
                </c:pt>
              </c:strCache>
            </c:strRef>
          </c:cat>
          <c:val>
            <c:numRef>
              <c:f>'top-costumers'!$B$4:$B$8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D02-42FA-9E6C-1661863E8B75}"/>
            </c:ext>
          </c:extLst>
        </c:ser>
        <c:dLbls>
          <c:dLblPos val="outEnd"/>
          <c:showLegendKey val="0"/>
          <c:showVal val="1"/>
          <c:showCatName val="0"/>
          <c:showSerName val="0"/>
          <c:showPercent val="0"/>
          <c:showBubbleSize val="0"/>
        </c:dLbls>
        <c:gapWidth val="182"/>
        <c:axId val="655354600"/>
        <c:axId val="655354960"/>
      </c:barChart>
      <c:catAx>
        <c:axId val="655354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54960"/>
        <c:crosses val="autoZero"/>
        <c:auto val="1"/>
        <c:lblAlgn val="ctr"/>
        <c:lblOffset val="100"/>
        <c:noMultiLvlLbl val="0"/>
      </c:catAx>
      <c:valAx>
        <c:axId val="655354960"/>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55354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9F1"/>
    </a:solidFill>
    <a:ln w="25400" cap="flat" cmpd="sng" algn="ctr">
      <a:solidFill>
        <a:schemeClr val="bg1"/>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9525</xdr:colOff>
      <xdr:row>2</xdr:row>
      <xdr:rowOff>14287</xdr:rowOff>
    </xdr:from>
    <xdr:to>
      <xdr:col>13</xdr:col>
      <xdr:colOff>19050</xdr:colOff>
      <xdr:row>18</xdr:row>
      <xdr:rowOff>66675</xdr:rowOff>
    </xdr:to>
    <xdr:graphicFrame macro="">
      <xdr:nvGraphicFramePr>
        <xdr:cNvPr id="3" name="Chart 2">
          <a:extLst>
            <a:ext uri="{FF2B5EF4-FFF2-40B4-BE49-F238E27FC236}">
              <a16:creationId xmlns:a16="http://schemas.microsoft.com/office/drawing/2014/main" id="{58E91230-DFF3-6B77-5254-FF385F1A2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2</xdr:row>
      <xdr:rowOff>14287</xdr:rowOff>
    </xdr:from>
    <xdr:to>
      <xdr:col>13</xdr:col>
      <xdr:colOff>19050</xdr:colOff>
      <xdr:row>18</xdr:row>
      <xdr:rowOff>66675</xdr:rowOff>
    </xdr:to>
    <xdr:graphicFrame macro="">
      <xdr:nvGraphicFramePr>
        <xdr:cNvPr id="2" name="Chart 1">
          <a:extLst>
            <a:ext uri="{FF2B5EF4-FFF2-40B4-BE49-F238E27FC236}">
              <a16:creationId xmlns:a16="http://schemas.microsoft.com/office/drawing/2014/main" id="{21517996-8B90-4ADC-BCEA-4006FAD288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6" name="Rectangle 5">
          <a:extLst>
            <a:ext uri="{FF2B5EF4-FFF2-40B4-BE49-F238E27FC236}">
              <a16:creationId xmlns:a16="http://schemas.microsoft.com/office/drawing/2014/main" id="{DE57F029-9910-2047-16EE-BA6C7DDF898F}"/>
            </a:ext>
          </a:extLst>
        </xdr:cNvPr>
        <xdr:cNvSpPr/>
      </xdr:nvSpPr>
      <xdr:spPr>
        <a:xfrm>
          <a:off x="108857" y="54429"/>
          <a:ext cx="13797643"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18</xdr:row>
      <xdr:rowOff>0</xdr:rowOff>
    </xdr:from>
    <xdr:to>
      <xdr:col>15</xdr:col>
      <xdr:colOff>0</xdr:colOff>
      <xdr:row>40</xdr:row>
      <xdr:rowOff>0</xdr:rowOff>
    </xdr:to>
    <xdr:graphicFrame macro="">
      <xdr:nvGraphicFramePr>
        <xdr:cNvPr id="3" name="Chart 6">
          <a:extLst>
            <a:ext uri="{FF2B5EF4-FFF2-40B4-BE49-F238E27FC236}">
              <a16:creationId xmlns:a16="http://schemas.microsoft.com/office/drawing/2014/main" id="{3B02824D-3B80-44EE-958F-16A25A705F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9524</xdr:rowOff>
    </xdr:from>
    <xdr:to>
      <xdr:col>18</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14" name="Order Date">
              <a:extLst>
                <a:ext uri="{FF2B5EF4-FFF2-40B4-BE49-F238E27FC236}">
                  <a16:creationId xmlns:a16="http://schemas.microsoft.com/office/drawing/2014/main" id="{5994F0D3-1985-4472-AD8D-68A18F18343A}"/>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08858" y="948417"/>
              <a:ext cx="9905999" cy="201793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1</xdr:colOff>
      <xdr:row>11</xdr:row>
      <xdr:rowOff>0</xdr:rowOff>
    </xdr:from>
    <xdr:to>
      <xdr:col>22</xdr:col>
      <xdr:colOff>0</xdr:colOff>
      <xdr:row>17</xdr:row>
      <xdr:rowOff>0</xdr:rowOff>
    </xdr:to>
    <mc:AlternateContent xmlns:mc="http://schemas.openxmlformats.org/markup-compatibility/2006" xmlns:a14="http://schemas.microsoft.com/office/drawing/2010/main">
      <mc:Choice Requires="a14">
        <xdr:graphicFrame macro="">
          <xdr:nvGraphicFramePr>
            <xdr:cNvPr id="9" name="Size">
              <a:extLst>
                <a:ext uri="{FF2B5EF4-FFF2-40B4-BE49-F238E27FC236}">
                  <a16:creationId xmlns:a16="http://schemas.microsoft.com/office/drawing/2014/main" id="{A308EBA6-D1A7-473E-A6DB-94FB8425470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627180" y="1823357"/>
              <a:ext cx="1836963"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7845</xdr:rowOff>
    </xdr:from>
    <xdr:to>
      <xdr:col>26</xdr:col>
      <xdr:colOff>0</xdr:colOff>
      <xdr:row>10</xdr:row>
      <xdr:rowOff>1</xdr:rowOff>
    </xdr:to>
    <mc:AlternateContent xmlns:mc="http://schemas.openxmlformats.org/markup-compatibility/2006" xmlns:a14="http://schemas.microsoft.com/office/drawing/2010/main">
      <mc:Choice Requires="a14">
        <xdr:graphicFrame macro="">
          <xdr:nvGraphicFramePr>
            <xdr:cNvPr id="15" name="Roast Type Name">
              <a:extLst>
                <a:ext uri="{FF2B5EF4-FFF2-40B4-BE49-F238E27FC236}">
                  <a16:creationId xmlns:a16="http://schemas.microsoft.com/office/drawing/2014/main" id="{FCBE2A20-B993-4E4A-BB5F-D4A224737FD1}"/>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23714" y="946738"/>
              <a:ext cx="3782786" cy="7541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17</xdr:row>
      <xdr:rowOff>0</xdr:rowOff>
    </xdr:to>
    <mc:AlternateContent xmlns:mc="http://schemas.openxmlformats.org/markup-compatibility/2006" xmlns:a14="http://schemas.microsoft.com/office/drawing/2010/main">
      <mc:Choice Requires="a14">
        <xdr:graphicFrame macro="">
          <xdr:nvGraphicFramePr>
            <xdr:cNvPr id="11" name="Loyalty Card">
              <a:extLst>
                <a:ext uri="{FF2B5EF4-FFF2-40B4-BE49-F238E27FC236}">
                  <a16:creationId xmlns:a16="http://schemas.microsoft.com/office/drawing/2014/main" id="{C24F0492-408F-46DC-9276-945EF17305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73000" y="1823357"/>
              <a:ext cx="1870582" cy="1143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18</xdr:row>
      <xdr:rowOff>0</xdr:rowOff>
    </xdr:from>
    <xdr:to>
      <xdr:col>26</xdr:col>
      <xdr:colOff>0</xdr:colOff>
      <xdr:row>28</xdr:row>
      <xdr:rowOff>0</xdr:rowOff>
    </xdr:to>
    <xdr:graphicFrame macro="">
      <xdr:nvGraphicFramePr>
        <xdr:cNvPr id="12" name="Chart 11">
          <a:extLst>
            <a:ext uri="{FF2B5EF4-FFF2-40B4-BE49-F238E27FC236}">
              <a16:creationId xmlns:a16="http://schemas.microsoft.com/office/drawing/2014/main" id="{B51C780D-A614-4EE1-9BB7-4AD1E001C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29</xdr:row>
      <xdr:rowOff>0</xdr:rowOff>
    </xdr:from>
    <xdr:to>
      <xdr:col>26</xdr:col>
      <xdr:colOff>0</xdr:colOff>
      <xdr:row>40</xdr:row>
      <xdr:rowOff>0</xdr:rowOff>
    </xdr:to>
    <xdr:graphicFrame macro="">
      <xdr:nvGraphicFramePr>
        <xdr:cNvPr id="13" name="Chart 12">
          <a:extLst>
            <a:ext uri="{FF2B5EF4-FFF2-40B4-BE49-F238E27FC236}">
              <a16:creationId xmlns:a16="http://schemas.microsoft.com/office/drawing/2014/main" id="{9ECC706F-1E4F-4C67-A454-2B3C85743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el perez" refreshedDate="45533.290128703702" createdVersion="8" refreshedVersion="8" minRefreshableVersion="3" recordCount="1000" xr:uid="{6D55CEA9-23FB-4F03-814A-F6197100BD3A}">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210089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0954653-1F01-4E63-AB49-DC4ECA20D93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12">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2">
          <reference field="4294967294" count="1" selected="0">
            <x v="0"/>
          </reference>
          <reference field="13" count="1" selected="0">
            <x v="0"/>
          </reference>
        </references>
      </pivotArea>
    </chartFormat>
    <chartFormat chart="7" format="13" series="1">
      <pivotArea type="data" outline="0" fieldPosition="0">
        <references count="2">
          <reference field="4294967294" count="1" selected="0">
            <x v="0"/>
          </reference>
          <reference field="13" count="1" selected="0">
            <x v="1"/>
          </reference>
        </references>
      </pivotArea>
    </chartFormat>
    <chartFormat chart="7" format="14" series="1">
      <pivotArea type="data" outline="0" fieldPosition="0">
        <references count="2">
          <reference field="4294967294" count="1" selected="0">
            <x v="0"/>
          </reference>
          <reference field="13" count="1" selected="0">
            <x v="2"/>
          </reference>
        </references>
      </pivotArea>
    </chartFormat>
    <chartFormat chart="7"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F07E64-1BB1-41AD-9912-52E16FB04FD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8"/>
  </dataFields>
  <chartFormats count="8">
    <chartFormat chart="12" format="0" series="1">
      <pivotArea type="data" outline="0" fieldPosition="0">
        <references count="1">
          <reference field="4294967294" count="1" selected="0">
            <x v="0"/>
          </reference>
        </references>
      </pivotArea>
    </chartFormat>
    <chartFormat chart="12" format="1">
      <pivotArea type="data" outline="0" fieldPosition="0">
        <references count="2">
          <reference field="4294967294" count="1" selected="0">
            <x v="0"/>
          </reference>
          <reference field="7" count="1" selected="0">
            <x v="0"/>
          </reference>
        </references>
      </pivotArea>
    </chartFormat>
    <chartFormat chart="12" format="2">
      <pivotArea type="data" outline="0" fieldPosition="0">
        <references count="2">
          <reference field="4294967294" count="1" selected="0">
            <x v="0"/>
          </reference>
          <reference field="7" count="1" selected="0">
            <x v="1"/>
          </reference>
        </references>
      </pivotArea>
    </chartFormat>
    <chartFormat chart="12" format="3">
      <pivotArea type="data" outline="0" fieldPosition="0">
        <references count="2">
          <reference field="4294967294" count="1" selected="0">
            <x v="0"/>
          </reference>
          <reference field="7" count="1" selected="0">
            <x v="2"/>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7" count="1" selected="0">
            <x v="1"/>
          </reference>
        </references>
      </pivotArea>
    </chartFormat>
    <chartFormat chart="15" format="10">
      <pivotArea type="data" outline="0" fieldPosition="0">
        <references count="2">
          <reference field="4294967294" count="1" selected="0">
            <x v="0"/>
          </reference>
          <reference field="7" count="1" selected="0">
            <x v="0"/>
          </reference>
        </references>
      </pivotArea>
    </chartFormat>
    <chartFormat chart="15"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81A3380-FD45-462C-B1E4-3E97092E17D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1" numFmtId="168"/>
  </dataFields>
  <chartFormats count="5">
    <chartFormat chart="7" format="0"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15"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41A3D3E-4EA0-4BB5-A9CA-665DFFDD551D}" sourceName="Size">
  <pivotTables>
    <pivotTable tabId="18" name="totalSales"/>
    <pivotTable tabId="19" name="totalSales"/>
    <pivotTable tabId="20" name="totalSales"/>
  </pivotTables>
  <data>
    <tabular pivotCacheId="142100898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7AF41FB9-3EA5-4CBE-834E-8D50F1FE5D6B}" sourceName="Roast Type Name">
  <pivotTables>
    <pivotTable tabId="18" name="totalSales"/>
    <pivotTable tabId="19" name="totalSales"/>
    <pivotTable tabId="20" name="totalSales"/>
  </pivotTables>
  <data>
    <tabular pivotCacheId="142100898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2FE6303F-A953-49D1-AFA6-F21218B5AD1E}" sourceName="Loyalty Card">
  <pivotTables>
    <pivotTable tabId="18" name="totalSales"/>
    <pivotTable tabId="19" name="totalSales"/>
    <pivotTable tabId="20" name="totalSales"/>
  </pivotTables>
  <data>
    <tabular pivotCacheId="142100898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8198595-1DC6-410E-877F-00C7AECCEDED}" cache="Slicer_Size" caption="Size" columnCount="2" style="Purple Slicer " rowHeight="241300"/>
  <slicer name="Roast Type Name" xr10:uid="{5469CE70-6EAB-400D-8C59-6E00B4DED542}" cache="Slicer_Roast_Type_Name" caption="Roast Type Name" columnCount="3" style="Purple Slicer " rowHeight="241300"/>
  <slicer name="Loyalty Card" xr10:uid="{DF92B41F-9843-4D18-8F60-AEC0A018A883}" cache="Slicer_Loyalty_Card" caption="Loyalty Card" style="Purple Slicer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D1A4C5-B245-4519-81A1-0013DDC9141A}" name="Orders" displayName="Orders" ref="A1:P1001" totalsRowShown="0" headerRowDxfId="12">
  <autoFilter ref="A1:P1001" xr:uid="{9BD1A4C5-B245-4519-81A1-0013DDC9141A}"/>
  <tableColumns count="16">
    <tableColumn id="1" xr3:uid="{C715723C-E141-4EAD-8C98-5B66873E75E9}" name="Order ID" dataDxfId="11"/>
    <tableColumn id="2" xr3:uid="{E44A7E49-F352-4E6E-961C-65749F7C0588}" name="Order Date" dataDxfId="10"/>
    <tableColumn id="3" xr3:uid="{E3206B48-F55D-45ED-97B8-6031E911636C}" name="Customer ID" dataDxfId="9"/>
    <tableColumn id="4" xr3:uid="{89674BDE-D287-4A30-8452-BADA10757F52}" name="Product ID" dataDxfId="8"/>
    <tableColumn id="5" xr3:uid="{F6B1D186-03B4-4EF4-B1B9-41A88A1D8A76}" name="Quantity" dataDxfId="7"/>
    <tableColumn id="6" xr3:uid="{A234B034-55A5-4378-ABE1-70CB2C4B229E}" name="Customer Name" dataDxfId="6">
      <calculatedColumnFormula>_xlfn.XLOOKUP(C2,customers!$A$1:$A$1001,customers!$B$1:$B$1001,,0)</calculatedColumnFormula>
    </tableColumn>
    <tableColumn id="7" xr3:uid="{896024F6-3120-4FBF-885C-55DA1F944995}" name="Email" dataDxfId="5">
      <calculatedColumnFormula>IF(_xlfn.XLOOKUP(C2,customers!$A$1:$A$1001,customers!$C$1:$C$1001,,0)=0,"",(_xlfn.XLOOKUP(C2,customers!$A$1:$A$1001,customers!$C$1:$C$1001,,0)))</calculatedColumnFormula>
    </tableColumn>
    <tableColumn id="8" xr3:uid="{6A34B7C4-A79C-4008-8846-36C54426475D}" name="Country" dataDxfId="4">
      <calculatedColumnFormula>_xlfn.XLOOKUP(C2,customers!$A$1:$A$1001,customers!$G$1:$G$1001,,0)</calculatedColumnFormula>
    </tableColumn>
    <tableColumn id="9" xr3:uid="{F8A1ED19-CC62-43A1-A0CB-3C4C64FB42B6}" name="Coffee Type">
      <calculatedColumnFormula>INDEX(products!$A$1:$G$49,MATCH(orders!$D2,products!$A$1:$A$49,0),MATCH(orders!I$1,products!$A$1:$G$1,0))</calculatedColumnFormula>
    </tableColumn>
    <tableColumn id="10" xr3:uid="{4ACDD8AC-17D0-4043-9C9B-FD2C5F086407}" name="Roast Type">
      <calculatedColumnFormula>INDEX(products!$A$1:$G$49,MATCH(orders!$D2,products!$A$1:$A$49,0),MATCH(orders!J$1,products!$A$1:$G$1,0))</calculatedColumnFormula>
    </tableColumn>
    <tableColumn id="11" xr3:uid="{5850B016-862A-4307-A565-01F74F9F56F3}" name="Size" dataDxfId="3">
      <calculatedColumnFormula>INDEX(products!$A$1:$G$49,MATCH(orders!$D2,products!$A$1:$A$49,0),MATCH(orders!K$1,products!$A$1:$G$1,0))</calculatedColumnFormula>
    </tableColumn>
    <tableColumn id="12" xr3:uid="{73F93DDB-D1E7-49B1-B23E-CC3536EB5F59}" name="Unit Price" dataDxfId="2">
      <calculatedColumnFormula>INDEX(products!$A$1:$G$49,MATCH(orders!$D2,products!$A$1:$A$49,0),MATCH(orders!L$1,products!$A$1:$G$1,0))</calculatedColumnFormula>
    </tableColumn>
    <tableColumn id="13" xr3:uid="{50D7E9D5-C49C-4D34-BB26-DCE9687A5576}" name="Sales" dataDxfId="1">
      <calculatedColumnFormula>L2*E2</calculatedColumnFormula>
    </tableColumn>
    <tableColumn id="14" xr3:uid="{AF38A2D6-243D-4F05-ABE1-3876C1AB5CE1}" name="Coffee Type Name">
      <calculatedColumnFormula>IF(I2="Rob","Robusta",IF(I2="Exc","Excelsa",IF(I2="Ara","Arabica",IF(I2="Lib","Liberica",""))))</calculatedColumnFormula>
    </tableColumn>
    <tableColumn id="15" xr3:uid="{9E8A777B-BD0A-4063-9AB4-7227506FA9CA}" name="Roast Type Name">
      <calculatedColumnFormula>IF(J2="M","Medium",IF(J2="L","Light",IF(J2="D","Dark","")))</calculatedColumnFormula>
    </tableColumn>
    <tableColumn id="16" xr3:uid="{2FC64E92-D8F0-41BB-9965-A0CD727FF948}"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C20A3F2-AA08-4C2B-9183-1C0543D26270}" sourceName="Order Date">
  <pivotTables>
    <pivotTable tabId="18" name="totalSales"/>
    <pivotTable tabId="19" name="totalSales"/>
    <pivotTable tabId="20" name="totalSales"/>
  </pivotTables>
  <state minimalRefreshVersion="6" lastRefreshVersion="6" pivotCacheId="142100898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5E0D80E-B2B6-49E6-B194-5B86922B6720}" cache="NativeTimeline_Order_Date" caption="Order Date" level="2" selectionLevel="2" scrollPosition="2019-01-01T00:00:00" style="Purple Timelie Style"/>
</timeline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I11" sqref="I11"/>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s="3" t="s">
        <v>11</v>
      </c>
      <c r="B1" s="3" t="s">
        <v>9</v>
      </c>
      <c r="C1" s="3" t="s">
        <v>10</v>
      </c>
      <c r="D1" s="3" t="s">
        <v>12</v>
      </c>
      <c r="E1" s="3" t="s">
        <v>13</v>
      </c>
      <c r="F1" s="3" t="s">
        <v>17</v>
      </c>
      <c r="G1" s="3"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4" sqref="I4"/>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4" t="s">
        <v>3</v>
      </c>
      <c r="B1" s="4" t="s">
        <v>4</v>
      </c>
      <c r="C1" s="4" t="s">
        <v>2</v>
      </c>
      <c r="D1" s="4" t="s">
        <v>317</v>
      </c>
      <c r="E1" s="4" t="s">
        <v>5</v>
      </c>
      <c r="F1" s="4" t="s">
        <v>6</v>
      </c>
      <c r="G1" s="4" t="s">
        <v>7</v>
      </c>
      <c r="H1" s="4" t="s">
        <v>8</v>
      </c>
      <c r="I1" s="4"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Normal="100" workbookViewId="0">
      <selection activeCell="P1" sqref="P1"/>
    </sheetView>
  </sheetViews>
  <sheetFormatPr defaultRowHeight="15" x14ac:dyDescent="0.25"/>
  <cols>
    <col min="1" max="1" width="15.5703125" bestFit="1" customWidth="1"/>
    <col min="2" max="2" width="12.85546875" customWidth="1"/>
    <col min="3" max="3" width="16.28515625" bestFit="1" customWidth="1"/>
    <col min="4" max="4" width="12.28515625" customWidth="1"/>
    <col min="5" max="5" width="10.85546875" customWidth="1"/>
    <col min="6" max="6" width="23.7109375" bestFit="1" customWidth="1"/>
    <col min="7" max="7" width="39.42578125" bestFit="1" customWidth="1"/>
    <col min="8" max="8" width="15.42578125" bestFit="1" customWidth="1"/>
    <col min="9" max="9" width="13.85546875" customWidth="1"/>
    <col min="10" max="10" width="12.7109375" customWidth="1"/>
    <col min="11" max="11" width="6.7109375" customWidth="1"/>
    <col min="12" max="12" width="11.85546875" customWidth="1"/>
    <col min="13" max="13" width="9" bestFit="1" customWidth="1"/>
    <col min="14" max="14" width="19.5703125" customWidth="1"/>
    <col min="15" max="15" width="18.42578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L4*E4</f>
        <v>12.95</v>
      </c>
      <c r="N4" t="str">
        <f t="shared" si="1"/>
        <v>Arabica</v>
      </c>
      <c r="O4" t="str">
        <f t="shared" si="2"/>
        <v>Light</v>
      </c>
      <c r="P4" t="str">
        <f>_xlfn.XLOOKUP(Orders[[#This Row],[Customer ID]],customers!$A$1:$A$1001,customers!$I$1:$I$1001,,0)</f>
        <v>Yes</v>
      </c>
    </row>
    <row r="5" spans="1:16" x14ac:dyDescent="0.2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2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2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2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2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2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2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2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2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2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2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2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2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2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2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2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2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2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2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2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2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2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2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2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2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2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2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2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2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2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2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2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2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2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2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2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2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2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2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2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2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2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2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2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2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2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2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2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2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2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2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2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2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2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2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2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2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2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2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2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2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2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2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2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2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2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2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2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2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2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2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2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2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2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2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2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2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2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2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2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2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2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2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2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2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2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2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2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2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2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2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2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2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2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2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2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2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2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2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2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2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2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2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2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2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2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2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2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2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2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2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2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2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2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2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2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2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2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2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2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2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2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2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2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2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2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2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2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2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2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2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2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2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2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2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2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2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2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2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2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2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2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2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2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2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2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2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2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2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2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2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2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2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2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2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2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2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2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2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2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2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2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2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2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2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2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2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2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2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2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2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2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2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2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2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2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2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2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2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2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2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2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2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2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2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2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2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2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2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2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2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2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2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2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2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2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2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2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2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2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2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2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2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2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2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2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2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2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2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2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2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2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2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2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2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2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2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2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2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2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2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2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2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2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2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2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2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2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2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2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2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2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2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2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2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2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2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2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2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2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2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2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2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2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2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2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2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2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2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2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2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2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2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2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2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2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2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2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2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2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2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2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2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2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2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2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2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2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2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2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2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2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2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2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2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2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2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2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2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2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2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2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2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2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2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2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2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2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2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2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2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2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2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2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2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2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2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2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2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2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2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2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2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2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2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2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2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2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2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2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2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2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2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2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2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2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2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2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2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2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2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2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2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2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2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2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2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2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2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2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2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2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2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2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2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2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2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2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2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2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2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2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2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2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2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2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2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2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2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2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2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2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2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2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2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2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2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2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2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2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2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2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2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2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2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2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2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2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2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2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2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2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2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2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2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2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2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2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2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2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2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2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2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2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2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2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2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2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2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2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2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2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2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2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2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2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2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2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2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2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2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2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2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2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2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2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2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2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2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2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2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2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2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2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2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2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2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2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2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2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2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2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2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2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2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2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2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2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2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2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2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2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2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2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2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2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2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2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2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2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2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2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2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2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2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2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2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2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2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2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2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2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2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2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2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2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2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2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2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2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2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2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2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2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2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2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2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2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2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2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2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2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2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2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2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2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2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2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2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2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2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2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2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2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2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2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2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2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2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2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2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2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2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2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2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2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2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2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2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2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2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2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2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2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2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2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2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2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2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2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2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2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2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2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2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2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2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2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2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2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2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2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2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2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2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2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2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2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2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2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2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2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2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2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2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2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2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2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2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2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2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2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2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2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2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2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2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2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2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2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2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2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2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2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2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2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2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2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2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2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2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2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2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2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2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2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2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2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2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2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2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2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2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2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2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2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2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2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2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2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2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2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2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2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2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2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2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2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2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2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2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2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2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2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2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2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2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2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2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2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2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2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2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2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2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2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2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DF61F-927E-4D99-ACF8-903C176B2127}">
  <dimension ref="A3:F48"/>
  <sheetViews>
    <sheetView tabSelected="1" zoomScaleNormal="100" workbookViewId="0">
      <selection activeCell="U18" sqref="U18"/>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 min="16" max="16" width="9.140625" customWidth="1"/>
  </cols>
  <sheetData>
    <row r="3" spans="1:6" x14ac:dyDescent="0.25">
      <c r="A3" s="8" t="s">
        <v>6207</v>
      </c>
      <c r="C3" s="8" t="s">
        <v>6196</v>
      </c>
    </row>
    <row r="4" spans="1:6" x14ac:dyDescent="0.25">
      <c r="A4" s="8" t="s">
        <v>6201</v>
      </c>
      <c r="B4" s="8" t="s">
        <v>6202</v>
      </c>
      <c r="C4" t="s">
        <v>6203</v>
      </c>
      <c r="D4" t="s">
        <v>6204</v>
      </c>
      <c r="E4" t="s">
        <v>6205</v>
      </c>
      <c r="F4" t="s">
        <v>6206</v>
      </c>
    </row>
    <row r="5" spans="1:6" x14ac:dyDescent="0.25">
      <c r="A5" t="s">
        <v>6219</v>
      </c>
      <c r="B5" t="s">
        <v>6198</v>
      </c>
      <c r="C5" s="9">
        <v>186.85499999999999</v>
      </c>
      <c r="D5" s="9">
        <v>305.97000000000003</v>
      </c>
      <c r="E5" s="9">
        <v>213.15999999999997</v>
      </c>
      <c r="F5" s="9">
        <v>123</v>
      </c>
    </row>
    <row r="6" spans="1:6" x14ac:dyDescent="0.25">
      <c r="B6" t="s">
        <v>6199</v>
      </c>
      <c r="C6" s="9">
        <v>251.96499999999997</v>
      </c>
      <c r="D6" s="9">
        <v>129.46</v>
      </c>
      <c r="E6" s="9">
        <v>434.03999999999996</v>
      </c>
      <c r="F6" s="9">
        <v>171.93999999999997</v>
      </c>
    </row>
    <row r="7" spans="1:6" x14ac:dyDescent="0.25">
      <c r="B7" t="s">
        <v>6200</v>
      </c>
      <c r="C7" s="9">
        <v>224.94499999999999</v>
      </c>
      <c r="D7" s="9">
        <v>349.12</v>
      </c>
      <c r="E7" s="9">
        <v>321.04000000000002</v>
      </c>
      <c r="F7" s="9">
        <v>126.035</v>
      </c>
    </row>
    <row r="8" spans="1:6" x14ac:dyDescent="0.25">
      <c r="B8" t="s">
        <v>6211</v>
      </c>
      <c r="C8" s="9">
        <v>307.12</v>
      </c>
      <c r="D8" s="9">
        <v>681.07499999999993</v>
      </c>
      <c r="E8" s="9">
        <v>533.70499999999993</v>
      </c>
      <c r="F8" s="9">
        <v>158.85</v>
      </c>
    </row>
    <row r="9" spans="1:6" x14ac:dyDescent="0.25">
      <c r="B9" t="s">
        <v>6212</v>
      </c>
      <c r="C9" s="9">
        <v>53.664999999999992</v>
      </c>
      <c r="D9" s="9">
        <v>83.025000000000006</v>
      </c>
      <c r="E9" s="9">
        <v>193.83499999999998</v>
      </c>
      <c r="F9" s="9">
        <v>68.039999999999992</v>
      </c>
    </row>
    <row r="10" spans="1:6" x14ac:dyDescent="0.25">
      <c r="B10" t="s">
        <v>6213</v>
      </c>
      <c r="C10" s="9">
        <v>163.01999999999998</v>
      </c>
      <c r="D10" s="9">
        <v>678.3599999999999</v>
      </c>
      <c r="E10" s="9">
        <v>171.04500000000002</v>
      </c>
      <c r="F10" s="9">
        <v>372.255</v>
      </c>
    </row>
    <row r="11" spans="1:6" x14ac:dyDescent="0.25">
      <c r="B11" t="s">
        <v>6214</v>
      </c>
      <c r="C11" s="9">
        <v>345.02</v>
      </c>
      <c r="D11" s="9">
        <v>273.86999999999995</v>
      </c>
      <c r="E11" s="9">
        <v>184.12999999999997</v>
      </c>
      <c r="F11" s="9">
        <v>201.11499999999998</v>
      </c>
    </row>
    <row r="12" spans="1:6" x14ac:dyDescent="0.25">
      <c r="B12" t="s">
        <v>6215</v>
      </c>
      <c r="C12" s="9">
        <v>334.89</v>
      </c>
      <c r="D12" s="9">
        <v>70.95</v>
      </c>
      <c r="E12" s="9">
        <v>134.23000000000002</v>
      </c>
      <c r="F12" s="9">
        <v>166.27499999999998</v>
      </c>
    </row>
    <row r="13" spans="1:6" x14ac:dyDescent="0.25">
      <c r="B13" t="s">
        <v>6216</v>
      </c>
      <c r="C13" s="9">
        <v>178.70999999999998</v>
      </c>
      <c r="D13" s="9">
        <v>166.1</v>
      </c>
      <c r="E13" s="9">
        <v>439.30999999999995</v>
      </c>
      <c r="F13" s="9">
        <v>492.9</v>
      </c>
    </row>
    <row r="14" spans="1:6" x14ac:dyDescent="0.25">
      <c r="B14" t="s">
        <v>6217</v>
      </c>
      <c r="C14" s="9">
        <v>301.98500000000001</v>
      </c>
      <c r="D14" s="9">
        <v>153.76499999999999</v>
      </c>
      <c r="E14" s="9">
        <v>215.55499999999998</v>
      </c>
      <c r="F14" s="9">
        <v>213.66499999999999</v>
      </c>
    </row>
    <row r="15" spans="1:6" x14ac:dyDescent="0.25">
      <c r="B15" t="s">
        <v>6208</v>
      </c>
      <c r="C15" s="9">
        <v>312.83499999999998</v>
      </c>
      <c r="D15" s="9">
        <v>63.249999999999993</v>
      </c>
      <c r="E15" s="9">
        <v>350.89500000000004</v>
      </c>
      <c r="F15" s="9">
        <v>96.405000000000001</v>
      </c>
    </row>
    <row r="16" spans="1:6" x14ac:dyDescent="0.25">
      <c r="B16" t="s">
        <v>6209</v>
      </c>
      <c r="C16" s="9">
        <v>265.62</v>
      </c>
      <c r="D16" s="9">
        <v>526.51499999999987</v>
      </c>
      <c r="E16" s="9">
        <v>187.06</v>
      </c>
      <c r="F16" s="9">
        <v>210.58999999999997</v>
      </c>
    </row>
    <row r="17" spans="1:6" x14ac:dyDescent="0.25">
      <c r="A17" t="s">
        <v>6210</v>
      </c>
      <c r="B17" t="s">
        <v>6198</v>
      </c>
      <c r="C17" s="9">
        <v>47.25</v>
      </c>
      <c r="D17" s="9">
        <v>65.805000000000007</v>
      </c>
      <c r="E17" s="9">
        <v>274.67500000000001</v>
      </c>
      <c r="F17" s="9">
        <v>179.22</v>
      </c>
    </row>
    <row r="18" spans="1:6" x14ac:dyDescent="0.25">
      <c r="B18" t="s">
        <v>6199</v>
      </c>
      <c r="C18" s="9">
        <v>745.44999999999993</v>
      </c>
      <c r="D18" s="9">
        <v>428.88499999999999</v>
      </c>
      <c r="E18" s="9">
        <v>194.17499999999998</v>
      </c>
      <c r="F18" s="9">
        <v>429.82999999999993</v>
      </c>
    </row>
    <row r="19" spans="1:6" x14ac:dyDescent="0.25">
      <c r="B19" t="s">
        <v>6200</v>
      </c>
      <c r="C19" s="9">
        <v>130.47</v>
      </c>
      <c r="D19" s="9">
        <v>271.48500000000001</v>
      </c>
      <c r="E19" s="9">
        <v>281.20499999999998</v>
      </c>
      <c r="F19" s="9">
        <v>231.63000000000002</v>
      </c>
    </row>
    <row r="20" spans="1:6" x14ac:dyDescent="0.25">
      <c r="B20" t="s">
        <v>6211</v>
      </c>
      <c r="C20" s="9">
        <v>27</v>
      </c>
      <c r="D20" s="9">
        <v>347.26</v>
      </c>
      <c r="E20" s="9">
        <v>147.51</v>
      </c>
      <c r="F20" s="9">
        <v>240.04</v>
      </c>
    </row>
    <row r="21" spans="1:6" x14ac:dyDescent="0.25">
      <c r="B21" t="s">
        <v>6212</v>
      </c>
      <c r="C21" s="9">
        <v>255.11499999999995</v>
      </c>
      <c r="D21" s="9">
        <v>541.73</v>
      </c>
      <c r="E21" s="9">
        <v>83.43</v>
      </c>
      <c r="F21" s="9">
        <v>59.079999999999991</v>
      </c>
    </row>
    <row r="22" spans="1:6" x14ac:dyDescent="0.25">
      <c r="B22" t="s">
        <v>6213</v>
      </c>
      <c r="C22" s="9">
        <v>584.78999999999985</v>
      </c>
      <c r="D22" s="9">
        <v>357.42999999999995</v>
      </c>
      <c r="E22" s="9">
        <v>355.34</v>
      </c>
      <c r="F22" s="9">
        <v>140.88</v>
      </c>
    </row>
    <row r="23" spans="1:6" x14ac:dyDescent="0.25">
      <c r="B23" t="s">
        <v>6214</v>
      </c>
      <c r="C23" s="9">
        <v>430.62</v>
      </c>
      <c r="D23" s="9">
        <v>227.42500000000001</v>
      </c>
      <c r="E23" s="9">
        <v>236.315</v>
      </c>
      <c r="F23" s="9">
        <v>414.58499999999992</v>
      </c>
    </row>
    <row r="24" spans="1:6" x14ac:dyDescent="0.25">
      <c r="B24" t="s">
        <v>6215</v>
      </c>
      <c r="C24" s="9">
        <v>22.5</v>
      </c>
      <c r="D24" s="9">
        <v>77.72</v>
      </c>
      <c r="E24" s="9">
        <v>60.5</v>
      </c>
      <c r="F24" s="9">
        <v>139.67999999999998</v>
      </c>
    </row>
    <row r="25" spans="1:6" x14ac:dyDescent="0.25">
      <c r="B25" t="s">
        <v>6216</v>
      </c>
      <c r="C25" s="9">
        <v>126.14999999999999</v>
      </c>
      <c r="D25" s="9">
        <v>195.11</v>
      </c>
      <c r="E25" s="9">
        <v>89.13</v>
      </c>
      <c r="F25" s="9">
        <v>302.65999999999997</v>
      </c>
    </row>
    <row r="26" spans="1:6" x14ac:dyDescent="0.25">
      <c r="B26" t="s">
        <v>6217</v>
      </c>
      <c r="C26" s="9">
        <v>376.03</v>
      </c>
      <c r="D26" s="9">
        <v>523.24</v>
      </c>
      <c r="E26" s="9">
        <v>440.96499999999997</v>
      </c>
      <c r="F26" s="9">
        <v>174.46999999999997</v>
      </c>
    </row>
    <row r="27" spans="1:6" x14ac:dyDescent="0.25">
      <c r="B27" t="s">
        <v>6208</v>
      </c>
      <c r="C27" s="9">
        <v>515.17999999999995</v>
      </c>
      <c r="D27" s="9">
        <v>142.56</v>
      </c>
      <c r="E27" s="9">
        <v>347.03999999999996</v>
      </c>
      <c r="F27" s="9">
        <v>104.08499999999999</v>
      </c>
    </row>
    <row r="28" spans="1:6" x14ac:dyDescent="0.25">
      <c r="B28" t="s">
        <v>6209</v>
      </c>
      <c r="C28" s="9">
        <v>95.859999999999985</v>
      </c>
      <c r="D28" s="9">
        <v>484.76</v>
      </c>
      <c r="E28" s="9">
        <v>94.17</v>
      </c>
      <c r="F28" s="9">
        <v>77.10499999999999</v>
      </c>
    </row>
    <row r="29" spans="1:6" x14ac:dyDescent="0.25">
      <c r="A29" t="s">
        <v>6218</v>
      </c>
      <c r="B29" t="s">
        <v>6198</v>
      </c>
      <c r="C29" s="9">
        <v>258.34500000000003</v>
      </c>
      <c r="D29" s="9">
        <v>139.625</v>
      </c>
      <c r="E29" s="9">
        <v>279.52000000000004</v>
      </c>
      <c r="F29" s="9">
        <v>160.19499999999999</v>
      </c>
    </row>
    <row r="30" spans="1:6" x14ac:dyDescent="0.25">
      <c r="B30" t="s">
        <v>6199</v>
      </c>
      <c r="C30" s="9">
        <v>342.2</v>
      </c>
      <c r="D30" s="9">
        <v>284.24999999999994</v>
      </c>
      <c r="E30" s="9">
        <v>251.83</v>
      </c>
      <c r="F30" s="9">
        <v>80.550000000000011</v>
      </c>
    </row>
    <row r="31" spans="1:6" x14ac:dyDescent="0.25">
      <c r="B31" t="s">
        <v>6200</v>
      </c>
      <c r="C31" s="9">
        <v>418.30499999999989</v>
      </c>
      <c r="D31" s="9">
        <v>468.125</v>
      </c>
      <c r="E31" s="9">
        <v>405.05500000000006</v>
      </c>
      <c r="F31" s="9">
        <v>253.15499999999997</v>
      </c>
    </row>
    <row r="32" spans="1:6" x14ac:dyDescent="0.25">
      <c r="B32" t="s">
        <v>6211</v>
      </c>
      <c r="C32" s="9">
        <v>102.32999999999998</v>
      </c>
      <c r="D32" s="9">
        <v>242.14000000000001</v>
      </c>
      <c r="E32" s="9">
        <v>554.875</v>
      </c>
      <c r="F32" s="9">
        <v>106.23999999999998</v>
      </c>
    </row>
    <row r="33" spans="1:6" x14ac:dyDescent="0.25">
      <c r="B33" t="s">
        <v>6212</v>
      </c>
      <c r="C33" s="9">
        <v>234.71999999999997</v>
      </c>
      <c r="D33" s="9">
        <v>133.08000000000001</v>
      </c>
      <c r="E33" s="9">
        <v>267.2</v>
      </c>
      <c r="F33" s="9">
        <v>272.68999999999994</v>
      </c>
    </row>
    <row r="34" spans="1:6" x14ac:dyDescent="0.25">
      <c r="B34" t="s">
        <v>6213</v>
      </c>
      <c r="C34" s="9">
        <v>430.39</v>
      </c>
      <c r="D34" s="9">
        <v>136.20500000000001</v>
      </c>
      <c r="E34" s="9">
        <v>209.6</v>
      </c>
      <c r="F34" s="9">
        <v>88.334999999999994</v>
      </c>
    </row>
    <row r="35" spans="1:6" x14ac:dyDescent="0.25">
      <c r="B35" t="s">
        <v>6214</v>
      </c>
      <c r="C35" s="9">
        <v>109.005</v>
      </c>
      <c r="D35" s="9">
        <v>393.57499999999999</v>
      </c>
      <c r="E35" s="9">
        <v>61.034999999999997</v>
      </c>
      <c r="F35" s="9">
        <v>199.48999999999998</v>
      </c>
    </row>
    <row r="36" spans="1:6" x14ac:dyDescent="0.25">
      <c r="B36" t="s">
        <v>6215</v>
      </c>
      <c r="C36" s="9">
        <v>287.52499999999998</v>
      </c>
      <c r="D36" s="9">
        <v>288.67</v>
      </c>
      <c r="E36" s="9">
        <v>125.58</v>
      </c>
      <c r="F36" s="9">
        <v>374.13499999999999</v>
      </c>
    </row>
    <row r="37" spans="1:6" x14ac:dyDescent="0.25">
      <c r="B37" t="s">
        <v>6216</v>
      </c>
      <c r="C37" s="9">
        <v>840.92999999999984</v>
      </c>
      <c r="D37" s="9">
        <v>409.875</v>
      </c>
      <c r="E37" s="9">
        <v>171.32999999999998</v>
      </c>
      <c r="F37" s="9">
        <v>221.43999999999997</v>
      </c>
    </row>
    <row r="38" spans="1:6" x14ac:dyDescent="0.25">
      <c r="B38" t="s">
        <v>6217</v>
      </c>
      <c r="C38" s="9">
        <v>299.07</v>
      </c>
      <c r="D38" s="9">
        <v>260.32499999999999</v>
      </c>
      <c r="E38" s="9">
        <v>584.64</v>
      </c>
      <c r="F38" s="9">
        <v>256.36500000000001</v>
      </c>
    </row>
    <row r="39" spans="1:6" x14ac:dyDescent="0.25">
      <c r="B39" t="s">
        <v>6208</v>
      </c>
      <c r="C39" s="9">
        <v>323.32499999999999</v>
      </c>
      <c r="D39" s="9">
        <v>565.57000000000005</v>
      </c>
      <c r="E39" s="9">
        <v>537.80999999999995</v>
      </c>
      <c r="F39" s="9">
        <v>189.47499999999999</v>
      </c>
    </row>
    <row r="40" spans="1:6" x14ac:dyDescent="0.25">
      <c r="B40" t="s">
        <v>6209</v>
      </c>
      <c r="C40" s="9">
        <v>399.48499999999996</v>
      </c>
      <c r="D40" s="9">
        <v>148.19999999999999</v>
      </c>
      <c r="E40" s="9">
        <v>388.21999999999997</v>
      </c>
      <c r="F40" s="9">
        <v>212.07499999999999</v>
      </c>
    </row>
    <row r="41" spans="1:6" x14ac:dyDescent="0.25">
      <c r="A41" t="s">
        <v>6220</v>
      </c>
      <c r="B41" t="s">
        <v>6198</v>
      </c>
      <c r="C41" s="9">
        <v>112.69499999999999</v>
      </c>
      <c r="D41" s="9">
        <v>166.32</v>
      </c>
      <c r="E41" s="9">
        <v>843.71499999999992</v>
      </c>
      <c r="F41" s="9">
        <v>146.685</v>
      </c>
    </row>
    <row r="42" spans="1:6" x14ac:dyDescent="0.25">
      <c r="B42" t="s">
        <v>6199</v>
      </c>
      <c r="C42" s="9">
        <v>114.87999999999998</v>
      </c>
      <c r="D42" s="9">
        <v>133.815</v>
      </c>
      <c r="E42" s="9">
        <v>91.175000000000011</v>
      </c>
      <c r="F42" s="9">
        <v>53.759999999999991</v>
      </c>
    </row>
    <row r="43" spans="1:6" x14ac:dyDescent="0.25">
      <c r="B43" t="s">
        <v>6200</v>
      </c>
      <c r="C43" s="9">
        <v>277.76</v>
      </c>
      <c r="D43" s="9">
        <v>175.41</v>
      </c>
      <c r="E43" s="9">
        <v>462.50999999999993</v>
      </c>
      <c r="F43" s="9">
        <v>399.52499999999998</v>
      </c>
    </row>
    <row r="44" spans="1:6" x14ac:dyDescent="0.25">
      <c r="B44" t="s">
        <v>6211</v>
      </c>
      <c r="C44" s="9">
        <v>197.89499999999998</v>
      </c>
      <c r="D44" s="9">
        <v>289.755</v>
      </c>
      <c r="E44" s="9">
        <v>88.545000000000002</v>
      </c>
      <c r="F44" s="9">
        <v>200.25499999999997</v>
      </c>
    </row>
    <row r="45" spans="1:6" x14ac:dyDescent="0.25">
      <c r="B45" t="s">
        <v>6212</v>
      </c>
      <c r="C45" s="9">
        <v>193.11499999999998</v>
      </c>
      <c r="D45" s="9">
        <v>212.49499999999998</v>
      </c>
      <c r="E45" s="9">
        <v>292.29000000000002</v>
      </c>
      <c r="F45" s="9">
        <v>304.46999999999997</v>
      </c>
    </row>
    <row r="46" spans="1:6" x14ac:dyDescent="0.25">
      <c r="B46" t="s">
        <v>6213</v>
      </c>
      <c r="C46" s="9">
        <v>179.79</v>
      </c>
      <c r="D46" s="9">
        <v>426.2</v>
      </c>
      <c r="E46" s="9">
        <v>170.08999999999997</v>
      </c>
      <c r="F46" s="9">
        <v>379.31</v>
      </c>
    </row>
    <row r="47" spans="1:6" x14ac:dyDescent="0.25">
      <c r="B47" t="s">
        <v>6214</v>
      </c>
      <c r="C47" s="9">
        <v>247.28999999999996</v>
      </c>
      <c r="D47" s="9">
        <v>246.685</v>
      </c>
      <c r="E47" s="9">
        <v>271.05499999999995</v>
      </c>
      <c r="F47" s="9">
        <v>141.69999999999999</v>
      </c>
    </row>
    <row r="48" spans="1:6" x14ac:dyDescent="0.25">
      <c r="B48" t="s">
        <v>6215</v>
      </c>
      <c r="C48" s="9">
        <v>116.39499999999998</v>
      </c>
      <c r="D48" s="9">
        <v>41.25</v>
      </c>
      <c r="E48" s="9">
        <v>15.54</v>
      </c>
      <c r="F48" s="9">
        <v>71.06</v>
      </c>
    </row>
  </sheetData>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8238E-4FA5-4508-9CC8-6B96D5C9B09E}">
  <dimension ref="A3:B6"/>
  <sheetViews>
    <sheetView zoomScaleNormal="100" workbookViewId="0">
      <selection activeCell="B4" sqref="B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16" max="16" width="9.140625" customWidth="1"/>
  </cols>
  <sheetData>
    <row r="3" spans="1:2" x14ac:dyDescent="0.25">
      <c r="A3" s="8" t="s">
        <v>7</v>
      </c>
      <c r="B3" t="s">
        <v>6207</v>
      </c>
    </row>
    <row r="4" spans="1:2" x14ac:dyDescent="0.25">
      <c r="A4" t="s">
        <v>28</v>
      </c>
      <c r="B4" s="10">
        <v>2798.5050000000001</v>
      </c>
    </row>
    <row r="5" spans="1:2" x14ac:dyDescent="0.25">
      <c r="A5" t="s">
        <v>318</v>
      </c>
      <c r="B5" s="10">
        <v>6696.8649999999989</v>
      </c>
    </row>
    <row r="6" spans="1:2" x14ac:dyDescent="0.25">
      <c r="A6" t="s">
        <v>19</v>
      </c>
      <c r="B6" s="10">
        <v>35638.88499999998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D95C2-9A60-46F4-B5F2-1EA9940AA0D8}">
  <dimension ref="A3:B8"/>
  <sheetViews>
    <sheetView zoomScaleNormal="100" workbookViewId="0">
      <selection activeCell="R7" sqref="R7"/>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16" max="16" width="9.140625" customWidth="1"/>
  </cols>
  <sheetData>
    <row r="3" spans="1:2" x14ac:dyDescent="0.25">
      <c r="A3" s="8" t="s">
        <v>4</v>
      </c>
      <c r="B3" t="s">
        <v>6207</v>
      </c>
    </row>
    <row r="4" spans="1:2" x14ac:dyDescent="0.25">
      <c r="A4" t="s">
        <v>3753</v>
      </c>
      <c r="B4" s="10">
        <v>278.01</v>
      </c>
    </row>
    <row r="5" spans="1:2" x14ac:dyDescent="0.25">
      <c r="A5" t="s">
        <v>1598</v>
      </c>
      <c r="B5" s="10">
        <v>281.67499999999995</v>
      </c>
    </row>
    <row r="6" spans="1:2" x14ac:dyDescent="0.25">
      <c r="A6" t="s">
        <v>2587</v>
      </c>
      <c r="B6" s="10">
        <v>289.11</v>
      </c>
    </row>
    <row r="7" spans="1:2" x14ac:dyDescent="0.25">
      <c r="A7" t="s">
        <v>5765</v>
      </c>
      <c r="B7" s="10">
        <v>307.04499999999996</v>
      </c>
    </row>
    <row r="8" spans="1:2" x14ac:dyDescent="0.25">
      <c r="A8" t="s">
        <v>5114</v>
      </c>
      <c r="B8" s="10">
        <v>317.06999999999994</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D5424C-A24B-44C9-AD95-43F2230421B0}">
  <dimension ref="A1:A29"/>
  <sheetViews>
    <sheetView topLeftCell="C1" zoomScale="70" zoomScaleNormal="70" workbookViewId="0">
      <selection activeCell="AC19" sqref="AC19"/>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9.9499999999999993" customHeight="1" x14ac:dyDescent="0.25"/>
    <row r="11" ht="9.9499999999999993" customHeight="1" x14ac:dyDescent="0.25"/>
    <row r="18" ht="9.9499999999999993" customHeight="1" x14ac:dyDescent="0.25"/>
    <row r="29" ht="9.9499999999999993"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products</vt:lpstr>
      <vt:lpstr>customers</vt:lpstr>
      <vt:lpstr>orders</vt:lpstr>
      <vt:lpstr>total-sales</vt:lpstr>
      <vt:lpstr>country-bar-chart</vt:lpstr>
      <vt:lpstr>top-costumers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PEREZ, DENZEL J.</cp:lastModifiedBy>
  <cp:revision/>
  <dcterms:created xsi:type="dcterms:W3CDTF">2022-11-26T09:51:45Z</dcterms:created>
  <dcterms:modified xsi:type="dcterms:W3CDTF">2024-09-02T01:43:23Z</dcterms:modified>
  <cp:category/>
  <cp:contentStatus/>
</cp:coreProperties>
</file>