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/Desktop/Optimization-and-Simulation/"/>
    </mc:Choice>
  </mc:AlternateContent>
  <xr:revisionPtr revIDLastSave="0" documentId="13_ncr:1_{5298C460-42C9-8F46-81DF-BA78F2361360}" xr6:coauthVersionLast="47" xr6:coauthVersionMax="47" xr10:uidLastSave="{00000000-0000-0000-0000-000000000000}"/>
  <bookViews>
    <workbookView xWindow="0" yWindow="500" windowWidth="33600" windowHeight="19920" xr2:uid="{00000000-000D-0000-FFFF-FFFF00000000}"/>
  </bookViews>
  <sheets>
    <sheet name="Sheet1" sheetId="1" r:id="rId1"/>
  </sheets>
  <definedNames>
    <definedName name="Capacity__million_mWh_s">Sheet1!$B$15</definedName>
    <definedName name="Demand">Sheet1!$B$19:$C$19</definedName>
    <definedName name="price_per_mWh">Sheet1!$B$13:$C$13</definedName>
    <definedName name="solver_adj" localSheetId="0" hidden="1">Sheet1!$B$13:$C$13,Sheet1!$B$15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Sheet1!$B$19:$C$19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Sheet1!$B$26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Sheet1!$B$21:$C$21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C21" i="1"/>
  <c r="B21" i="1"/>
  <c r="C19" i="1"/>
  <c r="B19" i="1"/>
  <c r="B24" i="1" l="1"/>
  <c r="B26" i="1" s="1"/>
</calcChain>
</file>

<file path=xl/sharedStrings.xml><?xml version="1.0" encoding="utf-8"?>
<sst xmlns="http://schemas.openxmlformats.org/spreadsheetml/2006/main" count="25" uniqueCount="22">
  <si>
    <t>Electricity Pricing Model</t>
  </si>
  <si>
    <t>Input Data</t>
  </si>
  <si>
    <t>On-peak demand</t>
  </si>
  <si>
    <t>Off-peak demand</t>
  </si>
  <si>
    <t>Coefficients of demand functions</t>
  </si>
  <si>
    <t>Constant</t>
  </si>
  <si>
    <t>On-peak price</t>
  </si>
  <si>
    <t>Off-peak price</t>
  </si>
  <si>
    <t>Cost of capacity/mWh</t>
  </si>
  <si>
    <t>Decisions</t>
  </si>
  <si>
    <t>price per mWh</t>
  </si>
  <si>
    <t>On-peak</t>
  </si>
  <si>
    <t>Off-peak</t>
  </si>
  <si>
    <t>Capacity</t>
  </si>
  <si>
    <t>Capacity (million mWh's)</t>
  </si>
  <si>
    <t>Constraints of demand (in millions of mWh)</t>
  </si>
  <si>
    <t>Demand</t>
  </si>
  <si>
    <t>&lt;=</t>
  </si>
  <si>
    <t>Monentary Summary ($ millions)</t>
  </si>
  <si>
    <t>Revenue</t>
  </si>
  <si>
    <t>Cost of Capacity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</si>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</sst>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0.83203125" customWidth="1"/>
    <col min="3" max="3" width="13.5" bestFit="1" customWidth="1"/>
  </cols>
  <sheetData>
    <row r="1" spans="1:4" x14ac:dyDescent="0.2">
      <c r="A1" s="1" t="s">
        <v>0</v>
      </c>
    </row>
    <row r="3" spans="1:4" x14ac:dyDescent="0.2">
      <c r="A3" s="1" t="s">
        <v>1</v>
      </c>
    </row>
    <row r="4" spans="1:4" x14ac:dyDescent="0.2">
      <c r="A4" t="s">
        <v>4</v>
      </c>
    </row>
    <row r="5" spans="1:4" x14ac:dyDescent="0.2">
      <c r="B5" t="s">
        <v>5</v>
      </c>
      <c r="C5" t="s">
        <v>6</v>
      </c>
      <c r="D5" t="s">
        <v>7</v>
      </c>
    </row>
    <row r="6" spans="1:4" x14ac:dyDescent="0.2">
      <c r="A6" t="s">
        <v>2</v>
      </c>
      <c r="B6">
        <v>2.2530000000000001</v>
      </c>
      <c r="C6">
        <v>-1.2999999999999999E-2</v>
      </c>
      <c r="D6">
        <v>3.0000000000000001E-3</v>
      </c>
    </row>
    <row r="7" spans="1:4" x14ac:dyDescent="0.2">
      <c r="A7" t="s">
        <v>3</v>
      </c>
      <c r="B7">
        <v>1.1419999999999999</v>
      </c>
      <c r="C7">
        <v>5.0000000000000001E-3</v>
      </c>
      <c r="D7">
        <v>-1.4999999999999999E-2</v>
      </c>
    </row>
    <row r="9" spans="1:4" x14ac:dyDescent="0.2">
      <c r="A9" t="s">
        <v>8</v>
      </c>
      <c r="B9">
        <v>75</v>
      </c>
    </row>
    <row r="11" spans="1:4" x14ac:dyDescent="0.2">
      <c r="A11" s="1" t="s">
        <v>9</v>
      </c>
    </row>
    <row r="12" spans="1:4" x14ac:dyDescent="0.2">
      <c r="B12" t="s">
        <v>11</v>
      </c>
      <c r="C12" t="s">
        <v>12</v>
      </c>
    </row>
    <row r="13" spans="1:4" x14ac:dyDescent="0.2">
      <c r="A13" t="s">
        <v>10</v>
      </c>
      <c r="B13" s="4">
        <v>137.57222246824531</v>
      </c>
      <c r="C13" s="4">
        <v>75.850001858626797</v>
      </c>
    </row>
    <row r="15" spans="1:4" x14ac:dyDescent="0.2">
      <c r="A15" t="s">
        <v>14</v>
      </c>
      <c r="B15">
        <v>0.69211108444711189</v>
      </c>
    </row>
    <row r="17" spans="1:3" x14ac:dyDescent="0.2">
      <c r="A17" s="1" t="s">
        <v>15</v>
      </c>
    </row>
    <row r="18" spans="1:3" x14ac:dyDescent="0.2">
      <c r="B18" t="s">
        <v>11</v>
      </c>
      <c r="C18" t="s">
        <v>12</v>
      </c>
    </row>
    <row r="19" spans="1:3" x14ac:dyDescent="0.2">
      <c r="A19" t="s">
        <v>16</v>
      </c>
      <c r="B19" s="3">
        <f>B6+SUMPRODUCT(B13:C13,C6:D6)</f>
        <v>0.69211111348869148</v>
      </c>
      <c r="C19" s="3">
        <f>B7+SUMPRODUCT(B13:C13,C7:D7)</f>
        <v>0.69211108446182457</v>
      </c>
    </row>
    <row r="20" spans="1:3" x14ac:dyDescent="0.2">
      <c r="B20" s="2" t="s">
        <v>17</v>
      </c>
      <c r="C20" s="2" t="s">
        <v>17</v>
      </c>
    </row>
    <row r="21" spans="1:3" x14ac:dyDescent="0.2">
      <c r="A21" t="s">
        <v>13</v>
      </c>
      <c r="B21" s="3">
        <f>Capacity__million_mWh_s</f>
        <v>0.69211108444711189</v>
      </c>
      <c r="C21" s="3">
        <f>Capacity__million_mWh_s</f>
        <v>0.69211108444711189</v>
      </c>
    </row>
    <row r="23" spans="1:3" x14ac:dyDescent="0.2">
      <c r="A23" s="1" t="s">
        <v>18</v>
      </c>
    </row>
    <row r="24" spans="1:3" x14ac:dyDescent="0.2">
      <c r="A24" t="s">
        <v>19</v>
      </c>
      <c r="B24">
        <f>SUMPRODUCT(Demand,price_per_mWh)</f>
        <v>147.71189112041685</v>
      </c>
    </row>
    <row r="25" spans="1:3" x14ac:dyDescent="0.2">
      <c r="A25" t="s">
        <v>20</v>
      </c>
      <c r="B25">
        <f>Capacity__million_mWh_s*B9</f>
        <v>51.90833133353339</v>
      </c>
    </row>
    <row r="26" spans="1:3" x14ac:dyDescent="0.2">
      <c r="A26" t="s">
        <v>21</v>
      </c>
      <c r="B26">
        <f>B24-B25</f>
        <v>95.803559786883454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Capacity__million_mWh_s</vt:lpstr>
      <vt:lpstr>Demand</vt:lpstr>
      <vt:lpstr>price_per_mWh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 B.</cp:lastModifiedBy>
  <dcterms:created xsi:type="dcterms:W3CDTF">2016-11-30T04:52:05Z</dcterms:created>
  <dcterms:modified xsi:type="dcterms:W3CDTF">2023-03-27T03:40:43Z</dcterms:modified>
  <cp:category/>
</cp:coreProperties>
</file>