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/Desktop/Optimization-and-Simulation/"/>
    </mc:Choice>
  </mc:AlternateContent>
  <xr:revisionPtr revIDLastSave="0" documentId="13_ncr:1_{6327C88F-B2D1-3641-9BD4-C5EB831587E6}" xr6:coauthVersionLast="47" xr6:coauthVersionMax="47" xr10:uidLastSave="{00000000-0000-0000-0000-000000000000}"/>
  <bookViews>
    <workbookView xWindow="0" yWindow="500" windowWidth="33600" windowHeight="19920" xr2:uid="{00000000-000D-0000-FFFF-FFFF00000000}"/>
  </bookViews>
  <sheets>
    <sheet name="Sheet1" sheetId="1" r:id="rId1"/>
  </sheets>
  <definedNames>
    <definedName name="Constant">Sheet1!$B$10</definedName>
    <definedName name="Demand__in_UK">Sheet1!$B$14</definedName>
    <definedName name="Elasticity">Sheet1!$C$10</definedName>
    <definedName name="Equivalent_unit_cost_in_pounds">Sheet1!$B$6</definedName>
    <definedName name="Exchange_Rate">Sheet1!$B$4</definedName>
    <definedName name="Price">Sheet1!$B$13</definedName>
    <definedName name="Profit">Sheet1!$B$15</definedName>
    <definedName name="solver_adj" localSheetId="0" hidden="1">Sheet1!$B$13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Equivalent_unit_cost_in_pounds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nit_cost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8" i="1" s="1"/>
  <c r="B6" i="1"/>
</calcChain>
</file>

<file path=xl/sharedStrings.xml><?xml version="1.0" encoding="utf-8"?>
<sst xmlns="http://schemas.openxmlformats.org/spreadsheetml/2006/main" count="12" uniqueCount="11">
  <si>
    <t>Unit cost ($)</t>
  </si>
  <si>
    <r>
      <t>Exchange Rate ($/</t>
    </r>
    <r>
      <rPr>
        <sz val="11"/>
        <color theme="1"/>
        <rFont val="Calibri"/>
        <family val="2"/>
      </rPr>
      <t>£)</t>
    </r>
  </si>
  <si>
    <t>Equivalent unit cost in pounds</t>
  </si>
  <si>
    <t>Parameters of demand function in UK Market</t>
  </si>
  <si>
    <t>Constant</t>
  </si>
  <si>
    <t>Elasticity</t>
  </si>
  <si>
    <r>
      <t>Price (</t>
    </r>
    <r>
      <rPr>
        <sz val="11"/>
        <color theme="1"/>
        <rFont val="Calibri"/>
        <family val="2"/>
      </rPr>
      <t>£)</t>
    </r>
  </si>
  <si>
    <t>Demand (in UK)</t>
  </si>
  <si>
    <t>Profit ($)</t>
  </si>
  <si>
    <r>
      <t xml:space="preserve">Pricing model (finding the right price in </t>
    </r>
    <r>
      <rPr>
        <b/>
        <sz val="11"/>
        <color theme="1"/>
        <rFont val="Calibri"/>
        <family val="2"/>
      </rPr>
      <t>£ to maximize profit in $)</t>
    </r>
  </si>
  <si>
    <r>
      <t>Price (</t>
    </r>
    <r>
      <rPr>
        <b/>
        <sz val="11"/>
        <color theme="1"/>
        <rFont val="Calibri"/>
        <family val="2"/>
      </rPr>
      <t>£)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</si>
</sst>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£-809]#,##0.00;\-[$£-8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  <xf numFmtId="164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Sheet1!$A$19:$A$30</c:f>
              <c:numCache>
                <c:formatCode>General</c:formatCode>
                <c:ptCount val="12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</c:numCache>
            </c:numRef>
          </c:xVal>
          <c:yVal>
            <c:numRef>
              <c:f>Sheet1!$B$19:$B$30</c:f>
              <c:numCache>
                <c:formatCode>_(* #,##0.00_);_(* \(#,##0.00\);_(* "-"??_);_(@_)</c:formatCode>
                <c:ptCount val="12"/>
                <c:pt idx="0">
                  <c:v>43949.087271395802</c:v>
                </c:pt>
                <c:pt idx="1">
                  <c:v>64584.457595049527</c:v>
                </c:pt>
                <c:pt idx="2">
                  <c:v>73318.75266101188</c:v>
                </c:pt>
                <c:pt idx="3">
                  <c:v>76070.115764189351</c:v>
                </c:pt>
                <c:pt idx="4">
                  <c:v>75736.938296309308</c:v>
                </c:pt>
                <c:pt idx="5">
                  <c:v>73815.373784772193</c:v>
                </c:pt>
                <c:pt idx="6">
                  <c:v>71107.376467309266</c:v>
                </c:pt>
                <c:pt idx="7">
                  <c:v>68053.558788728304</c:v>
                </c:pt>
                <c:pt idx="8">
                  <c:v>64898.907844004665</c:v>
                </c:pt>
                <c:pt idx="9">
                  <c:v>61779.233504244847</c:v>
                </c:pt>
                <c:pt idx="10">
                  <c:v>58768.025975009958</c:v>
                </c:pt>
                <c:pt idx="11">
                  <c:v>55902.664653800079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92-49AB-A051-3E367EDDC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68040"/>
        <c:axId val="394469680"/>
      </c:scatterChart>
      <c:valAx>
        <c:axId val="39446804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69680"/>
        <c:crosses val="autoZero"/>
        <c:crossBetween val="midCat"/>
      </c:valAx>
      <c:valAx>
        <c:axId val="3944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6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17</xdr:row>
      <xdr:rowOff>180974</xdr:rowOff>
    </xdr:from>
    <xdr:to>
      <xdr:col>8</xdr:col>
      <xdr:colOff>223836</xdr:colOff>
      <xdr:row>29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BC9A7-84C9-4F7B-939B-D94B55DCF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1" max="1" width="37.5" bestFit="1" customWidth="1"/>
    <col min="2" max="2" width="14.33203125" bestFit="1" customWidth="1"/>
  </cols>
  <sheetData>
    <row r="1" spans="1:3" x14ac:dyDescent="0.2">
      <c r="A1" s="1"/>
      <c r="B1" s="1"/>
    </row>
    <row r="3" spans="1:3" x14ac:dyDescent="0.2">
      <c r="A3" t="s">
        <v>0</v>
      </c>
      <c r="B3">
        <v>50</v>
      </c>
    </row>
    <row r="4" spans="1:3" x14ac:dyDescent="0.2">
      <c r="A4" t="s">
        <v>1</v>
      </c>
      <c r="B4">
        <v>1.66</v>
      </c>
    </row>
    <row r="6" spans="1:3" x14ac:dyDescent="0.2">
      <c r="A6" t="s">
        <v>2</v>
      </c>
      <c r="B6" s="4">
        <f>B3/B4</f>
        <v>30.120481927710845</v>
      </c>
    </row>
    <row r="8" spans="1:3" x14ac:dyDescent="0.2">
      <c r="A8" s="1" t="s">
        <v>3</v>
      </c>
    </row>
    <row r="9" spans="1:3" x14ac:dyDescent="0.2">
      <c r="B9" t="s">
        <v>4</v>
      </c>
      <c r="C9" t="s">
        <v>5</v>
      </c>
    </row>
    <row r="10" spans="1:3" x14ac:dyDescent="0.2">
      <c r="B10" s="2">
        <v>27556759.609999999</v>
      </c>
      <c r="C10">
        <v>-2.4</v>
      </c>
    </row>
    <row r="12" spans="1:3" x14ac:dyDescent="0.2">
      <c r="A12" s="1" t="s">
        <v>9</v>
      </c>
    </row>
    <row r="13" spans="1:3" x14ac:dyDescent="0.2">
      <c r="A13" t="s">
        <v>6</v>
      </c>
      <c r="B13" s="4">
        <v>51.635111870633246</v>
      </c>
    </row>
    <row r="14" spans="1:3" x14ac:dyDescent="0.2">
      <c r="A14" t="s">
        <v>7</v>
      </c>
      <c r="B14" s="3">
        <f>B10*B13^C10</f>
        <v>2133.8301844287098</v>
      </c>
    </row>
    <row r="15" spans="1:3" x14ac:dyDescent="0.2">
      <c r="A15" t="s">
        <v>8</v>
      </c>
      <c r="B15" s="3">
        <f>((B13*1.66)-B3)*B14</f>
        <v>76208.220853175779</v>
      </c>
    </row>
    <row r="17" spans="1:2" x14ac:dyDescent="0.2">
      <c r="A17" s="1" t="s">
        <v>10</v>
      </c>
      <c r="B17" s="1" t="s">
        <v>8</v>
      </c>
    </row>
    <row r="18" spans="1:2" x14ac:dyDescent="0.2">
      <c r="B18">
        <f>Profit</f>
        <v>76208.220853175779</v>
      </c>
    </row>
    <row r="19" spans="1:2" x14ac:dyDescent="0.2">
      <c r="A19">
        <v>35</v>
      </c>
      <c r="B19" s="2">
        <f t="dataTable" ref="B19:B30" dt2D="0" dtr="0" r1="B13"/>
        <v>43949.087271395802</v>
      </c>
    </row>
    <row r="20" spans="1:2" x14ac:dyDescent="0.2">
      <c r="A20">
        <v>40</v>
      </c>
      <c r="B20" s="2">
        <v>64584.457595049527</v>
      </c>
    </row>
    <row r="21" spans="1:2" x14ac:dyDescent="0.2">
      <c r="A21">
        <v>45</v>
      </c>
      <c r="B21" s="2">
        <v>73318.75266101188</v>
      </c>
    </row>
    <row r="22" spans="1:2" x14ac:dyDescent="0.2">
      <c r="A22">
        <v>50</v>
      </c>
      <c r="B22" s="2">
        <v>76070.115764189351</v>
      </c>
    </row>
    <row r="23" spans="1:2" x14ac:dyDescent="0.2">
      <c r="A23">
        <v>55</v>
      </c>
      <c r="B23" s="2">
        <v>75736.938296309308</v>
      </c>
    </row>
    <row r="24" spans="1:2" x14ac:dyDescent="0.2">
      <c r="A24">
        <v>60</v>
      </c>
      <c r="B24" s="2">
        <v>73815.373784772193</v>
      </c>
    </row>
    <row r="25" spans="1:2" x14ac:dyDescent="0.2">
      <c r="A25">
        <v>65</v>
      </c>
      <c r="B25" s="2">
        <v>71107.376467309266</v>
      </c>
    </row>
    <row r="26" spans="1:2" x14ac:dyDescent="0.2">
      <c r="A26">
        <v>70</v>
      </c>
      <c r="B26" s="2">
        <v>68053.558788728304</v>
      </c>
    </row>
    <row r="27" spans="1:2" x14ac:dyDescent="0.2">
      <c r="A27">
        <v>75</v>
      </c>
      <c r="B27" s="2">
        <v>64898.907844004665</v>
      </c>
    </row>
    <row r="28" spans="1:2" x14ac:dyDescent="0.2">
      <c r="A28">
        <v>80</v>
      </c>
      <c r="B28" s="2">
        <v>61779.233504244847</v>
      </c>
    </row>
    <row r="29" spans="1:2" x14ac:dyDescent="0.2">
      <c r="A29">
        <v>85</v>
      </c>
      <c r="B29" s="2">
        <v>58768.025975009958</v>
      </c>
    </row>
    <row r="30" spans="1:2" x14ac:dyDescent="0.2">
      <c r="A30">
        <v>90</v>
      </c>
      <c r="B30" s="2">
        <v>55902.664653800079</v>
      </c>
    </row>
  </sheetData>
  <conditionalFormatting sqref="B19:B30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Constant</vt:lpstr>
      <vt:lpstr>Demand__in_UK</vt:lpstr>
      <vt:lpstr>Elasticity</vt:lpstr>
      <vt:lpstr>Equivalent_unit_cost_in_pounds</vt:lpstr>
      <vt:lpstr>Exchange_Rate</vt:lpstr>
      <vt:lpstr>Price</vt:lpstr>
      <vt:lpstr>Profit</vt:lpstr>
      <vt:lpstr>Unit_cost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B.</cp:lastModifiedBy>
  <cp:lastPrinted>2016-11-30T03:35:24Z</cp:lastPrinted>
  <dcterms:created xsi:type="dcterms:W3CDTF">2016-11-30T03:30:33Z</dcterms:created>
  <dcterms:modified xsi:type="dcterms:W3CDTF">2023-03-27T03:42:13Z</dcterms:modified>
  <cp:category/>
</cp:coreProperties>
</file>