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eveloper/Documents/interactives/2020/student_loan_calculator/data/"/>
    </mc:Choice>
  </mc:AlternateContent>
  <xr:revisionPtr revIDLastSave="0" documentId="13_ncr:1_{39B7368C-2C7D-AB45-A8A1-E8029A55E4F1}" xr6:coauthVersionLast="45" xr6:coauthVersionMax="45" xr10:uidLastSave="{00000000-0000-0000-0000-000000000000}"/>
  <bookViews>
    <workbookView xWindow="-28240" yWindow="900" windowWidth="25600" windowHeight="17180" tabRatio="741" xr2:uid="{00000000-000D-0000-FFFF-FFFF00000000}"/>
  </bookViews>
  <sheets>
    <sheet name="Calculator" sheetId="4" r:id="rId1"/>
    <sheet name="Sheet1" sheetId="13" r:id="rId2"/>
    <sheet name="Calculator data" sheetId="6" r:id="rId3"/>
    <sheet name="background_worksheet" sheetId="12" r:id="rId4"/>
  </sheets>
  <definedNames>
    <definedName name="Beg_Bal">background_worksheet!$C$18:$C$377</definedName>
    <definedName name="End_Bal">background_worksheet!$I$18:$I$377</definedName>
    <definedName name="Extra_Pay">background_worksheet!$E$18:$E$377</definedName>
    <definedName name="Header_Row">ROW(background_worksheet!$17:$17)</definedName>
    <definedName name="Int">background_worksheet!$H$18:$H$377</definedName>
    <definedName name="Interest_Rate">background_worksheet!$D$5</definedName>
    <definedName name="Last_Row">IF(Values_Entered,Header_Row+Number_of_Payments,Header_Row)</definedName>
    <definedName name="Loan_Amount">background_worksheet!$D$4</definedName>
    <definedName name="Loan_Start">background_worksheet!$D$7</definedName>
    <definedName name="Loan_Years">background_worksheet!$D$6</definedName>
    <definedName name="Number_of_Payments">MATCH(0.01,End_Bal,-1)+1</definedName>
    <definedName name="Pay_Num">background_worksheet!$A$18:$A$377</definedName>
    <definedName name="Princ">background_worksheet!$G$18:$G$377</definedName>
    <definedName name="Sched_Pay">background_worksheet!$D$18:$D$377</definedName>
    <definedName name="Scheduled_Extra_Payments">background_worksheet!$D$8</definedName>
    <definedName name="Scheduled_Monthly_Payment">background_worksheet!$D$11</definedName>
    <definedName name="Total_Pay">background_worksheet!$F$18:$F$377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4" l="1"/>
  <c r="AD822" i="6" l="1"/>
  <c r="AC822" i="6"/>
  <c r="AD740" i="6"/>
  <c r="AC740" i="6"/>
  <c r="AD658" i="6"/>
  <c r="AC658" i="6"/>
  <c r="AD576" i="6"/>
  <c r="AC576" i="6"/>
  <c r="AD494" i="6"/>
  <c r="AC494" i="6"/>
  <c r="AD412" i="6"/>
  <c r="AC412" i="6"/>
  <c r="AD330" i="6"/>
  <c r="AC330" i="6"/>
  <c r="AD248" i="6"/>
  <c r="AC248" i="6"/>
  <c r="AD166" i="6"/>
  <c r="AC166" i="6"/>
  <c r="AD124" i="6"/>
  <c r="AC124" i="6"/>
  <c r="AF44" i="6" l="1"/>
  <c r="AH44" i="6" s="1"/>
  <c r="AG44" i="6"/>
  <c r="AI44" i="6" s="1"/>
  <c r="AF45" i="6"/>
  <c r="AH45" i="6" s="1"/>
  <c r="AG45" i="6"/>
  <c r="AI45" i="6" s="1"/>
  <c r="AF46" i="6"/>
  <c r="AH46" i="6" s="1"/>
  <c r="AG46" i="6"/>
  <c r="AI46" i="6" s="1"/>
  <c r="AF47" i="6"/>
  <c r="AH47" i="6" s="1"/>
  <c r="AG47" i="6"/>
  <c r="AI47" i="6" s="1"/>
  <c r="AF48" i="6"/>
  <c r="AH48" i="6" s="1"/>
  <c r="AG48" i="6"/>
  <c r="AI48" i="6" s="1"/>
  <c r="AF49" i="6"/>
  <c r="AH49" i="6" s="1"/>
  <c r="AG49" i="6"/>
  <c r="AI49" i="6" s="1"/>
  <c r="AF50" i="6"/>
  <c r="AH50" i="6" s="1"/>
  <c r="AG50" i="6"/>
  <c r="AI50" i="6" s="1"/>
  <c r="AF51" i="6"/>
  <c r="AH51" i="6" s="1"/>
  <c r="AG51" i="6"/>
  <c r="AI51" i="6" s="1"/>
  <c r="AF52" i="6"/>
  <c r="AH52" i="6" s="1"/>
  <c r="AG52" i="6"/>
  <c r="AI52" i="6" s="1"/>
  <c r="AF53" i="6"/>
  <c r="AH53" i="6" s="1"/>
  <c r="AG53" i="6"/>
  <c r="AI53" i="6" s="1"/>
  <c r="AF54" i="6"/>
  <c r="AH54" i="6" s="1"/>
  <c r="AG54" i="6"/>
  <c r="AI54" i="6" s="1"/>
  <c r="AF55" i="6"/>
  <c r="AH55" i="6" s="1"/>
  <c r="AG55" i="6"/>
  <c r="AI55" i="6" s="1"/>
  <c r="AF56" i="6"/>
  <c r="AH56" i="6" s="1"/>
  <c r="AG56" i="6"/>
  <c r="AI56" i="6" s="1"/>
  <c r="AF57" i="6"/>
  <c r="AH57" i="6" s="1"/>
  <c r="AG57" i="6"/>
  <c r="AI57" i="6" s="1"/>
  <c r="AF58" i="6"/>
  <c r="AH58" i="6" s="1"/>
  <c r="AG58" i="6"/>
  <c r="AI58" i="6" s="1"/>
  <c r="AF59" i="6"/>
  <c r="AH59" i="6" s="1"/>
  <c r="AG59" i="6"/>
  <c r="AI59" i="6" s="1"/>
  <c r="AF60" i="6"/>
  <c r="AH60" i="6" s="1"/>
  <c r="AG60" i="6"/>
  <c r="AI60" i="6" s="1"/>
  <c r="AF61" i="6"/>
  <c r="AH61" i="6" s="1"/>
  <c r="AG61" i="6"/>
  <c r="AI61" i="6" s="1"/>
  <c r="AF62" i="6"/>
  <c r="AH62" i="6" s="1"/>
  <c r="AG62" i="6"/>
  <c r="AI62" i="6" s="1"/>
  <c r="AF63" i="6"/>
  <c r="AH63" i="6" s="1"/>
  <c r="AG63" i="6"/>
  <c r="AI63" i="6" s="1"/>
  <c r="AF64" i="6"/>
  <c r="AH64" i="6" s="1"/>
  <c r="AG64" i="6"/>
  <c r="AI64" i="6" s="1"/>
  <c r="AF65" i="6"/>
  <c r="AH65" i="6" s="1"/>
  <c r="AG65" i="6"/>
  <c r="AI65" i="6" s="1"/>
  <c r="AF66" i="6"/>
  <c r="AH66" i="6" s="1"/>
  <c r="AG66" i="6"/>
  <c r="AI66" i="6" s="1"/>
  <c r="AF67" i="6"/>
  <c r="AH67" i="6" s="1"/>
  <c r="AG67" i="6"/>
  <c r="AI67" i="6" s="1"/>
  <c r="AF68" i="6"/>
  <c r="AH68" i="6" s="1"/>
  <c r="AG68" i="6"/>
  <c r="AI68" i="6" s="1"/>
  <c r="AF69" i="6"/>
  <c r="AH69" i="6" s="1"/>
  <c r="AG69" i="6"/>
  <c r="AI69" i="6" s="1"/>
  <c r="AF70" i="6"/>
  <c r="AH70" i="6" s="1"/>
  <c r="AG70" i="6"/>
  <c r="AI70" i="6" s="1"/>
  <c r="AF71" i="6"/>
  <c r="AH71" i="6" s="1"/>
  <c r="AG71" i="6"/>
  <c r="AI71" i="6" s="1"/>
  <c r="AF72" i="6"/>
  <c r="AH72" i="6" s="1"/>
  <c r="AG72" i="6"/>
  <c r="AI72" i="6" s="1"/>
  <c r="AF73" i="6"/>
  <c r="AH73" i="6" s="1"/>
  <c r="AG73" i="6"/>
  <c r="AI73" i="6" s="1"/>
  <c r="AF74" i="6"/>
  <c r="AH74" i="6" s="1"/>
  <c r="AG74" i="6"/>
  <c r="AI74" i="6" s="1"/>
  <c r="AF75" i="6"/>
  <c r="AH75" i="6" s="1"/>
  <c r="AG75" i="6"/>
  <c r="AI75" i="6" s="1"/>
  <c r="AF76" i="6"/>
  <c r="AH76" i="6" s="1"/>
  <c r="AG76" i="6"/>
  <c r="AI76" i="6" s="1"/>
  <c r="AF77" i="6"/>
  <c r="AH77" i="6" s="1"/>
  <c r="AG77" i="6"/>
  <c r="AI77" i="6" s="1"/>
  <c r="AF78" i="6"/>
  <c r="AH78" i="6" s="1"/>
  <c r="AG78" i="6"/>
  <c r="AI78" i="6" s="1"/>
  <c r="AF79" i="6"/>
  <c r="AH79" i="6" s="1"/>
  <c r="AG79" i="6"/>
  <c r="AI79" i="6" s="1"/>
  <c r="AF80" i="6"/>
  <c r="AH80" i="6" s="1"/>
  <c r="AG80" i="6"/>
  <c r="AI80" i="6" s="1"/>
  <c r="AF81" i="6"/>
  <c r="AH81" i="6" s="1"/>
  <c r="AG81" i="6"/>
  <c r="AI81" i="6" s="1"/>
  <c r="AF82" i="6"/>
  <c r="AH82" i="6" s="1"/>
  <c r="AG82" i="6"/>
  <c r="AI82" i="6" s="1"/>
  <c r="AF83" i="6"/>
  <c r="AH83" i="6" s="1"/>
  <c r="AG83" i="6"/>
  <c r="AI83" i="6" s="1"/>
  <c r="AF84" i="6"/>
  <c r="AH84" i="6" s="1"/>
  <c r="AG84" i="6"/>
  <c r="AI84" i="6" s="1"/>
  <c r="AF85" i="6"/>
  <c r="AH85" i="6" s="1"/>
  <c r="AG85" i="6"/>
  <c r="AI85" i="6" s="1"/>
  <c r="AF86" i="6"/>
  <c r="AH86" i="6" s="1"/>
  <c r="AG86" i="6"/>
  <c r="AI86" i="6" s="1"/>
  <c r="AF87" i="6"/>
  <c r="AH87" i="6" s="1"/>
  <c r="AG87" i="6"/>
  <c r="AI87" i="6" s="1"/>
  <c r="AF88" i="6"/>
  <c r="AH88" i="6" s="1"/>
  <c r="AG88" i="6"/>
  <c r="AI88" i="6" s="1"/>
  <c r="AF89" i="6"/>
  <c r="AH89" i="6" s="1"/>
  <c r="AG89" i="6"/>
  <c r="AI89" i="6" s="1"/>
  <c r="AF90" i="6"/>
  <c r="AH90" i="6" s="1"/>
  <c r="AG90" i="6"/>
  <c r="AI90" i="6" s="1"/>
  <c r="AF91" i="6"/>
  <c r="AH91" i="6" s="1"/>
  <c r="AG91" i="6"/>
  <c r="AI91" i="6" s="1"/>
  <c r="AF92" i="6"/>
  <c r="AH92" i="6" s="1"/>
  <c r="AG92" i="6"/>
  <c r="AI92" i="6" s="1"/>
  <c r="AF93" i="6"/>
  <c r="AH93" i="6" s="1"/>
  <c r="AG93" i="6"/>
  <c r="AI93" i="6" s="1"/>
  <c r="AF94" i="6"/>
  <c r="AH94" i="6" s="1"/>
  <c r="AG94" i="6"/>
  <c r="AI94" i="6" s="1"/>
  <c r="AF95" i="6"/>
  <c r="AH95" i="6" s="1"/>
  <c r="AG95" i="6"/>
  <c r="AI95" i="6" s="1"/>
  <c r="AF96" i="6"/>
  <c r="AH96" i="6" s="1"/>
  <c r="AG96" i="6"/>
  <c r="AI96" i="6" s="1"/>
  <c r="AF97" i="6"/>
  <c r="AH97" i="6" s="1"/>
  <c r="AG97" i="6"/>
  <c r="AI97" i="6" s="1"/>
  <c r="AF98" i="6"/>
  <c r="AH98" i="6" s="1"/>
  <c r="AG98" i="6"/>
  <c r="AI98" i="6" s="1"/>
  <c r="AF99" i="6"/>
  <c r="AH99" i="6" s="1"/>
  <c r="AG99" i="6"/>
  <c r="AI99" i="6" s="1"/>
  <c r="AF100" i="6"/>
  <c r="AH100" i="6" s="1"/>
  <c r="AG100" i="6"/>
  <c r="AI100" i="6" s="1"/>
  <c r="AF101" i="6"/>
  <c r="AH101" i="6" s="1"/>
  <c r="AG101" i="6"/>
  <c r="AI101" i="6" s="1"/>
  <c r="AF102" i="6"/>
  <c r="AH102" i="6" s="1"/>
  <c r="AG102" i="6"/>
  <c r="AI102" i="6" s="1"/>
  <c r="AF103" i="6"/>
  <c r="AH103" i="6" s="1"/>
  <c r="AG103" i="6"/>
  <c r="AI103" i="6" s="1"/>
  <c r="AF104" i="6"/>
  <c r="AH104" i="6" s="1"/>
  <c r="AG104" i="6"/>
  <c r="AI104" i="6" s="1"/>
  <c r="AF105" i="6"/>
  <c r="AH105" i="6" s="1"/>
  <c r="AG105" i="6"/>
  <c r="AI105" i="6" s="1"/>
  <c r="AF106" i="6"/>
  <c r="AH106" i="6" s="1"/>
  <c r="AG106" i="6"/>
  <c r="AI106" i="6" s="1"/>
  <c r="AF107" i="6"/>
  <c r="AH107" i="6" s="1"/>
  <c r="AG107" i="6"/>
  <c r="AI107" i="6" s="1"/>
  <c r="AF108" i="6"/>
  <c r="AH108" i="6" s="1"/>
  <c r="AG108" i="6"/>
  <c r="AI108" i="6" s="1"/>
  <c r="AF109" i="6"/>
  <c r="AH109" i="6" s="1"/>
  <c r="AG109" i="6"/>
  <c r="AI109" i="6" s="1"/>
  <c r="AF110" i="6"/>
  <c r="AH110" i="6" s="1"/>
  <c r="AG110" i="6"/>
  <c r="AI110" i="6" s="1"/>
  <c r="AF111" i="6"/>
  <c r="AH111" i="6" s="1"/>
  <c r="AG111" i="6"/>
  <c r="AI111" i="6" s="1"/>
  <c r="AF112" i="6"/>
  <c r="AH112" i="6" s="1"/>
  <c r="AG112" i="6"/>
  <c r="AI112" i="6" s="1"/>
  <c r="AF113" i="6"/>
  <c r="AH113" i="6" s="1"/>
  <c r="AG113" i="6"/>
  <c r="AI113" i="6" s="1"/>
  <c r="AF114" i="6"/>
  <c r="AH114" i="6" s="1"/>
  <c r="AG114" i="6"/>
  <c r="AI114" i="6" s="1"/>
  <c r="AF115" i="6"/>
  <c r="AH115" i="6" s="1"/>
  <c r="AG115" i="6"/>
  <c r="AI115" i="6" s="1"/>
  <c r="AF116" i="6"/>
  <c r="AH116" i="6" s="1"/>
  <c r="AG116" i="6"/>
  <c r="AI116" i="6" s="1"/>
  <c r="AF117" i="6"/>
  <c r="AH117" i="6" s="1"/>
  <c r="AG117" i="6"/>
  <c r="AI117" i="6" s="1"/>
  <c r="AF118" i="6"/>
  <c r="AH118" i="6" s="1"/>
  <c r="AG118" i="6"/>
  <c r="AI118" i="6" s="1"/>
  <c r="AF119" i="6"/>
  <c r="AH119" i="6" s="1"/>
  <c r="AG119" i="6"/>
  <c r="AI119" i="6" s="1"/>
  <c r="AF120" i="6"/>
  <c r="AH120" i="6" s="1"/>
  <c r="AG120" i="6"/>
  <c r="AI120" i="6" s="1"/>
  <c r="AF121" i="6"/>
  <c r="AH121" i="6" s="1"/>
  <c r="AG121" i="6"/>
  <c r="AI121" i="6" s="1"/>
  <c r="AF122" i="6"/>
  <c r="AH122" i="6" s="1"/>
  <c r="AG122" i="6"/>
  <c r="AI122" i="6" s="1"/>
  <c r="AF123" i="6"/>
  <c r="AH123" i="6" s="1"/>
  <c r="AG123" i="6"/>
  <c r="AI123" i="6" s="1"/>
  <c r="AF124" i="6"/>
  <c r="AH124" i="6" s="1"/>
  <c r="AG124" i="6"/>
  <c r="AI124" i="6" s="1"/>
  <c r="AF125" i="6"/>
  <c r="AH125" i="6" s="1"/>
  <c r="AG125" i="6"/>
  <c r="AI125" i="6" s="1"/>
  <c r="AF126" i="6"/>
  <c r="AH126" i="6" s="1"/>
  <c r="AG126" i="6"/>
  <c r="AI126" i="6" s="1"/>
  <c r="AF127" i="6"/>
  <c r="AH127" i="6" s="1"/>
  <c r="AG127" i="6"/>
  <c r="AI127" i="6" s="1"/>
  <c r="AF128" i="6"/>
  <c r="AH128" i="6" s="1"/>
  <c r="AG128" i="6"/>
  <c r="AI128" i="6" s="1"/>
  <c r="AF129" i="6"/>
  <c r="AH129" i="6" s="1"/>
  <c r="AG129" i="6"/>
  <c r="AI129" i="6" s="1"/>
  <c r="AF130" i="6"/>
  <c r="AH130" i="6" s="1"/>
  <c r="AG130" i="6"/>
  <c r="AI130" i="6" s="1"/>
  <c r="AF131" i="6"/>
  <c r="AH131" i="6" s="1"/>
  <c r="AG131" i="6"/>
  <c r="AI131" i="6" s="1"/>
  <c r="AF132" i="6"/>
  <c r="AH132" i="6" s="1"/>
  <c r="AG132" i="6"/>
  <c r="AI132" i="6" s="1"/>
  <c r="AF133" i="6"/>
  <c r="AH133" i="6" s="1"/>
  <c r="AG133" i="6"/>
  <c r="AI133" i="6" s="1"/>
  <c r="AF134" i="6"/>
  <c r="AH134" i="6" s="1"/>
  <c r="AG134" i="6"/>
  <c r="AI134" i="6" s="1"/>
  <c r="AF135" i="6"/>
  <c r="AH135" i="6" s="1"/>
  <c r="AG135" i="6"/>
  <c r="AI135" i="6" s="1"/>
  <c r="AF136" i="6"/>
  <c r="AH136" i="6" s="1"/>
  <c r="AG136" i="6"/>
  <c r="AI136" i="6" s="1"/>
  <c r="AF137" i="6"/>
  <c r="AH137" i="6" s="1"/>
  <c r="AG137" i="6"/>
  <c r="AI137" i="6" s="1"/>
  <c r="AF138" i="6"/>
  <c r="AH138" i="6" s="1"/>
  <c r="AG138" i="6"/>
  <c r="AI138" i="6" s="1"/>
  <c r="AF139" i="6"/>
  <c r="AH139" i="6" s="1"/>
  <c r="AG139" i="6"/>
  <c r="AI139" i="6" s="1"/>
  <c r="AF140" i="6"/>
  <c r="AH140" i="6" s="1"/>
  <c r="AG140" i="6"/>
  <c r="AI140" i="6" s="1"/>
  <c r="AF141" i="6"/>
  <c r="AH141" i="6" s="1"/>
  <c r="AG141" i="6"/>
  <c r="AI141" i="6" s="1"/>
  <c r="AF142" i="6"/>
  <c r="AH142" i="6" s="1"/>
  <c r="AG142" i="6"/>
  <c r="AI142" i="6" s="1"/>
  <c r="AF143" i="6"/>
  <c r="AH143" i="6" s="1"/>
  <c r="AG143" i="6"/>
  <c r="AI143" i="6" s="1"/>
  <c r="AF144" i="6"/>
  <c r="AH144" i="6" s="1"/>
  <c r="AG144" i="6"/>
  <c r="AI144" i="6" s="1"/>
  <c r="AF145" i="6"/>
  <c r="AH145" i="6" s="1"/>
  <c r="AG145" i="6"/>
  <c r="AI145" i="6" s="1"/>
  <c r="AF146" i="6"/>
  <c r="AH146" i="6" s="1"/>
  <c r="AG146" i="6"/>
  <c r="AI146" i="6" s="1"/>
  <c r="AF147" i="6"/>
  <c r="AH147" i="6" s="1"/>
  <c r="AG147" i="6"/>
  <c r="AI147" i="6" s="1"/>
  <c r="AF148" i="6"/>
  <c r="AH148" i="6" s="1"/>
  <c r="AG148" i="6"/>
  <c r="AI148" i="6" s="1"/>
  <c r="AF149" i="6"/>
  <c r="AH149" i="6" s="1"/>
  <c r="AG149" i="6"/>
  <c r="AI149" i="6" s="1"/>
  <c r="AF150" i="6"/>
  <c r="AH150" i="6" s="1"/>
  <c r="AG150" i="6"/>
  <c r="AI150" i="6" s="1"/>
  <c r="AF151" i="6"/>
  <c r="AH151" i="6" s="1"/>
  <c r="AG151" i="6"/>
  <c r="AI151" i="6" s="1"/>
  <c r="AF152" i="6"/>
  <c r="AH152" i="6" s="1"/>
  <c r="AG152" i="6"/>
  <c r="AI152" i="6" s="1"/>
  <c r="AF153" i="6"/>
  <c r="AH153" i="6" s="1"/>
  <c r="AG153" i="6"/>
  <c r="AI153" i="6" s="1"/>
  <c r="AF154" i="6"/>
  <c r="AH154" i="6" s="1"/>
  <c r="AG154" i="6"/>
  <c r="AI154" i="6" s="1"/>
  <c r="AF155" i="6"/>
  <c r="AH155" i="6" s="1"/>
  <c r="AG155" i="6"/>
  <c r="AI155" i="6" s="1"/>
  <c r="AF156" i="6"/>
  <c r="AH156" i="6" s="1"/>
  <c r="AG156" i="6"/>
  <c r="AI156" i="6" s="1"/>
  <c r="AF157" i="6"/>
  <c r="AH157" i="6" s="1"/>
  <c r="AG157" i="6"/>
  <c r="AI157" i="6" s="1"/>
  <c r="AF158" i="6"/>
  <c r="AH158" i="6" s="1"/>
  <c r="AG158" i="6"/>
  <c r="AI158" i="6" s="1"/>
  <c r="AF159" i="6"/>
  <c r="AH159" i="6" s="1"/>
  <c r="AG159" i="6"/>
  <c r="AI159" i="6" s="1"/>
  <c r="AF160" i="6"/>
  <c r="AH160" i="6" s="1"/>
  <c r="AG160" i="6"/>
  <c r="AI160" i="6" s="1"/>
  <c r="AF161" i="6"/>
  <c r="AH161" i="6" s="1"/>
  <c r="AG161" i="6"/>
  <c r="AI161" i="6" s="1"/>
  <c r="AF162" i="6"/>
  <c r="AH162" i="6" s="1"/>
  <c r="AG162" i="6"/>
  <c r="AI162" i="6" s="1"/>
  <c r="AF163" i="6"/>
  <c r="AH163" i="6" s="1"/>
  <c r="AG163" i="6"/>
  <c r="AI163" i="6" s="1"/>
  <c r="AF164" i="6"/>
  <c r="AH164" i="6" s="1"/>
  <c r="AG164" i="6"/>
  <c r="AI164" i="6" s="1"/>
  <c r="AF165" i="6"/>
  <c r="AH165" i="6" s="1"/>
  <c r="AG165" i="6"/>
  <c r="AI165" i="6" s="1"/>
  <c r="AF166" i="6"/>
  <c r="AH166" i="6" s="1"/>
  <c r="AG166" i="6"/>
  <c r="AI166" i="6" s="1"/>
  <c r="AF167" i="6"/>
  <c r="AH167" i="6" s="1"/>
  <c r="AG167" i="6"/>
  <c r="AI167" i="6" s="1"/>
  <c r="AF168" i="6"/>
  <c r="AH168" i="6" s="1"/>
  <c r="AG168" i="6"/>
  <c r="AI168" i="6" s="1"/>
  <c r="AF169" i="6"/>
  <c r="AH169" i="6" s="1"/>
  <c r="AG169" i="6"/>
  <c r="AI169" i="6" s="1"/>
  <c r="AF170" i="6"/>
  <c r="AH170" i="6" s="1"/>
  <c r="AG170" i="6"/>
  <c r="AI170" i="6" s="1"/>
  <c r="AF171" i="6"/>
  <c r="AH171" i="6" s="1"/>
  <c r="AG171" i="6"/>
  <c r="AI171" i="6" s="1"/>
  <c r="AF172" i="6"/>
  <c r="AH172" i="6" s="1"/>
  <c r="AG172" i="6"/>
  <c r="AI172" i="6" s="1"/>
  <c r="AF173" i="6"/>
  <c r="AH173" i="6" s="1"/>
  <c r="AG173" i="6"/>
  <c r="AI173" i="6" s="1"/>
  <c r="AF174" i="6"/>
  <c r="AH174" i="6" s="1"/>
  <c r="AG174" i="6"/>
  <c r="AI174" i="6" s="1"/>
  <c r="AF175" i="6"/>
  <c r="AH175" i="6" s="1"/>
  <c r="AG175" i="6"/>
  <c r="AI175" i="6" s="1"/>
  <c r="AF176" i="6"/>
  <c r="AH176" i="6" s="1"/>
  <c r="AG176" i="6"/>
  <c r="AI176" i="6" s="1"/>
  <c r="AF177" i="6"/>
  <c r="AH177" i="6" s="1"/>
  <c r="AG177" i="6"/>
  <c r="AI177" i="6" s="1"/>
  <c r="AF178" i="6"/>
  <c r="AH178" i="6" s="1"/>
  <c r="AG178" i="6"/>
  <c r="AI178" i="6" s="1"/>
  <c r="AF179" i="6"/>
  <c r="AH179" i="6" s="1"/>
  <c r="AG179" i="6"/>
  <c r="AI179" i="6" s="1"/>
  <c r="AF180" i="6"/>
  <c r="AH180" i="6" s="1"/>
  <c r="AG180" i="6"/>
  <c r="AI180" i="6" s="1"/>
  <c r="AF181" i="6"/>
  <c r="AH181" i="6" s="1"/>
  <c r="AG181" i="6"/>
  <c r="AI181" i="6" s="1"/>
  <c r="AF182" i="6"/>
  <c r="AH182" i="6" s="1"/>
  <c r="AG182" i="6"/>
  <c r="AI182" i="6" s="1"/>
  <c r="AF183" i="6"/>
  <c r="AH183" i="6" s="1"/>
  <c r="AG183" i="6"/>
  <c r="AI183" i="6" s="1"/>
  <c r="AF184" i="6"/>
  <c r="AH184" i="6" s="1"/>
  <c r="AG184" i="6"/>
  <c r="AI184" i="6" s="1"/>
  <c r="AF185" i="6"/>
  <c r="AH185" i="6" s="1"/>
  <c r="AG185" i="6"/>
  <c r="AI185" i="6" s="1"/>
  <c r="AF186" i="6"/>
  <c r="AH186" i="6" s="1"/>
  <c r="AG186" i="6"/>
  <c r="AI186" i="6" s="1"/>
  <c r="AF187" i="6"/>
  <c r="AH187" i="6" s="1"/>
  <c r="AG187" i="6"/>
  <c r="AI187" i="6" s="1"/>
  <c r="AF188" i="6"/>
  <c r="AH188" i="6" s="1"/>
  <c r="AG188" i="6"/>
  <c r="AI188" i="6" s="1"/>
  <c r="AF189" i="6"/>
  <c r="AH189" i="6" s="1"/>
  <c r="AG189" i="6"/>
  <c r="AI189" i="6" s="1"/>
  <c r="AF190" i="6"/>
  <c r="AH190" i="6" s="1"/>
  <c r="AG190" i="6"/>
  <c r="AI190" i="6" s="1"/>
  <c r="AF191" i="6"/>
  <c r="AH191" i="6" s="1"/>
  <c r="AG191" i="6"/>
  <c r="AI191" i="6" s="1"/>
  <c r="AF192" i="6"/>
  <c r="AH192" i="6" s="1"/>
  <c r="AG192" i="6"/>
  <c r="AI192" i="6" s="1"/>
  <c r="AF193" i="6"/>
  <c r="AH193" i="6" s="1"/>
  <c r="AG193" i="6"/>
  <c r="AI193" i="6" s="1"/>
  <c r="AF194" i="6"/>
  <c r="AH194" i="6" s="1"/>
  <c r="AG194" i="6"/>
  <c r="AI194" i="6" s="1"/>
  <c r="AF195" i="6"/>
  <c r="AH195" i="6" s="1"/>
  <c r="AG195" i="6"/>
  <c r="AI195" i="6" s="1"/>
  <c r="AF196" i="6"/>
  <c r="AH196" i="6" s="1"/>
  <c r="AG196" i="6"/>
  <c r="AI196" i="6" s="1"/>
  <c r="AF197" i="6"/>
  <c r="AH197" i="6" s="1"/>
  <c r="AG197" i="6"/>
  <c r="AI197" i="6" s="1"/>
  <c r="AF198" i="6"/>
  <c r="AH198" i="6" s="1"/>
  <c r="AG198" i="6"/>
  <c r="AI198" i="6" s="1"/>
  <c r="AF199" i="6"/>
  <c r="AH199" i="6" s="1"/>
  <c r="AG199" i="6"/>
  <c r="AI199" i="6" s="1"/>
  <c r="AF200" i="6"/>
  <c r="AH200" i="6" s="1"/>
  <c r="AG200" i="6"/>
  <c r="AI200" i="6" s="1"/>
  <c r="AF201" i="6"/>
  <c r="AH201" i="6" s="1"/>
  <c r="AG201" i="6"/>
  <c r="AI201" i="6" s="1"/>
  <c r="AF202" i="6"/>
  <c r="AH202" i="6" s="1"/>
  <c r="AG202" i="6"/>
  <c r="AI202" i="6" s="1"/>
  <c r="AF203" i="6"/>
  <c r="AH203" i="6" s="1"/>
  <c r="AG203" i="6"/>
  <c r="AI203" i="6" s="1"/>
  <c r="AF204" i="6"/>
  <c r="AH204" i="6" s="1"/>
  <c r="AG204" i="6"/>
  <c r="AI204" i="6" s="1"/>
  <c r="AF205" i="6"/>
  <c r="AH205" i="6" s="1"/>
  <c r="AG205" i="6"/>
  <c r="AI205" i="6" s="1"/>
  <c r="AF206" i="6"/>
  <c r="AH206" i="6" s="1"/>
  <c r="AG206" i="6"/>
  <c r="AI206" i="6" s="1"/>
  <c r="AF207" i="6"/>
  <c r="AH207" i="6" s="1"/>
  <c r="AG207" i="6"/>
  <c r="AI207" i="6" s="1"/>
  <c r="AF208" i="6"/>
  <c r="AH208" i="6" s="1"/>
  <c r="AG208" i="6"/>
  <c r="AI208" i="6" s="1"/>
  <c r="AF209" i="6"/>
  <c r="AH209" i="6" s="1"/>
  <c r="AG209" i="6"/>
  <c r="AI209" i="6" s="1"/>
  <c r="AF210" i="6"/>
  <c r="AH210" i="6" s="1"/>
  <c r="AG210" i="6"/>
  <c r="AI210" i="6" s="1"/>
  <c r="AF211" i="6"/>
  <c r="AH211" i="6" s="1"/>
  <c r="AG211" i="6"/>
  <c r="AI211" i="6" s="1"/>
  <c r="AF212" i="6"/>
  <c r="AH212" i="6" s="1"/>
  <c r="AG212" i="6"/>
  <c r="AI212" i="6" s="1"/>
  <c r="AF213" i="6"/>
  <c r="AH213" i="6" s="1"/>
  <c r="AG213" i="6"/>
  <c r="AI213" i="6" s="1"/>
  <c r="AF214" i="6"/>
  <c r="AH214" i="6" s="1"/>
  <c r="AG214" i="6"/>
  <c r="AI214" i="6" s="1"/>
  <c r="AF215" i="6"/>
  <c r="AH215" i="6" s="1"/>
  <c r="AG215" i="6"/>
  <c r="AI215" i="6" s="1"/>
  <c r="AF216" i="6"/>
  <c r="AH216" i="6" s="1"/>
  <c r="AG216" i="6"/>
  <c r="AI216" i="6" s="1"/>
  <c r="AF217" i="6"/>
  <c r="AH217" i="6" s="1"/>
  <c r="AG217" i="6"/>
  <c r="AI217" i="6" s="1"/>
  <c r="AF218" i="6"/>
  <c r="AH218" i="6" s="1"/>
  <c r="AG218" i="6"/>
  <c r="AI218" i="6" s="1"/>
  <c r="AF219" i="6"/>
  <c r="AH219" i="6" s="1"/>
  <c r="AG219" i="6"/>
  <c r="AI219" i="6" s="1"/>
  <c r="AF220" i="6"/>
  <c r="AH220" i="6" s="1"/>
  <c r="AG220" i="6"/>
  <c r="AI220" i="6" s="1"/>
  <c r="AF221" i="6"/>
  <c r="AH221" i="6" s="1"/>
  <c r="AG221" i="6"/>
  <c r="AI221" i="6" s="1"/>
  <c r="AF222" i="6"/>
  <c r="AH222" i="6" s="1"/>
  <c r="AG222" i="6"/>
  <c r="AI222" i="6" s="1"/>
  <c r="AF223" i="6"/>
  <c r="AH223" i="6" s="1"/>
  <c r="AG223" i="6"/>
  <c r="AI223" i="6" s="1"/>
  <c r="AF224" i="6"/>
  <c r="AH224" i="6" s="1"/>
  <c r="AG224" i="6"/>
  <c r="AI224" i="6" s="1"/>
  <c r="AF225" i="6"/>
  <c r="AH225" i="6" s="1"/>
  <c r="AG225" i="6"/>
  <c r="AI225" i="6" s="1"/>
  <c r="AF226" i="6"/>
  <c r="AH226" i="6" s="1"/>
  <c r="AG226" i="6"/>
  <c r="AI226" i="6" s="1"/>
  <c r="AF227" i="6"/>
  <c r="AH227" i="6" s="1"/>
  <c r="AG227" i="6"/>
  <c r="AI227" i="6" s="1"/>
  <c r="AF228" i="6"/>
  <c r="AH228" i="6" s="1"/>
  <c r="AG228" i="6"/>
  <c r="AI228" i="6" s="1"/>
  <c r="AF229" i="6"/>
  <c r="AH229" i="6" s="1"/>
  <c r="AG229" i="6"/>
  <c r="AI229" i="6" s="1"/>
  <c r="AF230" i="6"/>
  <c r="AH230" i="6" s="1"/>
  <c r="AG230" i="6"/>
  <c r="AI230" i="6" s="1"/>
  <c r="AF231" i="6"/>
  <c r="AH231" i="6" s="1"/>
  <c r="AG231" i="6"/>
  <c r="AI231" i="6" s="1"/>
  <c r="AF232" i="6"/>
  <c r="AH232" i="6" s="1"/>
  <c r="AG232" i="6"/>
  <c r="AI232" i="6" s="1"/>
  <c r="AF233" i="6"/>
  <c r="AH233" i="6" s="1"/>
  <c r="AG233" i="6"/>
  <c r="AI233" i="6" s="1"/>
  <c r="AF234" i="6"/>
  <c r="AH234" i="6" s="1"/>
  <c r="AG234" i="6"/>
  <c r="AI234" i="6" s="1"/>
  <c r="AF235" i="6"/>
  <c r="AH235" i="6" s="1"/>
  <c r="AG235" i="6"/>
  <c r="AI235" i="6" s="1"/>
  <c r="AF236" i="6"/>
  <c r="AH236" i="6" s="1"/>
  <c r="AG236" i="6"/>
  <c r="AI236" i="6" s="1"/>
  <c r="AF237" i="6"/>
  <c r="AH237" i="6" s="1"/>
  <c r="AG237" i="6"/>
  <c r="AI237" i="6" s="1"/>
  <c r="AF238" i="6"/>
  <c r="AH238" i="6" s="1"/>
  <c r="AG238" i="6"/>
  <c r="AI238" i="6" s="1"/>
  <c r="AF239" i="6"/>
  <c r="AH239" i="6" s="1"/>
  <c r="AG239" i="6"/>
  <c r="AI239" i="6" s="1"/>
  <c r="AF240" i="6"/>
  <c r="AH240" i="6" s="1"/>
  <c r="AG240" i="6"/>
  <c r="AI240" i="6" s="1"/>
  <c r="AF241" i="6"/>
  <c r="AH241" i="6" s="1"/>
  <c r="AG241" i="6"/>
  <c r="AI241" i="6" s="1"/>
  <c r="AF242" i="6"/>
  <c r="AH242" i="6" s="1"/>
  <c r="AG242" i="6"/>
  <c r="AI242" i="6" s="1"/>
  <c r="AF243" i="6"/>
  <c r="AH243" i="6" s="1"/>
  <c r="AG243" i="6"/>
  <c r="AI243" i="6" s="1"/>
  <c r="AF244" i="6"/>
  <c r="AH244" i="6" s="1"/>
  <c r="AG244" i="6"/>
  <c r="AI244" i="6" s="1"/>
  <c r="AF245" i="6"/>
  <c r="AH245" i="6" s="1"/>
  <c r="AG245" i="6"/>
  <c r="AI245" i="6" s="1"/>
  <c r="AF246" i="6"/>
  <c r="AH246" i="6" s="1"/>
  <c r="AG246" i="6"/>
  <c r="AI246" i="6" s="1"/>
  <c r="AF247" i="6"/>
  <c r="AH247" i="6" s="1"/>
  <c r="AG247" i="6"/>
  <c r="AI247" i="6" s="1"/>
  <c r="AF248" i="6"/>
  <c r="AH248" i="6" s="1"/>
  <c r="AG248" i="6"/>
  <c r="AI248" i="6" s="1"/>
  <c r="AF249" i="6"/>
  <c r="AH249" i="6" s="1"/>
  <c r="AG249" i="6"/>
  <c r="AI249" i="6" s="1"/>
  <c r="AF250" i="6"/>
  <c r="AH250" i="6" s="1"/>
  <c r="AG250" i="6"/>
  <c r="AI250" i="6" s="1"/>
  <c r="AF251" i="6"/>
  <c r="AH251" i="6" s="1"/>
  <c r="AG251" i="6"/>
  <c r="AI251" i="6" s="1"/>
  <c r="AF252" i="6"/>
  <c r="AH252" i="6" s="1"/>
  <c r="AG252" i="6"/>
  <c r="AI252" i="6" s="1"/>
  <c r="AF253" i="6"/>
  <c r="AH253" i="6" s="1"/>
  <c r="AG253" i="6"/>
  <c r="AI253" i="6" s="1"/>
  <c r="AF254" i="6"/>
  <c r="AH254" i="6" s="1"/>
  <c r="AG254" i="6"/>
  <c r="AI254" i="6" s="1"/>
  <c r="AF255" i="6"/>
  <c r="AH255" i="6" s="1"/>
  <c r="AG255" i="6"/>
  <c r="AI255" i="6" s="1"/>
  <c r="AF256" i="6"/>
  <c r="AH256" i="6" s="1"/>
  <c r="AG256" i="6"/>
  <c r="AI256" i="6" s="1"/>
  <c r="AF257" i="6"/>
  <c r="AH257" i="6" s="1"/>
  <c r="AG257" i="6"/>
  <c r="AI257" i="6" s="1"/>
  <c r="AF258" i="6"/>
  <c r="AH258" i="6" s="1"/>
  <c r="AG258" i="6"/>
  <c r="AI258" i="6" s="1"/>
  <c r="AF259" i="6"/>
  <c r="AH259" i="6" s="1"/>
  <c r="AG259" i="6"/>
  <c r="AI259" i="6" s="1"/>
  <c r="AF260" i="6"/>
  <c r="AH260" i="6" s="1"/>
  <c r="AG260" i="6"/>
  <c r="AI260" i="6" s="1"/>
  <c r="AF261" i="6"/>
  <c r="AH261" i="6" s="1"/>
  <c r="AG261" i="6"/>
  <c r="AI261" i="6" s="1"/>
  <c r="AF262" i="6"/>
  <c r="AH262" i="6" s="1"/>
  <c r="AG262" i="6"/>
  <c r="AI262" i="6" s="1"/>
  <c r="AF263" i="6"/>
  <c r="AH263" i="6" s="1"/>
  <c r="AG263" i="6"/>
  <c r="AI263" i="6" s="1"/>
  <c r="AF264" i="6"/>
  <c r="AH264" i="6" s="1"/>
  <c r="AG264" i="6"/>
  <c r="AI264" i="6" s="1"/>
  <c r="AF265" i="6"/>
  <c r="AH265" i="6" s="1"/>
  <c r="AG265" i="6"/>
  <c r="AI265" i="6" s="1"/>
  <c r="AF266" i="6"/>
  <c r="AH266" i="6" s="1"/>
  <c r="AG266" i="6"/>
  <c r="AI266" i="6" s="1"/>
  <c r="AF267" i="6"/>
  <c r="AH267" i="6" s="1"/>
  <c r="AG267" i="6"/>
  <c r="AI267" i="6" s="1"/>
  <c r="AF268" i="6"/>
  <c r="AH268" i="6" s="1"/>
  <c r="AG268" i="6"/>
  <c r="AI268" i="6" s="1"/>
  <c r="AF269" i="6"/>
  <c r="AH269" i="6" s="1"/>
  <c r="AG269" i="6"/>
  <c r="AI269" i="6" s="1"/>
  <c r="AF270" i="6"/>
  <c r="AH270" i="6" s="1"/>
  <c r="AG270" i="6"/>
  <c r="AI270" i="6" s="1"/>
  <c r="AF271" i="6"/>
  <c r="AH271" i="6" s="1"/>
  <c r="AG271" i="6"/>
  <c r="AI271" i="6" s="1"/>
  <c r="AF272" i="6"/>
  <c r="AH272" i="6" s="1"/>
  <c r="AG272" i="6"/>
  <c r="AI272" i="6" s="1"/>
  <c r="AF273" i="6"/>
  <c r="AH273" i="6" s="1"/>
  <c r="AG273" i="6"/>
  <c r="AI273" i="6" s="1"/>
  <c r="AF274" i="6"/>
  <c r="AH274" i="6" s="1"/>
  <c r="AG274" i="6"/>
  <c r="AI274" i="6" s="1"/>
  <c r="AF275" i="6"/>
  <c r="AH275" i="6" s="1"/>
  <c r="AG275" i="6"/>
  <c r="AI275" i="6" s="1"/>
  <c r="AF276" i="6"/>
  <c r="AH276" i="6" s="1"/>
  <c r="AG276" i="6"/>
  <c r="AI276" i="6" s="1"/>
  <c r="AF277" i="6"/>
  <c r="AH277" i="6" s="1"/>
  <c r="AG277" i="6"/>
  <c r="AI277" i="6" s="1"/>
  <c r="AF278" i="6"/>
  <c r="AH278" i="6" s="1"/>
  <c r="AG278" i="6"/>
  <c r="AI278" i="6" s="1"/>
  <c r="AF279" i="6"/>
  <c r="AH279" i="6" s="1"/>
  <c r="AG279" i="6"/>
  <c r="AI279" i="6" s="1"/>
  <c r="AF280" i="6"/>
  <c r="AH280" i="6" s="1"/>
  <c r="AG280" i="6"/>
  <c r="AI280" i="6" s="1"/>
  <c r="AF281" i="6"/>
  <c r="AH281" i="6" s="1"/>
  <c r="AG281" i="6"/>
  <c r="AI281" i="6" s="1"/>
  <c r="AF282" i="6"/>
  <c r="AH282" i="6" s="1"/>
  <c r="AG282" i="6"/>
  <c r="AI282" i="6" s="1"/>
  <c r="AF283" i="6"/>
  <c r="AH283" i="6" s="1"/>
  <c r="AG283" i="6"/>
  <c r="AI283" i="6" s="1"/>
  <c r="AF284" i="6"/>
  <c r="AH284" i="6" s="1"/>
  <c r="AG284" i="6"/>
  <c r="AI284" i="6" s="1"/>
  <c r="AF285" i="6"/>
  <c r="AH285" i="6" s="1"/>
  <c r="AG285" i="6"/>
  <c r="AI285" i="6" s="1"/>
  <c r="AF286" i="6"/>
  <c r="AH286" i="6" s="1"/>
  <c r="AG286" i="6"/>
  <c r="AI286" i="6" s="1"/>
  <c r="AF287" i="6"/>
  <c r="AH287" i="6" s="1"/>
  <c r="AG287" i="6"/>
  <c r="AI287" i="6" s="1"/>
  <c r="AF288" i="6"/>
  <c r="AH288" i="6" s="1"/>
  <c r="AG288" i="6"/>
  <c r="AI288" i="6" s="1"/>
  <c r="AF289" i="6"/>
  <c r="AH289" i="6" s="1"/>
  <c r="AG289" i="6"/>
  <c r="AI289" i="6" s="1"/>
  <c r="AF290" i="6"/>
  <c r="AH290" i="6" s="1"/>
  <c r="AG290" i="6"/>
  <c r="AI290" i="6" s="1"/>
  <c r="AF291" i="6"/>
  <c r="AH291" i="6" s="1"/>
  <c r="AG291" i="6"/>
  <c r="AI291" i="6" s="1"/>
  <c r="AF292" i="6"/>
  <c r="AH292" i="6" s="1"/>
  <c r="AG292" i="6"/>
  <c r="AI292" i="6" s="1"/>
  <c r="AF293" i="6"/>
  <c r="AH293" i="6" s="1"/>
  <c r="AG293" i="6"/>
  <c r="AI293" i="6" s="1"/>
  <c r="AF294" i="6"/>
  <c r="AH294" i="6" s="1"/>
  <c r="AG294" i="6"/>
  <c r="AI294" i="6" s="1"/>
  <c r="AF295" i="6"/>
  <c r="AH295" i="6" s="1"/>
  <c r="AG295" i="6"/>
  <c r="AI295" i="6" s="1"/>
  <c r="AF296" i="6"/>
  <c r="AH296" i="6" s="1"/>
  <c r="AG296" i="6"/>
  <c r="AI296" i="6" s="1"/>
  <c r="AF297" i="6"/>
  <c r="AH297" i="6" s="1"/>
  <c r="AG297" i="6"/>
  <c r="AI297" i="6" s="1"/>
  <c r="AF298" i="6"/>
  <c r="AH298" i="6" s="1"/>
  <c r="AG298" i="6"/>
  <c r="AI298" i="6" s="1"/>
  <c r="AF299" i="6"/>
  <c r="AH299" i="6" s="1"/>
  <c r="AG299" i="6"/>
  <c r="AI299" i="6" s="1"/>
  <c r="AF300" i="6"/>
  <c r="AH300" i="6" s="1"/>
  <c r="AG300" i="6"/>
  <c r="AI300" i="6" s="1"/>
  <c r="AF301" i="6"/>
  <c r="AH301" i="6" s="1"/>
  <c r="AG301" i="6"/>
  <c r="AI301" i="6" s="1"/>
  <c r="AF302" i="6"/>
  <c r="AH302" i="6" s="1"/>
  <c r="AG302" i="6"/>
  <c r="AI302" i="6" s="1"/>
  <c r="AF303" i="6"/>
  <c r="AH303" i="6" s="1"/>
  <c r="AG303" i="6"/>
  <c r="AI303" i="6" s="1"/>
  <c r="AF304" i="6"/>
  <c r="AH304" i="6" s="1"/>
  <c r="AG304" i="6"/>
  <c r="AI304" i="6" s="1"/>
  <c r="AF305" i="6"/>
  <c r="AH305" i="6" s="1"/>
  <c r="AG305" i="6"/>
  <c r="AI305" i="6" s="1"/>
  <c r="AF306" i="6"/>
  <c r="AH306" i="6" s="1"/>
  <c r="AG306" i="6"/>
  <c r="AI306" i="6" s="1"/>
  <c r="AF307" i="6"/>
  <c r="AH307" i="6" s="1"/>
  <c r="AG307" i="6"/>
  <c r="AI307" i="6" s="1"/>
  <c r="AF308" i="6"/>
  <c r="AH308" i="6" s="1"/>
  <c r="AG308" i="6"/>
  <c r="AI308" i="6" s="1"/>
  <c r="AF309" i="6"/>
  <c r="AH309" i="6" s="1"/>
  <c r="AG309" i="6"/>
  <c r="AI309" i="6" s="1"/>
  <c r="AF310" i="6"/>
  <c r="AH310" i="6" s="1"/>
  <c r="AG310" i="6"/>
  <c r="AI310" i="6" s="1"/>
  <c r="AF311" i="6"/>
  <c r="AH311" i="6" s="1"/>
  <c r="AG311" i="6"/>
  <c r="AI311" i="6" s="1"/>
  <c r="AF312" i="6"/>
  <c r="AH312" i="6" s="1"/>
  <c r="AG312" i="6"/>
  <c r="AI312" i="6" s="1"/>
  <c r="AF313" i="6"/>
  <c r="AH313" i="6" s="1"/>
  <c r="AG313" i="6"/>
  <c r="AI313" i="6" s="1"/>
  <c r="AF314" i="6"/>
  <c r="AH314" i="6" s="1"/>
  <c r="AG314" i="6"/>
  <c r="AI314" i="6" s="1"/>
  <c r="AF315" i="6"/>
  <c r="AH315" i="6" s="1"/>
  <c r="AG315" i="6"/>
  <c r="AI315" i="6" s="1"/>
  <c r="AF316" i="6"/>
  <c r="AH316" i="6" s="1"/>
  <c r="AG316" i="6"/>
  <c r="AI316" i="6" s="1"/>
  <c r="AF317" i="6"/>
  <c r="AH317" i="6" s="1"/>
  <c r="AG317" i="6"/>
  <c r="AI317" i="6" s="1"/>
  <c r="AF318" i="6"/>
  <c r="AH318" i="6" s="1"/>
  <c r="AG318" i="6"/>
  <c r="AI318" i="6" s="1"/>
  <c r="AF319" i="6"/>
  <c r="AH319" i="6" s="1"/>
  <c r="AG319" i="6"/>
  <c r="AI319" i="6" s="1"/>
  <c r="AF320" i="6"/>
  <c r="AH320" i="6" s="1"/>
  <c r="AG320" i="6"/>
  <c r="AI320" i="6" s="1"/>
  <c r="AF321" i="6"/>
  <c r="AH321" i="6" s="1"/>
  <c r="AG321" i="6"/>
  <c r="AI321" i="6" s="1"/>
  <c r="AF322" i="6"/>
  <c r="AH322" i="6" s="1"/>
  <c r="AG322" i="6"/>
  <c r="AI322" i="6" s="1"/>
  <c r="AF323" i="6"/>
  <c r="AH323" i="6" s="1"/>
  <c r="AG323" i="6"/>
  <c r="AI323" i="6" s="1"/>
  <c r="AF324" i="6"/>
  <c r="AH324" i="6" s="1"/>
  <c r="AG324" i="6"/>
  <c r="AI324" i="6" s="1"/>
  <c r="AF325" i="6"/>
  <c r="AH325" i="6" s="1"/>
  <c r="AG325" i="6"/>
  <c r="AI325" i="6" s="1"/>
  <c r="AF326" i="6"/>
  <c r="AH326" i="6" s="1"/>
  <c r="AG326" i="6"/>
  <c r="AI326" i="6" s="1"/>
  <c r="AF327" i="6"/>
  <c r="AH327" i="6" s="1"/>
  <c r="AG327" i="6"/>
  <c r="AI327" i="6" s="1"/>
  <c r="AF328" i="6"/>
  <c r="AH328" i="6" s="1"/>
  <c r="AG328" i="6"/>
  <c r="AI328" i="6" s="1"/>
  <c r="AF329" i="6"/>
  <c r="AH329" i="6" s="1"/>
  <c r="AG329" i="6"/>
  <c r="AI329" i="6" s="1"/>
  <c r="AF330" i="6"/>
  <c r="AH330" i="6" s="1"/>
  <c r="AG330" i="6"/>
  <c r="AI330" i="6" s="1"/>
  <c r="AF331" i="6"/>
  <c r="AH331" i="6" s="1"/>
  <c r="AG331" i="6"/>
  <c r="AI331" i="6" s="1"/>
  <c r="AF332" i="6"/>
  <c r="AH332" i="6" s="1"/>
  <c r="AG332" i="6"/>
  <c r="AI332" i="6" s="1"/>
  <c r="AF333" i="6"/>
  <c r="AH333" i="6" s="1"/>
  <c r="AG333" i="6"/>
  <c r="AI333" i="6" s="1"/>
  <c r="AF334" i="6"/>
  <c r="AH334" i="6" s="1"/>
  <c r="AG334" i="6"/>
  <c r="AI334" i="6" s="1"/>
  <c r="AF335" i="6"/>
  <c r="AH335" i="6" s="1"/>
  <c r="AG335" i="6"/>
  <c r="AI335" i="6" s="1"/>
  <c r="AF336" i="6"/>
  <c r="AH336" i="6" s="1"/>
  <c r="AG336" i="6"/>
  <c r="AI336" i="6" s="1"/>
  <c r="AF337" i="6"/>
  <c r="AH337" i="6" s="1"/>
  <c r="AG337" i="6"/>
  <c r="AI337" i="6" s="1"/>
  <c r="AF338" i="6"/>
  <c r="AH338" i="6" s="1"/>
  <c r="AG338" i="6"/>
  <c r="AI338" i="6" s="1"/>
  <c r="AF339" i="6"/>
  <c r="AH339" i="6" s="1"/>
  <c r="AG339" i="6"/>
  <c r="AI339" i="6" s="1"/>
  <c r="AF340" i="6"/>
  <c r="AH340" i="6" s="1"/>
  <c r="AG340" i="6"/>
  <c r="AI340" i="6" s="1"/>
  <c r="AF341" i="6"/>
  <c r="AH341" i="6" s="1"/>
  <c r="AG341" i="6"/>
  <c r="AI341" i="6" s="1"/>
  <c r="AF342" i="6"/>
  <c r="AH342" i="6" s="1"/>
  <c r="AG342" i="6"/>
  <c r="AI342" i="6" s="1"/>
  <c r="AF343" i="6"/>
  <c r="AH343" i="6" s="1"/>
  <c r="AG343" i="6"/>
  <c r="AI343" i="6" s="1"/>
  <c r="AF344" i="6"/>
  <c r="AH344" i="6" s="1"/>
  <c r="AG344" i="6"/>
  <c r="AI344" i="6" s="1"/>
  <c r="AF345" i="6"/>
  <c r="AH345" i="6" s="1"/>
  <c r="AG345" i="6"/>
  <c r="AI345" i="6" s="1"/>
  <c r="AF346" i="6"/>
  <c r="AH346" i="6" s="1"/>
  <c r="AG346" i="6"/>
  <c r="AI346" i="6" s="1"/>
  <c r="AF347" i="6"/>
  <c r="AH347" i="6" s="1"/>
  <c r="AG347" i="6"/>
  <c r="AI347" i="6" s="1"/>
  <c r="AF348" i="6"/>
  <c r="AH348" i="6" s="1"/>
  <c r="AG348" i="6"/>
  <c r="AI348" i="6" s="1"/>
  <c r="AF349" i="6"/>
  <c r="AH349" i="6" s="1"/>
  <c r="AG349" i="6"/>
  <c r="AI349" i="6" s="1"/>
  <c r="AF350" i="6"/>
  <c r="AH350" i="6" s="1"/>
  <c r="AG350" i="6"/>
  <c r="AI350" i="6" s="1"/>
  <c r="AF351" i="6"/>
  <c r="AH351" i="6" s="1"/>
  <c r="AG351" i="6"/>
  <c r="AI351" i="6" s="1"/>
  <c r="AF352" i="6"/>
  <c r="AH352" i="6" s="1"/>
  <c r="AG352" i="6"/>
  <c r="AI352" i="6" s="1"/>
  <c r="AF353" i="6"/>
  <c r="AH353" i="6" s="1"/>
  <c r="AG353" i="6"/>
  <c r="AI353" i="6" s="1"/>
  <c r="AF354" i="6"/>
  <c r="AH354" i="6" s="1"/>
  <c r="AG354" i="6"/>
  <c r="AI354" i="6" s="1"/>
  <c r="AF355" i="6"/>
  <c r="AH355" i="6" s="1"/>
  <c r="AG355" i="6"/>
  <c r="AI355" i="6" s="1"/>
  <c r="AF356" i="6"/>
  <c r="AH356" i="6" s="1"/>
  <c r="AG356" i="6"/>
  <c r="AI356" i="6" s="1"/>
  <c r="AF357" i="6"/>
  <c r="AH357" i="6" s="1"/>
  <c r="AG357" i="6"/>
  <c r="AI357" i="6" s="1"/>
  <c r="AF358" i="6"/>
  <c r="AH358" i="6" s="1"/>
  <c r="AG358" i="6"/>
  <c r="AI358" i="6" s="1"/>
  <c r="AF359" i="6"/>
  <c r="AH359" i="6" s="1"/>
  <c r="AG359" i="6"/>
  <c r="AI359" i="6" s="1"/>
  <c r="AF360" i="6"/>
  <c r="AH360" i="6" s="1"/>
  <c r="AG360" i="6"/>
  <c r="AI360" i="6" s="1"/>
  <c r="AF361" i="6"/>
  <c r="AH361" i="6" s="1"/>
  <c r="AG361" i="6"/>
  <c r="AI361" i="6" s="1"/>
  <c r="AF362" i="6"/>
  <c r="AH362" i="6" s="1"/>
  <c r="AG362" i="6"/>
  <c r="AI362" i="6" s="1"/>
  <c r="AF363" i="6"/>
  <c r="AH363" i="6" s="1"/>
  <c r="AG363" i="6"/>
  <c r="AI363" i="6" s="1"/>
  <c r="AF364" i="6"/>
  <c r="AH364" i="6" s="1"/>
  <c r="AG364" i="6"/>
  <c r="AI364" i="6" s="1"/>
  <c r="AF365" i="6"/>
  <c r="AH365" i="6" s="1"/>
  <c r="AG365" i="6"/>
  <c r="AI365" i="6" s="1"/>
  <c r="AF366" i="6"/>
  <c r="AH366" i="6" s="1"/>
  <c r="AG366" i="6"/>
  <c r="AI366" i="6" s="1"/>
  <c r="AF367" i="6"/>
  <c r="AH367" i="6" s="1"/>
  <c r="AG367" i="6"/>
  <c r="AI367" i="6" s="1"/>
  <c r="AF368" i="6"/>
  <c r="AH368" i="6" s="1"/>
  <c r="AG368" i="6"/>
  <c r="AI368" i="6" s="1"/>
  <c r="AF369" i="6"/>
  <c r="AH369" i="6" s="1"/>
  <c r="AG369" i="6"/>
  <c r="AI369" i="6" s="1"/>
  <c r="AF370" i="6"/>
  <c r="AH370" i="6" s="1"/>
  <c r="AG370" i="6"/>
  <c r="AI370" i="6" s="1"/>
  <c r="AF371" i="6"/>
  <c r="AH371" i="6" s="1"/>
  <c r="AG371" i="6"/>
  <c r="AI371" i="6" s="1"/>
  <c r="AF372" i="6"/>
  <c r="AH372" i="6" s="1"/>
  <c r="AG372" i="6"/>
  <c r="AI372" i="6" s="1"/>
  <c r="AF373" i="6"/>
  <c r="AH373" i="6" s="1"/>
  <c r="AG373" i="6"/>
  <c r="AI373" i="6" s="1"/>
  <c r="AF374" i="6"/>
  <c r="AH374" i="6" s="1"/>
  <c r="AG374" i="6"/>
  <c r="AI374" i="6" s="1"/>
  <c r="AF375" i="6"/>
  <c r="AH375" i="6" s="1"/>
  <c r="AG375" i="6"/>
  <c r="AI375" i="6" s="1"/>
  <c r="AF376" i="6"/>
  <c r="AH376" i="6" s="1"/>
  <c r="AG376" i="6"/>
  <c r="AI376" i="6" s="1"/>
  <c r="AF377" i="6"/>
  <c r="AH377" i="6" s="1"/>
  <c r="AG377" i="6"/>
  <c r="AI377" i="6" s="1"/>
  <c r="AF378" i="6"/>
  <c r="AH378" i="6" s="1"/>
  <c r="AG378" i="6"/>
  <c r="AI378" i="6" s="1"/>
  <c r="AF379" i="6"/>
  <c r="AH379" i="6" s="1"/>
  <c r="AG379" i="6"/>
  <c r="AI379" i="6" s="1"/>
  <c r="AF380" i="6"/>
  <c r="AH380" i="6" s="1"/>
  <c r="AG380" i="6"/>
  <c r="AI380" i="6" s="1"/>
  <c r="AF381" i="6"/>
  <c r="AH381" i="6" s="1"/>
  <c r="AG381" i="6"/>
  <c r="AI381" i="6" s="1"/>
  <c r="AF382" i="6"/>
  <c r="AH382" i="6" s="1"/>
  <c r="AG382" i="6"/>
  <c r="AI382" i="6" s="1"/>
  <c r="AF383" i="6"/>
  <c r="AH383" i="6" s="1"/>
  <c r="AG383" i="6"/>
  <c r="AI383" i="6" s="1"/>
  <c r="AF384" i="6"/>
  <c r="AH384" i="6" s="1"/>
  <c r="AG384" i="6"/>
  <c r="AI384" i="6" s="1"/>
  <c r="AF385" i="6"/>
  <c r="AH385" i="6" s="1"/>
  <c r="AG385" i="6"/>
  <c r="AI385" i="6" s="1"/>
  <c r="AF386" i="6"/>
  <c r="AH386" i="6" s="1"/>
  <c r="AG386" i="6"/>
  <c r="AI386" i="6" s="1"/>
  <c r="AF387" i="6"/>
  <c r="AH387" i="6" s="1"/>
  <c r="AG387" i="6"/>
  <c r="AI387" i="6" s="1"/>
  <c r="AF388" i="6"/>
  <c r="AH388" i="6" s="1"/>
  <c r="AG388" i="6"/>
  <c r="AI388" i="6" s="1"/>
  <c r="AF389" i="6"/>
  <c r="AH389" i="6" s="1"/>
  <c r="AG389" i="6"/>
  <c r="AI389" i="6" s="1"/>
  <c r="AF390" i="6"/>
  <c r="AH390" i="6" s="1"/>
  <c r="AG390" i="6"/>
  <c r="AI390" i="6" s="1"/>
  <c r="AF391" i="6"/>
  <c r="AH391" i="6" s="1"/>
  <c r="AG391" i="6"/>
  <c r="AI391" i="6" s="1"/>
  <c r="AF392" i="6"/>
  <c r="AH392" i="6" s="1"/>
  <c r="AG392" i="6"/>
  <c r="AI392" i="6" s="1"/>
  <c r="AF393" i="6"/>
  <c r="AH393" i="6" s="1"/>
  <c r="AG393" i="6"/>
  <c r="AI393" i="6" s="1"/>
  <c r="AF394" i="6"/>
  <c r="AH394" i="6" s="1"/>
  <c r="AG394" i="6"/>
  <c r="AI394" i="6" s="1"/>
  <c r="AF395" i="6"/>
  <c r="AH395" i="6" s="1"/>
  <c r="AG395" i="6"/>
  <c r="AI395" i="6" s="1"/>
  <c r="AF396" i="6"/>
  <c r="AH396" i="6" s="1"/>
  <c r="AG396" i="6"/>
  <c r="AI396" i="6" s="1"/>
  <c r="AF397" i="6"/>
  <c r="AH397" i="6" s="1"/>
  <c r="AG397" i="6"/>
  <c r="AI397" i="6" s="1"/>
  <c r="AF398" i="6"/>
  <c r="AH398" i="6" s="1"/>
  <c r="AG398" i="6"/>
  <c r="AI398" i="6" s="1"/>
  <c r="AF399" i="6"/>
  <c r="AH399" i="6" s="1"/>
  <c r="AG399" i="6"/>
  <c r="AI399" i="6" s="1"/>
  <c r="AF400" i="6"/>
  <c r="AH400" i="6" s="1"/>
  <c r="AG400" i="6"/>
  <c r="AI400" i="6" s="1"/>
  <c r="AF401" i="6"/>
  <c r="AH401" i="6" s="1"/>
  <c r="AG401" i="6"/>
  <c r="AI401" i="6" s="1"/>
  <c r="AF402" i="6"/>
  <c r="AH402" i="6" s="1"/>
  <c r="AG402" i="6"/>
  <c r="AI402" i="6" s="1"/>
  <c r="AF403" i="6"/>
  <c r="AH403" i="6" s="1"/>
  <c r="AG403" i="6"/>
  <c r="AI403" i="6" s="1"/>
  <c r="AF404" i="6"/>
  <c r="AH404" i="6" s="1"/>
  <c r="AG404" i="6"/>
  <c r="AI404" i="6" s="1"/>
  <c r="AF405" i="6"/>
  <c r="AH405" i="6" s="1"/>
  <c r="AG405" i="6"/>
  <c r="AI405" i="6" s="1"/>
  <c r="AF406" i="6"/>
  <c r="AH406" i="6" s="1"/>
  <c r="AG406" i="6"/>
  <c r="AI406" i="6" s="1"/>
  <c r="AF407" i="6"/>
  <c r="AH407" i="6" s="1"/>
  <c r="AG407" i="6"/>
  <c r="AI407" i="6" s="1"/>
  <c r="AF408" i="6"/>
  <c r="AH408" i="6" s="1"/>
  <c r="AG408" i="6"/>
  <c r="AI408" i="6" s="1"/>
  <c r="AF409" i="6"/>
  <c r="AH409" i="6" s="1"/>
  <c r="AG409" i="6"/>
  <c r="AI409" i="6" s="1"/>
  <c r="AF410" i="6"/>
  <c r="AH410" i="6" s="1"/>
  <c r="AG410" i="6"/>
  <c r="AI410" i="6" s="1"/>
  <c r="AF411" i="6"/>
  <c r="AH411" i="6" s="1"/>
  <c r="AG411" i="6"/>
  <c r="AI411" i="6" s="1"/>
  <c r="AF412" i="6"/>
  <c r="AH412" i="6" s="1"/>
  <c r="AG412" i="6"/>
  <c r="AI412" i="6" s="1"/>
  <c r="AF413" i="6"/>
  <c r="AH413" i="6" s="1"/>
  <c r="AG413" i="6"/>
  <c r="AI413" i="6" s="1"/>
  <c r="AF414" i="6"/>
  <c r="AH414" i="6" s="1"/>
  <c r="AG414" i="6"/>
  <c r="AI414" i="6" s="1"/>
  <c r="AF415" i="6"/>
  <c r="AH415" i="6" s="1"/>
  <c r="AG415" i="6"/>
  <c r="AI415" i="6" s="1"/>
  <c r="AF416" i="6"/>
  <c r="AH416" i="6" s="1"/>
  <c r="AG416" i="6"/>
  <c r="AI416" i="6" s="1"/>
  <c r="AF417" i="6"/>
  <c r="AH417" i="6" s="1"/>
  <c r="AG417" i="6"/>
  <c r="AI417" i="6" s="1"/>
  <c r="AF418" i="6"/>
  <c r="AH418" i="6" s="1"/>
  <c r="AG418" i="6"/>
  <c r="AI418" i="6" s="1"/>
  <c r="AF419" i="6"/>
  <c r="AH419" i="6" s="1"/>
  <c r="AG419" i="6"/>
  <c r="AI419" i="6" s="1"/>
  <c r="AF420" i="6"/>
  <c r="AH420" i="6" s="1"/>
  <c r="AG420" i="6"/>
  <c r="AI420" i="6" s="1"/>
  <c r="AF421" i="6"/>
  <c r="AH421" i="6" s="1"/>
  <c r="AG421" i="6"/>
  <c r="AI421" i="6" s="1"/>
  <c r="AF422" i="6"/>
  <c r="AH422" i="6" s="1"/>
  <c r="AG422" i="6"/>
  <c r="AI422" i="6" s="1"/>
  <c r="AF423" i="6"/>
  <c r="AH423" i="6" s="1"/>
  <c r="AG423" i="6"/>
  <c r="AI423" i="6" s="1"/>
  <c r="AF424" i="6"/>
  <c r="AH424" i="6" s="1"/>
  <c r="AG424" i="6"/>
  <c r="AI424" i="6" s="1"/>
  <c r="AF425" i="6"/>
  <c r="AH425" i="6" s="1"/>
  <c r="AG425" i="6"/>
  <c r="AI425" i="6" s="1"/>
  <c r="AF426" i="6"/>
  <c r="AH426" i="6" s="1"/>
  <c r="AG426" i="6"/>
  <c r="AI426" i="6" s="1"/>
  <c r="AF427" i="6"/>
  <c r="AH427" i="6" s="1"/>
  <c r="AG427" i="6"/>
  <c r="AI427" i="6" s="1"/>
  <c r="AF428" i="6"/>
  <c r="AH428" i="6" s="1"/>
  <c r="AG428" i="6"/>
  <c r="AI428" i="6" s="1"/>
  <c r="AF429" i="6"/>
  <c r="AH429" i="6" s="1"/>
  <c r="AG429" i="6"/>
  <c r="AI429" i="6" s="1"/>
  <c r="AF430" i="6"/>
  <c r="AH430" i="6" s="1"/>
  <c r="AG430" i="6"/>
  <c r="AI430" i="6" s="1"/>
  <c r="AF431" i="6"/>
  <c r="AH431" i="6" s="1"/>
  <c r="AG431" i="6"/>
  <c r="AI431" i="6" s="1"/>
  <c r="AF432" i="6"/>
  <c r="AH432" i="6" s="1"/>
  <c r="AG432" i="6"/>
  <c r="AI432" i="6" s="1"/>
  <c r="AF433" i="6"/>
  <c r="AH433" i="6" s="1"/>
  <c r="AG433" i="6"/>
  <c r="AI433" i="6" s="1"/>
  <c r="AF434" i="6"/>
  <c r="AH434" i="6" s="1"/>
  <c r="AG434" i="6"/>
  <c r="AI434" i="6" s="1"/>
  <c r="AF435" i="6"/>
  <c r="AH435" i="6" s="1"/>
  <c r="AG435" i="6"/>
  <c r="AI435" i="6" s="1"/>
  <c r="AF436" i="6"/>
  <c r="AH436" i="6" s="1"/>
  <c r="AG436" i="6"/>
  <c r="AI436" i="6" s="1"/>
  <c r="AF437" i="6"/>
  <c r="AH437" i="6" s="1"/>
  <c r="AG437" i="6"/>
  <c r="AI437" i="6" s="1"/>
  <c r="AF438" i="6"/>
  <c r="AH438" i="6" s="1"/>
  <c r="AG438" i="6"/>
  <c r="AI438" i="6" s="1"/>
  <c r="AF439" i="6"/>
  <c r="AH439" i="6" s="1"/>
  <c r="AG439" i="6"/>
  <c r="AI439" i="6" s="1"/>
  <c r="AF440" i="6"/>
  <c r="AH440" i="6" s="1"/>
  <c r="AG440" i="6"/>
  <c r="AI440" i="6" s="1"/>
  <c r="AF441" i="6"/>
  <c r="AH441" i="6" s="1"/>
  <c r="AG441" i="6"/>
  <c r="AI441" i="6" s="1"/>
  <c r="AF442" i="6"/>
  <c r="AH442" i="6" s="1"/>
  <c r="AG442" i="6"/>
  <c r="AI442" i="6" s="1"/>
  <c r="AF443" i="6"/>
  <c r="AH443" i="6" s="1"/>
  <c r="AG443" i="6"/>
  <c r="AI443" i="6" s="1"/>
  <c r="AF444" i="6"/>
  <c r="AH444" i="6" s="1"/>
  <c r="AG444" i="6"/>
  <c r="AI444" i="6" s="1"/>
  <c r="AF445" i="6"/>
  <c r="AH445" i="6" s="1"/>
  <c r="AG445" i="6"/>
  <c r="AI445" i="6" s="1"/>
  <c r="AF446" i="6"/>
  <c r="AH446" i="6" s="1"/>
  <c r="AG446" i="6"/>
  <c r="AI446" i="6" s="1"/>
  <c r="AF447" i="6"/>
  <c r="AH447" i="6" s="1"/>
  <c r="AG447" i="6"/>
  <c r="AI447" i="6" s="1"/>
  <c r="AF448" i="6"/>
  <c r="AH448" i="6" s="1"/>
  <c r="AG448" i="6"/>
  <c r="AI448" i="6" s="1"/>
  <c r="AF449" i="6"/>
  <c r="AH449" i="6" s="1"/>
  <c r="AG449" i="6"/>
  <c r="AI449" i="6" s="1"/>
  <c r="AF450" i="6"/>
  <c r="AH450" i="6" s="1"/>
  <c r="AG450" i="6"/>
  <c r="AI450" i="6" s="1"/>
  <c r="AF451" i="6"/>
  <c r="AH451" i="6" s="1"/>
  <c r="AG451" i="6"/>
  <c r="AI451" i="6" s="1"/>
  <c r="AF452" i="6"/>
  <c r="AH452" i="6" s="1"/>
  <c r="AG452" i="6"/>
  <c r="AI452" i="6" s="1"/>
  <c r="AF453" i="6"/>
  <c r="AH453" i="6" s="1"/>
  <c r="AG453" i="6"/>
  <c r="AI453" i="6" s="1"/>
  <c r="AF454" i="6"/>
  <c r="AH454" i="6" s="1"/>
  <c r="AG454" i="6"/>
  <c r="AI454" i="6" s="1"/>
  <c r="AF455" i="6"/>
  <c r="AH455" i="6" s="1"/>
  <c r="AG455" i="6"/>
  <c r="AI455" i="6" s="1"/>
  <c r="AF456" i="6"/>
  <c r="AH456" i="6" s="1"/>
  <c r="AG456" i="6"/>
  <c r="AI456" i="6" s="1"/>
  <c r="AF457" i="6"/>
  <c r="AH457" i="6" s="1"/>
  <c r="AG457" i="6"/>
  <c r="AI457" i="6" s="1"/>
  <c r="AF458" i="6"/>
  <c r="AH458" i="6" s="1"/>
  <c r="AG458" i="6"/>
  <c r="AI458" i="6" s="1"/>
  <c r="AF459" i="6"/>
  <c r="AH459" i="6" s="1"/>
  <c r="AG459" i="6"/>
  <c r="AI459" i="6" s="1"/>
  <c r="AF460" i="6"/>
  <c r="AH460" i="6" s="1"/>
  <c r="AG460" i="6"/>
  <c r="AI460" i="6" s="1"/>
  <c r="AF461" i="6"/>
  <c r="AH461" i="6" s="1"/>
  <c r="AG461" i="6"/>
  <c r="AI461" i="6" s="1"/>
  <c r="AF462" i="6"/>
  <c r="AH462" i="6" s="1"/>
  <c r="AG462" i="6"/>
  <c r="AI462" i="6" s="1"/>
  <c r="AF463" i="6"/>
  <c r="AH463" i="6" s="1"/>
  <c r="AG463" i="6"/>
  <c r="AI463" i="6" s="1"/>
  <c r="AF464" i="6"/>
  <c r="AH464" i="6" s="1"/>
  <c r="AG464" i="6"/>
  <c r="AI464" i="6" s="1"/>
  <c r="AF465" i="6"/>
  <c r="AH465" i="6" s="1"/>
  <c r="AG465" i="6"/>
  <c r="AI465" i="6" s="1"/>
  <c r="AF466" i="6"/>
  <c r="AH466" i="6" s="1"/>
  <c r="AG466" i="6"/>
  <c r="AI466" i="6" s="1"/>
  <c r="AF467" i="6"/>
  <c r="AH467" i="6" s="1"/>
  <c r="AG467" i="6"/>
  <c r="AI467" i="6" s="1"/>
  <c r="AF468" i="6"/>
  <c r="AH468" i="6" s="1"/>
  <c r="AG468" i="6"/>
  <c r="AI468" i="6" s="1"/>
  <c r="AF469" i="6"/>
  <c r="AH469" i="6" s="1"/>
  <c r="AG469" i="6"/>
  <c r="AI469" i="6" s="1"/>
  <c r="AF470" i="6"/>
  <c r="AH470" i="6" s="1"/>
  <c r="AG470" i="6"/>
  <c r="AI470" i="6" s="1"/>
  <c r="AF471" i="6"/>
  <c r="AH471" i="6" s="1"/>
  <c r="AG471" i="6"/>
  <c r="AI471" i="6" s="1"/>
  <c r="AF472" i="6"/>
  <c r="AH472" i="6" s="1"/>
  <c r="AG472" i="6"/>
  <c r="AI472" i="6" s="1"/>
  <c r="AF473" i="6"/>
  <c r="AH473" i="6" s="1"/>
  <c r="AG473" i="6"/>
  <c r="AI473" i="6" s="1"/>
  <c r="AF474" i="6"/>
  <c r="AH474" i="6" s="1"/>
  <c r="AG474" i="6"/>
  <c r="AI474" i="6" s="1"/>
  <c r="AF475" i="6"/>
  <c r="AH475" i="6" s="1"/>
  <c r="AG475" i="6"/>
  <c r="AI475" i="6" s="1"/>
  <c r="AF476" i="6"/>
  <c r="AH476" i="6" s="1"/>
  <c r="AG476" i="6"/>
  <c r="AI476" i="6" s="1"/>
  <c r="AF477" i="6"/>
  <c r="AH477" i="6" s="1"/>
  <c r="AG477" i="6"/>
  <c r="AI477" i="6" s="1"/>
  <c r="AF478" i="6"/>
  <c r="AH478" i="6" s="1"/>
  <c r="AG478" i="6"/>
  <c r="AI478" i="6" s="1"/>
  <c r="AF479" i="6"/>
  <c r="AH479" i="6" s="1"/>
  <c r="AG479" i="6"/>
  <c r="AI479" i="6" s="1"/>
  <c r="AF480" i="6"/>
  <c r="AH480" i="6" s="1"/>
  <c r="AG480" i="6"/>
  <c r="AI480" i="6" s="1"/>
  <c r="AF481" i="6"/>
  <c r="AH481" i="6" s="1"/>
  <c r="AG481" i="6"/>
  <c r="AI481" i="6" s="1"/>
  <c r="AF482" i="6"/>
  <c r="AH482" i="6" s="1"/>
  <c r="AG482" i="6"/>
  <c r="AI482" i="6" s="1"/>
  <c r="AF483" i="6"/>
  <c r="AH483" i="6" s="1"/>
  <c r="AG483" i="6"/>
  <c r="AI483" i="6" s="1"/>
  <c r="AF484" i="6"/>
  <c r="AH484" i="6" s="1"/>
  <c r="AG484" i="6"/>
  <c r="AI484" i="6" s="1"/>
  <c r="AF485" i="6"/>
  <c r="AH485" i="6" s="1"/>
  <c r="AG485" i="6"/>
  <c r="AI485" i="6" s="1"/>
  <c r="AF486" i="6"/>
  <c r="AH486" i="6" s="1"/>
  <c r="AG486" i="6"/>
  <c r="AI486" i="6" s="1"/>
  <c r="AF487" i="6"/>
  <c r="AH487" i="6" s="1"/>
  <c r="AG487" i="6"/>
  <c r="AI487" i="6" s="1"/>
  <c r="AF488" i="6"/>
  <c r="AH488" i="6" s="1"/>
  <c r="AG488" i="6"/>
  <c r="AI488" i="6" s="1"/>
  <c r="AF489" i="6"/>
  <c r="AH489" i="6" s="1"/>
  <c r="AG489" i="6"/>
  <c r="AI489" i="6" s="1"/>
  <c r="AF490" i="6"/>
  <c r="AH490" i="6" s="1"/>
  <c r="AG490" i="6"/>
  <c r="AI490" i="6" s="1"/>
  <c r="AF491" i="6"/>
  <c r="AH491" i="6" s="1"/>
  <c r="AG491" i="6"/>
  <c r="AI491" i="6" s="1"/>
  <c r="AF492" i="6"/>
  <c r="AH492" i="6" s="1"/>
  <c r="AG492" i="6"/>
  <c r="AI492" i="6" s="1"/>
  <c r="AF493" i="6"/>
  <c r="AH493" i="6" s="1"/>
  <c r="AG493" i="6"/>
  <c r="AI493" i="6" s="1"/>
  <c r="AF494" i="6"/>
  <c r="AH494" i="6" s="1"/>
  <c r="AG494" i="6"/>
  <c r="AI494" i="6" s="1"/>
  <c r="AF495" i="6"/>
  <c r="AH495" i="6" s="1"/>
  <c r="AG495" i="6"/>
  <c r="AI495" i="6" s="1"/>
  <c r="AF496" i="6"/>
  <c r="AH496" i="6" s="1"/>
  <c r="AG496" i="6"/>
  <c r="AI496" i="6" s="1"/>
  <c r="AF497" i="6"/>
  <c r="AH497" i="6" s="1"/>
  <c r="AG497" i="6"/>
  <c r="AI497" i="6" s="1"/>
  <c r="AF498" i="6"/>
  <c r="AH498" i="6" s="1"/>
  <c r="AG498" i="6"/>
  <c r="AI498" i="6" s="1"/>
  <c r="AF499" i="6"/>
  <c r="AH499" i="6" s="1"/>
  <c r="AG499" i="6"/>
  <c r="AI499" i="6" s="1"/>
  <c r="AF500" i="6"/>
  <c r="AH500" i="6" s="1"/>
  <c r="AG500" i="6"/>
  <c r="AI500" i="6" s="1"/>
  <c r="AF501" i="6"/>
  <c r="AH501" i="6" s="1"/>
  <c r="AG501" i="6"/>
  <c r="AI501" i="6" s="1"/>
  <c r="AF502" i="6"/>
  <c r="AH502" i="6" s="1"/>
  <c r="AG502" i="6"/>
  <c r="AI502" i="6" s="1"/>
  <c r="AF503" i="6"/>
  <c r="AH503" i="6" s="1"/>
  <c r="AG503" i="6"/>
  <c r="AI503" i="6" s="1"/>
  <c r="AF504" i="6"/>
  <c r="AH504" i="6" s="1"/>
  <c r="AG504" i="6"/>
  <c r="AI504" i="6" s="1"/>
  <c r="AF505" i="6"/>
  <c r="AH505" i="6" s="1"/>
  <c r="AG505" i="6"/>
  <c r="AI505" i="6" s="1"/>
  <c r="AF506" i="6"/>
  <c r="AH506" i="6" s="1"/>
  <c r="AG506" i="6"/>
  <c r="AI506" i="6" s="1"/>
  <c r="AF507" i="6"/>
  <c r="AH507" i="6" s="1"/>
  <c r="AG507" i="6"/>
  <c r="AI507" i="6" s="1"/>
  <c r="AF508" i="6"/>
  <c r="AH508" i="6" s="1"/>
  <c r="AG508" i="6"/>
  <c r="AI508" i="6" s="1"/>
  <c r="AF509" i="6"/>
  <c r="AH509" i="6" s="1"/>
  <c r="AG509" i="6"/>
  <c r="AI509" i="6" s="1"/>
  <c r="AF510" i="6"/>
  <c r="AH510" i="6" s="1"/>
  <c r="AG510" i="6"/>
  <c r="AI510" i="6" s="1"/>
  <c r="AF511" i="6"/>
  <c r="AH511" i="6" s="1"/>
  <c r="AG511" i="6"/>
  <c r="AI511" i="6" s="1"/>
  <c r="AF512" i="6"/>
  <c r="AH512" i="6" s="1"/>
  <c r="AG512" i="6"/>
  <c r="AI512" i="6" s="1"/>
  <c r="AF513" i="6"/>
  <c r="AH513" i="6" s="1"/>
  <c r="AG513" i="6"/>
  <c r="AI513" i="6" s="1"/>
  <c r="AF514" i="6"/>
  <c r="AH514" i="6" s="1"/>
  <c r="AG514" i="6"/>
  <c r="AI514" i="6" s="1"/>
  <c r="AF515" i="6"/>
  <c r="AH515" i="6" s="1"/>
  <c r="AG515" i="6"/>
  <c r="AI515" i="6" s="1"/>
  <c r="AF516" i="6"/>
  <c r="AH516" i="6" s="1"/>
  <c r="AG516" i="6"/>
  <c r="AI516" i="6" s="1"/>
  <c r="AF517" i="6"/>
  <c r="AH517" i="6" s="1"/>
  <c r="AG517" i="6"/>
  <c r="AI517" i="6" s="1"/>
  <c r="AF518" i="6"/>
  <c r="AH518" i="6" s="1"/>
  <c r="AG518" i="6"/>
  <c r="AI518" i="6" s="1"/>
  <c r="AF519" i="6"/>
  <c r="AH519" i="6" s="1"/>
  <c r="AG519" i="6"/>
  <c r="AI519" i="6" s="1"/>
  <c r="AF520" i="6"/>
  <c r="AH520" i="6" s="1"/>
  <c r="AG520" i="6"/>
  <c r="AI520" i="6" s="1"/>
  <c r="AF521" i="6"/>
  <c r="AH521" i="6" s="1"/>
  <c r="AG521" i="6"/>
  <c r="AI521" i="6" s="1"/>
  <c r="AF522" i="6"/>
  <c r="AH522" i="6" s="1"/>
  <c r="AG522" i="6"/>
  <c r="AI522" i="6" s="1"/>
  <c r="AF523" i="6"/>
  <c r="AH523" i="6" s="1"/>
  <c r="AG523" i="6"/>
  <c r="AI523" i="6" s="1"/>
  <c r="AF524" i="6"/>
  <c r="AH524" i="6" s="1"/>
  <c r="AG524" i="6"/>
  <c r="AI524" i="6" s="1"/>
  <c r="AF525" i="6"/>
  <c r="AH525" i="6" s="1"/>
  <c r="AG525" i="6"/>
  <c r="AI525" i="6" s="1"/>
  <c r="AF526" i="6"/>
  <c r="AH526" i="6" s="1"/>
  <c r="AG526" i="6"/>
  <c r="AI526" i="6" s="1"/>
  <c r="AF527" i="6"/>
  <c r="AH527" i="6" s="1"/>
  <c r="AG527" i="6"/>
  <c r="AI527" i="6" s="1"/>
  <c r="AF528" i="6"/>
  <c r="AH528" i="6" s="1"/>
  <c r="AG528" i="6"/>
  <c r="AI528" i="6" s="1"/>
  <c r="AF529" i="6"/>
  <c r="AH529" i="6" s="1"/>
  <c r="AG529" i="6"/>
  <c r="AI529" i="6" s="1"/>
  <c r="AF530" i="6"/>
  <c r="AH530" i="6" s="1"/>
  <c r="AG530" i="6"/>
  <c r="AI530" i="6" s="1"/>
  <c r="AF531" i="6"/>
  <c r="AH531" i="6" s="1"/>
  <c r="AG531" i="6"/>
  <c r="AI531" i="6" s="1"/>
  <c r="AF532" i="6"/>
  <c r="AH532" i="6" s="1"/>
  <c r="AG532" i="6"/>
  <c r="AI532" i="6" s="1"/>
  <c r="AF533" i="6"/>
  <c r="AH533" i="6" s="1"/>
  <c r="AG533" i="6"/>
  <c r="AI533" i="6" s="1"/>
  <c r="AF534" i="6"/>
  <c r="AH534" i="6" s="1"/>
  <c r="AG534" i="6"/>
  <c r="AI534" i="6" s="1"/>
  <c r="AF535" i="6"/>
  <c r="AH535" i="6" s="1"/>
  <c r="AG535" i="6"/>
  <c r="AI535" i="6" s="1"/>
  <c r="AF536" i="6"/>
  <c r="AH536" i="6" s="1"/>
  <c r="AG536" i="6"/>
  <c r="AI536" i="6" s="1"/>
  <c r="AF537" i="6"/>
  <c r="AH537" i="6" s="1"/>
  <c r="AG537" i="6"/>
  <c r="AI537" i="6" s="1"/>
  <c r="AF538" i="6"/>
  <c r="AH538" i="6" s="1"/>
  <c r="AG538" i="6"/>
  <c r="AI538" i="6" s="1"/>
  <c r="AF539" i="6"/>
  <c r="AH539" i="6" s="1"/>
  <c r="AG539" i="6"/>
  <c r="AI539" i="6" s="1"/>
  <c r="AF540" i="6"/>
  <c r="AH540" i="6" s="1"/>
  <c r="AG540" i="6"/>
  <c r="AI540" i="6" s="1"/>
  <c r="AF541" i="6"/>
  <c r="AH541" i="6" s="1"/>
  <c r="AG541" i="6"/>
  <c r="AI541" i="6" s="1"/>
  <c r="AF542" i="6"/>
  <c r="AH542" i="6" s="1"/>
  <c r="AG542" i="6"/>
  <c r="AI542" i="6" s="1"/>
  <c r="AF543" i="6"/>
  <c r="AH543" i="6" s="1"/>
  <c r="AG543" i="6"/>
  <c r="AI543" i="6" s="1"/>
  <c r="AF544" i="6"/>
  <c r="AH544" i="6" s="1"/>
  <c r="AG544" i="6"/>
  <c r="AI544" i="6" s="1"/>
  <c r="AF545" i="6"/>
  <c r="AH545" i="6" s="1"/>
  <c r="AG545" i="6"/>
  <c r="AI545" i="6" s="1"/>
  <c r="AF546" i="6"/>
  <c r="AH546" i="6" s="1"/>
  <c r="AG546" i="6"/>
  <c r="AI546" i="6" s="1"/>
  <c r="AF547" i="6"/>
  <c r="AH547" i="6" s="1"/>
  <c r="AG547" i="6"/>
  <c r="AI547" i="6" s="1"/>
  <c r="AF548" i="6"/>
  <c r="AH548" i="6" s="1"/>
  <c r="AG548" i="6"/>
  <c r="AI548" i="6" s="1"/>
  <c r="AF549" i="6"/>
  <c r="AH549" i="6" s="1"/>
  <c r="AG549" i="6"/>
  <c r="AI549" i="6" s="1"/>
  <c r="AF550" i="6"/>
  <c r="AH550" i="6" s="1"/>
  <c r="AG550" i="6"/>
  <c r="AI550" i="6" s="1"/>
  <c r="AF551" i="6"/>
  <c r="AH551" i="6" s="1"/>
  <c r="AG551" i="6"/>
  <c r="AI551" i="6" s="1"/>
  <c r="AF552" i="6"/>
  <c r="AH552" i="6" s="1"/>
  <c r="AG552" i="6"/>
  <c r="AI552" i="6" s="1"/>
  <c r="AF553" i="6"/>
  <c r="AH553" i="6" s="1"/>
  <c r="AG553" i="6"/>
  <c r="AI553" i="6" s="1"/>
  <c r="AF554" i="6"/>
  <c r="AH554" i="6" s="1"/>
  <c r="AG554" i="6"/>
  <c r="AI554" i="6" s="1"/>
  <c r="AF555" i="6"/>
  <c r="AH555" i="6" s="1"/>
  <c r="AG555" i="6"/>
  <c r="AI555" i="6" s="1"/>
  <c r="AF556" i="6"/>
  <c r="AH556" i="6" s="1"/>
  <c r="AG556" i="6"/>
  <c r="AI556" i="6" s="1"/>
  <c r="AF557" i="6"/>
  <c r="AH557" i="6" s="1"/>
  <c r="AG557" i="6"/>
  <c r="AI557" i="6" s="1"/>
  <c r="AF558" i="6"/>
  <c r="AH558" i="6" s="1"/>
  <c r="AG558" i="6"/>
  <c r="AI558" i="6" s="1"/>
  <c r="AF559" i="6"/>
  <c r="AH559" i="6" s="1"/>
  <c r="AG559" i="6"/>
  <c r="AI559" i="6" s="1"/>
  <c r="AF560" i="6"/>
  <c r="AH560" i="6" s="1"/>
  <c r="AG560" i="6"/>
  <c r="AI560" i="6" s="1"/>
  <c r="AF561" i="6"/>
  <c r="AH561" i="6" s="1"/>
  <c r="AG561" i="6"/>
  <c r="AI561" i="6" s="1"/>
  <c r="AF562" i="6"/>
  <c r="AH562" i="6" s="1"/>
  <c r="AG562" i="6"/>
  <c r="AI562" i="6" s="1"/>
  <c r="AF563" i="6"/>
  <c r="AH563" i="6" s="1"/>
  <c r="AG563" i="6"/>
  <c r="AI563" i="6" s="1"/>
  <c r="AF564" i="6"/>
  <c r="AH564" i="6" s="1"/>
  <c r="AG564" i="6"/>
  <c r="AI564" i="6" s="1"/>
  <c r="AF565" i="6"/>
  <c r="AH565" i="6" s="1"/>
  <c r="AG565" i="6"/>
  <c r="AI565" i="6" s="1"/>
  <c r="AF566" i="6"/>
  <c r="AH566" i="6" s="1"/>
  <c r="AG566" i="6"/>
  <c r="AI566" i="6" s="1"/>
  <c r="AF567" i="6"/>
  <c r="AH567" i="6" s="1"/>
  <c r="AG567" i="6"/>
  <c r="AI567" i="6" s="1"/>
  <c r="AF568" i="6"/>
  <c r="AH568" i="6" s="1"/>
  <c r="AG568" i="6"/>
  <c r="AI568" i="6" s="1"/>
  <c r="AF569" i="6"/>
  <c r="AH569" i="6" s="1"/>
  <c r="AG569" i="6"/>
  <c r="AI569" i="6" s="1"/>
  <c r="AF570" i="6"/>
  <c r="AH570" i="6" s="1"/>
  <c r="AG570" i="6"/>
  <c r="AI570" i="6" s="1"/>
  <c r="AF571" i="6"/>
  <c r="AH571" i="6" s="1"/>
  <c r="AG571" i="6"/>
  <c r="AI571" i="6" s="1"/>
  <c r="AF572" i="6"/>
  <c r="AH572" i="6" s="1"/>
  <c r="AG572" i="6"/>
  <c r="AI572" i="6" s="1"/>
  <c r="AF573" i="6"/>
  <c r="AH573" i="6" s="1"/>
  <c r="AG573" i="6"/>
  <c r="AI573" i="6" s="1"/>
  <c r="AF574" i="6"/>
  <c r="AH574" i="6" s="1"/>
  <c r="AG574" i="6"/>
  <c r="AI574" i="6" s="1"/>
  <c r="AF575" i="6"/>
  <c r="AH575" i="6" s="1"/>
  <c r="AG575" i="6"/>
  <c r="AI575" i="6" s="1"/>
  <c r="AF576" i="6"/>
  <c r="AH576" i="6" s="1"/>
  <c r="AG576" i="6"/>
  <c r="AI576" i="6" s="1"/>
  <c r="AF577" i="6"/>
  <c r="AH577" i="6" s="1"/>
  <c r="AG577" i="6"/>
  <c r="AI577" i="6" s="1"/>
  <c r="AF578" i="6"/>
  <c r="AH578" i="6" s="1"/>
  <c r="AG578" i="6"/>
  <c r="AI578" i="6" s="1"/>
  <c r="AF579" i="6"/>
  <c r="AH579" i="6" s="1"/>
  <c r="AG579" i="6"/>
  <c r="AI579" i="6" s="1"/>
  <c r="AF580" i="6"/>
  <c r="AH580" i="6" s="1"/>
  <c r="AG580" i="6"/>
  <c r="AI580" i="6" s="1"/>
  <c r="AF581" i="6"/>
  <c r="AH581" i="6" s="1"/>
  <c r="AG581" i="6"/>
  <c r="AI581" i="6" s="1"/>
  <c r="AF582" i="6"/>
  <c r="AH582" i="6" s="1"/>
  <c r="AG582" i="6"/>
  <c r="AI582" i="6" s="1"/>
  <c r="AF583" i="6"/>
  <c r="AH583" i="6" s="1"/>
  <c r="AG583" i="6"/>
  <c r="AI583" i="6" s="1"/>
  <c r="AF584" i="6"/>
  <c r="AH584" i="6" s="1"/>
  <c r="AG584" i="6"/>
  <c r="AI584" i="6" s="1"/>
  <c r="AF585" i="6"/>
  <c r="AH585" i="6" s="1"/>
  <c r="AG585" i="6"/>
  <c r="AI585" i="6" s="1"/>
  <c r="AF586" i="6"/>
  <c r="AH586" i="6" s="1"/>
  <c r="AG586" i="6"/>
  <c r="AI586" i="6" s="1"/>
  <c r="AF587" i="6"/>
  <c r="AH587" i="6" s="1"/>
  <c r="AG587" i="6"/>
  <c r="AI587" i="6" s="1"/>
  <c r="AF588" i="6"/>
  <c r="AH588" i="6" s="1"/>
  <c r="AG588" i="6"/>
  <c r="AI588" i="6" s="1"/>
  <c r="AF589" i="6"/>
  <c r="AH589" i="6" s="1"/>
  <c r="AG589" i="6"/>
  <c r="AI589" i="6" s="1"/>
  <c r="AF590" i="6"/>
  <c r="AH590" i="6" s="1"/>
  <c r="AG590" i="6"/>
  <c r="AI590" i="6" s="1"/>
  <c r="AF591" i="6"/>
  <c r="AH591" i="6" s="1"/>
  <c r="AG591" i="6"/>
  <c r="AI591" i="6" s="1"/>
  <c r="AF592" i="6"/>
  <c r="AH592" i="6" s="1"/>
  <c r="AG592" i="6"/>
  <c r="AI592" i="6" s="1"/>
  <c r="AF593" i="6"/>
  <c r="AH593" i="6" s="1"/>
  <c r="AG593" i="6"/>
  <c r="AI593" i="6" s="1"/>
  <c r="AF594" i="6"/>
  <c r="AH594" i="6" s="1"/>
  <c r="AG594" i="6"/>
  <c r="AI594" i="6" s="1"/>
  <c r="AF595" i="6"/>
  <c r="AH595" i="6" s="1"/>
  <c r="AG595" i="6"/>
  <c r="AI595" i="6" s="1"/>
  <c r="AF596" i="6"/>
  <c r="AH596" i="6" s="1"/>
  <c r="AG596" i="6"/>
  <c r="AI596" i="6" s="1"/>
  <c r="AF597" i="6"/>
  <c r="AH597" i="6" s="1"/>
  <c r="AG597" i="6"/>
  <c r="AI597" i="6" s="1"/>
  <c r="AF598" i="6"/>
  <c r="AH598" i="6" s="1"/>
  <c r="AG598" i="6"/>
  <c r="AI598" i="6" s="1"/>
  <c r="AF599" i="6"/>
  <c r="AH599" i="6" s="1"/>
  <c r="AG599" i="6"/>
  <c r="AI599" i="6" s="1"/>
  <c r="AF600" i="6"/>
  <c r="AH600" i="6" s="1"/>
  <c r="AG600" i="6"/>
  <c r="AI600" i="6" s="1"/>
  <c r="AF601" i="6"/>
  <c r="AH601" i="6" s="1"/>
  <c r="AG601" i="6"/>
  <c r="AI601" i="6" s="1"/>
  <c r="AF602" i="6"/>
  <c r="AH602" i="6" s="1"/>
  <c r="AG602" i="6"/>
  <c r="AI602" i="6" s="1"/>
  <c r="AF603" i="6"/>
  <c r="AH603" i="6" s="1"/>
  <c r="AG603" i="6"/>
  <c r="AI603" i="6" s="1"/>
  <c r="AF604" i="6"/>
  <c r="AH604" i="6" s="1"/>
  <c r="AG604" i="6"/>
  <c r="AI604" i="6" s="1"/>
  <c r="AF605" i="6"/>
  <c r="AH605" i="6" s="1"/>
  <c r="AG605" i="6"/>
  <c r="AI605" i="6" s="1"/>
  <c r="AF606" i="6"/>
  <c r="AH606" i="6" s="1"/>
  <c r="AG606" i="6"/>
  <c r="AI606" i="6" s="1"/>
  <c r="AF607" i="6"/>
  <c r="AH607" i="6" s="1"/>
  <c r="AG607" i="6"/>
  <c r="AI607" i="6" s="1"/>
  <c r="AF608" i="6"/>
  <c r="AH608" i="6" s="1"/>
  <c r="AG608" i="6"/>
  <c r="AI608" i="6" s="1"/>
  <c r="AF609" i="6"/>
  <c r="AH609" i="6" s="1"/>
  <c r="AG609" i="6"/>
  <c r="AI609" i="6" s="1"/>
  <c r="AF610" i="6"/>
  <c r="AH610" i="6" s="1"/>
  <c r="AG610" i="6"/>
  <c r="AI610" i="6" s="1"/>
  <c r="AF611" i="6"/>
  <c r="AH611" i="6" s="1"/>
  <c r="AG611" i="6"/>
  <c r="AI611" i="6" s="1"/>
  <c r="AF612" i="6"/>
  <c r="AH612" i="6" s="1"/>
  <c r="AG612" i="6"/>
  <c r="AI612" i="6" s="1"/>
  <c r="AF613" i="6"/>
  <c r="AH613" i="6" s="1"/>
  <c r="AG613" i="6"/>
  <c r="AI613" i="6" s="1"/>
  <c r="AF614" i="6"/>
  <c r="AH614" i="6" s="1"/>
  <c r="AG614" i="6"/>
  <c r="AI614" i="6" s="1"/>
  <c r="AF615" i="6"/>
  <c r="AH615" i="6" s="1"/>
  <c r="AG615" i="6"/>
  <c r="AI615" i="6" s="1"/>
  <c r="AF616" i="6"/>
  <c r="AH616" i="6" s="1"/>
  <c r="AG616" i="6"/>
  <c r="AI616" i="6" s="1"/>
  <c r="AF617" i="6"/>
  <c r="AH617" i="6" s="1"/>
  <c r="AG617" i="6"/>
  <c r="AI617" i="6" s="1"/>
  <c r="AF618" i="6"/>
  <c r="AH618" i="6" s="1"/>
  <c r="AG618" i="6"/>
  <c r="AI618" i="6" s="1"/>
  <c r="AF619" i="6"/>
  <c r="AH619" i="6" s="1"/>
  <c r="AG619" i="6"/>
  <c r="AI619" i="6" s="1"/>
  <c r="AF620" i="6"/>
  <c r="AH620" i="6" s="1"/>
  <c r="AG620" i="6"/>
  <c r="AI620" i="6" s="1"/>
  <c r="AF621" i="6"/>
  <c r="AH621" i="6" s="1"/>
  <c r="AG621" i="6"/>
  <c r="AI621" i="6" s="1"/>
  <c r="AF622" i="6"/>
  <c r="AH622" i="6" s="1"/>
  <c r="AG622" i="6"/>
  <c r="AI622" i="6" s="1"/>
  <c r="AF623" i="6"/>
  <c r="AH623" i="6" s="1"/>
  <c r="AG623" i="6"/>
  <c r="AI623" i="6" s="1"/>
  <c r="AF624" i="6"/>
  <c r="AH624" i="6" s="1"/>
  <c r="AG624" i="6"/>
  <c r="AI624" i="6" s="1"/>
  <c r="AF625" i="6"/>
  <c r="AH625" i="6" s="1"/>
  <c r="AG625" i="6"/>
  <c r="AI625" i="6" s="1"/>
  <c r="AF626" i="6"/>
  <c r="AH626" i="6" s="1"/>
  <c r="AG626" i="6"/>
  <c r="AI626" i="6" s="1"/>
  <c r="AF627" i="6"/>
  <c r="AH627" i="6" s="1"/>
  <c r="AG627" i="6"/>
  <c r="AI627" i="6" s="1"/>
  <c r="AF628" i="6"/>
  <c r="AH628" i="6" s="1"/>
  <c r="AG628" i="6"/>
  <c r="AI628" i="6" s="1"/>
  <c r="AF629" i="6"/>
  <c r="AH629" i="6" s="1"/>
  <c r="AG629" i="6"/>
  <c r="AI629" i="6" s="1"/>
  <c r="AF630" i="6"/>
  <c r="AH630" i="6" s="1"/>
  <c r="AG630" i="6"/>
  <c r="AI630" i="6" s="1"/>
  <c r="AF631" i="6"/>
  <c r="AH631" i="6" s="1"/>
  <c r="AG631" i="6"/>
  <c r="AI631" i="6" s="1"/>
  <c r="AF632" i="6"/>
  <c r="AH632" i="6" s="1"/>
  <c r="AG632" i="6"/>
  <c r="AI632" i="6" s="1"/>
  <c r="AF633" i="6"/>
  <c r="AH633" i="6" s="1"/>
  <c r="AG633" i="6"/>
  <c r="AI633" i="6" s="1"/>
  <c r="AF634" i="6"/>
  <c r="AH634" i="6" s="1"/>
  <c r="AG634" i="6"/>
  <c r="AI634" i="6" s="1"/>
  <c r="AF635" i="6"/>
  <c r="AH635" i="6" s="1"/>
  <c r="AG635" i="6"/>
  <c r="AI635" i="6" s="1"/>
  <c r="AF636" i="6"/>
  <c r="AH636" i="6" s="1"/>
  <c r="AG636" i="6"/>
  <c r="AI636" i="6" s="1"/>
  <c r="AF637" i="6"/>
  <c r="AH637" i="6" s="1"/>
  <c r="AG637" i="6"/>
  <c r="AI637" i="6" s="1"/>
  <c r="AF638" i="6"/>
  <c r="AH638" i="6" s="1"/>
  <c r="AG638" i="6"/>
  <c r="AI638" i="6" s="1"/>
  <c r="AF639" i="6"/>
  <c r="AH639" i="6" s="1"/>
  <c r="AG639" i="6"/>
  <c r="AI639" i="6" s="1"/>
  <c r="AF640" i="6"/>
  <c r="AH640" i="6" s="1"/>
  <c r="AG640" i="6"/>
  <c r="AI640" i="6" s="1"/>
  <c r="AF641" i="6"/>
  <c r="AH641" i="6" s="1"/>
  <c r="AG641" i="6"/>
  <c r="AI641" i="6" s="1"/>
  <c r="AF642" i="6"/>
  <c r="AH642" i="6" s="1"/>
  <c r="AG642" i="6"/>
  <c r="AI642" i="6" s="1"/>
  <c r="AF643" i="6"/>
  <c r="AH643" i="6" s="1"/>
  <c r="AG643" i="6"/>
  <c r="AI643" i="6" s="1"/>
  <c r="AF644" i="6"/>
  <c r="AH644" i="6" s="1"/>
  <c r="AG644" i="6"/>
  <c r="AI644" i="6" s="1"/>
  <c r="AF645" i="6"/>
  <c r="AH645" i="6" s="1"/>
  <c r="AG645" i="6"/>
  <c r="AI645" i="6" s="1"/>
  <c r="AF646" i="6"/>
  <c r="AH646" i="6" s="1"/>
  <c r="AG646" i="6"/>
  <c r="AI646" i="6" s="1"/>
  <c r="AF647" i="6"/>
  <c r="AH647" i="6" s="1"/>
  <c r="AG647" i="6"/>
  <c r="AI647" i="6" s="1"/>
  <c r="AF648" i="6"/>
  <c r="AH648" i="6" s="1"/>
  <c r="AG648" i="6"/>
  <c r="AI648" i="6" s="1"/>
  <c r="AF649" i="6"/>
  <c r="AH649" i="6" s="1"/>
  <c r="AG649" i="6"/>
  <c r="AI649" i="6" s="1"/>
  <c r="AF650" i="6"/>
  <c r="AH650" i="6" s="1"/>
  <c r="AG650" i="6"/>
  <c r="AI650" i="6" s="1"/>
  <c r="AF651" i="6"/>
  <c r="AH651" i="6" s="1"/>
  <c r="AG651" i="6"/>
  <c r="AI651" i="6" s="1"/>
  <c r="AF652" i="6"/>
  <c r="AH652" i="6" s="1"/>
  <c r="AG652" i="6"/>
  <c r="AI652" i="6" s="1"/>
  <c r="AF653" i="6"/>
  <c r="AH653" i="6" s="1"/>
  <c r="AG653" i="6"/>
  <c r="AI653" i="6" s="1"/>
  <c r="AF654" i="6"/>
  <c r="AH654" i="6" s="1"/>
  <c r="AG654" i="6"/>
  <c r="AI654" i="6" s="1"/>
  <c r="AF655" i="6"/>
  <c r="AH655" i="6" s="1"/>
  <c r="AG655" i="6"/>
  <c r="AI655" i="6" s="1"/>
  <c r="AF656" i="6"/>
  <c r="AH656" i="6" s="1"/>
  <c r="AG656" i="6"/>
  <c r="AI656" i="6" s="1"/>
  <c r="AF657" i="6"/>
  <c r="AH657" i="6" s="1"/>
  <c r="AG657" i="6"/>
  <c r="AI657" i="6" s="1"/>
  <c r="AF658" i="6"/>
  <c r="AH658" i="6" s="1"/>
  <c r="AG658" i="6"/>
  <c r="AI658" i="6" s="1"/>
  <c r="AF659" i="6"/>
  <c r="AH659" i="6" s="1"/>
  <c r="AG659" i="6"/>
  <c r="AI659" i="6" s="1"/>
  <c r="AF660" i="6"/>
  <c r="AH660" i="6" s="1"/>
  <c r="AG660" i="6"/>
  <c r="AI660" i="6" s="1"/>
  <c r="AF661" i="6"/>
  <c r="AH661" i="6" s="1"/>
  <c r="AG661" i="6"/>
  <c r="AI661" i="6" s="1"/>
  <c r="AF662" i="6"/>
  <c r="AH662" i="6" s="1"/>
  <c r="AG662" i="6"/>
  <c r="AI662" i="6" s="1"/>
  <c r="AF663" i="6"/>
  <c r="AH663" i="6" s="1"/>
  <c r="AG663" i="6"/>
  <c r="AI663" i="6" s="1"/>
  <c r="AF664" i="6"/>
  <c r="AH664" i="6" s="1"/>
  <c r="AG664" i="6"/>
  <c r="AI664" i="6" s="1"/>
  <c r="AF665" i="6"/>
  <c r="AH665" i="6" s="1"/>
  <c r="AG665" i="6"/>
  <c r="AI665" i="6" s="1"/>
  <c r="AF666" i="6"/>
  <c r="AH666" i="6" s="1"/>
  <c r="AG666" i="6"/>
  <c r="AI666" i="6" s="1"/>
  <c r="AF667" i="6"/>
  <c r="AH667" i="6" s="1"/>
  <c r="AG667" i="6"/>
  <c r="AI667" i="6" s="1"/>
  <c r="AF668" i="6"/>
  <c r="AH668" i="6" s="1"/>
  <c r="AG668" i="6"/>
  <c r="AI668" i="6" s="1"/>
  <c r="AF669" i="6"/>
  <c r="AH669" i="6" s="1"/>
  <c r="AG669" i="6"/>
  <c r="AI669" i="6" s="1"/>
  <c r="AF670" i="6"/>
  <c r="AH670" i="6" s="1"/>
  <c r="AG670" i="6"/>
  <c r="AI670" i="6" s="1"/>
  <c r="AF671" i="6"/>
  <c r="AH671" i="6" s="1"/>
  <c r="AG671" i="6"/>
  <c r="AI671" i="6" s="1"/>
  <c r="AF672" i="6"/>
  <c r="AH672" i="6" s="1"/>
  <c r="AG672" i="6"/>
  <c r="AI672" i="6" s="1"/>
  <c r="AF673" i="6"/>
  <c r="AH673" i="6" s="1"/>
  <c r="AG673" i="6"/>
  <c r="AI673" i="6" s="1"/>
  <c r="AF674" i="6"/>
  <c r="AH674" i="6" s="1"/>
  <c r="AG674" i="6"/>
  <c r="AI674" i="6" s="1"/>
  <c r="AF675" i="6"/>
  <c r="AH675" i="6" s="1"/>
  <c r="AG675" i="6"/>
  <c r="AI675" i="6" s="1"/>
  <c r="AF676" i="6"/>
  <c r="AH676" i="6" s="1"/>
  <c r="AG676" i="6"/>
  <c r="AI676" i="6" s="1"/>
  <c r="AF677" i="6"/>
  <c r="AH677" i="6" s="1"/>
  <c r="AG677" i="6"/>
  <c r="AI677" i="6" s="1"/>
  <c r="AF678" i="6"/>
  <c r="AH678" i="6" s="1"/>
  <c r="AG678" i="6"/>
  <c r="AI678" i="6" s="1"/>
  <c r="AF679" i="6"/>
  <c r="AH679" i="6" s="1"/>
  <c r="AG679" i="6"/>
  <c r="AI679" i="6" s="1"/>
  <c r="AF680" i="6"/>
  <c r="AH680" i="6" s="1"/>
  <c r="AG680" i="6"/>
  <c r="AI680" i="6" s="1"/>
  <c r="AF681" i="6"/>
  <c r="AH681" i="6" s="1"/>
  <c r="AG681" i="6"/>
  <c r="AI681" i="6" s="1"/>
  <c r="AF682" i="6"/>
  <c r="AH682" i="6" s="1"/>
  <c r="AG682" i="6"/>
  <c r="AI682" i="6" s="1"/>
  <c r="AF683" i="6"/>
  <c r="AH683" i="6" s="1"/>
  <c r="AG683" i="6"/>
  <c r="AI683" i="6" s="1"/>
  <c r="AF684" i="6"/>
  <c r="AH684" i="6" s="1"/>
  <c r="AG684" i="6"/>
  <c r="AI684" i="6" s="1"/>
  <c r="AF685" i="6"/>
  <c r="AH685" i="6" s="1"/>
  <c r="AG685" i="6"/>
  <c r="AI685" i="6" s="1"/>
  <c r="AF686" i="6"/>
  <c r="AH686" i="6" s="1"/>
  <c r="AG686" i="6"/>
  <c r="AI686" i="6" s="1"/>
  <c r="AF687" i="6"/>
  <c r="AH687" i="6" s="1"/>
  <c r="AG687" i="6"/>
  <c r="AI687" i="6" s="1"/>
  <c r="AF688" i="6"/>
  <c r="AH688" i="6" s="1"/>
  <c r="AG688" i="6"/>
  <c r="AI688" i="6" s="1"/>
  <c r="AF689" i="6"/>
  <c r="AH689" i="6" s="1"/>
  <c r="AG689" i="6"/>
  <c r="AI689" i="6" s="1"/>
  <c r="AF690" i="6"/>
  <c r="AH690" i="6" s="1"/>
  <c r="AG690" i="6"/>
  <c r="AI690" i="6" s="1"/>
  <c r="AF691" i="6"/>
  <c r="AH691" i="6" s="1"/>
  <c r="AG691" i="6"/>
  <c r="AI691" i="6" s="1"/>
  <c r="AF692" i="6"/>
  <c r="AH692" i="6" s="1"/>
  <c r="AG692" i="6"/>
  <c r="AI692" i="6" s="1"/>
  <c r="AF693" i="6"/>
  <c r="AH693" i="6" s="1"/>
  <c r="AG693" i="6"/>
  <c r="AI693" i="6" s="1"/>
  <c r="AF694" i="6"/>
  <c r="AH694" i="6" s="1"/>
  <c r="AG694" i="6"/>
  <c r="AI694" i="6" s="1"/>
  <c r="AF695" i="6"/>
  <c r="AH695" i="6" s="1"/>
  <c r="AG695" i="6"/>
  <c r="AI695" i="6" s="1"/>
  <c r="AF696" i="6"/>
  <c r="AH696" i="6" s="1"/>
  <c r="AG696" i="6"/>
  <c r="AI696" i="6" s="1"/>
  <c r="AF697" i="6"/>
  <c r="AH697" i="6" s="1"/>
  <c r="AG697" i="6"/>
  <c r="AI697" i="6" s="1"/>
  <c r="AF698" i="6"/>
  <c r="AH698" i="6" s="1"/>
  <c r="AG698" i="6"/>
  <c r="AI698" i="6" s="1"/>
  <c r="AF699" i="6"/>
  <c r="AH699" i="6" s="1"/>
  <c r="AG699" i="6"/>
  <c r="AI699" i="6" s="1"/>
  <c r="AF700" i="6"/>
  <c r="AH700" i="6" s="1"/>
  <c r="AG700" i="6"/>
  <c r="AI700" i="6" s="1"/>
  <c r="AF701" i="6"/>
  <c r="AH701" i="6" s="1"/>
  <c r="AG701" i="6"/>
  <c r="AI701" i="6" s="1"/>
  <c r="AF702" i="6"/>
  <c r="AH702" i="6" s="1"/>
  <c r="AG702" i="6"/>
  <c r="AI702" i="6" s="1"/>
  <c r="AF703" i="6"/>
  <c r="AH703" i="6" s="1"/>
  <c r="AG703" i="6"/>
  <c r="AI703" i="6" s="1"/>
  <c r="AF704" i="6"/>
  <c r="AH704" i="6" s="1"/>
  <c r="AG704" i="6"/>
  <c r="AI704" i="6" s="1"/>
  <c r="AF705" i="6"/>
  <c r="AH705" i="6" s="1"/>
  <c r="AG705" i="6"/>
  <c r="AI705" i="6" s="1"/>
  <c r="AF706" i="6"/>
  <c r="AH706" i="6" s="1"/>
  <c r="AG706" i="6"/>
  <c r="AI706" i="6" s="1"/>
  <c r="AF707" i="6"/>
  <c r="AH707" i="6" s="1"/>
  <c r="AG707" i="6"/>
  <c r="AI707" i="6" s="1"/>
  <c r="AF708" i="6"/>
  <c r="AH708" i="6" s="1"/>
  <c r="AG708" i="6"/>
  <c r="AI708" i="6" s="1"/>
  <c r="AF709" i="6"/>
  <c r="AH709" i="6" s="1"/>
  <c r="AG709" i="6"/>
  <c r="AI709" i="6" s="1"/>
  <c r="AF710" i="6"/>
  <c r="AH710" i="6" s="1"/>
  <c r="AG710" i="6"/>
  <c r="AI710" i="6" s="1"/>
  <c r="AF711" i="6"/>
  <c r="AH711" i="6" s="1"/>
  <c r="AG711" i="6"/>
  <c r="AI711" i="6" s="1"/>
  <c r="AF712" i="6"/>
  <c r="AH712" i="6" s="1"/>
  <c r="AG712" i="6"/>
  <c r="AI712" i="6" s="1"/>
  <c r="AF713" i="6"/>
  <c r="AH713" i="6" s="1"/>
  <c r="AG713" i="6"/>
  <c r="AI713" i="6" s="1"/>
  <c r="AF714" i="6"/>
  <c r="AH714" i="6" s="1"/>
  <c r="AG714" i="6"/>
  <c r="AI714" i="6" s="1"/>
  <c r="AF715" i="6"/>
  <c r="AH715" i="6" s="1"/>
  <c r="AG715" i="6"/>
  <c r="AI715" i="6" s="1"/>
  <c r="AF716" i="6"/>
  <c r="AH716" i="6" s="1"/>
  <c r="AG716" i="6"/>
  <c r="AI716" i="6" s="1"/>
  <c r="AF717" i="6"/>
  <c r="AH717" i="6" s="1"/>
  <c r="AG717" i="6"/>
  <c r="AI717" i="6" s="1"/>
  <c r="AF718" i="6"/>
  <c r="AH718" i="6" s="1"/>
  <c r="AG718" i="6"/>
  <c r="AI718" i="6" s="1"/>
  <c r="AF719" i="6"/>
  <c r="AH719" i="6" s="1"/>
  <c r="AG719" i="6"/>
  <c r="AI719" i="6" s="1"/>
  <c r="AF720" i="6"/>
  <c r="AH720" i="6" s="1"/>
  <c r="AG720" i="6"/>
  <c r="AI720" i="6" s="1"/>
  <c r="AF721" i="6"/>
  <c r="AH721" i="6" s="1"/>
  <c r="AG721" i="6"/>
  <c r="AI721" i="6" s="1"/>
  <c r="AF722" i="6"/>
  <c r="AH722" i="6" s="1"/>
  <c r="AG722" i="6"/>
  <c r="AI722" i="6" s="1"/>
  <c r="AF723" i="6"/>
  <c r="AH723" i="6" s="1"/>
  <c r="AG723" i="6"/>
  <c r="AI723" i="6" s="1"/>
  <c r="AF724" i="6"/>
  <c r="AH724" i="6" s="1"/>
  <c r="AG724" i="6"/>
  <c r="AI724" i="6" s="1"/>
  <c r="AF725" i="6"/>
  <c r="AH725" i="6" s="1"/>
  <c r="AG725" i="6"/>
  <c r="AI725" i="6" s="1"/>
  <c r="AF726" i="6"/>
  <c r="AH726" i="6" s="1"/>
  <c r="AG726" i="6"/>
  <c r="AI726" i="6" s="1"/>
  <c r="AF727" i="6"/>
  <c r="AH727" i="6" s="1"/>
  <c r="AG727" i="6"/>
  <c r="AI727" i="6" s="1"/>
  <c r="AF728" i="6"/>
  <c r="AH728" i="6" s="1"/>
  <c r="AG728" i="6"/>
  <c r="AI728" i="6" s="1"/>
  <c r="AF729" i="6"/>
  <c r="AH729" i="6" s="1"/>
  <c r="AG729" i="6"/>
  <c r="AI729" i="6" s="1"/>
  <c r="AF730" i="6"/>
  <c r="AH730" i="6" s="1"/>
  <c r="AG730" i="6"/>
  <c r="AI730" i="6" s="1"/>
  <c r="AF731" i="6"/>
  <c r="AH731" i="6" s="1"/>
  <c r="AG731" i="6"/>
  <c r="AI731" i="6" s="1"/>
  <c r="AF732" i="6"/>
  <c r="AH732" i="6" s="1"/>
  <c r="AG732" i="6"/>
  <c r="AI732" i="6" s="1"/>
  <c r="AF733" i="6"/>
  <c r="AH733" i="6" s="1"/>
  <c r="AG733" i="6"/>
  <c r="AI733" i="6" s="1"/>
  <c r="AF734" i="6"/>
  <c r="AH734" i="6" s="1"/>
  <c r="AG734" i="6"/>
  <c r="AI734" i="6" s="1"/>
  <c r="AF735" i="6"/>
  <c r="AH735" i="6" s="1"/>
  <c r="AG735" i="6"/>
  <c r="AI735" i="6" s="1"/>
  <c r="AF736" i="6"/>
  <c r="AH736" i="6" s="1"/>
  <c r="AG736" i="6"/>
  <c r="AI736" i="6" s="1"/>
  <c r="AF737" i="6"/>
  <c r="AH737" i="6" s="1"/>
  <c r="AG737" i="6"/>
  <c r="AI737" i="6" s="1"/>
  <c r="AF738" i="6"/>
  <c r="AH738" i="6" s="1"/>
  <c r="AG738" i="6"/>
  <c r="AI738" i="6" s="1"/>
  <c r="AF739" i="6"/>
  <c r="AH739" i="6" s="1"/>
  <c r="AG739" i="6"/>
  <c r="AI739" i="6" s="1"/>
  <c r="AF740" i="6"/>
  <c r="AH740" i="6" s="1"/>
  <c r="AG740" i="6"/>
  <c r="AI740" i="6" s="1"/>
  <c r="AF741" i="6"/>
  <c r="AH741" i="6" s="1"/>
  <c r="AG741" i="6"/>
  <c r="AI741" i="6" s="1"/>
  <c r="AF742" i="6"/>
  <c r="AH742" i="6" s="1"/>
  <c r="AG742" i="6"/>
  <c r="AI742" i="6" s="1"/>
  <c r="AF743" i="6"/>
  <c r="AH743" i="6" s="1"/>
  <c r="AG743" i="6"/>
  <c r="AI743" i="6" s="1"/>
  <c r="AF744" i="6"/>
  <c r="AH744" i="6" s="1"/>
  <c r="AG744" i="6"/>
  <c r="AI744" i="6" s="1"/>
  <c r="AF745" i="6"/>
  <c r="AH745" i="6" s="1"/>
  <c r="AG745" i="6"/>
  <c r="AI745" i="6" s="1"/>
  <c r="AF746" i="6"/>
  <c r="AH746" i="6" s="1"/>
  <c r="AG746" i="6"/>
  <c r="AI746" i="6" s="1"/>
  <c r="AF747" i="6"/>
  <c r="AH747" i="6" s="1"/>
  <c r="AG747" i="6"/>
  <c r="AI747" i="6" s="1"/>
  <c r="AF748" i="6"/>
  <c r="AH748" i="6" s="1"/>
  <c r="AG748" i="6"/>
  <c r="AI748" i="6" s="1"/>
  <c r="AF749" i="6"/>
  <c r="AH749" i="6" s="1"/>
  <c r="AG749" i="6"/>
  <c r="AI749" i="6" s="1"/>
  <c r="AF750" i="6"/>
  <c r="AH750" i="6" s="1"/>
  <c r="AG750" i="6"/>
  <c r="AI750" i="6" s="1"/>
  <c r="AF751" i="6"/>
  <c r="AH751" i="6" s="1"/>
  <c r="AG751" i="6"/>
  <c r="AI751" i="6" s="1"/>
  <c r="AF752" i="6"/>
  <c r="AH752" i="6" s="1"/>
  <c r="AG752" i="6"/>
  <c r="AI752" i="6" s="1"/>
  <c r="AF753" i="6"/>
  <c r="AH753" i="6" s="1"/>
  <c r="AG753" i="6"/>
  <c r="AI753" i="6" s="1"/>
  <c r="AF754" i="6"/>
  <c r="AH754" i="6" s="1"/>
  <c r="AG754" i="6"/>
  <c r="AI754" i="6" s="1"/>
  <c r="AF755" i="6"/>
  <c r="AH755" i="6" s="1"/>
  <c r="AG755" i="6"/>
  <c r="AI755" i="6" s="1"/>
  <c r="AF756" i="6"/>
  <c r="AH756" i="6" s="1"/>
  <c r="AG756" i="6"/>
  <c r="AI756" i="6" s="1"/>
  <c r="AF757" i="6"/>
  <c r="AH757" i="6" s="1"/>
  <c r="AG757" i="6"/>
  <c r="AI757" i="6" s="1"/>
  <c r="AF758" i="6"/>
  <c r="AH758" i="6" s="1"/>
  <c r="AG758" i="6"/>
  <c r="AI758" i="6" s="1"/>
  <c r="AF759" i="6"/>
  <c r="AH759" i="6" s="1"/>
  <c r="AG759" i="6"/>
  <c r="AI759" i="6" s="1"/>
  <c r="AF760" i="6"/>
  <c r="AH760" i="6" s="1"/>
  <c r="AG760" i="6"/>
  <c r="AI760" i="6" s="1"/>
  <c r="AF761" i="6"/>
  <c r="AH761" i="6" s="1"/>
  <c r="AG761" i="6"/>
  <c r="AI761" i="6" s="1"/>
  <c r="AF762" i="6"/>
  <c r="AH762" i="6" s="1"/>
  <c r="AG762" i="6"/>
  <c r="AI762" i="6" s="1"/>
  <c r="AF763" i="6"/>
  <c r="AH763" i="6" s="1"/>
  <c r="AG763" i="6"/>
  <c r="AI763" i="6" s="1"/>
  <c r="AF764" i="6"/>
  <c r="AH764" i="6" s="1"/>
  <c r="AG764" i="6"/>
  <c r="AI764" i="6" s="1"/>
  <c r="AF765" i="6"/>
  <c r="AH765" i="6" s="1"/>
  <c r="AG765" i="6"/>
  <c r="AI765" i="6" s="1"/>
  <c r="AF766" i="6"/>
  <c r="AH766" i="6" s="1"/>
  <c r="AG766" i="6"/>
  <c r="AI766" i="6" s="1"/>
  <c r="AF767" i="6"/>
  <c r="AH767" i="6" s="1"/>
  <c r="AG767" i="6"/>
  <c r="AI767" i="6" s="1"/>
  <c r="AF768" i="6"/>
  <c r="AH768" i="6" s="1"/>
  <c r="AG768" i="6"/>
  <c r="AI768" i="6" s="1"/>
  <c r="AF769" i="6"/>
  <c r="AH769" i="6" s="1"/>
  <c r="AG769" i="6"/>
  <c r="AI769" i="6" s="1"/>
  <c r="AF770" i="6"/>
  <c r="AH770" i="6" s="1"/>
  <c r="AG770" i="6"/>
  <c r="AI770" i="6" s="1"/>
  <c r="AF771" i="6"/>
  <c r="AH771" i="6" s="1"/>
  <c r="AG771" i="6"/>
  <c r="AI771" i="6" s="1"/>
  <c r="AF772" i="6"/>
  <c r="AH772" i="6" s="1"/>
  <c r="AG772" i="6"/>
  <c r="AI772" i="6" s="1"/>
  <c r="AF773" i="6"/>
  <c r="AH773" i="6" s="1"/>
  <c r="AG773" i="6"/>
  <c r="AI773" i="6" s="1"/>
  <c r="AF774" i="6"/>
  <c r="AH774" i="6" s="1"/>
  <c r="AG774" i="6"/>
  <c r="AI774" i="6" s="1"/>
  <c r="AF775" i="6"/>
  <c r="AH775" i="6" s="1"/>
  <c r="AG775" i="6"/>
  <c r="AI775" i="6" s="1"/>
  <c r="AF776" i="6"/>
  <c r="AH776" i="6" s="1"/>
  <c r="AG776" i="6"/>
  <c r="AI776" i="6" s="1"/>
  <c r="AF777" i="6"/>
  <c r="AH777" i="6" s="1"/>
  <c r="AG777" i="6"/>
  <c r="AI777" i="6" s="1"/>
  <c r="AF778" i="6"/>
  <c r="AH778" i="6" s="1"/>
  <c r="AG778" i="6"/>
  <c r="AI778" i="6" s="1"/>
  <c r="AF779" i="6"/>
  <c r="AH779" i="6" s="1"/>
  <c r="AG779" i="6"/>
  <c r="AI779" i="6" s="1"/>
  <c r="AF780" i="6"/>
  <c r="AH780" i="6" s="1"/>
  <c r="AG780" i="6"/>
  <c r="AI780" i="6" s="1"/>
  <c r="AF781" i="6"/>
  <c r="AH781" i="6" s="1"/>
  <c r="AG781" i="6"/>
  <c r="AI781" i="6" s="1"/>
  <c r="AF782" i="6"/>
  <c r="AH782" i="6" s="1"/>
  <c r="AG782" i="6"/>
  <c r="AI782" i="6" s="1"/>
  <c r="AF783" i="6"/>
  <c r="AH783" i="6" s="1"/>
  <c r="AG783" i="6"/>
  <c r="AI783" i="6" s="1"/>
  <c r="AF784" i="6"/>
  <c r="AH784" i="6" s="1"/>
  <c r="AG784" i="6"/>
  <c r="AI784" i="6" s="1"/>
  <c r="AF785" i="6"/>
  <c r="AH785" i="6" s="1"/>
  <c r="AG785" i="6"/>
  <c r="AI785" i="6" s="1"/>
  <c r="AF786" i="6"/>
  <c r="AH786" i="6" s="1"/>
  <c r="AG786" i="6"/>
  <c r="AI786" i="6" s="1"/>
  <c r="AF787" i="6"/>
  <c r="AH787" i="6" s="1"/>
  <c r="AG787" i="6"/>
  <c r="AI787" i="6" s="1"/>
  <c r="AF788" i="6"/>
  <c r="AH788" i="6" s="1"/>
  <c r="AG788" i="6"/>
  <c r="AI788" i="6" s="1"/>
  <c r="AF789" i="6"/>
  <c r="AH789" i="6" s="1"/>
  <c r="AG789" i="6"/>
  <c r="AI789" i="6" s="1"/>
  <c r="AF790" i="6"/>
  <c r="AH790" i="6" s="1"/>
  <c r="AG790" i="6"/>
  <c r="AI790" i="6" s="1"/>
  <c r="AF791" i="6"/>
  <c r="AH791" i="6" s="1"/>
  <c r="AG791" i="6"/>
  <c r="AI791" i="6" s="1"/>
  <c r="AF792" i="6"/>
  <c r="AH792" i="6" s="1"/>
  <c r="AG792" i="6"/>
  <c r="AI792" i="6" s="1"/>
  <c r="AF793" i="6"/>
  <c r="AH793" i="6" s="1"/>
  <c r="AG793" i="6"/>
  <c r="AI793" i="6" s="1"/>
  <c r="AF794" i="6"/>
  <c r="AH794" i="6" s="1"/>
  <c r="AG794" i="6"/>
  <c r="AI794" i="6" s="1"/>
  <c r="AF795" i="6"/>
  <c r="AH795" i="6" s="1"/>
  <c r="AG795" i="6"/>
  <c r="AI795" i="6" s="1"/>
  <c r="AF796" i="6"/>
  <c r="AH796" i="6" s="1"/>
  <c r="AG796" i="6"/>
  <c r="AI796" i="6" s="1"/>
  <c r="AF797" i="6"/>
  <c r="AH797" i="6" s="1"/>
  <c r="AG797" i="6"/>
  <c r="AI797" i="6" s="1"/>
  <c r="AF798" i="6"/>
  <c r="AH798" i="6" s="1"/>
  <c r="AG798" i="6"/>
  <c r="AI798" i="6" s="1"/>
  <c r="AF799" i="6"/>
  <c r="AH799" i="6" s="1"/>
  <c r="AG799" i="6"/>
  <c r="AI799" i="6" s="1"/>
  <c r="AF800" i="6"/>
  <c r="AH800" i="6" s="1"/>
  <c r="AG800" i="6"/>
  <c r="AI800" i="6" s="1"/>
  <c r="AF801" i="6"/>
  <c r="AH801" i="6" s="1"/>
  <c r="AG801" i="6"/>
  <c r="AI801" i="6" s="1"/>
  <c r="AF802" i="6"/>
  <c r="AH802" i="6" s="1"/>
  <c r="AG802" i="6"/>
  <c r="AI802" i="6" s="1"/>
  <c r="AF803" i="6"/>
  <c r="AH803" i="6" s="1"/>
  <c r="AG803" i="6"/>
  <c r="AI803" i="6" s="1"/>
  <c r="AF804" i="6"/>
  <c r="AH804" i="6" s="1"/>
  <c r="AG804" i="6"/>
  <c r="AI804" i="6" s="1"/>
  <c r="AF805" i="6"/>
  <c r="AH805" i="6" s="1"/>
  <c r="AG805" i="6"/>
  <c r="AI805" i="6" s="1"/>
  <c r="AF806" i="6"/>
  <c r="AH806" i="6" s="1"/>
  <c r="AG806" i="6"/>
  <c r="AI806" i="6" s="1"/>
  <c r="AF807" i="6"/>
  <c r="AH807" i="6" s="1"/>
  <c r="AG807" i="6"/>
  <c r="AI807" i="6" s="1"/>
  <c r="AF808" i="6"/>
  <c r="AH808" i="6" s="1"/>
  <c r="AG808" i="6"/>
  <c r="AI808" i="6" s="1"/>
  <c r="AF809" i="6"/>
  <c r="AH809" i="6" s="1"/>
  <c r="AG809" i="6"/>
  <c r="AI809" i="6" s="1"/>
  <c r="AF810" i="6"/>
  <c r="AH810" i="6" s="1"/>
  <c r="AG810" i="6"/>
  <c r="AI810" i="6" s="1"/>
  <c r="AF811" i="6"/>
  <c r="AH811" i="6" s="1"/>
  <c r="AG811" i="6"/>
  <c r="AI811" i="6" s="1"/>
  <c r="AF812" i="6"/>
  <c r="AH812" i="6" s="1"/>
  <c r="AG812" i="6"/>
  <c r="AI812" i="6" s="1"/>
  <c r="AF813" i="6"/>
  <c r="AH813" i="6" s="1"/>
  <c r="AG813" i="6"/>
  <c r="AI813" i="6" s="1"/>
  <c r="AF814" i="6"/>
  <c r="AH814" i="6" s="1"/>
  <c r="AG814" i="6"/>
  <c r="AI814" i="6" s="1"/>
  <c r="AF815" i="6"/>
  <c r="AH815" i="6" s="1"/>
  <c r="AG815" i="6"/>
  <c r="AI815" i="6" s="1"/>
  <c r="AF816" i="6"/>
  <c r="AH816" i="6" s="1"/>
  <c r="AG816" i="6"/>
  <c r="AI816" i="6" s="1"/>
  <c r="AF817" i="6"/>
  <c r="AH817" i="6" s="1"/>
  <c r="AG817" i="6"/>
  <c r="AI817" i="6" s="1"/>
  <c r="AF818" i="6"/>
  <c r="AH818" i="6" s="1"/>
  <c r="AG818" i="6"/>
  <c r="AI818" i="6" s="1"/>
  <c r="AF819" i="6"/>
  <c r="AH819" i="6" s="1"/>
  <c r="AG819" i="6"/>
  <c r="AI819" i="6" s="1"/>
  <c r="AF820" i="6"/>
  <c r="AH820" i="6" s="1"/>
  <c r="AG820" i="6"/>
  <c r="AI820" i="6" s="1"/>
  <c r="AF821" i="6"/>
  <c r="AH821" i="6" s="1"/>
  <c r="AG821" i="6"/>
  <c r="AI821" i="6" s="1"/>
  <c r="AF822" i="6"/>
  <c r="AH822" i="6" s="1"/>
  <c r="AG822" i="6"/>
  <c r="AI822" i="6" s="1"/>
  <c r="AG43" i="6"/>
  <c r="AI43" i="6" s="1"/>
  <c r="AF43" i="6"/>
  <c r="AH43" i="6" s="1"/>
  <c r="AK124" i="6" l="1"/>
  <c r="AJ822" i="6"/>
  <c r="AJ740" i="6"/>
  <c r="AJ658" i="6"/>
  <c r="AJ576" i="6"/>
  <c r="AJ494" i="6"/>
  <c r="AJ412" i="6"/>
  <c r="AJ330" i="6"/>
  <c r="AJ248" i="6"/>
  <c r="AJ166" i="6"/>
  <c r="AJ124" i="6"/>
  <c r="AK822" i="6"/>
  <c r="AK740" i="6"/>
  <c r="AK658" i="6"/>
  <c r="AK576" i="6"/>
  <c r="AK494" i="6"/>
  <c r="AK412" i="6"/>
  <c r="AK330" i="6"/>
  <c r="AK248" i="6"/>
  <c r="AK166" i="6"/>
  <c r="C12" i="4" l="1"/>
  <c r="D8" i="12"/>
  <c r="D5" i="12"/>
  <c r="D4" i="12"/>
  <c r="D6" i="12"/>
  <c r="E16" i="4" l="1"/>
  <c r="D12" i="12"/>
  <c r="D13" i="12" s="1"/>
  <c r="A18" i="12"/>
  <c r="C18" i="12"/>
  <c r="D11" i="12"/>
  <c r="A19" i="12" l="1"/>
  <c r="A20" i="12" s="1"/>
  <c r="D20" i="12" s="1"/>
  <c r="E18" i="12"/>
  <c r="H18" i="12"/>
  <c r="B18" i="12"/>
  <c r="D18" i="12"/>
  <c r="E19" i="12" l="1"/>
  <c r="E20" i="12"/>
  <c r="F20" i="12" s="1"/>
  <c r="A21" i="12"/>
  <c r="E21" i="12" s="1"/>
  <c r="D19" i="12"/>
  <c r="B19" i="12"/>
  <c r="B20" i="12" s="1"/>
  <c r="F18" i="12"/>
  <c r="G18" i="12" s="1"/>
  <c r="I18" i="12" s="1"/>
  <c r="C19" i="12" s="1"/>
  <c r="H19" i="12" s="1"/>
  <c r="B21" i="12" l="1"/>
  <c r="D21" i="12"/>
  <c r="F21" i="12" s="1"/>
  <c r="F19" i="12"/>
  <c r="G19" i="12" s="1"/>
  <c r="I19" i="12" s="1"/>
  <c r="C20" i="12" s="1"/>
  <c r="H20" i="12" s="1"/>
  <c r="G20" i="12" s="1"/>
  <c r="I20" i="12" s="1"/>
  <c r="C21" i="12" s="1"/>
  <c r="H21" i="12" s="1"/>
  <c r="A22" i="12"/>
  <c r="B22" i="12" l="1"/>
  <c r="E22" i="12"/>
  <c r="D22" i="12"/>
  <c r="A23" i="12"/>
  <c r="D23" i="12" s="1"/>
  <c r="G21" i="12"/>
  <c r="I21" i="12" s="1"/>
  <c r="C22" i="12" s="1"/>
  <c r="H22" i="12" s="1"/>
  <c r="A24" i="12" l="1"/>
  <c r="A25" i="12" s="1"/>
  <c r="B23" i="12"/>
  <c r="F22" i="12"/>
  <c r="G22" i="12" s="1"/>
  <c r="I22" i="12" s="1"/>
  <c r="C23" i="12" s="1"/>
  <c r="H23" i="12" s="1"/>
  <c r="E23" i="12"/>
  <c r="F23" i="12" s="1"/>
  <c r="B24" i="12" l="1"/>
  <c r="B25" i="12" s="1"/>
  <c r="E24" i="12"/>
  <c r="D24" i="12"/>
  <c r="G23" i="12"/>
  <c r="I23" i="12" s="1"/>
  <c r="C24" i="12" s="1"/>
  <c r="H24" i="12" s="1"/>
  <c r="D25" i="12"/>
  <c r="E25" i="12"/>
  <c r="A26" i="12"/>
  <c r="F24" i="12" l="1"/>
  <c r="G24" i="12" s="1"/>
  <c r="I24" i="12" s="1"/>
  <c r="C25" i="12" s="1"/>
  <c r="H25" i="12" s="1"/>
  <c r="F25" i="12"/>
  <c r="D26" i="12"/>
  <c r="E26" i="12"/>
  <c r="B26" i="12"/>
  <c r="A27" i="12"/>
  <c r="F26" i="12" l="1"/>
  <c r="G25" i="12"/>
  <c r="I25" i="12" s="1"/>
  <c r="C26" i="12" s="1"/>
  <c r="H26" i="12" s="1"/>
  <c r="A28" i="12"/>
  <c r="B27" i="12"/>
  <c r="D27" i="12"/>
  <c r="E27" i="12"/>
  <c r="G26" i="12" l="1"/>
  <c r="I26" i="12" s="1"/>
  <c r="C27" i="12" s="1"/>
  <c r="H27" i="12" s="1"/>
  <c r="F27" i="12"/>
  <c r="E28" i="12"/>
  <c r="A29" i="12"/>
  <c r="B28" i="12"/>
  <c r="D28" i="12"/>
  <c r="F28" i="12" l="1"/>
  <c r="G27" i="12"/>
  <c r="I27" i="12" s="1"/>
  <c r="C28" i="12" s="1"/>
  <c r="H28" i="12" s="1"/>
  <c r="D29" i="12"/>
  <c r="A30" i="12"/>
  <c r="E29" i="12"/>
  <c r="B29" i="12"/>
  <c r="G28" i="12" l="1"/>
  <c r="I28" i="12" s="1"/>
  <c r="C29" i="12" s="1"/>
  <c r="H29" i="12" s="1"/>
  <c r="F29" i="12"/>
  <c r="E30" i="12"/>
  <c r="D30" i="12"/>
  <c r="B30" i="12"/>
  <c r="A31" i="12"/>
  <c r="F30" i="12" l="1"/>
  <c r="G29" i="12"/>
  <c r="I29" i="12" s="1"/>
  <c r="C30" i="12" s="1"/>
  <c r="H30" i="12" s="1"/>
  <c r="B31" i="12"/>
  <c r="D31" i="12"/>
  <c r="E31" i="12"/>
  <c r="A32" i="12"/>
  <c r="G30" i="12" l="1"/>
  <c r="I30" i="12" s="1"/>
  <c r="C31" i="12" s="1"/>
  <c r="H31" i="12" s="1"/>
  <c r="F31" i="12"/>
  <c r="A33" i="12"/>
  <c r="B32" i="12"/>
  <c r="E32" i="12"/>
  <c r="D32" i="12"/>
  <c r="G31" i="12" l="1"/>
  <c r="I31" i="12" s="1"/>
  <c r="C32" i="12" s="1"/>
  <c r="H32" i="12" s="1"/>
  <c r="F32" i="12"/>
  <c r="E33" i="12"/>
  <c r="A34" i="12"/>
  <c r="D33" i="12"/>
  <c r="B33" i="12"/>
  <c r="F33" i="12" l="1"/>
  <c r="G32" i="12"/>
  <c r="I32" i="12" s="1"/>
  <c r="C33" i="12" s="1"/>
  <c r="H33" i="12" s="1"/>
  <c r="D34" i="12"/>
  <c r="B34" i="12"/>
  <c r="E34" i="12"/>
  <c r="A35" i="12"/>
  <c r="G33" i="12" l="1"/>
  <c r="I33" i="12" s="1"/>
  <c r="C34" i="12" s="1"/>
  <c r="H34" i="12" s="1"/>
  <c r="F34" i="12"/>
  <c r="B35" i="12"/>
  <c r="E35" i="12"/>
  <c r="D35" i="12"/>
  <c r="A36" i="12"/>
  <c r="G34" i="12" l="1"/>
  <c r="I34" i="12" s="1"/>
  <c r="C35" i="12" s="1"/>
  <c r="H35" i="12" s="1"/>
  <c r="F35" i="12"/>
  <c r="A37" i="12"/>
  <c r="B36" i="12"/>
  <c r="D36" i="12"/>
  <c r="E36" i="12"/>
  <c r="F36" i="12" l="1"/>
  <c r="G35" i="12"/>
  <c r="I35" i="12" s="1"/>
  <c r="C36" i="12" s="1"/>
  <c r="H36" i="12" s="1"/>
  <c r="E37" i="12"/>
  <c r="B37" i="12"/>
  <c r="D37" i="12"/>
  <c r="A38" i="12"/>
  <c r="G36" i="12" l="1"/>
  <c r="I36" i="12" s="1"/>
  <c r="C37" i="12" s="1"/>
  <c r="H37" i="12" s="1"/>
  <c r="F37" i="12"/>
  <c r="D38" i="12"/>
  <c r="B38" i="12"/>
  <c r="E38" i="12"/>
  <c r="A39" i="12"/>
  <c r="G37" i="12" l="1"/>
  <c r="I37" i="12" s="1"/>
  <c r="C38" i="12" s="1"/>
  <c r="H38" i="12" s="1"/>
  <c r="F38" i="12"/>
  <c r="D39" i="12"/>
  <c r="A40" i="12"/>
  <c r="E39" i="12"/>
  <c r="B39" i="12"/>
  <c r="G38" i="12" l="1"/>
  <c r="I38" i="12" s="1"/>
  <c r="C39" i="12" s="1"/>
  <c r="H39" i="12" s="1"/>
  <c r="F39" i="12"/>
  <c r="A41" i="12"/>
  <c r="B40" i="12"/>
  <c r="E40" i="12"/>
  <c r="D40" i="12"/>
  <c r="G39" i="12" l="1"/>
  <c r="I39" i="12" s="1"/>
  <c r="C40" i="12" s="1"/>
  <c r="H40" i="12" s="1"/>
  <c r="F40" i="12"/>
  <c r="E41" i="12"/>
  <c r="B41" i="12"/>
  <c r="A42" i="12"/>
  <c r="D41" i="12"/>
  <c r="G40" i="12" l="1"/>
  <c r="I40" i="12" s="1"/>
  <c r="C41" i="12" s="1"/>
  <c r="H41" i="12" s="1"/>
  <c r="F41" i="12"/>
  <c r="D42" i="12"/>
  <c r="A43" i="12"/>
  <c r="E42" i="12"/>
  <c r="B42" i="12"/>
  <c r="G41" i="12" l="1"/>
  <c r="I41" i="12" s="1"/>
  <c r="C42" i="12" s="1"/>
  <c r="H42" i="12" s="1"/>
  <c r="F42" i="12"/>
  <c r="A44" i="12"/>
  <c r="E43" i="12"/>
  <c r="B43" i="12"/>
  <c r="D43" i="12"/>
  <c r="F43" i="12" l="1"/>
  <c r="G42" i="12"/>
  <c r="I42" i="12" s="1"/>
  <c r="C43" i="12" s="1"/>
  <c r="H43" i="12" s="1"/>
  <c r="A45" i="12"/>
  <c r="B44" i="12"/>
  <c r="D44" i="12"/>
  <c r="E44" i="12"/>
  <c r="G43" i="12" l="1"/>
  <c r="I43" i="12" s="1"/>
  <c r="C44" i="12" s="1"/>
  <c r="H44" i="12" s="1"/>
  <c r="F44" i="12"/>
  <c r="E45" i="12"/>
  <c r="A46" i="12"/>
  <c r="D45" i="12"/>
  <c r="B45" i="12"/>
  <c r="G44" i="12" l="1"/>
  <c r="I44" i="12" s="1"/>
  <c r="C45" i="12" s="1"/>
  <c r="H45" i="12" s="1"/>
  <c r="F45" i="12"/>
  <c r="D46" i="12"/>
  <c r="A47" i="12"/>
  <c r="E46" i="12"/>
  <c r="B46" i="12"/>
  <c r="F46" i="12" l="1"/>
  <c r="G45" i="12"/>
  <c r="I45" i="12" s="1"/>
  <c r="C46" i="12" s="1"/>
  <c r="H46" i="12" s="1"/>
  <c r="B47" i="12"/>
  <c r="D47" i="12"/>
  <c r="A48" i="12"/>
  <c r="E47" i="12"/>
  <c r="G46" i="12" l="1"/>
  <c r="I46" i="12" s="1"/>
  <c r="C47" i="12" s="1"/>
  <c r="H47" i="12" s="1"/>
  <c r="F47" i="12"/>
  <c r="A49" i="12"/>
  <c r="B48" i="12"/>
  <c r="D48" i="12"/>
  <c r="E48" i="12"/>
  <c r="F48" i="12" l="1"/>
  <c r="G47" i="12"/>
  <c r="I47" i="12" s="1"/>
  <c r="C48" i="12" s="1"/>
  <c r="H48" i="12" s="1"/>
  <c r="E49" i="12"/>
  <c r="A50" i="12"/>
  <c r="D49" i="12"/>
  <c r="B49" i="12"/>
  <c r="G48" i="12" l="1"/>
  <c r="I48" i="12" s="1"/>
  <c r="C49" i="12" s="1"/>
  <c r="H49" i="12" s="1"/>
  <c r="F49" i="12"/>
  <c r="D50" i="12"/>
  <c r="B50" i="12"/>
  <c r="E50" i="12"/>
  <c r="A51" i="12"/>
  <c r="G49" i="12" l="1"/>
  <c r="I49" i="12" s="1"/>
  <c r="C50" i="12" s="1"/>
  <c r="H50" i="12" s="1"/>
  <c r="F50" i="12"/>
  <c r="B51" i="12"/>
  <c r="E51" i="12"/>
  <c r="D51" i="12"/>
  <c r="A52" i="12"/>
  <c r="G50" i="12" l="1"/>
  <c r="I50" i="12" s="1"/>
  <c r="C51" i="12" s="1"/>
  <c r="H51" i="12" s="1"/>
  <c r="F51" i="12"/>
  <c r="A53" i="12"/>
  <c r="B52" i="12"/>
  <c r="D52" i="12"/>
  <c r="E52" i="12"/>
  <c r="F52" i="12" l="1"/>
  <c r="G51" i="12"/>
  <c r="I51" i="12" s="1"/>
  <c r="C52" i="12" s="1"/>
  <c r="H52" i="12" s="1"/>
  <c r="E53" i="12"/>
  <c r="B53" i="12"/>
  <c r="D53" i="12"/>
  <c r="A54" i="12"/>
  <c r="G52" i="12" l="1"/>
  <c r="I52" i="12" s="1"/>
  <c r="C53" i="12" s="1"/>
  <c r="H53" i="12" s="1"/>
  <c r="F53" i="12"/>
  <c r="D54" i="12"/>
  <c r="B54" i="12"/>
  <c r="A55" i="12"/>
  <c r="E54" i="12"/>
  <c r="F54" i="12" l="1"/>
  <c r="G53" i="12"/>
  <c r="I53" i="12" s="1"/>
  <c r="C54" i="12" s="1"/>
  <c r="H54" i="12" s="1"/>
  <c r="D55" i="12"/>
  <c r="A56" i="12"/>
  <c r="E55" i="12"/>
  <c r="B55" i="12"/>
  <c r="G54" i="12" l="1"/>
  <c r="I54" i="12" s="1"/>
  <c r="C55" i="12" s="1"/>
  <c r="H55" i="12" s="1"/>
  <c r="F55" i="12"/>
  <c r="A57" i="12"/>
  <c r="B56" i="12"/>
  <c r="E56" i="12"/>
  <c r="D56" i="12"/>
  <c r="F56" i="12" l="1"/>
  <c r="G55" i="12"/>
  <c r="I55" i="12" s="1"/>
  <c r="C56" i="12" s="1"/>
  <c r="H56" i="12" s="1"/>
  <c r="E57" i="12"/>
  <c r="B57" i="12"/>
  <c r="D57" i="12"/>
  <c r="A58" i="12"/>
  <c r="G56" i="12" l="1"/>
  <c r="I56" i="12" s="1"/>
  <c r="C57" i="12" s="1"/>
  <c r="H57" i="12" s="1"/>
  <c r="F57" i="12"/>
  <c r="D58" i="12"/>
  <c r="A59" i="12"/>
  <c r="E58" i="12"/>
  <c r="B58" i="12"/>
  <c r="G57" i="12" l="1"/>
  <c r="I57" i="12" s="1"/>
  <c r="C58" i="12" s="1"/>
  <c r="H58" i="12" s="1"/>
  <c r="F58" i="12"/>
  <c r="A60" i="12"/>
  <c r="E59" i="12"/>
  <c r="B59" i="12"/>
  <c r="D59" i="12"/>
  <c r="G58" i="12" l="1"/>
  <c r="I58" i="12" s="1"/>
  <c r="C59" i="12" s="1"/>
  <c r="H59" i="12" s="1"/>
  <c r="F59" i="12"/>
  <c r="A61" i="12"/>
  <c r="B60" i="12"/>
  <c r="D60" i="12"/>
  <c r="E60" i="12"/>
  <c r="G59" i="12" l="1"/>
  <c r="I59" i="12" s="1"/>
  <c r="C60" i="12" s="1"/>
  <c r="H60" i="12" s="1"/>
  <c r="F60" i="12"/>
  <c r="E61" i="12"/>
  <c r="A62" i="12"/>
  <c r="D61" i="12"/>
  <c r="B61" i="12"/>
  <c r="F61" i="12" l="1"/>
  <c r="G60" i="12"/>
  <c r="I60" i="12" s="1"/>
  <c r="C61" i="12" s="1"/>
  <c r="H61" i="12" s="1"/>
  <c r="D62" i="12"/>
  <c r="A63" i="12"/>
  <c r="E62" i="12"/>
  <c r="B62" i="12"/>
  <c r="G61" i="12" l="1"/>
  <c r="I61" i="12" s="1"/>
  <c r="C62" i="12" s="1"/>
  <c r="H62" i="12" s="1"/>
  <c r="F62" i="12"/>
  <c r="D63" i="12"/>
  <c r="B63" i="12"/>
  <c r="A64" i="12"/>
  <c r="E63" i="12"/>
  <c r="G62" i="12" l="1"/>
  <c r="I62" i="12" s="1"/>
  <c r="C63" i="12" s="1"/>
  <c r="H63" i="12" s="1"/>
  <c r="F63" i="12"/>
  <c r="A65" i="12"/>
  <c r="B64" i="12"/>
  <c r="E64" i="12"/>
  <c r="D64" i="12"/>
  <c r="G63" i="12" l="1"/>
  <c r="I63" i="12" s="1"/>
  <c r="C64" i="12" s="1"/>
  <c r="H64" i="12" s="1"/>
  <c r="F64" i="12"/>
  <c r="E65" i="12"/>
  <c r="A66" i="12"/>
  <c r="D65" i="12"/>
  <c r="B65" i="12"/>
  <c r="G64" i="12" l="1"/>
  <c r="I64" i="12" s="1"/>
  <c r="C65" i="12" s="1"/>
  <c r="H65" i="12" s="1"/>
  <c r="F65" i="12"/>
  <c r="D66" i="12"/>
  <c r="B66" i="12"/>
  <c r="A67" i="12"/>
  <c r="E66" i="12"/>
  <c r="G65" i="12" l="1"/>
  <c r="I65" i="12" s="1"/>
  <c r="C66" i="12" s="1"/>
  <c r="H66" i="12" s="1"/>
  <c r="F66" i="12"/>
  <c r="B67" i="12"/>
  <c r="A68" i="12"/>
  <c r="D67" i="12"/>
  <c r="E67" i="12"/>
  <c r="G66" i="12" l="1"/>
  <c r="I66" i="12" s="1"/>
  <c r="C67" i="12" s="1"/>
  <c r="H67" i="12" s="1"/>
  <c r="F67" i="12"/>
  <c r="A69" i="12"/>
  <c r="B68" i="12"/>
  <c r="D68" i="12"/>
  <c r="E68" i="12"/>
  <c r="F68" i="12" l="1"/>
  <c r="G67" i="12"/>
  <c r="I67" i="12" s="1"/>
  <c r="C68" i="12" s="1"/>
  <c r="H68" i="12" s="1"/>
  <c r="E69" i="12"/>
  <c r="B69" i="12"/>
  <c r="D69" i="12"/>
  <c r="A70" i="12"/>
  <c r="G68" i="12" l="1"/>
  <c r="I68" i="12" s="1"/>
  <c r="C69" i="12" s="1"/>
  <c r="H69" i="12" s="1"/>
  <c r="F69" i="12"/>
  <c r="D70" i="12"/>
  <c r="B70" i="12"/>
  <c r="E70" i="12"/>
  <c r="A71" i="12"/>
  <c r="G69" i="12" l="1"/>
  <c r="I69" i="12" s="1"/>
  <c r="C70" i="12" s="1"/>
  <c r="H70" i="12" s="1"/>
  <c r="F70" i="12"/>
  <c r="D71" i="12"/>
  <c r="E71" i="12"/>
  <c r="A72" i="12"/>
  <c r="B71" i="12"/>
  <c r="G70" i="12" l="1"/>
  <c r="I70" i="12" s="1"/>
  <c r="C71" i="12" s="1"/>
  <c r="H71" i="12" s="1"/>
  <c r="F71" i="12"/>
  <c r="A73" i="12"/>
  <c r="B72" i="12"/>
  <c r="D72" i="12"/>
  <c r="E72" i="12"/>
  <c r="G71" i="12" l="1"/>
  <c r="I71" i="12" s="1"/>
  <c r="C72" i="12" s="1"/>
  <c r="H72" i="12" s="1"/>
  <c r="F72" i="12"/>
  <c r="A74" i="12"/>
  <c r="B73" i="12"/>
  <c r="E73" i="12"/>
  <c r="D73" i="12"/>
  <c r="F73" i="12" l="1"/>
  <c r="G72" i="12"/>
  <c r="I72" i="12" s="1"/>
  <c r="C73" i="12" s="1"/>
  <c r="H73" i="12" s="1"/>
  <c r="E74" i="12"/>
  <c r="D74" i="12"/>
  <c r="A75" i="12"/>
  <c r="B74" i="12"/>
  <c r="G73" i="12" l="1"/>
  <c r="I73" i="12" s="1"/>
  <c r="C74" i="12" s="1"/>
  <c r="H74" i="12" s="1"/>
  <c r="F74" i="12"/>
  <c r="D75" i="12"/>
  <c r="A76" i="12"/>
  <c r="B75" i="12"/>
  <c r="E75" i="12"/>
  <c r="G74" i="12" l="1"/>
  <c r="I74" i="12" s="1"/>
  <c r="C75" i="12" s="1"/>
  <c r="H75" i="12" s="1"/>
  <c r="F75" i="12"/>
  <c r="A77" i="12"/>
  <c r="B76" i="12"/>
  <c r="D76" i="12"/>
  <c r="E76" i="12"/>
  <c r="G75" i="12" l="1"/>
  <c r="I75" i="12" s="1"/>
  <c r="C76" i="12" s="1"/>
  <c r="H76" i="12" s="1"/>
  <c r="F76" i="12"/>
  <c r="A78" i="12"/>
  <c r="B77" i="12"/>
  <c r="E77" i="12"/>
  <c r="D77" i="12"/>
  <c r="G76" i="12" l="1"/>
  <c r="I76" i="12" s="1"/>
  <c r="C77" i="12" s="1"/>
  <c r="H77" i="12" s="1"/>
  <c r="F77" i="12"/>
  <c r="E78" i="12"/>
  <c r="D78" i="12"/>
  <c r="A79" i="12"/>
  <c r="B78" i="12"/>
  <c r="G77" i="12" l="1"/>
  <c r="I77" i="12" s="1"/>
  <c r="C78" i="12" s="1"/>
  <c r="H78" i="12" s="1"/>
  <c r="F78" i="12"/>
  <c r="D79" i="12"/>
  <c r="E79" i="12"/>
  <c r="B79" i="12"/>
  <c r="A80" i="12"/>
  <c r="G78" i="12" l="1"/>
  <c r="I78" i="12" s="1"/>
  <c r="C79" i="12" s="1"/>
  <c r="H79" i="12" s="1"/>
  <c r="F79" i="12"/>
  <c r="A81" i="12"/>
  <c r="B80" i="12"/>
  <c r="D80" i="12"/>
  <c r="E80" i="12"/>
  <c r="G79" i="12" l="1"/>
  <c r="I79" i="12" s="1"/>
  <c r="C80" i="12" s="1"/>
  <c r="H80" i="12" s="1"/>
  <c r="F80" i="12"/>
  <c r="A82" i="12"/>
  <c r="B81" i="12"/>
  <c r="E81" i="12"/>
  <c r="D81" i="12"/>
  <c r="F81" i="12" l="1"/>
  <c r="G80" i="12"/>
  <c r="I80" i="12" s="1"/>
  <c r="C81" i="12" s="1"/>
  <c r="H81" i="12" s="1"/>
  <c r="E82" i="12"/>
  <c r="D82" i="12"/>
  <c r="A83" i="12"/>
  <c r="B82" i="12"/>
  <c r="F82" i="12" l="1"/>
  <c r="G81" i="12"/>
  <c r="I81" i="12" s="1"/>
  <c r="C82" i="12" s="1"/>
  <c r="H82" i="12" s="1"/>
  <c r="D83" i="12"/>
  <c r="E83" i="12"/>
  <c r="A84" i="12"/>
  <c r="B83" i="12"/>
  <c r="F83" i="12" l="1"/>
  <c r="G82" i="12"/>
  <c r="I82" i="12" s="1"/>
  <c r="C83" i="12" s="1"/>
  <c r="H83" i="12" s="1"/>
  <c r="A85" i="12"/>
  <c r="B84" i="12"/>
  <c r="D84" i="12"/>
  <c r="E84" i="12"/>
  <c r="G83" i="12" l="1"/>
  <c r="I83" i="12" s="1"/>
  <c r="C84" i="12" s="1"/>
  <c r="H84" i="12" s="1"/>
  <c r="F84" i="12"/>
  <c r="A86" i="12"/>
  <c r="B85" i="12"/>
  <c r="E85" i="12"/>
  <c r="D85" i="12"/>
  <c r="G84" i="12" l="1"/>
  <c r="I84" i="12" s="1"/>
  <c r="C85" i="12" s="1"/>
  <c r="H85" i="12" s="1"/>
  <c r="F85" i="12"/>
  <c r="E86" i="12"/>
  <c r="D86" i="12"/>
  <c r="B86" i="12"/>
  <c r="A87" i="12"/>
  <c r="G85" i="12" l="1"/>
  <c r="I85" i="12" s="1"/>
  <c r="C86" i="12" s="1"/>
  <c r="H86" i="12" s="1"/>
  <c r="F86" i="12"/>
  <c r="D87" i="12"/>
  <c r="E87" i="12"/>
  <c r="B87" i="12"/>
  <c r="A88" i="12"/>
  <c r="G86" i="12" l="1"/>
  <c r="I86" i="12" s="1"/>
  <c r="C87" i="12" s="1"/>
  <c r="H87" i="12" s="1"/>
  <c r="F87" i="12"/>
  <c r="A89" i="12"/>
  <c r="B88" i="12"/>
  <c r="D88" i="12"/>
  <c r="E88" i="12"/>
  <c r="G87" i="12" l="1"/>
  <c r="I87" i="12" s="1"/>
  <c r="C88" i="12" s="1"/>
  <c r="H88" i="12" s="1"/>
  <c r="F88" i="12"/>
  <c r="A90" i="12"/>
  <c r="B89" i="12"/>
  <c r="E89" i="12"/>
  <c r="D89" i="12"/>
  <c r="G88" i="12" l="1"/>
  <c r="I88" i="12" s="1"/>
  <c r="C89" i="12" s="1"/>
  <c r="H89" i="12" s="1"/>
  <c r="F89" i="12"/>
  <c r="E90" i="12"/>
  <c r="D90" i="12"/>
  <c r="A91" i="12"/>
  <c r="B90" i="12"/>
  <c r="F90" i="12" l="1"/>
  <c r="G89" i="12"/>
  <c r="I89" i="12" s="1"/>
  <c r="C90" i="12" s="1"/>
  <c r="H90" i="12" s="1"/>
  <c r="D91" i="12"/>
  <c r="A92" i="12"/>
  <c r="B91" i="12"/>
  <c r="E91" i="12"/>
  <c r="G90" i="12" l="1"/>
  <c r="I90" i="12" s="1"/>
  <c r="C91" i="12" s="1"/>
  <c r="H91" i="12" s="1"/>
  <c r="F91" i="12"/>
  <c r="A93" i="12"/>
  <c r="B92" i="12"/>
  <c r="D92" i="12"/>
  <c r="E92" i="12"/>
  <c r="G91" i="12" l="1"/>
  <c r="I91" i="12" s="1"/>
  <c r="C92" i="12" s="1"/>
  <c r="H92" i="12" s="1"/>
  <c r="F92" i="12"/>
  <c r="A94" i="12"/>
  <c r="B93" i="12"/>
  <c r="E93" i="12"/>
  <c r="D93" i="12"/>
  <c r="G92" i="12" l="1"/>
  <c r="I92" i="12" s="1"/>
  <c r="C93" i="12" s="1"/>
  <c r="H93" i="12" s="1"/>
  <c r="F93" i="12"/>
  <c r="E94" i="12"/>
  <c r="D94" i="12"/>
  <c r="A95" i="12"/>
  <c r="B94" i="12"/>
  <c r="G93" i="12" l="1"/>
  <c r="I93" i="12" s="1"/>
  <c r="C94" i="12" s="1"/>
  <c r="H94" i="12" s="1"/>
  <c r="F94" i="12"/>
  <c r="D95" i="12"/>
  <c r="E95" i="12"/>
  <c r="B95" i="12"/>
  <c r="A96" i="12"/>
  <c r="F95" i="12" l="1"/>
  <c r="G94" i="12"/>
  <c r="I94" i="12" s="1"/>
  <c r="C95" i="12" s="1"/>
  <c r="H95" i="12" s="1"/>
  <c r="A97" i="12"/>
  <c r="B96" i="12"/>
  <c r="D96" i="12"/>
  <c r="E96" i="12"/>
  <c r="G95" i="12" l="1"/>
  <c r="I95" i="12" s="1"/>
  <c r="C96" i="12" s="1"/>
  <c r="H96" i="12" s="1"/>
  <c r="F96" i="12"/>
  <c r="A98" i="12"/>
  <c r="B97" i="12"/>
  <c r="E97" i="12"/>
  <c r="D97" i="12"/>
  <c r="F97" i="12" l="1"/>
  <c r="G96" i="12"/>
  <c r="I96" i="12" s="1"/>
  <c r="C97" i="12" s="1"/>
  <c r="H97" i="12" s="1"/>
  <c r="E98" i="12"/>
  <c r="D98" i="12"/>
  <c r="A99" i="12"/>
  <c r="B98" i="12"/>
  <c r="F98" i="12" l="1"/>
  <c r="G97" i="12"/>
  <c r="I97" i="12" s="1"/>
  <c r="C98" i="12" s="1"/>
  <c r="H98" i="12" s="1"/>
  <c r="D99" i="12"/>
  <c r="A100" i="12"/>
  <c r="B99" i="12"/>
  <c r="E99" i="12"/>
  <c r="G98" i="12" l="1"/>
  <c r="I98" i="12" s="1"/>
  <c r="C99" i="12" s="1"/>
  <c r="H99" i="12" s="1"/>
  <c r="F99" i="12"/>
  <c r="A101" i="12"/>
  <c r="B100" i="12"/>
  <c r="D100" i="12"/>
  <c r="E100" i="12"/>
  <c r="G99" i="12" l="1"/>
  <c r="I99" i="12" s="1"/>
  <c r="C100" i="12" s="1"/>
  <c r="H100" i="12" s="1"/>
  <c r="F100" i="12"/>
  <c r="A102" i="12"/>
  <c r="B101" i="12"/>
  <c r="E101" i="12"/>
  <c r="D101" i="12"/>
  <c r="G100" i="12" l="1"/>
  <c r="I100" i="12" s="1"/>
  <c r="C101" i="12" s="1"/>
  <c r="H101" i="12" s="1"/>
  <c r="F101" i="12"/>
  <c r="E102" i="12"/>
  <c r="D102" i="12"/>
  <c r="A103" i="12"/>
  <c r="B102" i="12"/>
  <c r="G101" i="12" l="1"/>
  <c r="I101" i="12" s="1"/>
  <c r="C102" i="12" s="1"/>
  <c r="H102" i="12" s="1"/>
  <c r="F102" i="12"/>
  <c r="D103" i="12"/>
  <c r="E103" i="12"/>
  <c r="A104" i="12"/>
  <c r="B103" i="12"/>
  <c r="F103" i="12" l="1"/>
  <c r="G102" i="12"/>
  <c r="I102" i="12" s="1"/>
  <c r="C103" i="12" s="1"/>
  <c r="H103" i="12" s="1"/>
  <c r="A105" i="12"/>
  <c r="B104" i="12"/>
  <c r="D104" i="12"/>
  <c r="E104" i="12"/>
  <c r="G103" i="12" l="1"/>
  <c r="I103" i="12" s="1"/>
  <c r="C104" i="12" s="1"/>
  <c r="H104" i="12" s="1"/>
  <c r="F104" i="12"/>
  <c r="A106" i="12"/>
  <c r="B105" i="12"/>
  <c r="E105" i="12"/>
  <c r="D105" i="12"/>
  <c r="F105" i="12" l="1"/>
  <c r="G104" i="12"/>
  <c r="I104" i="12" s="1"/>
  <c r="C105" i="12" s="1"/>
  <c r="H105" i="12" s="1"/>
  <c r="E106" i="12"/>
  <c r="D106" i="12"/>
  <c r="A107" i="12"/>
  <c r="B106" i="12"/>
  <c r="F106" i="12" l="1"/>
  <c r="G105" i="12"/>
  <c r="I105" i="12" s="1"/>
  <c r="C106" i="12" s="1"/>
  <c r="H106" i="12" s="1"/>
  <c r="D107" i="12"/>
  <c r="E107" i="12"/>
  <c r="A108" i="12"/>
  <c r="B107" i="12"/>
  <c r="F107" i="12" l="1"/>
  <c r="G106" i="12"/>
  <c r="I106" i="12" s="1"/>
  <c r="C107" i="12" s="1"/>
  <c r="H107" i="12" s="1"/>
  <c r="A109" i="12"/>
  <c r="B108" i="12"/>
  <c r="D108" i="12"/>
  <c r="E108" i="12"/>
  <c r="G107" i="12" l="1"/>
  <c r="I107" i="12" s="1"/>
  <c r="C108" i="12" s="1"/>
  <c r="H108" i="12" s="1"/>
  <c r="F108" i="12"/>
  <c r="A110" i="12"/>
  <c r="B109" i="12"/>
  <c r="E109" i="12"/>
  <c r="D109" i="12"/>
  <c r="F109" i="12" l="1"/>
  <c r="G108" i="12"/>
  <c r="I108" i="12" s="1"/>
  <c r="C109" i="12" s="1"/>
  <c r="H109" i="12" s="1"/>
  <c r="E110" i="12"/>
  <c r="D110" i="12"/>
  <c r="B110" i="12"/>
  <c r="A111" i="12"/>
  <c r="G109" i="12" l="1"/>
  <c r="I109" i="12" s="1"/>
  <c r="C110" i="12" s="1"/>
  <c r="H110" i="12" s="1"/>
  <c r="F110" i="12"/>
  <c r="D111" i="12"/>
  <c r="E111" i="12"/>
  <c r="B111" i="12"/>
  <c r="A112" i="12"/>
  <c r="G110" i="12" l="1"/>
  <c r="I110" i="12" s="1"/>
  <c r="C111" i="12" s="1"/>
  <c r="H111" i="12" s="1"/>
  <c r="F111" i="12"/>
  <c r="A113" i="12"/>
  <c r="B112" i="12"/>
  <c r="D112" i="12"/>
  <c r="E112" i="12"/>
  <c r="G111" i="12" l="1"/>
  <c r="I111" i="12" s="1"/>
  <c r="C112" i="12" s="1"/>
  <c r="H112" i="12" s="1"/>
  <c r="F112" i="12"/>
  <c r="A114" i="12"/>
  <c r="B113" i="12"/>
  <c r="E113" i="12"/>
  <c r="D113" i="12"/>
  <c r="F113" i="12" l="1"/>
  <c r="G112" i="12"/>
  <c r="I112" i="12" s="1"/>
  <c r="C113" i="12" s="1"/>
  <c r="H113" i="12" s="1"/>
  <c r="E114" i="12"/>
  <c r="D114" i="12"/>
  <c r="A115" i="12"/>
  <c r="B114" i="12"/>
  <c r="F114" i="12" l="1"/>
  <c r="G113" i="12"/>
  <c r="I113" i="12" s="1"/>
  <c r="C114" i="12" s="1"/>
  <c r="H114" i="12" s="1"/>
  <c r="D115" i="12"/>
  <c r="A116" i="12"/>
  <c r="B115" i="12"/>
  <c r="E115" i="12"/>
  <c r="G114" i="12" l="1"/>
  <c r="I114" i="12" s="1"/>
  <c r="C115" i="12" s="1"/>
  <c r="H115" i="12" s="1"/>
  <c r="F115" i="12"/>
  <c r="A117" i="12"/>
  <c r="B116" i="12"/>
  <c r="D116" i="12"/>
  <c r="E116" i="12"/>
  <c r="F116" i="12" l="1"/>
  <c r="G115" i="12"/>
  <c r="I115" i="12" s="1"/>
  <c r="C116" i="12" s="1"/>
  <c r="H116" i="12" s="1"/>
  <c r="A118" i="12"/>
  <c r="B117" i="12"/>
  <c r="E117" i="12"/>
  <c r="D117" i="12"/>
  <c r="G116" i="12" l="1"/>
  <c r="I116" i="12" s="1"/>
  <c r="C117" i="12" s="1"/>
  <c r="H117" i="12" s="1"/>
  <c r="F117" i="12"/>
  <c r="E118" i="12"/>
  <c r="D118" i="12"/>
  <c r="A119" i="12"/>
  <c r="B118" i="12"/>
  <c r="G117" i="12" l="1"/>
  <c r="I117" i="12" s="1"/>
  <c r="C118" i="12" s="1"/>
  <c r="H118" i="12" s="1"/>
  <c r="F118" i="12"/>
  <c r="D119" i="12"/>
  <c r="E119" i="12"/>
  <c r="B119" i="12"/>
  <c r="A120" i="12"/>
  <c r="G118" i="12" l="1"/>
  <c r="I118" i="12" s="1"/>
  <c r="C119" i="12" s="1"/>
  <c r="H119" i="12" s="1"/>
  <c r="F119" i="12"/>
  <c r="A121" i="12"/>
  <c r="B120" i="12"/>
  <c r="D120" i="12"/>
  <c r="E120" i="12"/>
  <c r="G119" i="12" l="1"/>
  <c r="I119" i="12" s="1"/>
  <c r="C120" i="12" s="1"/>
  <c r="H120" i="12" s="1"/>
  <c r="F120" i="12"/>
  <c r="A122" i="12"/>
  <c r="B121" i="12"/>
  <c r="E121" i="12"/>
  <c r="D121" i="12"/>
  <c r="F121" i="12" l="1"/>
  <c r="G120" i="12"/>
  <c r="I120" i="12" s="1"/>
  <c r="C121" i="12" s="1"/>
  <c r="H121" i="12" s="1"/>
  <c r="E122" i="12"/>
  <c r="D122" i="12"/>
  <c r="A123" i="12"/>
  <c r="B122" i="12"/>
  <c r="F122" i="12" l="1"/>
  <c r="G121" i="12"/>
  <c r="I121" i="12" s="1"/>
  <c r="C122" i="12" s="1"/>
  <c r="H122" i="12" s="1"/>
  <c r="D123" i="12"/>
  <c r="E123" i="12"/>
  <c r="A124" i="12"/>
  <c r="B123" i="12"/>
  <c r="G122" i="12" l="1"/>
  <c r="I122" i="12" s="1"/>
  <c r="C123" i="12" s="1"/>
  <c r="H123" i="12" s="1"/>
  <c r="F123" i="12"/>
  <c r="A125" i="12"/>
  <c r="B124" i="12"/>
  <c r="D124" i="12"/>
  <c r="E124" i="12"/>
  <c r="G123" i="12" l="1"/>
  <c r="I123" i="12" s="1"/>
  <c r="C124" i="12" s="1"/>
  <c r="H124" i="12" s="1"/>
  <c r="F124" i="12"/>
  <c r="A126" i="12"/>
  <c r="B125" i="12"/>
  <c r="E125" i="12"/>
  <c r="D125" i="12"/>
  <c r="F125" i="12" l="1"/>
  <c r="G124" i="12"/>
  <c r="I124" i="12" s="1"/>
  <c r="C125" i="12" s="1"/>
  <c r="H125" i="12" s="1"/>
  <c r="E126" i="12"/>
  <c r="D126" i="12"/>
  <c r="B126" i="12"/>
  <c r="A127" i="12"/>
  <c r="G125" i="12" l="1"/>
  <c r="I125" i="12" s="1"/>
  <c r="C126" i="12" s="1"/>
  <c r="H126" i="12" s="1"/>
  <c r="F126" i="12"/>
  <c r="D127" i="12"/>
  <c r="E127" i="12"/>
  <c r="A128" i="12"/>
  <c r="B127" i="12"/>
  <c r="F127" i="12" l="1"/>
  <c r="G126" i="12"/>
  <c r="I126" i="12" s="1"/>
  <c r="C127" i="12" s="1"/>
  <c r="H127" i="12" s="1"/>
  <c r="A129" i="12"/>
  <c r="B128" i="12"/>
  <c r="D128" i="12"/>
  <c r="E128" i="12"/>
  <c r="G127" i="12" l="1"/>
  <c r="I127" i="12" s="1"/>
  <c r="C128" i="12" s="1"/>
  <c r="H128" i="12" s="1"/>
  <c r="F128" i="12"/>
  <c r="A130" i="12"/>
  <c r="B129" i="12"/>
  <c r="E129" i="12"/>
  <c r="D129" i="12"/>
  <c r="F129" i="12" l="1"/>
  <c r="G128" i="12"/>
  <c r="I128" i="12" s="1"/>
  <c r="C129" i="12" s="1"/>
  <c r="H129" i="12" s="1"/>
  <c r="E130" i="12"/>
  <c r="D130" i="12"/>
  <c r="A131" i="12"/>
  <c r="B130" i="12"/>
  <c r="F130" i="12" l="1"/>
  <c r="G129" i="12"/>
  <c r="I129" i="12" s="1"/>
  <c r="C130" i="12" s="1"/>
  <c r="H130" i="12" s="1"/>
  <c r="D131" i="12"/>
  <c r="A132" i="12"/>
  <c r="B131" i="12"/>
  <c r="E131" i="12"/>
  <c r="G130" i="12" l="1"/>
  <c r="I130" i="12" s="1"/>
  <c r="C131" i="12" s="1"/>
  <c r="H131" i="12" s="1"/>
  <c r="F131" i="12"/>
  <c r="A133" i="12"/>
  <c r="B132" i="12"/>
  <c r="D132" i="12"/>
  <c r="E132" i="12"/>
  <c r="F132" i="12" l="1"/>
  <c r="G131" i="12"/>
  <c r="I131" i="12" s="1"/>
  <c r="C132" i="12" s="1"/>
  <c r="H132" i="12" s="1"/>
  <c r="A134" i="12"/>
  <c r="B133" i="12"/>
  <c r="E133" i="12"/>
  <c r="D133" i="12"/>
  <c r="F133" i="12" l="1"/>
  <c r="G132" i="12"/>
  <c r="I132" i="12" s="1"/>
  <c r="C133" i="12" s="1"/>
  <c r="H133" i="12" s="1"/>
  <c r="E134" i="12"/>
  <c r="D134" i="12"/>
  <c r="A135" i="12"/>
  <c r="B134" i="12"/>
  <c r="G133" i="12" l="1"/>
  <c r="I133" i="12" s="1"/>
  <c r="C134" i="12" s="1"/>
  <c r="H134" i="12" s="1"/>
  <c r="F134" i="12"/>
  <c r="D135" i="12"/>
  <c r="E135" i="12"/>
  <c r="A136" i="12"/>
  <c r="B135" i="12"/>
  <c r="F135" i="12" l="1"/>
  <c r="G134" i="12"/>
  <c r="I134" i="12" s="1"/>
  <c r="C135" i="12" s="1"/>
  <c r="H135" i="12" s="1"/>
  <c r="A137" i="12"/>
  <c r="B136" i="12"/>
  <c r="D136" i="12"/>
  <c r="E136" i="12"/>
  <c r="G135" i="12" l="1"/>
  <c r="I135" i="12" s="1"/>
  <c r="C136" i="12" s="1"/>
  <c r="H136" i="12" s="1"/>
  <c r="F136" i="12"/>
  <c r="A138" i="12"/>
  <c r="B137" i="12"/>
  <c r="E137" i="12"/>
  <c r="D137" i="12"/>
  <c r="F137" i="12" l="1"/>
  <c r="G136" i="12"/>
  <c r="I136" i="12" s="1"/>
  <c r="C137" i="12" s="1"/>
  <c r="H137" i="12" s="1"/>
  <c r="E138" i="12"/>
  <c r="D138" i="12"/>
  <c r="A139" i="12"/>
  <c r="B138" i="12"/>
  <c r="F138" i="12" l="1"/>
  <c r="G137" i="12"/>
  <c r="I137" i="12" s="1"/>
  <c r="C138" i="12" s="1"/>
  <c r="H138" i="12" s="1"/>
  <c r="D139" i="12"/>
  <c r="E139" i="12"/>
  <c r="A140" i="12"/>
  <c r="B139" i="12"/>
  <c r="G138" i="12" l="1"/>
  <c r="I138" i="12" s="1"/>
  <c r="C139" i="12" s="1"/>
  <c r="H139" i="12" s="1"/>
  <c r="F139" i="12"/>
  <c r="A141" i="12"/>
  <c r="B140" i="12"/>
  <c r="D140" i="12"/>
  <c r="E140" i="12"/>
  <c r="G139" i="12" l="1"/>
  <c r="I139" i="12" s="1"/>
  <c r="C140" i="12" s="1"/>
  <c r="H140" i="12" s="1"/>
  <c r="F140" i="12"/>
  <c r="A142" i="12"/>
  <c r="B141" i="12"/>
  <c r="E141" i="12"/>
  <c r="D141" i="12"/>
  <c r="F141" i="12" l="1"/>
  <c r="G140" i="12"/>
  <c r="I140" i="12" s="1"/>
  <c r="C141" i="12" s="1"/>
  <c r="H141" i="12" s="1"/>
  <c r="E142" i="12"/>
  <c r="D142" i="12"/>
  <c r="B142" i="12"/>
  <c r="A143" i="12"/>
  <c r="G141" i="12" l="1"/>
  <c r="I141" i="12" s="1"/>
  <c r="C142" i="12" s="1"/>
  <c r="H142" i="12" s="1"/>
  <c r="F142" i="12"/>
  <c r="D143" i="12"/>
  <c r="E143" i="12"/>
  <c r="B143" i="12"/>
  <c r="A144" i="12"/>
  <c r="F143" i="12" l="1"/>
  <c r="G142" i="12"/>
  <c r="I142" i="12" s="1"/>
  <c r="C143" i="12" s="1"/>
  <c r="H143" i="12" s="1"/>
  <c r="A145" i="12"/>
  <c r="B144" i="12"/>
  <c r="D144" i="12"/>
  <c r="E144" i="12"/>
  <c r="G143" i="12" l="1"/>
  <c r="I143" i="12" s="1"/>
  <c r="C144" i="12" s="1"/>
  <c r="H144" i="12" s="1"/>
  <c r="F144" i="12"/>
  <c r="A146" i="12"/>
  <c r="B145" i="12"/>
  <c r="E145" i="12"/>
  <c r="D145" i="12"/>
  <c r="F145" i="12" l="1"/>
  <c r="G144" i="12"/>
  <c r="I144" i="12" s="1"/>
  <c r="C145" i="12" s="1"/>
  <c r="H145" i="12" s="1"/>
  <c r="E146" i="12"/>
  <c r="D146" i="12"/>
  <c r="A147" i="12"/>
  <c r="B146" i="12"/>
  <c r="F146" i="12" l="1"/>
  <c r="G145" i="12"/>
  <c r="I145" i="12" s="1"/>
  <c r="C146" i="12" s="1"/>
  <c r="H146" i="12" s="1"/>
  <c r="D147" i="12"/>
  <c r="E147" i="12"/>
  <c r="A148" i="12"/>
  <c r="B147" i="12"/>
  <c r="G146" i="12" l="1"/>
  <c r="I146" i="12" s="1"/>
  <c r="C147" i="12" s="1"/>
  <c r="H147" i="12" s="1"/>
  <c r="F147" i="12"/>
  <c r="A149" i="12"/>
  <c r="B148" i="12"/>
  <c r="D148" i="12"/>
  <c r="E148" i="12"/>
  <c r="G147" i="12" l="1"/>
  <c r="I147" i="12" s="1"/>
  <c r="C148" i="12" s="1"/>
  <c r="H148" i="12" s="1"/>
  <c r="F148" i="12"/>
  <c r="A150" i="12"/>
  <c r="B149" i="12"/>
  <c r="E149" i="12"/>
  <c r="D149" i="12"/>
  <c r="F149" i="12" l="1"/>
  <c r="G148" i="12"/>
  <c r="I148" i="12" s="1"/>
  <c r="C149" i="12" s="1"/>
  <c r="H149" i="12" s="1"/>
  <c r="E150" i="12"/>
  <c r="D150" i="12"/>
  <c r="B150" i="12"/>
  <c r="A151" i="12"/>
  <c r="G149" i="12" l="1"/>
  <c r="I149" i="12" s="1"/>
  <c r="C150" i="12" s="1"/>
  <c r="H150" i="12" s="1"/>
  <c r="F150" i="12"/>
  <c r="D151" i="12"/>
  <c r="E151" i="12"/>
  <c r="B151" i="12"/>
  <c r="A152" i="12"/>
  <c r="G150" i="12" l="1"/>
  <c r="I150" i="12" s="1"/>
  <c r="C151" i="12" s="1"/>
  <c r="H151" i="12" s="1"/>
  <c r="F151" i="12"/>
  <c r="A153" i="12"/>
  <c r="B152" i="12"/>
  <c r="D152" i="12"/>
  <c r="E152" i="12"/>
  <c r="G151" i="12" l="1"/>
  <c r="I151" i="12" s="1"/>
  <c r="C152" i="12" s="1"/>
  <c r="H152" i="12" s="1"/>
  <c r="F152" i="12"/>
  <c r="A154" i="12"/>
  <c r="B153" i="12"/>
  <c r="E153" i="12"/>
  <c r="D153" i="12"/>
  <c r="F153" i="12" l="1"/>
  <c r="G152" i="12"/>
  <c r="I152" i="12" s="1"/>
  <c r="C153" i="12" s="1"/>
  <c r="H153" i="12" s="1"/>
  <c r="E154" i="12"/>
  <c r="D154" i="12"/>
  <c r="A155" i="12"/>
  <c r="B154" i="12"/>
  <c r="F154" i="12" l="1"/>
  <c r="G153" i="12"/>
  <c r="I153" i="12" s="1"/>
  <c r="C154" i="12" s="1"/>
  <c r="H154" i="12" s="1"/>
  <c r="D155" i="12"/>
  <c r="E155" i="12"/>
  <c r="A156" i="12"/>
  <c r="B155" i="12"/>
  <c r="G154" i="12" l="1"/>
  <c r="I154" i="12" s="1"/>
  <c r="C155" i="12" s="1"/>
  <c r="H155" i="12" s="1"/>
  <c r="F155" i="12"/>
  <c r="A157" i="12"/>
  <c r="B156" i="12"/>
  <c r="D156" i="12"/>
  <c r="E156" i="12"/>
  <c r="G155" i="12" l="1"/>
  <c r="I155" i="12" s="1"/>
  <c r="C156" i="12" s="1"/>
  <c r="H156" i="12" s="1"/>
  <c r="F156" i="12"/>
  <c r="A158" i="12"/>
  <c r="B157" i="12"/>
  <c r="E157" i="12"/>
  <c r="D157" i="12"/>
  <c r="F157" i="12" l="1"/>
  <c r="G156" i="12"/>
  <c r="I156" i="12" s="1"/>
  <c r="C157" i="12" s="1"/>
  <c r="H157" i="12" s="1"/>
  <c r="E158" i="12"/>
  <c r="D158" i="12"/>
  <c r="B158" i="12"/>
  <c r="A159" i="12"/>
  <c r="G157" i="12" l="1"/>
  <c r="I157" i="12" s="1"/>
  <c r="C158" i="12" s="1"/>
  <c r="H158" i="12" s="1"/>
  <c r="F158" i="12"/>
  <c r="D159" i="12"/>
  <c r="E159" i="12"/>
  <c r="A160" i="12"/>
  <c r="B159" i="12"/>
  <c r="G158" i="12" l="1"/>
  <c r="I158" i="12" s="1"/>
  <c r="C159" i="12" s="1"/>
  <c r="H159" i="12" s="1"/>
  <c r="F159" i="12"/>
  <c r="A161" i="12"/>
  <c r="B160" i="12"/>
  <c r="D160" i="12"/>
  <c r="E160" i="12"/>
  <c r="G159" i="12" l="1"/>
  <c r="I159" i="12" s="1"/>
  <c r="C160" i="12" s="1"/>
  <c r="H160" i="12" s="1"/>
  <c r="F160" i="12"/>
  <c r="A162" i="12"/>
  <c r="B161" i="12"/>
  <c r="E161" i="12"/>
  <c r="D161" i="12"/>
  <c r="F161" i="12" l="1"/>
  <c r="G160" i="12"/>
  <c r="I160" i="12" s="1"/>
  <c r="C161" i="12" s="1"/>
  <c r="H161" i="12" s="1"/>
  <c r="E162" i="12"/>
  <c r="D162" i="12"/>
  <c r="A163" i="12"/>
  <c r="B162" i="12"/>
  <c r="F162" i="12" l="1"/>
  <c r="G161" i="12"/>
  <c r="I161" i="12" s="1"/>
  <c r="C162" i="12" s="1"/>
  <c r="H162" i="12" s="1"/>
  <c r="D163" i="12"/>
  <c r="A164" i="12"/>
  <c r="B163" i="12"/>
  <c r="E163" i="12"/>
  <c r="G162" i="12" l="1"/>
  <c r="I162" i="12" s="1"/>
  <c r="C163" i="12" s="1"/>
  <c r="H163" i="12" s="1"/>
  <c r="F163" i="12"/>
  <c r="A165" i="12"/>
  <c r="B164" i="12"/>
  <c r="D164" i="12"/>
  <c r="E164" i="12"/>
  <c r="G163" i="12" l="1"/>
  <c r="I163" i="12" s="1"/>
  <c r="C164" i="12" s="1"/>
  <c r="H164" i="12" s="1"/>
  <c r="F164" i="12"/>
  <c r="A166" i="12"/>
  <c r="B165" i="12"/>
  <c r="E165" i="12"/>
  <c r="D165" i="12"/>
  <c r="G164" i="12" l="1"/>
  <c r="I164" i="12" s="1"/>
  <c r="C165" i="12" s="1"/>
  <c r="H165" i="12" s="1"/>
  <c r="F165" i="12"/>
  <c r="E166" i="12"/>
  <c r="D166" i="12"/>
  <c r="A167" i="12"/>
  <c r="B166" i="12"/>
  <c r="G165" i="12" l="1"/>
  <c r="I165" i="12" s="1"/>
  <c r="C166" i="12" s="1"/>
  <c r="H166" i="12" s="1"/>
  <c r="F166" i="12"/>
  <c r="D167" i="12"/>
  <c r="E167" i="12"/>
  <c r="A168" i="12"/>
  <c r="B167" i="12"/>
  <c r="F167" i="12" l="1"/>
  <c r="G166" i="12"/>
  <c r="I166" i="12" s="1"/>
  <c r="C167" i="12" s="1"/>
  <c r="H167" i="12" s="1"/>
  <c r="A169" i="12"/>
  <c r="B168" i="12"/>
  <c r="D168" i="12"/>
  <c r="E168" i="12"/>
  <c r="G167" i="12" l="1"/>
  <c r="I167" i="12" s="1"/>
  <c r="C168" i="12" s="1"/>
  <c r="H168" i="12" s="1"/>
  <c r="F168" i="12"/>
  <c r="A170" i="12"/>
  <c r="B169" i="12"/>
  <c r="E169" i="12"/>
  <c r="D169" i="12"/>
  <c r="F169" i="12" l="1"/>
  <c r="G168" i="12"/>
  <c r="I168" i="12" s="1"/>
  <c r="C169" i="12" s="1"/>
  <c r="H169" i="12" s="1"/>
  <c r="E170" i="12"/>
  <c r="D170" i="12"/>
  <c r="A171" i="12"/>
  <c r="B170" i="12"/>
  <c r="F170" i="12" l="1"/>
  <c r="G169" i="12"/>
  <c r="I169" i="12" s="1"/>
  <c r="C170" i="12" s="1"/>
  <c r="H170" i="12" s="1"/>
  <c r="D171" i="12"/>
  <c r="A172" i="12"/>
  <c r="B171" i="12"/>
  <c r="E171" i="12"/>
  <c r="G170" i="12" l="1"/>
  <c r="I170" i="12" s="1"/>
  <c r="C171" i="12" s="1"/>
  <c r="H171" i="12" s="1"/>
  <c r="F171" i="12"/>
  <c r="A173" i="12"/>
  <c r="B172" i="12"/>
  <c r="D172" i="12"/>
  <c r="E172" i="12"/>
  <c r="G171" i="12" l="1"/>
  <c r="I171" i="12" s="1"/>
  <c r="C172" i="12" s="1"/>
  <c r="H172" i="12" s="1"/>
  <c r="F172" i="12"/>
  <c r="A174" i="12"/>
  <c r="B173" i="12"/>
  <c r="E173" i="12"/>
  <c r="D173" i="12"/>
  <c r="G172" i="12" l="1"/>
  <c r="I172" i="12" s="1"/>
  <c r="C173" i="12" s="1"/>
  <c r="H173" i="12" s="1"/>
  <c r="F173" i="12"/>
  <c r="E174" i="12"/>
  <c r="D174" i="12"/>
  <c r="A175" i="12"/>
  <c r="B174" i="12"/>
  <c r="G173" i="12" l="1"/>
  <c r="I173" i="12" s="1"/>
  <c r="C174" i="12" s="1"/>
  <c r="H174" i="12" s="1"/>
  <c r="F174" i="12"/>
  <c r="D175" i="12"/>
  <c r="E175" i="12"/>
  <c r="B175" i="12"/>
  <c r="A176" i="12"/>
  <c r="F175" i="12" l="1"/>
  <c r="G174" i="12"/>
  <c r="I174" i="12" s="1"/>
  <c r="C175" i="12" s="1"/>
  <c r="H175" i="12" s="1"/>
  <c r="A177" i="12"/>
  <c r="B176" i="12"/>
  <c r="D176" i="12"/>
  <c r="E176" i="12"/>
  <c r="G175" i="12" l="1"/>
  <c r="I175" i="12" s="1"/>
  <c r="C176" i="12" s="1"/>
  <c r="H176" i="12" s="1"/>
  <c r="F176" i="12"/>
  <c r="A178" i="12"/>
  <c r="B177" i="12"/>
  <c r="E177" i="12"/>
  <c r="D177" i="12"/>
  <c r="F177" i="12" l="1"/>
  <c r="G176" i="12"/>
  <c r="I176" i="12" s="1"/>
  <c r="C177" i="12" s="1"/>
  <c r="H177" i="12" s="1"/>
  <c r="E178" i="12"/>
  <c r="A179" i="12"/>
  <c r="D178" i="12"/>
  <c r="B178" i="12"/>
  <c r="G177" i="12" l="1"/>
  <c r="I177" i="12" s="1"/>
  <c r="C178" i="12" s="1"/>
  <c r="H178" i="12" s="1"/>
  <c r="F178" i="12"/>
  <c r="D179" i="12"/>
  <c r="B179" i="12"/>
  <c r="A180" i="12"/>
  <c r="E179" i="12"/>
  <c r="G178" i="12" l="1"/>
  <c r="I178" i="12" s="1"/>
  <c r="C179" i="12" s="1"/>
  <c r="H179" i="12" s="1"/>
  <c r="F179" i="12"/>
  <c r="D180" i="12"/>
  <c r="B180" i="12"/>
  <c r="E180" i="12"/>
  <c r="A181" i="12"/>
  <c r="F180" i="12" l="1"/>
  <c r="G179" i="12"/>
  <c r="I179" i="12" s="1"/>
  <c r="C180" i="12" s="1"/>
  <c r="H180" i="12" s="1"/>
  <c r="A182" i="12"/>
  <c r="B181" i="12"/>
  <c r="E181" i="12"/>
  <c r="D181" i="12"/>
  <c r="G180" i="12" l="1"/>
  <c r="I180" i="12" s="1"/>
  <c r="C181" i="12" s="1"/>
  <c r="H181" i="12" s="1"/>
  <c r="F181" i="12"/>
  <c r="E182" i="12"/>
  <c r="B182" i="12"/>
  <c r="D182" i="12"/>
  <c r="A183" i="12"/>
  <c r="F182" i="12" l="1"/>
  <c r="G181" i="12"/>
  <c r="I181" i="12" s="1"/>
  <c r="C182" i="12" s="1"/>
  <c r="H182" i="12" s="1"/>
  <c r="D183" i="12"/>
  <c r="B183" i="12"/>
  <c r="A184" i="12"/>
  <c r="E183" i="12"/>
  <c r="G182" i="12" l="1"/>
  <c r="I182" i="12" s="1"/>
  <c r="C183" i="12" s="1"/>
  <c r="H183" i="12" s="1"/>
  <c r="F183" i="12"/>
  <c r="A185" i="12"/>
  <c r="E184" i="12"/>
  <c r="D184" i="12"/>
  <c r="B184" i="12"/>
  <c r="F184" i="12" l="1"/>
  <c r="G183" i="12"/>
  <c r="I183" i="12" s="1"/>
  <c r="C184" i="12" s="1"/>
  <c r="H184" i="12" s="1"/>
  <c r="A186" i="12"/>
  <c r="B185" i="12"/>
  <c r="E185" i="12"/>
  <c r="D185" i="12"/>
  <c r="F185" i="12" l="1"/>
  <c r="G184" i="12"/>
  <c r="I184" i="12" s="1"/>
  <c r="C185" i="12" s="1"/>
  <c r="H185" i="12" s="1"/>
  <c r="E186" i="12"/>
  <c r="B186" i="12"/>
  <c r="D186" i="12"/>
  <c r="A187" i="12"/>
  <c r="G185" i="12" l="1"/>
  <c r="I185" i="12" s="1"/>
  <c r="C186" i="12" s="1"/>
  <c r="H186" i="12" s="1"/>
  <c r="F186" i="12"/>
  <c r="D187" i="12"/>
  <c r="A188" i="12"/>
  <c r="E187" i="12"/>
  <c r="B187" i="12"/>
  <c r="G186" i="12" l="1"/>
  <c r="I186" i="12" s="1"/>
  <c r="C187" i="12" s="1"/>
  <c r="H187" i="12" s="1"/>
  <c r="F187" i="12"/>
  <c r="A189" i="12"/>
  <c r="E188" i="12"/>
  <c r="B188" i="12"/>
  <c r="D188" i="12"/>
  <c r="F188" i="12" l="1"/>
  <c r="G187" i="12"/>
  <c r="I187" i="12" s="1"/>
  <c r="C188" i="12" s="1"/>
  <c r="H188" i="12" s="1"/>
  <c r="A190" i="12"/>
  <c r="B189" i="12"/>
  <c r="D189" i="12"/>
  <c r="E189" i="12"/>
  <c r="G188" i="12" l="1"/>
  <c r="I188" i="12" s="1"/>
  <c r="C189" i="12" s="1"/>
  <c r="H189" i="12" s="1"/>
  <c r="F189" i="12"/>
  <c r="E190" i="12"/>
  <c r="A191" i="12"/>
  <c r="D190" i="12"/>
  <c r="B190" i="12"/>
  <c r="G189" i="12" l="1"/>
  <c r="I189" i="12" s="1"/>
  <c r="C190" i="12" s="1"/>
  <c r="H190" i="12" s="1"/>
  <c r="F190" i="12"/>
  <c r="D191" i="12"/>
  <c r="A192" i="12"/>
  <c r="E191" i="12"/>
  <c r="B191" i="12"/>
  <c r="G190" i="12" l="1"/>
  <c r="I190" i="12" s="1"/>
  <c r="C191" i="12" s="1"/>
  <c r="H191" i="12" s="1"/>
  <c r="F191" i="12"/>
  <c r="B192" i="12"/>
  <c r="D192" i="12"/>
  <c r="A193" i="12"/>
  <c r="E192" i="12"/>
  <c r="G191" i="12" l="1"/>
  <c r="I191" i="12" s="1"/>
  <c r="C192" i="12" s="1"/>
  <c r="H192" i="12" s="1"/>
  <c r="F192" i="12"/>
  <c r="A194" i="12"/>
  <c r="B193" i="12"/>
  <c r="D193" i="12"/>
  <c r="E193" i="12"/>
  <c r="G192" i="12" l="1"/>
  <c r="I192" i="12" s="1"/>
  <c r="C193" i="12" s="1"/>
  <c r="H193" i="12" s="1"/>
  <c r="F193" i="12"/>
  <c r="E194" i="12"/>
  <c r="A195" i="12"/>
  <c r="D194" i="12"/>
  <c r="B194" i="12"/>
  <c r="G193" i="12" l="1"/>
  <c r="I193" i="12" s="1"/>
  <c r="C194" i="12" s="1"/>
  <c r="H194" i="12" s="1"/>
  <c r="F194" i="12"/>
  <c r="D195" i="12"/>
  <c r="B195" i="12"/>
  <c r="E195" i="12"/>
  <c r="A196" i="12"/>
  <c r="G194" i="12" l="1"/>
  <c r="I194" i="12" s="1"/>
  <c r="C195" i="12" s="1"/>
  <c r="H195" i="12" s="1"/>
  <c r="F195" i="12"/>
  <c r="D196" i="12"/>
  <c r="B196" i="12"/>
  <c r="A197" i="12"/>
  <c r="E196" i="12"/>
  <c r="G195" i="12" l="1"/>
  <c r="I195" i="12" s="1"/>
  <c r="C196" i="12" s="1"/>
  <c r="H196" i="12" s="1"/>
  <c r="F196" i="12"/>
  <c r="A198" i="12"/>
  <c r="B197" i="12"/>
  <c r="E197" i="12"/>
  <c r="D197" i="12"/>
  <c r="F197" i="12" l="1"/>
  <c r="G196" i="12"/>
  <c r="I196" i="12" s="1"/>
  <c r="C197" i="12" s="1"/>
  <c r="H197" i="12" s="1"/>
  <c r="E198" i="12"/>
  <c r="B198" i="12"/>
  <c r="D198" i="12"/>
  <c r="A199" i="12"/>
  <c r="G197" i="12" l="1"/>
  <c r="I197" i="12" s="1"/>
  <c r="C198" i="12" s="1"/>
  <c r="H198" i="12" s="1"/>
  <c r="F198" i="12"/>
  <c r="D199" i="12"/>
  <c r="B199" i="12"/>
  <c r="E199" i="12"/>
  <c r="A200" i="12"/>
  <c r="F199" i="12" l="1"/>
  <c r="G198" i="12"/>
  <c r="I198" i="12" s="1"/>
  <c r="C199" i="12" s="1"/>
  <c r="H199" i="12" s="1"/>
  <c r="A201" i="12"/>
  <c r="E200" i="12"/>
  <c r="D200" i="12"/>
  <c r="B200" i="12"/>
  <c r="G199" i="12" l="1"/>
  <c r="I199" i="12" s="1"/>
  <c r="C200" i="12" s="1"/>
  <c r="H200" i="12" s="1"/>
  <c r="F200" i="12"/>
  <c r="A202" i="12"/>
  <c r="B201" i="12"/>
  <c r="E201" i="12"/>
  <c r="D201" i="12"/>
  <c r="G200" i="12" l="1"/>
  <c r="I200" i="12" s="1"/>
  <c r="C201" i="12" s="1"/>
  <c r="H201" i="12" s="1"/>
  <c r="F201" i="12"/>
  <c r="E202" i="12"/>
  <c r="B202" i="12"/>
  <c r="A203" i="12"/>
  <c r="D202" i="12"/>
  <c r="F202" i="12" l="1"/>
  <c r="G201" i="12"/>
  <c r="I201" i="12" s="1"/>
  <c r="C202" i="12" s="1"/>
  <c r="H202" i="12" s="1"/>
  <c r="D203" i="12"/>
  <c r="A204" i="12"/>
  <c r="E203" i="12"/>
  <c r="B203" i="12"/>
  <c r="G202" i="12" l="1"/>
  <c r="I202" i="12" s="1"/>
  <c r="C203" i="12" s="1"/>
  <c r="H203" i="12" s="1"/>
  <c r="F203" i="12"/>
  <c r="A205" i="12"/>
  <c r="E204" i="12"/>
  <c r="B204" i="12"/>
  <c r="D204" i="12"/>
  <c r="F204" i="12" l="1"/>
  <c r="G203" i="12"/>
  <c r="I203" i="12" s="1"/>
  <c r="C204" i="12" s="1"/>
  <c r="H204" i="12" s="1"/>
  <c r="A206" i="12"/>
  <c r="B205" i="12"/>
  <c r="D205" i="12"/>
  <c r="E205" i="12"/>
  <c r="G204" i="12" l="1"/>
  <c r="I204" i="12" s="1"/>
  <c r="C205" i="12" s="1"/>
  <c r="H205" i="12" s="1"/>
  <c r="F205" i="12"/>
  <c r="E206" i="12"/>
  <c r="A207" i="12"/>
  <c r="D206" i="12"/>
  <c r="B206" i="12"/>
  <c r="F206" i="12" l="1"/>
  <c r="G205" i="12"/>
  <c r="I205" i="12" s="1"/>
  <c r="C206" i="12" s="1"/>
  <c r="H206" i="12" s="1"/>
  <c r="D207" i="12"/>
  <c r="A208" i="12"/>
  <c r="E207" i="12"/>
  <c r="B207" i="12"/>
  <c r="G206" i="12" l="1"/>
  <c r="I206" i="12" s="1"/>
  <c r="C207" i="12" s="1"/>
  <c r="H207" i="12" s="1"/>
  <c r="F207" i="12"/>
  <c r="B208" i="12"/>
  <c r="D208" i="12"/>
  <c r="E208" i="12"/>
  <c r="A209" i="12"/>
  <c r="G207" i="12" l="1"/>
  <c r="I207" i="12" s="1"/>
  <c r="C208" i="12" s="1"/>
  <c r="H208" i="12" s="1"/>
  <c r="F208" i="12"/>
  <c r="A210" i="12"/>
  <c r="B209" i="12"/>
  <c r="D209" i="12"/>
  <c r="E209" i="12"/>
  <c r="F209" i="12" l="1"/>
  <c r="G208" i="12"/>
  <c r="I208" i="12" s="1"/>
  <c r="C209" i="12" s="1"/>
  <c r="H209" i="12" s="1"/>
  <c r="D210" i="12"/>
  <c r="E210" i="12"/>
  <c r="A211" i="12"/>
  <c r="B210" i="12"/>
  <c r="F210" i="12" l="1"/>
  <c r="G209" i="12"/>
  <c r="I209" i="12" s="1"/>
  <c r="C210" i="12" s="1"/>
  <c r="H210" i="12" s="1"/>
  <c r="D211" i="12"/>
  <c r="A212" i="12"/>
  <c r="E211" i="12"/>
  <c r="B211" i="12"/>
  <c r="G210" i="12" l="1"/>
  <c r="I210" i="12" s="1"/>
  <c r="C211" i="12" s="1"/>
  <c r="H211" i="12" s="1"/>
  <c r="F211" i="12"/>
  <c r="A213" i="12"/>
  <c r="B212" i="12"/>
  <c r="E212" i="12"/>
  <c r="D212" i="12"/>
  <c r="F212" i="12" l="1"/>
  <c r="G211" i="12"/>
  <c r="I211" i="12" s="1"/>
  <c r="C212" i="12" s="1"/>
  <c r="H212" i="12" s="1"/>
  <c r="E213" i="12"/>
  <c r="A214" i="12"/>
  <c r="B213" i="12"/>
  <c r="D213" i="12"/>
  <c r="G212" i="12" l="1"/>
  <c r="I212" i="12" s="1"/>
  <c r="C213" i="12" s="1"/>
  <c r="H213" i="12" s="1"/>
  <c r="F213" i="12"/>
  <c r="D214" i="12"/>
  <c r="E214" i="12"/>
  <c r="B214" i="12"/>
  <c r="A215" i="12"/>
  <c r="F214" i="12" l="1"/>
  <c r="G213" i="12"/>
  <c r="I213" i="12" s="1"/>
  <c r="C214" i="12" s="1"/>
  <c r="H214" i="12" s="1"/>
  <c r="D215" i="12"/>
  <c r="E215" i="12"/>
  <c r="A216" i="12"/>
  <c r="B215" i="12"/>
  <c r="F215" i="12" l="1"/>
  <c r="G214" i="12"/>
  <c r="I214" i="12" s="1"/>
  <c r="C215" i="12" s="1"/>
  <c r="H215" i="12" s="1"/>
  <c r="A217" i="12"/>
  <c r="B216" i="12"/>
  <c r="D216" i="12"/>
  <c r="E216" i="12"/>
  <c r="G215" i="12" l="1"/>
  <c r="I215" i="12" s="1"/>
  <c r="C216" i="12" s="1"/>
  <c r="H216" i="12" s="1"/>
  <c r="F216" i="12"/>
  <c r="E217" i="12"/>
  <c r="A218" i="12"/>
  <c r="B217" i="12"/>
  <c r="D217" i="12"/>
  <c r="F217" i="12" l="1"/>
  <c r="G216" i="12"/>
  <c r="I216" i="12" s="1"/>
  <c r="C217" i="12" s="1"/>
  <c r="H217" i="12" s="1"/>
  <c r="D218" i="12"/>
  <c r="E218" i="12"/>
  <c r="A219" i="12"/>
  <c r="B218" i="12"/>
  <c r="G217" i="12" l="1"/>
  <c r="I217" i="12" s="1"/>
  <c r="C218" i="12" s="1"/>
  <c r="H218" i="12" s="1"/>
  <c r="F218" i="12"/>
  <c r="D219" i="12"/>
  <c r="B219" i="12"/>
  <c r="E219" i="12"/>
  <c r="A220" i="12"/>
  <c r="G218" i="12" l="1"/>
  <c r="I218" i="12" s="1"/>
  <c r="C219" i="12" s="1"/>
  <c r="H219" i="12" s="1"/>
  <c r="F219" i="12"/>
  <c r="A221" i="12"/>
  <c r="B220" i="12"/>
  <c r="E220" i="12"/>
  <c r="D220" i="12"/>
  <c r="F220" i="12" l="1"/>
  <c r="G219" i="12"/>
  <c r="I219" i="12" s="1"/>
  <c r="C220" i="12" s="1"/>
  <c r="H220" i="12" s="1"/>
  <c r="E221" i="12"/>
  <c r="A222" i="12"/>
  <c r="B221" i="12"/>
  <c r="D221" i="12"/>
  <c r="G220" i="12" l="1"/>
  <c r="I220" i="12" s="1"/>
  <c r="C221" i="12" s="1"/>
  <c r="H221" i="12" s="1"/>
  <c r="F221" i="12"/>
  <c r="D222" i="12"/>
  <c r="E222" i="12"/>
  <c r="A223" i="12"/>
  <c r="B222" i="12"/>
  <c r="F222" i="12" l="1"/>
  <c r="G221" i="12"/>
  <c r="I221" i="12" s="1"/>
  <c r="C222" i="12" s="1"/>
  <c r="H222" i="12" s="1"/>
  <c r="D223" i="12"/>
  <c r="E223" i="12"/>
  <c r="A224" i="12"/>
  <c r="B223" i="12"/>
  <c r="F223" i="12" l="1"/>
  <c r="G222" i="12"/>
  <c r="I222" i="12" s="1"/>
  <c r="C223" i="12" s="1"/>
  <c r="H223" i="12" s="1"/>
  <c r="A225" i="12"/>
  <c r="B224" i="12"/>
  <c r="D224" i="12"/>
  <c r="E224" i="12"/>
  <c r="G223" i="12" l="1"/>
  <c r="I223" i="12" s="1"/>
  <c r="C224" i="12" s="1"/>
  <c r="H224" i="12" s="1"/>
  <c r="F224" i="12"/>
  <c r="E225" i="12"/>
  <c r="A226" i="12"/>
  <c r="B225" i="12"/>
  <c r="D225" i="12"/>
  <c r="G224" i="12" l="1"/>
  <c r="I224" i="12" s="1"/>
  <c r="C225" i="12" s="1"/>
  <c r="H225" i="12" s="1"/>
  <c r="F225" i="12"/>
  <c r="D226" i="12"/>
  <c r="E226" i="12"/>
  <c r="A227" i="12"/>
  <c r="B226" i="12"/>
  <c r="F226" i="12" l="1"/>
  <c r="G225" i="12"/>
  <c r="I225" i="12" s="1"/>
  <c r="C226" i="12" s="1"/>
  <c r="H226" i="12" s="1"/>
  <c r="D227" i="12"/>
  <c r="A228" i="12"/>
  <c r="B227" i="12"/>
  <c r="E227" i="12"/>
  <c r="G226" i="12" l="1"/>
  <c r="I226" i="12" s="1"/>
  <c r="C227" i="12" s="1"/>
  <c r="H227" i="12" s="1"/>
  <c r="F227" i="12"/>
  <c r="A229" i="12"/>
  <c r="B228" i="12"/>
  <c r="E228" i="12"/>
  <c r="D228" i="12"/>
  <c r="F228" i="12" l="1"/>
  <c r="G227" i="12"/>
  <c r="I227" i="12" s="1"/>
  <c r="C228" i="12" s="1"/>
  <c r="H228" i="12" s="1"/>
  <c r="E229" i="12"/>
  <c r="A230" i="12"/>
  <c r="B229" i="12"/>
  <c r="D229" i="12"/>
  <c r="G228" i="12" l="1"/>
  <c r="I228" i="12" s="1"/>
  <c r="C229" i="12" s="1"/>
  <c r="H229" i="12" s="1"/>
  <c r="F229" i="12"/>
  <c r="D230" i="12"/>
  <c r="E230" i="12"/>
  <c r="A231" i="12"/>
  <c r="B230" i="12"/>
  <c r="G229" i="12" l="1"/>
  <c r="I229" i="12" s="1"/>
  <c r="C230" i="12" s="1"/>
  <c r="H230" i="12" s="1"/>
  <c r="F230" i="12"/>
  <c r="D231" i="12"/>
  <c r="E231" i="12"/>
  <c r="A232" i="12"/>
  <c r="B231" i="12"/>
  <c r="F231" i="12" l="1"/>
  <c r="G230" i="12"/>
  <c r="I230" i="12" s="1"/>
  <c r="C231" i="12" s="1"/>
  <c r="H231" i="12" s="1"/>
  <c r="A233" i="12"/>
  <c r="B232" i="12"/>
  <c r="D232" i="12"/>
  <c r="E232" i="12"/>
  <c r="G231" i="12" l="1"/>
  <c r="I231" i="12" s="1"/>
  <c r="C232" i="12" s="1"/>
  <c r="H232" i="12" s="1"/>
  <c r="F232" i="12"/>
  <c r="E233" i="12"/>
  <c r="A234" i="12"/>
  <c r="B233" i="12"/>
  <c r="D233" i="12"/>
  <c r="F233" i="12" l="1"/>
  <c r="G232" i="12"/>
  <c r="I232" i="12" s="1"/>
  <c r="C233" i="12" s="1"/>
  <c r="H233" i="12" s="1"/>
  <c r="D234" i="12"/>
  <c r="E234" i="12"/>
  <c r="A235" i="12"/>
  <c r="B234" i="12"/>
  <c r="F234" i="12" l="1"/>
  <c r="G233" i="12"/>
  <c r="I233" i="12" s="1"/>
  <c r="C234" i="12" s="1"/>
  <c r="H234" i="12" s="1"/>
  <c r="D235" i="12"/>
  <c r="B235" i="12"/>
  <c r="A236" i="12"/>
  <c r="E235" i="12"/>
  <c r="G234" i="12" l="1"/>
  <c r="I234" i="12" s="1"/>
  <c r="C235" i="12" s="1"/>
  <c r="H235" i="12" s="1"/>
  <c r="F235" i="12"/>
  <c r="A237" i="12"/>
  <c r="B236" i="12"/>
  <c r="E236" i="12"/>
  <c r="D236" i="12"/>
  <c r="F236" i="12" l="1"/>
  <c r="G235" i="12"/>
  <c r="I235" i="12" s="1"/>
  <c r="C236" i="12" s="1"/>
  <c r="H236" i="12" s="1"/>
  <c r="E237" i="12"/>
  <c r="A238" i="12"/>
  <c r="B237" i="12"/>
  <c r="D237" i="12"/>
  <c r="G236" i="12" l="1"/>
  <c r="I236" i="12" s="1"/>
  <c r="C237" i="12" s="1"/>
  <c r="H237" i="12" s="1"/>
  <c r="F237" i="12"/>
  <c r="D238" i="12"/>
  <c r="E238" i="12"/>
  <c r="B238" i="12"/>
  <c r="A239" i="12"/>
  <c r="G237" i="12" l="1"/>
  <c r="I237" i="12" s="1"/>
  <c r="C238" i="12" s="1"/>
  <c r="H238" i="12" s="1"/>
  <c r="F238" i="12"/>
  <c r="D239" i="12"/>
  <c r="E239" i="12"/>
  <c r="A240" i="12"/>
  <c r="B239" i="12"/>
  <c r="G238" i="12" l="1"/>
  <c r="I238" i="12" s="1"/>
  <c r="C239" i="12" s="1"/>
  <c r="H239" i="12" s="1"/>
  <c r="F239" i="12"/>
  <c r="A241" i="12"/>
  <c r="B240" i="12"/>
  <c r="D240" i="12"/>
  <c r="E240" i="12"/>
  <c r="G239" i="12" l="1"/>
  <c r="I239" i="12" s="1"/>
  <c r="C240" i="12" s="1"/>
  <c r="H240" i="12" s="1"/>
  <c r="F240" i="12"/>
  <c r="E241" i="12"/>
  <c r="A242" i="12"/>
  <c r="B241" i="12"/>
  <c r="D241" i="12"/>
  <c r="F241" i="12" l="1"/>
  <c r="G240" i="12"/>
  <c r="I240" i="12" s="1"/>
  <c r="C241" i="12" s="1"/>
  <c r="H241" i="12" s="1"/>
  <c r="D242" i="12"/>
  <c r="E242" i="12"/>
  <c r="A243" i="12"/>
  <c r="B242" i="12"/>
  <c r="F242" i="12" l="1"/>
  <c r="G241" i="12"/>
  <c r="I241" i="12" s="1"/>
  <c r="C242" i="12" s="1"/>
  <c r="H242" i="12" s="1"/>
  <c r="D243" i="12"/>
  <c r="A244" i="12"/>
  <c r="B243" i="12"/>
  <c r="E243" i="12"/>
  <c r="G242" i="12" l="1"/>
  <c r="I242" i="12" s="1"/>
  <c r="C243" i="12" s="1"/>
  <c r="H243" i="12" s="1"/>
  <c r="F243" i="12"/>
  <c r="A245" i="12"/>
  <c r="B244" i="12"/>
  <c r="E244" i="12"/>
  <c r="D244" i="12"/>
  <c r="F244" i="12" l="1"/>
  <c r="G243" i="12"/>
  <c r="I243" i="12" s="1"/>
  <c r="C244" i="12" s="1"/>
  <c r="H244" i="12" s="1"/>
  <c r="E245" i="12"/>
  <c r="A246" i="12"/>
  <c r="B245" i="12"/>
  <c r="D245" i="12"/>
  <c r="F245" i="12" l="1"/>
  <c r="G244" i="12"/>
  <c r="I244" i="12" s="1"/>
  <c r="C245" i="12" s="1"/>
  <c r="H245" i="12" s="1"/>
  <c r="D246" i="12"/>
  <c r="E246" i="12"/>
  <c r="B246" i="12"/>
  <c r="A247" i="12"/>
  <c r="G245" i="12" l="1"/>
  <c r="I245" i="12" s="1"/>
  <c r="C246" i="12" s="1"/>
  <c r="H246" i="12" s="1"/>
  <c r="F246" i="12"/>
  <c r="D247" i="12"/>
  <c r="E247" i="12"/>
  <c r="A248" i="12"/>
  <c r="B247" i="12"/>
  <c r="F247" i="12" l="1"/>
  <c r="G246" i="12"/>
  <c r="I246" i="12" s="1"/>
  <c r="C247" i="12" s="1"/>
  <c r="H247" i="12" s="1"/>
  <c r="A249" i="12"/>
  <c r="B248" i="12"/>
  <c r="D248" i="12"/>
  <c r="E248" i="12"/>
  <c r="G247" i="12" l="1"/>
  <c r="I247" i="12" s="1"/>
  <c r="C248" i="12" s="1"/>
  <c r="H248" i="12" s="1"/>
  <c r="F248" i="12"/>
  <c r="E249" i="12"/>
  <c r="A250" i="12"/>
  <c r="B249" i="12"/>
  <c r="D249" i="12"/>
  <c r="F249" i="12" l="1"/>
  <c r="G248" i="12"/>
  <c r="I248" i="12" s="1"/>
  <c r="C249" i="12" s="1"/>
  <c r="H249" i="12" s="1"/>
  <c r="D250" i="12"/>
  <c r="E250" i="12"/>
  <c r="A251" i="12"/>
  <c r="B250" i="12"/>
  <c r="G249" i="12" l="1"/>
  <c r="I249" i="12" s="1"/>
  <c r="C250" i="12" s="1"/>
  <c r="H250" i="12" s="1"/>
  <c r="F250" i="12"/>
  <c r="D251" i="12"/>
  <c r="B251" i="12"/>
  <c r="E251" i="12"/>
  <c r="A252" i="12"/>
  <c r="G250" i="12" l="1"/>
  <c r="I250" i="12" s="1"/>
  <c r="C251" i="12" s="1"/>
  <c r="H251" i="12" s="1"/>
  <c r="F251" i="12"/>
  <c r="A253" i="12"/>
  <c r="B252" i="12"/>
  <c r="E252" i="12"/>
  <c r="D252" i="12"/>
  <c r="G251" i="12" l="1"/>
  <c r="I251" i="12" s="1"/>
  <c r="C252" i="12" s="1"/>
  <c r="H252" i="12" s="1"/>
  <c r="F252" i="12"/>
  <c r="E253" i="12"/>
  <c r="A254" i="12"/>
  <c r="B253" i="12"/>
  <c r="D253" i="12"/>
  <c r="G252" i="12" l="1"/>
  <c r="I252" i="12" s="1"/>
  <c r="C253" i="12" s="1"/>
  <c r="H253" i="12" s="1"/>
  <c r="F253" i="12"/>
  <c r="D254" i="12"/>
  <c r="E254" i="12"/>
  <c r="B254" i="12"/>
  <c r="A255" i="12"/>
  <c r="F254" i="12" l="1"/>
  <c r="G253" i="12"/>
  <c r="I253" i="12" s="1"/>
  <c r="C254" i="12" s="1"/>
  <c r="H254" i="12" s="1"/>
  <c r="D255" i="12"/>
  <c r="E255" i="12"/>
  <c r="A256" i="12"/>
  <c r="B255" i="12"/>
  <c r="F255" i="12" l="1"/>
  <c r="G254" i="12"/>
  <c r="I254" i="12" s="1"/>
  <c r="C255" i="12" s="1"/>
  <c r="H255" i="12" s="1"/>
  <c r="A257" i="12"/>
  <c r="B256" i="12"/>
  <c r="D256" i="12"/>
  <c r="E256" i="12"/>
  <c r="G255" i="12" l="1"/>
  <c r="I255" i="12" s="1"/>
  <c r="C256" i="12" s="1"/>
  <c r="H256" i="12" s="1"/>
  <c r="F256" i="12"/>
  <c r="E257" i="12"/>
  <c r="A258" i="12"/>
  <c r="B257" i="12"/>
  <c r="D257" i="12"/>
  <c r="F257" i="12" l="1"/>
  <c r="G256" i="12"/>
  <c r="I256" i="12" s="1"/>
  <c r="C257" i="12" s="1"/>
  <c r="H257" i="12" s="1"/>
  <c r="D258" i="12"/>
  <c r="E258" i="12"/>
  <c r="A259" i="12"/>
  <c r="B258" i="12"/>
  <c r="G257" i="12" l="1"/>
  <c r="I257" i="12" s="1"/>
  <c r="C258" i="12" s="1"/>
  <c r="H258" i="12" s="1"/>
  <c r="F258" i="12"/>
  <c r="D259" i="12"/>
  <c r="A260" i="12"/>
  <c r="B259" i="12"/>
  <c r="E259" i="12"/>
  <c r="G258" i="12" l="1"/>
  <c r="I258" i="12" s="1"/>
  <c r="C259" i="12" s="1"/>
  <c r="H259" i="12" s="1"/>
  <c r="F259" i="12"/>
  <c r="A261" i="12"/>
  <c r="B260" i="12"/>
  <c r="E260" i="12"/>
  <c r="D260" i="12"/>
  <c r="F260" i="12" l="1"/>
  <c r="G259" i="12"/>
  <c r="I259" i="12" s="1"/>
  <c r="C260" i="12" s="1"/>
  <c r="H260" i="12" s="1"/>
  <c r="E261" i="12"/>
  <c r="A262" i="12"/>
  <c r="B261" i="12"/>
  <c r="D261" i="12"/>
  <c r="G260" i="12" l="1"/>
  <c r="I260" i="12" s="1"/>
  <c r="C261" i="12" s="1"/>
  <c r="H261" i="12" s="1"/>
  <c r="F261" i="12"/>
  <c r="D262" i="12"/>
  <c r="E262" i="12"/>
  <c r="A263" i="12"/>
  <c r="B262" i="12"/>
  <c r="G261" i="12" l="1"/>
  <c r="I261" i="12" s="1"/>
  <c r="C262" i="12" s="1"/>
  <c r="H262" i="12" s="1"/>
  <c r="F262" i="12"/>
  <c r="D263" i="12"/>
  <c r="E263" i="12"/>
  <c r="A264" i="12"/>
  <c r="B263" i="12"/>
  <c r="F263" i="12" l="1"/>
  <c r="G262" i="12"/>
  <c r="I262" i="12" s="1"/>
  <c r="C263" i="12" s="1"/>
  <c r="H263" i="12" s="1"/>
  <c r="D264" i="12"/>
  <c r="B264" i="12"/>
  <c r="E264" i="12"/>
  <c r="A265" i="12"/>
  <c r="G263" i="12" l="1"/>
  <c r="I263" i="12" s="1"/>
  <c r="C264" i="12" s="1"/>
  <c r="H264" i="12" s="1"/>
  <c r="F264" i="12"/>
  <c r="D265" i="12"/>
  <c r="A266" i="12"/>
  <c r="E265" i="12"/>
  <c r="B265" i="12"/>
  <c r="G264" i="12" l="1"/>
  <c r="I264" i="12" s="1"/>
  <c r="C265" i="12" s="1"/>
  <c r="H265" i="12" s="1"/>
  <c r="F265" i="12"/>
  <c r="A267" i="12"/>
  <c r="B266" i="12"/>
  <c r="E266" i="12"/>
  <c r="D266" i="12"/>
  <c r="F266" i="12" l="1"/>
  <c r="G265" i="12"/>
  <c r="I265" i="12" s="1"/>
  <c r="C266" i="12" s="1"/>
  <c r="H266" i="12" s="1"/>
  <c r="E267" i="12"/>
  <c r="B267" i="12"/>
  <c r="A268" i="12"/>
  <c r="D267" i="12"/>
  <c r="G266" i="12" l="1"/>
  <c r="I266" i="12" s="1"/>
  <c r="C267" i="12" s="1"/>
  <c r="H267" i="12" s="1"/>
  <c r="F267" i="12"/>
  <c r="D268" i="12"/>
  <c r="A269" i="12"/>
  <c r="E268" i="12"/>
  <c r="B268" i="12"/>
  <c r="G267" i="12" l="1"/>
  <c r="I267" i="12" s="1"/>
  <c r="C268" i="12" s="1"/>
  <c r="H268" i="12" s="1"/>
  <c r="F268" i="12"/>
  <c r="A270" i="12"/>
  <c r="E269" i="12"/>
  <c r="B269" i="12"/>
  <c r="D269" i="12"/>
  <c r="G268" i="12" l="1"/>
  <c r="I268" i="12" s="1"/>
  <c r="C269" i="12" s="1"/>
  <c r="H269" i="12" s="1"/>
  <c r="F269" i="12"/>
  <c r="A271" i="12"/>
  <c r="B270" i="12"/>
  <c r="D270" i="12"/>
  <c r="E270" i="12"/>
  <c r="F270" i="12" l="1"/>
  <c r="G269" i="12"/>
  <c r="I269" i="12" s="1"/>
  <c r="C270" i="12" s="1"/>
  <c r="H270" i="12" s="1"/>
  <c r="E271" i="12"/>
  <c r="A272" i="12"/>
  <c r="D271" i="12"/>
  <c r="B271" i="12"/>
  <c r="G270" i="12" l="1"/>
  <c r="I270" i="12" s="1"/>
  <c r="C271" i="12" s="1"/>
  <c r="H271" i="12" s="1"/>
  <c r="F271" i="12"/>
  <c r="D272" i="12"/>
  <c r="A273" i="12"/>
  <c r="E272" i="12"/>
  <c r="B272" i="12"/>
  <c r="G271" i="12" l="1"/>
  <c r="I271" i="12" s="1"/>
  <c r="C272" i="12" s="1"/>
  <c r="H272" i="12" s="1"/>
  <c r="F272" i="12"/>
  <c r="B273" i="12"/>
  <c r="E273" i="12"/>
  <c r="A274" i="12"/>
  <c r="D273" i="12"/>
  <c r="G272" i="12" l="1"/>
  <c r="I272" i="12" s="1"/>
  <c r="C273" i="12" s="1"/>
  <c r="H273" i="12" s="1"/>
  <c r="F273" i="12"/>
  <c r="E274" i="12"/>
  <c r="A275" i="12"/>
  <c r="B274" i="12"/>
  <c r="D274" i="12"/>
  <c r="F274" i="12" l="1"/>
  <c r="G273" i="12"/>
  <c r="I273" i="12" s="1"/>
  <c r="C274" i="12" s="1"/>
  <c r="H274" i="12" s="1"/>
  <c r="D275" i="12"/>
  <c r="E275" i="12"/>
  <c r="A276" i="12"/>
  <c r="B275" i="12"/>
  <c r="F275" i="12" l="1"/>
  <c r="G274" i="12"/>
  <c r="I274" i="12" s="1"/>
  <c r="C275" i="12" s="1"/>
  <c r="H275" i="12" s="1"/>
  <c r="D276" i="12"/>
  <c r="A277" i="12"/>
  <c r="B276" i="12"/>
  <c r="E276" i="12"/>
  <c r="G275" i="12" l="1"/>
  <c r="I275" i="12" s="1"/>
  <c r="C276" i="12" s="1"/>
  <c r="H276" i="12" s="1"/>
  <c r="F276" i="12"/>
  <c r="A278" i="12"/>
  <c r="B277" i="12"/>
  <c r="D277" i="12"/>
  <c r="E277" i="12"/>
  <c r="F277" i="12" l="1"/>
  <c r="G276" i="12"/>
  <c r="I276" i="12" s="1"/>
  <c r="C277" i="12" s="1"/>
  <c r="H277" i="12" s="1"/>
  <c r="E278" i="12"/>
  <c r="A279" i="12"/>
  <c r="B278" i="12"/>
  <c r="D278" i="12"/>
  <c r="F278" i="12" l="1"/>
  <c r="G277" i="12"/>
  <c r="I277" i="12" s="1"/>
  <c r="C278" i="12" s="1"/>
  <c r="H278" i="12" s="1"/>
  <c r="D279" i="12"/>
  <c r="E279" i="12"/>
  <c r="B279" i="12"/>
  <c r="A280" i="12"/>
  <c r="G278" i="12" l="1"/>
  <c r="I278" i="12" s="1"/>
  <c r="C279" i="12" s="1"/>
  <c r="H279" i="12" s="1"/>
  <c r="F279" i="12"/>
  <c r="D280" i="12"/>
  <c r="E280" i="12"/>
  <c r="B280" i="12"/>
  <c r="A281" i="12"/>
  <c r="G279" i="12" l="1"/>
  <c r="I279" i="12" s="1"/>
  <c r="C280" i="12" s="1"/>
  <c r="H280" i="12" s="1"/>
  <c r="F280" i="12"/>
  <c r="A282" i="12"/>
  <c r="B281" i="12"/>
  <c r="D281" i="12"/>
  <c r="E281" i="12"/>
  <c r="G280" i="12" l="1"/>
  <c r="I280" i="12" s="1"/>
  <c r="C281" i="12" s="1"/>
  <c r="H281" i="12" s="1"/>
  <c r="F281" i="12"/>
  <c r="E282" i="12"/>
  <c r="A283" i="12"/>
  <c r="B282" i="12"/>
  <c r="D282" i="12"/>
  <c r="F282" i="12" l="1"/>
  <c r="G281" i="12"/>
  <c r="I281" i="12" s="1"/>
  <c r="C282" i="12" s="1"/>
  <c r="H282" i="12" s="1"/>
  <c r="D283" i="12"/>
  <c r="E283" i="12"/>
  <c r="A284" i="12"/>
  <c r="B283" i="12"/>
  <c r="G282" i="12" l="1"/>
  <c r="I282" i="12" s="1"/>
  <c r="C283" i="12" s="1"/>
  <c r="H283" i="12" s="1"/>
  <c r="G283" i="12" s="1"/>
  <c r="I283" i="12" s="1"/>
  <c r="C284" i="12" s="1"/>
  <c r="F283" i="12"/>
  <c r="D284" i="12"/>
  <c r="A285" i="12"/>
  <c r="B284" i="12"/>
  <c r="E284" i="12"/>
  <c r="F284" i="12" l="1"/>
  <c r="H284" i="12"/>
  <c r="A286" i="12"/>
  <c r="B285" i="12"/>
  <c r="E285" i="12"/>
  <c r="D285" i="12"/>
  <c r="F285" i="12" l="1"/>
  <c r="G284" i="12"/>
  <c r="I284" i="12" s="1"/>
  <c r="C285" i="12" s="1"/>
  <c r="H285" i="12" s="1"/>
  <c r="E286" i="12"/>
  <c r="A287" i="12"/>
  <c r="B286" i="12"/>
  <c r="D286" i="12"/>
  <c r="G285" i="12" l="1"/>
  <c r="I285" i="12" s="1"/>
  <c r="C286" i="12" s="1"/>
  <c r="H286" i="12" s="1"/>
  <c r="F286" i="12"/>
  <c r="D287" i="12"/>
  <c r="E287" i="12"/>
  <c r="A288" i="12"/>
  <c r="B287" i="12"/>
  <c r="F287" i="12" l="1"/>
  <c r="G286" i="12"/>
  <c r="I286" i="12" s="1"/>
  <c r="C287" i="12" s="1"/>
  <c r="H287" i="12" s="1"/>
  <c r="D288" i="12"/>
  <c r="E288" i="12"/>
  <c r="A289" i="12"/>
  <c r="B288" i="12"/>
  <c r="G287" i="12" l="1"/>
  <c r="I287" i="12" s="1"/>
  <c r="C288" i="12" s="1"/>
  <c r="H288" i="12" s="1"/>
  <c r="F288" i="12"/>
  <c r="A290" i="12"/>
  <c r="B289" i="12"/>
  <c r="D289" i="12"/>
  <c r="E289" i="12"/>
  <c r="G288" i="12" l="1"/>
  <c r="I288" i="12" s="1"/>
  <c r="C289" i="12" s="1"/>
  <c r="H289" i="12" s="1"/>
  <c r="F289" i="12"/>
  <c r="E290" i="12"/>
  <c r="A291" i="12"/>
  <c r="B290" i="12"/>
  <c r="D290" i="12"/>
  <c r="F290" i="12" l="1"/>
  <c r="G289" i="12"/>
  <c r="I289" i="12" s="1"/>
  <c r="C290" i="12" s="1"/>
  <c r="H290" i="12" s="1"/>
  <c r="G290" i="12" s="1"/>
  <c r="I290" i="12" s="1"/>
  <c r="C291" i="12" s="1"/>
  <c r="D291" i="12"/>
  <c r="E291" i="12"/>
  <c r="A292" i="12"/>
  <c r="B291" i="12"/>
  <c r="F291" i="12" l="1"/>
  <c r="H291" i="12"/>
  <c r="D292" i="12"/>
  <c r="A293" i="12"/>
  <c r="B292" i="12"/>
  <c r="E292" i="12"/>
  <c r="G291" i="12" l="1"/>
  <c r="I291" i="12" s="1"/>
  <c r="C292" i="12" s="1"/>
  <c r="H292" i="12" s="1"/>
  <c r="F292" i="12"/>
  <c r="A294" i="12"/>
  <c r="B293" i="12"/>
  <c r="D293" i="12"/>
  <c r="E293" i="12"/>
  <c r="G292" i="12" l="1"/>
  <c r="I292" i="12" s="1"/>
  <c r="C293" i="12" s="1"/>
  <c r="H293" i="12" s="1"/>
  <c r="F293" i="12"/>
  <c r="E294" i="12"/>
  <c r="A295" i="12"/>
  <c r="B294" i="12"/>
  <c r="D294" i="12"/>
  <c r="G293" i="12" l="1"/>
  <c r="I293" i="12" s="1"/>
  <c r="C294" i="12" s="1"/>
  <c r="H294" i="12" s="1"/>
  <c r="F294" i="12"/>
  <c r="D295" i="12"/>
  <c r="E295" i="12"/>
  <c r="B295" i="12"/>
  <c r="A296" i="12"/>
  <c r="G294" i="12" l="1"/>
  <c r="I294" i="12" s="1"/>
  <c r="C295" i="12" s="1"/>
  <c r="H295" i="12" s="1"/>
  <c r="F295" i="12"/>
  <c r="D296" i="12"/>
  <c r="E296" i="12"/>
  <c r="B296" i="12"/>
  <c r="A297" i="12"/>
  <c r="F296" i="12" l="1"/>
  <c r="G295" i="12"/>
  <c r="I295" i="12" s="1"/>
  <c r="C296" i="12" s="1"/>
  <c r="H296" i="12" s="1"/>
  <c r="A298" i="12"/>
  <c r="B297" i="12"/>
  <c r="D297" i="12"/>
  <c r="E297" i="12"/>
  <c r="G296" i="12" l="1"/>
  <c r="I296" i="12" s="1"/>
  <c r="C297" i="12" s="1"/>
  <c r="H297" i="12" s="1"/>
  <c r="F297" i="12"/>
  <c r="E298" i="12"/>
  <c r="A299" i="12"/>
  <c r="B298" i="12"/>
  <c r="D298" i="12"/>
  <c r="F298" i="12" l="1"/>
  <c r="G297" i="12"/>
  <c r="I297" i="12" s="1"/>
  <c r="C298" i="12" s="1"/>
  <c r="H298" i="12" s="1"/>
  <c r="D299" i="12"/>
  <c r="E299" i="12"/>
  <c r="A300" i="12"/>
  <c r="B299" i="12"/>
  <c r="G298" i="12" l="1"/>
  <c r="I298" i="12" s="1"/>
  <c r="C299" i="12" s="1"/>
  <c r="H299" i="12" s="1"/>
  <c r="F299" i="12"/>
  <c r="D300" i="12"/>
  <c r="A301" i="12"/>
  <c r="B300" i="12"/>
  <c r="E300" i="12"/>
  <c r="G299" i="12" l="1"/>
  <c r="I299" i="12" s="1"/>
  <c r="C300" i="12" s="1"/>
  <c r="H300" i="12" s="1"/>
  <c r="F300" i="12"/>
  <c r="A302" i="12"/>
  <c r="B301" i="12"/>
  <c r="E301" i="12"/>
  <c r="D301" i="12"/>
  <c r="G300" i="12" l="1"/>
  <c r="I300" i="12" s="1"/>
  <c r="C301" i="12" s="1"/>
  <c r="H301" i="12" s="1"/>
  <c r="F301" i="12"/>
  <c r="E302" i="12"/>
  <c r="A303" i="12"/>
  <c r="B302" i="12"/>
  <c r="D302" i="12"/>
  <c r="G301" i="12" l="1"/>
  <c r="I301" i="12" s="1"/>
  <c r="C302" i="12" s="1"/>
  <c r="H302" i="12" s="1"/>
  <c r="F302" i="12"/>
  <c r="D303" i="12"/>
  <c r="E303" i="12"/>
  <c r="A304" i="12"/>
  <c r="B303" i="12"/>
  <c r="G302" i="12" l="1"/>
  <c r="I302" i="12" s="1"/>
  <c r="C303" i="12" s="1"/>
  <c r="H303" i="12" s="1"/>
  <c r="F303" i="12"/>
  <c r="D304" i="12"/>
  <c r="E304" i="12"/>
  <c r="A305" i="12"/>
  <c r="B304" i="12"/>
  <c r="F304" i="12" l="1"/>
  <c r="G303" i="12"/>
  <c r="I303" i="12" s="1"/>
  <c r="C304" i="12" s="1"/>
  <c r="H304" i="12" s="1"/>
  <c r="A306" i="12"/>
  <c r="B305" i="12"/>
  <c r="D305" i="12"/>
  <c r="E305" i="12"/>
  <c r="G304" i="12" l="1"/>
  <c r="I304" i="12" s="1"/>
  <c r="C305" i="12" s="1"/>
  <c r="H305" i="12" s="1"/>
  <c r="F305" i="12"/>
  <c r="E306" i="12"/>
  <c r="A307" i="12"/>
  <c r="B306" i="12"/>
  <c r="D306" i="12"/>
  <c r="F306" i="12" l="1"/>
  <c r="G305" i="12"/>
  <c r="I305" i="12" s="1"/>
  <c r="C306" i="12" s="1"/>
  <c r="H306" i="12" s="1"/>
  <c r="D307" i="12"/>
  <c r="E307" i="12"/>
  <c r="A308" i="12"/>
  <c r="B307" i="12"/>
  <c r="F307" i="12" l="1"/>
  <c r="G306" i="12"/>
  <c r="I306" i="12" s="1"/>
  <c r="C307" i="12" s="1"/>
  <c r="H307" i="12" s="1"/>
  <c r="D308" i="12"/>
  <c r="A309" i="12"/>
  <c r="B308" i="12"/>
  <c r="E308" i="12"/>
  <c r="G307" i="12" l="1"/>
  <c r="I307" i="12" s="1"/>
  <c r="C308" i="12" s="1"/>
  <c r="H308" i="12" s="1"/>
  <c r="F308" i="12"/>
  <c r="A310" i="12"/>
  <c r="B309" i="12"/>
  <c r="D309" i="12"/>
  <c r="E309" i="12"/>
  <c r="G308" i="12" l="1"/>
  <c r="I308" i="12" s="1"/>
  <c r="C309" i="12" s="1"/>
  <c r="H309" i="12" s="1"/>
  <c r="F309" i="12"/>
  <c r="E310" i="12"/>
  <c r="A311" i="12"/>
  <c r="B310" i="12"/>
  <c r="D310" i="12"/>
  <c r="F310" i="12" l="1"/>
  <c r="G309" i="12"/>
  <c r="I309" i="12" s="1"/>
  <c r="C310" i="12" s="1"/>
  <c r="H310" i="12" s="1"/>
  <c r="D311" i="12"/>
  <c r="E311" i="12"/>
  <c r="B311" i="12"/>
  <c r="A312" i="12"/>
  <c r="F311" i="12" l="1"/>
  <c r="G310" i="12"/>
  <c r="I310" i="12" s="1"/>
  <c r="C311" i="12" s="1"/>
  <c r="H311" i="12" s="1"/>
  <c r="D312" i="12"/>
  <c r="E312" i="12"/>
  <c r="B312" i="12"/>
  <c r="A313" i="12"/>
  <c r="G311" i="12" l="1"/>
  <c r="I311" i="12" s="1"/>
  <c r="C312" i="12" s="1"/>
  <c r="H312" i="12" s="1"/>
  <c r="F312" i="12"/>
  <c r="A314" i="12"/>
  <c r="B313" i="12"/>
  <c r="D313" i="12"/>
  <c r="E313" i="12"/>
  <c r="G312" i="12" l="1"/>
  <c r="I312" i="12" s="1"/>
  <c r="C313" i="12" s="1"/>
  <c r="H313" i="12" s="1"/>
  <c r="F313" i="12"/>
  <c r="E314" i="12"/>
  <c r="A315" i="12"/>
  <c r="B314" i="12"/>
  <c r="D314" i="12"/>
  <c r="F314" i="12" l="1"/>
  <c r="G313" i="12"/>
  <c r="I313" i="12" s="1"/>
  <c r="C314" i="12" s="1"/>
  <c r="H314" i="12" s="1"/>
  <c r="D315" i="12"/>
  <c r="E315" i="12"/>
  <c r="A316" i="12"/>
  <c r="B315" i="12"/>
  <c r="G314" i="12" l="1"/>
  <c r="I314" i="12" s="1"/>
  <c r="C315" i="12" s="1"/>
  <c r="H315" i="12" s="1"/>
  <c r="F315" i="12"/>
  <c r="D316" i="12"/>
  <c r="A317" i="12"/>
  <c r="B316" i="12"/>
  <c r="E316" i="12"/>
  <c r="G315" i="12" l="1"/>
  <c r="I315" i="12" s="1"/>
  <c r="C316" i="12" s="1"/>
  <c r="H316" i="12" s="1"/>
  <c r="F316" i="12"/>
  <c r="A318" i="12"/>
  <c r="B317" i="12"/>
  <c r="E317" i="12"/>
  <c r="D317" i="12"/>
  <c r="F317" i="12" l="1"/>
  <c r="G316" i="12"/>
  <c r="I316" i="12" s="1"/>
  <c r="C317" i="12" s="1"/>
  <c r="H317" i="12" s="1"/>
  <c r="E318" i="12"/>
  <c r="A319" i="12"/>
  <c r="B318" i="12"/>
  <c r="D318" i="12"/>
  <c r="G317" i="12" l="1"/>
  <c r="I317" i="12" s="1"/>
  <c r="C318" i="12" s="1"/>
  <c r="H318" i="12" s="1"/>
  <c r="F318" i="12"/>
  <c r="D319" i="12"/>
  <c r="E319" i="12"/>
  <c r="A320" i="12"/>
  <c r="B319" i="12"/>
  <c r="F319" i="12" l="1"/>
  <c r="G318" i="12"/>
  <c r="I318" i="12" s="1"/>
  <c r="C319" i="12" s="1"/>
  <c r="H319" i="12" s="1"/>
  <c r="D320" i="12"/>
  <c r="E320" i="12"/>
  <c r="A321" i="12"/>
  <c r="B320" i="12"/>
  <c r="F320" i="12" l="1"/>
  <c r="G319" i="12"/>
  <c r="I319" i="12" s="1"/>
  <c r="C320" i="12" s="1"/>
  <c r="H320" i="12" s="1"/>
  <c r="A322" i="12"/>
  <c r="B321" i="12"/>
  <c r="D321" i="12"/>
  <c r="E321" i="12"/>
  <c r="G320" i="12" l="1"/>
  <c r="I320" i="12" s="1"/>
  <c r="C321" i="12" s="1"/>
  <c r="H321" i="12" s="1"/>
  <c r="F321" i="12"/>
  <c r="E322" i="12"/>
  <c r="A323" i="12"/>
  <c r="B322" i="12"/>
  <c r="D322" i="12"/>
  <c r="F322" i="12" l="1"/>
  <c r="G321" i="12"/>
  <c r="I321" i="12" s="1"/>
  <c r="C322" i="12" s="1"/>
  <c r="H322" i="12" s="1"/>
  <c r="D323" i="12"/>
  <c r="E323" i="12"/>
  <c r="A324" i="12"/>
  <c r="B323" i="12"/>
  <c r="G322" i="12" l="1"/>
  <c r="I322" i="12" s="1"/>
  <c r="C323" i="12" s="1"/>
  <c r="H323" i="12" s="1"/>
  <c r="F323" i="12"/>
  <c r="D324" i="12"/>
  <c r="A325" i="12"/>
  <c r="B324" i="12"/>
  <c r="E324" i="12"/>
  <c r="G323" i="12" l="1"/>
  <c r="I323" i="12" s="1"/>
  <c r="C324" i="12" s="1"/>
  <c r="H324" i="12" s="1"/>
  <c r="F324" i="12"/>
  <c r="A326" i="12"/>
  <c r="B325" i="12"/>
  <c r="D325" i="12"/>
  <c r="E325" i="12"/>
  <c r="F325" i="12" l="1"/>
  <c r="G324" i="12"/>
  <c r="I324" i="12" s="1"/>
  <c r="C325" i="12" s="1"/>
  <c r="H325" i="12" s="1"/>
  <c r="E326" i="12"/>
  <c r="A327" i="12"/>
  <c r="B326" i="12"/>
  <c r="D326" i="12"/>
  <c r="G325" i="12" l="1"/>
  <c r="I325" i="12" s="1"/>
  <c r="C326" i="12" s="1"/>
  <c r="H326" i="12" s="1"/>
  <c r="F326" i="12"/>
  <c r="D327" i="12"/>
  <c r="E327" i="12"/>
  <c r="B327" i="12"/>
  <c r="A328" i="12"/>
  <c r="G326" i="12" l="1"/>
  <c r="I326" i="12" s="1"/>
  <c r="C327" i="12" s="1"/>
  <c r="H327" i="12" s="1"/>
  <c r="F327" i="12"/>
  <c r="D328" i="12"/>
  <c r="E328" i="12"/>
  <c r="B328" i="12"/>
  <c r="A329" i="12"/>
  <c r="F328" i="12" l="1"/>
  <c r="G327" i="12"/>
  <c r="I327" i="12" s="1"/>
  <c r="C328" i="12" s="1"/>
  <c r="H328" i="12" s="1"/>
  <c r="A330" i="12"/>
  <c r="B329" i="12"/>
  <c r="D329" i="12"/>
  <c r="E329" i="12"/>
  <c r="G328" i="12" l="1"/>
  <c r="I328" i="12" s="1"/>
  <c r="C329" i="12" s="1"/>
  <c r="H329" i="12" s="1"/>
  <c r="F329" i="12"/>
  <c r="E330" i="12"/>
  <c r="A331" i="12"/>
  <c r="B330" i="12"/>
  <c r="D330" i="12"/>
  <c r="F330" i="12" l="1"/>
  <c r="G329" i="12"/>
  <c r="I329" i="12" s="1"/>
  <c r="C330" i="12" s="1"/>
  <c r="H330" i="12" s="1"/>
  <c r="D331" i="12"/>
  <c r="E331" i="12"/>
  <c r="A332" i="12"/>
  <c r="B331" i="12"/>
  <c r="F331" i="12" l="1"/>
  <c r="G330" i="12"/>
  <c r="I330" i="12" s="1"/>
  <c r="C331" i="12" s="1"/>
  <c r="H331" i="12" s="1"/>
  <c r="D332" i="12"/>
  <c r="A333" i="12"/>
  <c r="B332" i="12"/>
  <c r="E332" i="12"/>
  <c r="G331" i="12" l="1"/>
  <c r="I331" i="12" s="1"/>
  <c r="C332" i="12" s="1"/>
  <c r="H332" i="12" s="1"/>
  <c r="F332" i="12"/>
  <c r="A334" i="12"/>
  <c r="B333" i="12"/>
  <c r="E333" i="12"/>
  <c r="D333" i="12"/>
  <c r="F333" i="12" l="1"/>
  <c r="G332" i="12"/>
  <c r="I332" i="12" s="1"/>
  <c r="C333" i="12" s="1"/>
  <c r="H333" i="12" s="1"/>
  <c r="E334" i="12"/>
  <c r="A335" i="12"/>
  <c r="B334" i="12"/>
  <c r="D334" i="12"/>
  <c r="F334" i="12" l="1"/>
  <c r="G333" i="12"/>
  <c r="I333" i="12" s="1"/>
  <c r="C334" i="12" s="1"/>
  <c r="H334" i="12" s="1"/>
  <c r="D335" i="12"/>
  <c r="E335" i="12"/>
  <c r="A336" i="12"/>
  <c r="B335" i="12"/>
  <c r="G334" i="12" l="1"/>
  <c r="I334" i="12" s="1"/>
  <c r="C335" i="12" s="1"/>
  <c r="H335" i="12" s="1"/>
  <c r="F335" i="12"/>
  <c r="D336" i="12"/>
  <c r="E336" i="12"/>
  <c r="A337" i="12"/>
  <c r="B336" i="12"/>
  <c r="G335" i="12" l="1"/>
  <c r="I335" i="12" s="1"/>
  <c r="C336" i="12" s="1"/>
  <c r="H336" i="12" s="1"/>
  <c r="F336" i="12"/>
  <c r="A338" i="12"/>
  <c r="B337" i="12"/>
  <c r="D337" i="12"/>
  <c r="E337" i="12"/>
  <c r="G336" i="12" l="1"/>
  <c r="I336" i="12" s="1"/>
  <c r="C337" i="12" s="1"/>
  <c r="H337" i="12" s="1"/>
  <c r="F337" i="12"/>
  <c r="E338" i="12"/>
  <c r="A339" i="12"/>
  <c r="B338" i="12"/>
  <c r="D338" i="12"/>
  <c r="F338" i="12" l="1"/>
  <c r="G337" i="12"/>
  <c r="I337" i="12" s="1"/>
  <c r="C338" i="12" s="1"/>
  <c r="H338" i="12" s="1"/>
  <c r="D339" i="12"/>
  <c r="E339" i="12"/>
  <c r="A340" i="12"/>
  <c r="B339" i="12"/>
  <c r="G338" i="12" l="1"/>
  <c r="I338" i="12" s="1"/>
  <c r="C339" i="12" s="1"/>
  <c r="H339" i="12" s="1"/>
  <c r="F339" i="12"/>
  <c r="D340" i="12"/>
  <c r="A341" i="12"/>
  <c r="B340" i="12"/>
  <c r="E340" i="12"/>
  <c r="G339" i="12" l="1"/>
  <c r="I339" i="12" s="1"/>
  <c r="C340" i="12" s="1"/>
  <c r="H340" i="12" s="1"/>
  <c r="F340" i="12"/>
  <c r="A342" i="12"/>
  <c r="B341" i="12"/>
  <c r="D341" i="12"/>
  <c r="E341" i="12"/>
  <c r="F341" i="12" l="1"/>
  <c r="G340" i="12"/>
  <c r="I340" i="12" s="1"/>
  <c r="C341" i="12" s="1"/>
  <c r="H341" i="12" s="1"/>
  <c r="E342" i="12"/>
  <c r="A343" i="12"/>
  <c r="B342" i="12"/>
  <c r="D342" i="12"/>
  <c r="F342" i="12" l="1"/>
  <c r="G341" i="12"/>
  <c r="I341" i="12" s="1"/>
  <c r="C342" i="12" s="1"/>
  <c r="H342" i="12" s="1"/>
  <c r="D343" i="12"/>
  <c r="E343" i="12"/>
  <c r="B343" i="12"/>
  <c r="A344" i="12"/>
  <c r="G342" i="12" l="1"/>
  <c r="I342" i="12" s="1"/>
  <c r="C343" i="12" s="1"/>
  <c r="H343" i="12" s="1"/>
  <c r="F343" i="12"/>
  <c r="D344" i="12"/>
  <c r="E344" i="12"/>
  <c r="B344" i="12"/>
  <c r="A345" i="12"/>
  <c r="G343" i="12" l="1"/>
  <c r="I343" i="12" s="1"/>
  <c r="C344" i="12" s="1"/>
  <c r="H344" i="12" s="1"/>
  <c r="F344" i="12"/>
  <c r="A346" i="12"/>
  <c r="B345" i="12"/>
  <c r="D345" i="12"/>
  <c r="E345" i="12"/>
  <c r="G344" i="12" l="1"/>
  <c r="I344" i="12" s="1"/>
  <c r="C345" i="12" s="1"/>
  <c r="H345" i="12" s="1"/>
  <c r="F345" i="12"/>
  <c r="E346" i="12"/>
  <c r="A347" i="12"/>
  <c r="B346" i="12"/>
  <c r="D346" i="12"/>
  <c r="F346" i="12" l="1"/>
  <c r="G345" i="12"/>
  <c r="I345" i="12" s="1"/>
  <c r="C346" i="12" s="1"/>
  <c r="H346" i="12" s="1"/>
  <c r="D347" i="12"/>
  <c r="E347" i="12"/>
  <c r="A348" i="12"/>
  <c r="B347" i="12"/>
  <c r="G346" i="12" l="1"/>
  <c r="I346" i="12" s="1"/>
  <c r="C347" i="12" s="1"/>
  <c r="H347" i="12" s="1"/>
  <c r="F347" i="12"/>
  <c r="D348" i="12"/>
  <c r="A349" i="12"/>
  <c r="B348" i="12"/>
  <c r="E348" i="12"/>
  <c r="G347" i="12" l="1"/>
  <c r="I347" i="12" s="1"/>
  <c r="C348" i="12" s="1"/>
  <c r="H348" i="12" s="1"/>
  <c r="F348" i="12"/>
  <c r="A350" i="12"/>
  <c r="B349" i="12"/>
  <c r="E349" i="12"/>
  <c r="D349" i="12"/>
  <c r="F349" i="12" l="1"/>
  <c r="G348" i="12"/>
  <c r="I348" i="12" s="1"/>
  <c r="C349" i="12" s="1"/>
  <c r="H349" i="12" s="1"/>
  <c r="E350" i="12"/>
  <c r="A351" i="12"/>
  <c r="B350" i="12"/>
  <c r="D350" i="12"/>
  <c r="G349" i="12" l="1"/>
  <c r="I349" i="12" s="1"/>
  <c r="C350" i="12" s="1"/>
  <c r="H350" i="12" s="1"/>
  <c r="F350" i="12"/>
  <c r="D351" i="12"/>
  <c r="E351" i="12"/>
  <c r="A352" i="12"/>
  <c r="B351" i="12"/>
  <c r="G350" i="12" l="1"/>
  <c r="I350" i="12" s="1"/>
  <c r="C351" i="12" s="1"/>
  <c r="H351" i="12" s="1"/>
  <c r="F351" i="12"/>
  <c r="D352" i="12"/>
  <c r="E352" i="12"/>
  <c r="A353" i="12"/>
  <c r="B352" i="12"/>
  <c r="F352" i="12" l="1"/>
  <c r="G351" i="12"/>
  <c r="I351" i="12" s="1"/>
  <c r="C352" i="12" s="1"/>
  <c r="H352" i="12" s="1"/>
  <c r="A354" i="12"/>
  <c r="B353" i="12"/>
  <c r="D353" i="12"/>
  <c r="E353" i="12"/>
  <c r="G352" i="12" l="1"/>
  <c r="I352" i="12" s="1"/>
  <c r="C353" i="12" s="1"/>
  <c r="H353" i="12" s="1"/>
  <c r="F353" i="12"/>
  <c r="E354" i="12"/>
  <c r="A355" i="12"/>
  <c r="B354" i="12"/>
  <c r="D354" i="12"/>
  <c r="F354" i="12" l="1"/>
  <c r="G353" i="12"/>
  <c r="I353" i="12" s="1"/>
  <c r="C354" i="12" s="1"/>
  <c r="H354" i="12" s="1"/>
  <c r="D355" i="12"/>
  <c r="E355" i="12"/>
  <c r="A356" i="12"/>
  <c r="B355" i="12"/>
  <c r="G354" i="12" l="1"/>
  <c r="I354" i="12" s="1"/>
  <c r="C355" i="12" s="1"/>
  <c r="H355" i="12" s="1"/>
  <c r="F355" i="12"/>
  <c r="D356" i="12"/>
  <c r="A357" i="12"/>
  <c r="B356" i="12"/>
  <c r="E356" i="12"/>
  <c r="G355" i="12" l="1"/>
  <c r="I355" i="12" s="1"/>
  <c r="C356" i="12" s="1"/>
  <c r="H356" i="12" s="1"/>
  <c r="F356" i="12"/>
  <c r="A358" i="12"/>
  <c r="B357" i="12"/>
  <c r="D357" i="12"/>
  <c r="E357" i="12"/>
  <c r="F357" i="12" l="1"/>
  <c r="G356" i="12"/>
  <c r="I356" i="12" s="1"/>
  <c r="C357" i="12" s="1"/>
  <c r="H357" i="12" s="1"/>
  <c r="E358" i="12"/>
  <c r="A359" i="12"/>
  <c r="B358" i="12"/>
  <c r="D358" i="12"/>
  <c r="F358" i="12" l="1"/>
  <c r="G357" i="12"/>
  <c r="I357" i="12" s="1"/>
  <c r="C358" i="12" s="1"/>
  <c r="H358" i="12" s="1"/>
  <c r="D359" i="12"/>
  <c r="E359" i="12"/>
  <c r="B359" i="12"/>
  <c r="A360" i="12"/>
  <c r="G358" i="12" l="1"/>
  <c r="I358" i="12" s="1"/>
  <c r="C359" i="12" s="1"/>
  <c r="H359" i="12" s="1"/>
  <c r="F359" i="12"/>
  <c r="D360" i="12"/>
  <c r="E360" i="12"/>
  <c r="B360" i="12"/>
  <c r="A361" i="12"/>
  <c r="F360" i="12" l="1"/>
  <c r="G359" i="12"/>
  <c r="I359" i="12" s="1"/>
  <c r="C360" i="12" s="1"/>
  <c r="H360" i="12" s="1"/>
  <c r="A362" i="12"/>
  <c r="B361" i="12"/>
  <c r="D361" i="12"/>
  <c r="E361" i="12"/>
  <c r="G360" i="12" l="1"/>
  <c r="I360" i="12" s="1"/>
  <c r="C361" i="12" s="1"/>
  <c r="H361" i="12" s="1"/>
  <c r="F361" i="12"/>
  <c r="E362" i="12"/>
  <c r="A363" i="12"/>
  <c r="B362" i="12"/>
  <c r="D362" i="12"/>
  <c r="F362" i="12" l="1"/>
  <c r="G361" i="12"/>
  <c r="I361" i="12" s="1"/>
  <c r="C362" i="12" s="1"/>
  <c r="H362" i="12" s="1"/>
  <c r="D363" i="12"/>
  <c r="E363" i="12"/>
  <c r="A364" i="12"/>
  <c r="B363" i="12"/>
  <c r="F363" i="12" l="1"/>
  <c r="G362" i="12"/>
  <c r="I362" i="12" s="1"/>
  <c r="C363" i="12" s="1"/>
  <c r="H363" i="12" s="1"/>
  <c r="D364" i="12"/>
  <c r="A365" i="12"/>
  <c r="B364" i="12"/>
  <c r="E364" i="12"/>
  <c r="G363" i="12" l="1"/>
  <c r="I363" i="12" s="1"/>
  <c r="C364" i="12" s="1"/>
  <c r="H364" i="12" s="1"/>
  <c r="F364" i="12"/>
  <c r="A366" i="12"/>
  <c r="B365" i="12"/>
  <c r="E365" i="12"/>
  <c r="D365" i="12"/>
  <c r="F365" i="12" l="1"/>
  <c r="G364" i="12"/>
  <c r="I364" i="12" s="1"/>
  <c r="C365" i="12" s="1"/>
  <c r="H365" i="12" s="1"/>
  <c r="E366" i="12"/>
  <c r="A367" i="12"/>
  <c r="B366" i="12"/>
  <c r="D366" i="12"/>
  <c r="G365" i="12" l="1"/>
  <c r="I365" i="12" s="1"/>
  <c r="C366" i="12" s="1"/>
  <c r="H366" i="12" s="1"/>
  <c r="F366" i="12"/>
  <c r="D367" i="12"/>
  <c r="E367" i="12"/>
  <c r="A368" i="12"/>
  <c r="B367" i="12"/>
  <c r="F367" i="12" l="1"/>
  <c r="G366" i="12"/>
  <c r="I366" i="12" s="1"/>
  <c r="C367" i="12" s="1"/>
  <c r="H367" i="12" s="1"/>
  <c r="D368" i="12"/>
  <c r="E368" i="12"/>
  <c r="A369" i="12"/>
  <c r="B368" i="12"/>
  <c r="G367" i="12" l="1"/>
  <c r="I367" i="12" s="1"/>
  <c r="C368" i="12" s="1"/>
  <c r="H368" i="12" s="1"/>
  <c r="F368" i="12"/>
  <c r="A370" i="12"/>
  <c r="B369" i="12"/>
  <c r="D369" i="12"/>
  <c r="E369" i="12"/>
  <c r="G368" i="12" l="1"/>
  <c r="I368" i="12" s="1"/>
  <c r="C369" i="12" s="1"/>
  <c r="H369" i="12" s="1"/>
  <c r="F369" i="12"/>
  <c r="E370" i="12"/>
  <c r="A371" i="12"/>
  <c r="B370" i="12"/>
  <c r="D370" i="12"/>
  <c r="F370" i="12" l="1"/>
  <c r="G369" i="12"/>
  <c r="I369" i="12" s="1"/>
  <c r="C370" i="12" s="1"/>
  <c r="H370" i="12" s="1"/>
  <c r="D371" i="12"/>
  <c r="E371" i="12"/>
  <c r="A372" i="12"/>
  <c r="B371" i="12"/>
  <c r="G370" i="12" l="1"/>
  <c r="I370" i="12" s="1"/>
  <c r="C371" i="12" s="1"/>
  <c r="H371" i="12" s="1"/>
  <c r="F371" i="12"/>
  <c r="D372" i="12"/>
  <c r="A373" i="12"/>
  <c r="B372" i="12"/>
  <c r="E372" i="12"/>
  <c r="G371" i="12" l="1"/>
  <c r="I371" i="12" s="1"/>
  <c r="C372" i="12" s="1"/>
  <c r="H372" i="12" s="1"/>
  <c r="F372" i="12"/>
  <c r="A374" i="12"/>
  <c r="B373" i="12"/>
  <c r="D373" i="12"/>
  <c r="E373" i="12"/>
  <c r="F373" i="12" l="1"/>
  <c r="G372" i="12"/>
  <c r="I372" i="12" s="1"/>
  <c r="C373" i="12" s="1"/>
  <c r="H373" i="12" s="1"/>
  <c r="E374" i="12"/>
  <c r="A375" i="12"/>
  <c r="B374" i="12"/>
  <c r="D374" i="12"/>
  <c r="F374" i="12" l="1"/>
  <c r="G373" i="12"/>
  <c r="I373" i="12" s="1"/>
  <c r="C374" i="12" s="1"/>
  <c r="H374" i="12" s="1"/>
  <c r="D375" i="12"/>
  <c r="E375" i="12"/>
  <c r="B375" i="12"/>
  <c r="A376" i="12"/>
  <c r="F375" i="12" l="1"/>
  <c r="G374" i="12"/>
  <c r="I374" i="12" s="1"/>
  <c r="C375" i="12" s="1"/>
  <c r="H375" i="12" s="1"/>
  <c r="D376" i="12"/>
  <c r="E376" i="12"/>
  <c r="B376" i="12"/>
  <c r="A377" i="12"/>
  <c r="G375" i="12" l="1"/>
  <c r="I375" i="12" s="1"/>
  <c r="C376" i="12" s="1"/>
  <c r="H376" i="12" s="1"/>
  <c r="F376" i="12"/>
  <c r="B377" i="12"/>
  <c r="D377" i="12"/>
  <c r="E377" i="12"/>
  <c r="G376" i="12" l="1"/>
  <c r="I376" i="12" s="1"/>
  <c r="C377" i="12" s="1"/>
  <c r="D14" i="12" s="1"/>
  <c r="F377" i="12"/>
  <c r="D15" i="12" l="1"/>
  <c r="E12" i="4" s="1"/>
  <c r="H377" i="12"/>
  <c r="G377" i="12" s="1"/>
  <c r="I377" i="12" s="1"/>
  <c r="D12" i="4" l="1"/>
  <c r="F12" i="4" s="1"/>
  <c r="C17" i="4" l="1"/>
  <c r="D17" i="4" s="1"/>
  <c r="H16" i="4"/>
  <c r="E17" i="4" l="1"/>
  <c r="C18" i="4"/>
  <c r="D18" i="4" s="1"/>
  <c r="H17" i="4" l="1"/>
  <c r="C19" i="4"/>
  <c r="D19" i="4" s="1"/>
  <c r="H18" i="4"/>
  <c r="C20" i="4" l="1"/>
  <c r="D20" i="4" s="1"/>
  <c r="H19" i="4"/>
  <c r="E18" i="4"/>
  <c r="E19" i="4"/>
  <c r="H20" i="4" l="1"/>
  <c r="C21" i="4"/>
  <c r="D21" i="4" s="1"/>
  <c r="E20" i="4"/>
  <c r="C22" i="4" l="1"/>
  <c r="D22" i="4" s="1"/>
  <c r="H21" i="4"/>
  <c r="E21" i="4"/>
  <c r="C23" i="4" l="1"/>
  <c r="D23" i="4" s="1"/>
  <c r="H22" i="4"/>
  <c r="E22" i="4"/>
  <c r="C24" i="4" l="1"/>
  <c r="H23" i="4"/>
  <c r="E23" i="4"/>
  <c r="D24" i="4" l="1"/>
  <c r="E24" i="4" s="1"/>
  <c r="C25" i="4"/>
  <c r="D25" i="4" l="1"/>
  <c r="E25" i="4" s="1"/>
  <c r="H24" i="4"/>
  <c r="C26" i="4"/>
  <c r="D26" i="4" l="1"/>
  <c r="E26" i="4" s="1"/>
  <c r="H25" i="4"/>
  <c r="C27" i="4"/>
  <c r="D27" i="4" l="1"/>
  <c r="E27" i="4" s="1"/>
  <c r="H26" i="4"/>
  <c r="C28" i="4"/>
  <c r="D28" i="4" l="1"/>
  <c r="E28" i="4" s="1"/>
  <c r="H27" i="4"/>
  <c r="C29" i="4"/>
  <c r="H28" i="4" l="1"/>
  <c r="D29" i="4"/>
  <c r="E29" i="4" s="1"/>
  <c r="C30" i="4"/>
  <c r="H29" i="4" l="1"/>
  <c r="D30" i="4"/>
  <c r="E30" i="4" s="1"/>
  <c r="C31" i="4"/>
  <c r="H30" i="4" l="1"/>
  <c r="D31" i="4"/>
  <c r="E31" i="4" s="1"/>
  <c r="C32" i="4"/>
  <c r="H31" i="4"/>
  <c r="D32" i="4" l="1"/>
  <c r="E32" i="4" s="1"/>
  <c r="C33" i="4"/>
  <c r="H32" i="4"/>
  <c r="D33" i="4" l="1"/>
  <c r="E33" i="4" s="1"/>
  <c r="C34" i="4"/>
  <c r="H33" i="4"/>
  <c r="D34" i="4" l="1"/>
  <c r="E34" i="4" s="1"/>
  <c r="C35" i="4"/>
  <c r="H34" i="4"/>
  <c r="D35" i="4" l="1"/>
  <c r="E35" i="4" s="1"/>
  <c r="C36" i="4"/>
  <c r="H35" i="4"/>
  <c r="D36" i="4" l="1"/>
  <c r="E36" i="4" s="1"/>
  <c r="C37" i="4"/>
  <c r="D37" i="4" s="1"/>
  <c r="H36" i="4"/>
  <c r="E37" i="4" l="1"/>
  <c r="C38" i="4"/>
  <c r="H37" i="4"/>
  <c r="D38" i="4" l="1"/>
  <c r="E38" i="4" s="1"/>
  <c r="C39" i="4"/>
  <c r="H38" i="4"/>
  <c r="D39" i="4" l="1"/>
  <c r="E39" i="4" s="1"/>
  <c r="C40" i="4"/>
  <c r="H39" i="4"/>
  <c r="D40" i="4" l="1"/>
  <c r="E40" i="4" s="1"/>
  <c r="C41" i="4"/>
  <c r="H40" i="4"/>
  <c r="D41" i="4" l="1"/>
  <c r="E41" i="4" s="1"/>
  <c r="C42" i="4"/>
  <c r="H41" i="4"/>
  <c r="D42" i="4" l="1"/>
  <c r="E42" i="4" s="1"/>
  <c r="C43" i="4"/>
  <c r="H42" i="4"/>
  <c r="D43" i="4" l="1"/>
  <c r="E43" i="4" s="1"/>
  <c r="C44" i="4"/>
  <c r="H43" i="4"/>
  <c r="D44" i="4" l="1"/>
  <c r="E44" i="4" s="1"/>
  <c r="C45" i="4"/>
  <c r="D45" i="4" s="1"/>
  <c r="H44" i="4"/>
  <c r="H45" i="4" l="1"/>
  <c r="F16" i="4" s="1"/>
  <c r="E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Hershbein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Brad Hershbein:</t>
        </r>
        <r>
          <rPr>
            <sz val="9"/>
            <color indexed="81"/>
            <rFont val="Tahoma"/>
            <family val="2"/>
          </rPr>
          <t xml:space="preserve">
in 2014Q2 dollars, undiscounted, 3-year MA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Brad Hershbein:</t>
        </r>
        <r>
          <rPr>
            <sz val="9"/>
            <color indexed="81"/>
            <rFont val="Tahoma"/>
            <family val="2"/>
          </rPr>
          <t xml:space="preserve">
in 2014Q2 dollars, undiscounted, 3-year MA</t>
        </r>
      </text>
    </comment>
  </commentList>
</comments>
</file>

<file path=xl/sharedStrings.xml><?xml version="1.0" encoding="utf-8"?>
<sst xmlns="http://schemas.openxmlformats.org/spreadsheetml/2006/main" count="4122" uniqueCount="152">
  <si>
    <t>r_degfieldd</t>
  </si>
  <si>
    <t>n</t>
  </si>
  <si>
    <t>potexp</t>
  </si>
  <si>
    <t>Majors</t>
  </si>
  <si>
    <t>Select Major Below</t>
  </si>
  <si>
    <t>BA only, excl schl</t>
  </si>
  <si>
    <t>Enter debt below</t>
  </si>
  <si>
    <t>Term (years)</t>
  </si>
  <si>
    <t>Increase monthly payment by?</t>
  </si>
  <si>
    <t>Monthly payment</t>
  </si>
  <si>
    <t>Total Paid</t>
  </si>
  <si>
    <t>Interest Paid</t>
  </si>
  <si>
    <t>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</si>
  <si>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</si>
  <si>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</si>
  <si>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</si>
  <si>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</si>
  <si>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</si>
  <si>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</si>
  <si>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</si>
  <si>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</si>
  <si>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Loan Calculator with Extra Payments</t>
  </si>
  <si>
    <t>Enter Values</t>
  </si>
  <si>
    <t>Instructions</t>
  </si>
  <si>
    <t>Loan Amount</t>
  </si>
  <si>
    <t>Annual Interest Rate</t>
  </si>
  <si>
    <t>Loan Period in Years</t>
  </si>
  <si>
    <t>Must be between 1 and 30 years.</t>
  </si>
  <si>
    <t>Start Date of Loan</t>
  </si>
  <si>
    <t>Optional Extra Payments</t>
  </si>
  <si>
    <t>If your extra payments vary, enter them in the table below.</t>
  </si>
  <si>
    <t>Scheduled Monthly Payment</t>
  </si>
  <si>
    <t>Scheduled Number of Payments</t>
  </si>
  <si>
    <t>Actual Number of Payments</t>
  </si>
  <si>
    <t>Total Early Payments</t>
  </si>
  <si>
    <t>Total Interest</t>
  </si>
  <si>
    <t>Enter interest rate</t>
  </si>
  <si>
    <t>Under standard 10-year plan, your payment schedule will be:</t>
  </si>
  <si>
    <t>Median earnings</t>
  </si>
  <si>
    <t>Percent of monthly earnings toward monthly loan repayment</t>
  </si>
  <si>
    <t>25th percentile earnings</t>
  </si>
  <si>
    <t>75th percentile earnings</t>
  </si>
  <si>
    <t>Monthly Earnings and Repayment, by Year</t>
  </si>
  <si>
    <t>Cite:</t>
  </si>
  <si>
    <t>http://www.nytimes.com/interactive/2014/your-money/student-loan-repayment-calculator.html</t>
  </si>
  <si>
    <t>http://www.aie.org/pay-for-college/understand-college-costs/major-choices/</t>
  </si>
  <si>
    <t>Total Payments</t>
  </si>
  <si>
    <t>FTFY -- BA only, excl schl</t>
  </si>
  <si>
    <t>Full-time?</t>
  </si>
  <si>
    <t>No</t>
  </si>
  <si>
    <t>Yes</t>
  </si>
  <si>
    <t>Share of Total Earnings Over Repayment Period Used for Repayment</t>
  </si>
  <si>
    <t>Average of all Majors</t>
  </si>
  <si>
    <t>General Agriculture</t>
  </si>
  <si>
    <t>Agriculture Production And Management</t>
  </si>
  <si>
    <t>Animal Sciences</t>
  </si>
  <si>
    <t>Plant Science And Agronomy</t>
  </si>
  <si>
    <t>Environmental Science</t>
  </si>
  <si>
    <t>Forestry</t>
  </si>
  <si>
    <t>Natural Resources Management</t>
  </si>
  <si>
    <t>Architecture</t>
  </si>
  <si>
    <t>Area, Ethnic, And Civilization Studies</t>
  </si>
  <si>
    <t>Communications</t>
  </si>
  <si>
    <t>Journalism</t>
  </si>
  <si>
    <t>Mass Media</t>
  </si>
  <si>
    <t>Advertising And Public Relations</t>
  </si>
  <si>
    <t>Communication Technologies</t>
  </si>
  <si>
    <t>Computer Science</t>
  </si>
  <si>
    <t>General Education</t>
  </si>
  <si>
    <t>Elementary Education</t>
  </si>
  <si>
    <t>Math And Science Teacher Education</t>
  </si>
  <si>
    <t>Physical And Health Education Teaching</t>
  </si>
  <si>
    <t>Early Childhood Education</t>
  </si>
  <si>
    <t>Secondary Teacher Education</t>
  </si>
  <si>
    <t>Special Needs Education</t>
  </si>
  <si>
    <t>Social Science Or History Teacher Education</t>
  </si>
  <si>
    <t>Language And Drama Education</t>
  </si>
  <si>
    <t>Art And Music Education</t>
  </si>
  <si>
    <t>General Engineering</t>
  </si>
  <si>
    <t>Aerospace Engineering</t>
  </si>
  <si>
    <t>Chemical And Biological Engineering</t>
  </si>
  <si>
    <t>Civil And Architectural Egineering</t>
  </si>
  <si>
    <t>Computer Engineering</t>
  </si>
  <si>
    <t>Electrical Engineering</t>
  </si>
  <si>
    <t>Industrial And Environmental Engineering</t>
  </si>
  <si>
    <t>Mechanical, Biomedical, And Marine Engineering</t>
  </si>
  <si>
    <t>Energy And Extraction Engineering</t>
  </si>
  <si>
    <t>Engineering Technologies</t>
  </si>
  <si>
    <t>Linguistics And Foreign Languages</t>
  </si>
  <si>
    <t>Family And Consumer Sciences</t>
  </si>
  <si>
    <t>English Language And Literature</t>
  </si>
  <si>
    <t>Composition And Speech</t>
  </si>
  <si>
    <t>Liberal Arts</t>
  </si>
  <si>
    <t>Biology</t>
  </si>
  <si>
    <t>Biochemistry And Molecular Biology</t>
  </si>
  <si>
    <t>Botany, Ecology, And Zoology</t>
  </si>
  <si>
    <t>Microbiology, Physiology, Genetics, And Neuroscience</t>
  </si>
  <si>
    <t>Mathematics And Statistics</t>
  </si>
  <si>
    <t>Interdisciplinary And Multi-Disciplinary Studies (General)</t>
  </si>
  <si>
    <t>Intercultural And International Studies</t>
  </si>
  <si>
    <t>Nutrition Sciences</t>
  </si>
  <si>
    <t>Interdisciplinary Social Sciences</t>
  </si>
  <si>
    <t>Physical Fitness, Parks, Recreation, And Leisure</t>
  </si>
  <si>
    <t>Philosophy And Religious Studies</t>
  </si>
  <si>
    <t>Theology And Religious Vocations</t>
  </si>
  <si>
    <t>General Physical Science</t>
  </si>
  <si>
    <t>Chemistry</t>
  </si>
  <si>
    <t>Geology And Earth Science</t>
  </si>
  <si>
    <t>Physics, Astronomy, And Astrophysics</t>
  </si>
  <si>
    <t>Psychology</t>
  </si>
  <si>
    <t>Criminal Justice And Fire Protection</t>
  </si>
  <si>
    <t>Public Administration And Public Policy</t>
  </si>
  <si>
    <t>Human Services And Community Organization</t>
  </si>
  <si>
    <t>Social Work</t>
  </si>
  <si>
    <t>General Social Sciences</t>
  </si>
  <si>
    <t>Economics</t>
  </si>
  <si>
    <t>Anthropology And Archeology</t>
  </si>
  <si>
    <t>Criminology</t>
  </si>
  <si>
    <t>Geography</t>
  </si>
  <si>
    <t>International Relations</t>
  </si>
  <si>
    <t>Political Science And Government</t>
  </si>
  <si>
    <t>Sociology</t>
  </si>
  <si>
    <t>Construction Services</t>
  </si>
  <si>
    <t>Transportation Sciences And Technologies</t>
  </si>
  <si>
    <t>Fine Arts</t>
  </si>
  <si>
    <t>Drama And Theater Arts</t>
  </si>
  <si>
    <t>Music</t>
  </si>
  <si>
    <t>Visual And Performing Arts</t>
  </si>
  <si>
    <t>Commercial Art And Graphic Design</t>
  </si>
  <si>
    <t>Film, Video And Photographic Arts</t>
  </si>
  <si>
    <t>Art History And Criticism</t>
  </si>
  <si>
    <t>Studio Arts</t>
  </si>
  <si>
    <t>General Medical And Health Services</t>
  </si>
  <si>
    <t>Communication Disorders Sciences And Services</t>
  </si>
  <si>
    <t>Health And Medical Administrative Services</t>
  </si>
  <si>
    <t>Medical Assisting Services</t>
  </si>
  <si>
    <t>Medical Technologies Technicians</t>
  </si>
  <si>
    <t>Nursing</t>
  </si>
  <si>
    <t>Treatment Therapy Professions</t>
  </si>
  <si>
    <t>Community And Public Health</t>
  </si>
  <si>
    <t>Accounting And Actuarial Science</t>
  </si>
  <si>
    <t>Business Management And Administration</t>
  </si>
  <si>
    <t>Operations, Logistics And E-Commerce</t>
  </si>
  <si>
    <t>Business Economics</t>
  </si>
  <si>
    <t>Marketing And Marketing Research</t>
  </si>
  <si>
    <t>Finance</t>
  </si>
  <si>
    <t>Human Resources And Personnel Management</t>
  </si>
  <si>
    <t>International Business</t>
  </si>
  <si>
    <t>Hospitality Management</t>
  </si>
  <si>
    <t>Management Information Systems And Statistics</t>
  </si>
  <si>
    <t>History</t>
  </si>
  <si>
    <t>Annual median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</si>
</sst>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0.000%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sz val="10"/>
      <color indexed="23"/>
      <name val="Century Gothic"/>
      <family val="2"/>
    </font>
    <font>
      <sz val="18"/>
      <color indexed="8"/>
      <name val="Century Gothic"/>
      <family val="2"/>
    </font>
    <font>
      <sz val="10"/>
      <name val="Century Gothic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0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0" fontId="7" fillId="0" borderId="2" xfId="0" applyFont="1" applyFill="1" applyBorder="1" applyAlignment="1" applyProtection="1">
      <alignment horizontal="left" wrapText="1"/>
    </xf>
    <xf numFmtId="0" fontId="7" fillId="0" borderId="2" xfId="0" applyFont="1" applyFill="1" applyBorder="1" applyAlignment="1" applyProtection="1">
      <alignment horizontal="left" wrapText="1" indent="2"/>
    </xf>
    <xf numFmtId="0" fontId="7" fillId="0" borderId="2" xfId="0" applyFont="1" applyFill="1" applyBorder="1" applyAlignment="1" applyProtection="1">
      <alignment horizontal="left" wrapText="1" indent="3"/>
    </xf>
    <xf numFmtId="0" fontId="8" fillId="0" borderId="0" xfId="0" applyFont="1" applyFill="1" applyBorder="1" applyAlignment="1">
      <alignment horizontal="right"/>
    </xf>
    <xf numFmtId="14" fontId="8" fillId="0" borderId="0" xfId="0" applyNumberFormat="1" applyFont="1" applyFill="1" applyBorder="1" applyAlignment="1">
      <alignment horizontal="right"/>
    </xf>
    <xf numFmtId="44" fontId="8" fillId="0" borderId="0" xfId="1" applyFont="1" applyFill="1" applyBorder="1" applyAlignment="1">
      <alignment horizontal="right"/>
    </xf>
    <xf numFmtId="44" fontId="8" fillId="2" borderId="0" xfId="1" applyFont="1" applyFill="1" applyBorder="1" applyAlignment="1">
      <alignment horizontal="right"/>
    </xf>
    <xf numFmtId="39" fontId="8" fillId="0" borderId="0" xfId="1" applyNumberFormat="1" applyFont="1" applyFill="1" applyBorder="1" applyAlignment="1">
      <alignment horizontal="right"/>
    </xf>
    <xf numFmtId="43" fontId="8" fillId="2" borderId="0" xfId="1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0" xfId="0" applyNumberFormat="1" applyFont="1" applyBorder="1" applyAlignment="1">
      <alignment horizontal="left"/>
    </xf>
    <xf numFmtId="7" fontId="10" fillId="2" borderId="0" xfId="0" applyNumberFormat="1" applyFont="1" applyFill="1" applyBorder="1" applyAlignment="1">
      <alignment horizontal="right"/>
    </xf>
    <xf numFmtId="7" fontId="8" fillId="0" borderId="0" xfId="0" applyNumberFormat="1" applyFont="1" applyFill="1" applyBorder="1" applyAlignment="1">
      <alignment horizontal="left"/>
    </xf>
    <xf numFmtId="7" fontId="10" fillId="0" borderId="0" xfId="0" applyNumberFormat="1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10" fontId="8" fillId="0" borderId="0" xfId="0" applyNumberFormat="1" applyFont="1" applyFill="1" applyBorder="1" applyAlignment="1">
      <alignment horizontal="left"/>
    </xf>
    <xf numFmtId="10" fontId="10" fillId="0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4" fontId="10" fillId="2" borderId="0" xfId="0" applyNumberFormat="1" applyFont="1" applyFill="1" applyBorder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44" fontId="10" fillId="0" borderId="0" xfId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horizontal="center"/>
    </xf>
    <xf numFmtId="0" fontId="11" fillId="0" borderId="0" xfId="0" applyFont="1"/>
    <xf numFmtId="0" fontId="0" fillId="0" borderId="4" xfId="0" applyBorder="1"/>
    <xf numFmtId="0" fontId="0" fillId="3" borderId="0" xfId="0" applyFill="1"/>
    <xf numFmtId="10" fontId="0" fillId="3" borderId="0" xfId="0" applyNumberFormat="1" applyFill="1"/>
    <xf numFmtId="8" fontId="1" fillId="0" borderId="0" xfId="0" applyNumberFormat="1" applyFont="1"/>
    <xf numFmtId="165" fontId="1" fillId="0" borderId="0" xfId="0" applyNumberFormat="1" applyFont="1"/>
    <xf numFmtId="0" fontId="0" fillId="0" borderId="5" xfId="0" applyBorder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/>
    <xf numFmtId="1" fontId="0" fillId="0" borderId="1" xfId="0" applyNumberFormat="1" applyFont="1" applyBorder="1"/>
    <xf numFmtId="1" fontId="0" fillId="0" borderId="0" xfId="0" applyNumberFormat="1" applyFont="1"/>
    <xf numFmtId="1" fontId="0" fillId="0" borderId="5" xfId="0" applyNumberFormat="1" applyFont="1" applyBorder="1"/>
    <xf numFmtId="9" fontId="0" fillId="0" borderId="0" xfId="0" applyNumberFormat="1"/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5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rgb="FF66FF66"/>
        </patternFill>
      </fill>
    </dxf>
    <dxf>
      <fill>
        <patternFill>
          <bgColor rgb="FFFFFF99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A5D867"/>
      <color rgb="FF006983"/>
      <color rgb="FF6E2585"/>
      <color rgb="FF007363"/>
      <color rgb="FF427730"/>
      <color rgb="FFFF3300"/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7"/>
  <sheetViews>
    <sheetView tabSelected="1" topLeftCell="C1" zoomScale="120" zoomScaleNormal="120" workbookViewId="0">
      <selection activeCell="F21" sqref="F21"/>
    </sheetView>
  </sheetViews>
  <sheetFormatPr baseColWidth="10" defaultColWidth="8.83203125" defaultRowHeight="13" x14ac:dyDescent="0.15"/>
  <cols>
    <col min="1" max="1" width="2.83203125" hidden="1" customWidth="1"/>
    <col min="2" max="2" width="42.1640625" style="3" hidden="1" customWidth="1"/>
    <col min="3" max="3" width="54" bestFit="1" customWidth="1"/>
    <col min="4" max="4" width="16.5" bestFit="1" customWidth="1"/>
    <col min="5" max="5" width="15.83203125" bestFit="1" customWidth="1"/>
    <col min="6" max="6" width="27.5" bestFit="1" customWidth="1"/>
    <col min="8" max="8" width="9.83203125" bestFit="1" customWidth="1"/>
    <col min="9" max="9" width="4.83203125" bestFit="1" customWidth="1"/>
    <col min="10" max="10" width="76.1640625" bestFit="1" customWidth="1"/>
  </cols>
  <sheetData>
    <row r="1" spans="1:10" ht="14" x14ac:dyDescent="0.15">
      <c r="B1" s="3" t="s">
        <v>3</v>
      </c>
      <c r="C1" s="52" t="s">
        <v>4</v>
      </c>
      <c r="D1" s="6" t="s">
        <v>48</v>
      </c>
    </row>
    <row r="2" spans="1:10" x14ac:dyDescent="0.15">
      <c r="A2">
        <v>1</v>
      </c>
      <c r="B2" s="3" t="s">
        <v>52</v>
      </c>
      <c r="C2" s="47" t="s">
        <v>52</v>
      </c>
      <c r="D2" s="47" t="s">
        <v>49</v>
      </c>
    </row>
    <row r="3" spans="1:10" x14ac:dyDescent="0.15">
      <c r="A3">
        <v>2</v>
      </c>
      <c r="B3" s="4" t="s">
        <v>53</v>
      </c>
    </row>
    <row r="4" spans="1:10" x14ac:dyDescent="0.15">
      <c r="A4">
        <v>3</v>
      </c>
      <c r="B4" s="4" t="s">
        <v>54</v>
      </c>
    </row>
    <row r="5" spans="1:10" x14ac:dyDescent="0.15">
      <c r="A5">
        <v>4</v>
      </c>
      <c r="B5" s="4" t="s">
        <v>55</v>
      </c>
      <c r="C5" s="6" t="s">
        <v>6</v>
      </c>
      <c r="D5" s="6" t="s">
        <v>36</v>
      </c>
      <c r="E5" s="6" t="s">
        <v>7</v>
      </c>
      <c r="F5" s="6" t="s">
        <v>8</v>
      </c>
      <c r="I5" s="6" t="s">
        <v>43</v>
      </c>
      <c r="J5" t="s">
        <v>44</v>
      </c>
    </row>
    <row r="6" spans="1:10" x14ac:dyDescent="0.15">
      <c r="A6">
        <v>5</v>
      </c>
      <c r="B6" s="4" t="s">
        <v>56</v>
      </c>
      <c r="C6" s="47">
        <v>27000</v>
      </c>
      <c r="D6" s="48">
        <v>4.53E-2</v>
      </c>
      <c r="E6" s="47">
        <v>10</v>
      </c>
      <c r="F6" s="47">
        <v>0</v>
      </c>
      <c r="J6" t="s">
        <v>45</v>
      </c>
    </row>
    <row r="7" spans="1:10" x14ac:dyDescent="0.15">
      <c r="A7">
        <v>6</v>
      </c>
      <c r="B7" s="4" t="s">
        <v>57</v>
      </c>
    </row>
    <row r="8" spans="1:10" x14ac:dyDescent="0.15">
      <c r="A8">
        <v>7</v>
      </c>
      <c r="B8" s="4" t="s">
        <v>58</v>
      </c>
    </row>
    <row r="9" spans="1:10" x14ac:dyDescent="0.15">
      <c r="A9">
        <v>8</v>
      </c>
      <c r="B9" s="4" t="s">
        <v>59</v>
      </c>
      <c r="C9" s="45" t="s">
        <v>37</v>
      </c>
    </row>
    <row r="10" spans="1:10" x14ac:dyDescent="0.15">
      <c r="A10">
        <v>9</v>
      </c>
      <c r="B10" s="4" t="s">
        <v>60</v>
      </c>
    </row>
    <row r="11" spans="1:10" x14ac:dyDescent="0.15">
      <c r="A11">
        <v>10</v>
      </c>
      <c r="B11" s="4" t="s">
        <v>61</v>
      </c>
      <c r="C11" t="s">
        <v>9</v>
      </c>
      <c r="D11" t="s">
        <v>10</v>
      </c>
      <c r="E11" t="s">
        <v>11</v>
      </c>
      <c r="F11" t="s">
        <v>46</v>
      </c>
    </row>
    <row r="12" spans="1:10" ht="14" thickBot="1" x14ac:dyDescent="0.2">
      <c r="A12">
        <v>11</v>
      </c>
      <c r="B12" s="4" t="s">
        <v>62</v>
      </c>
      <c r="C12" s="49">
        <f>-1*PMT(D6/12,E6*12,C6,0,0)+F6</f>
        <v>280.21432325993186</v>
      </c>
      <c r="D12" s="50">
        <f>IFERROR(C6+E12,0)</f>
        <v>33625.71879119183</v>
      </c>
      <c r="E12" s="50">
        <f>background_worksheet!D15</f>
        <v>6625.7187911918272</v>
      </c>
      <c r="F12" s="6">
        <f>IFERROR(ROUND(D12/C12,0),0)</f>
        <v>120</v>
      </c>
    </row>
    <row r="13" spans="1:10" x14ac:dyDescent="0.15">
      <c r="A13">
        <v>12</v>
      </c>
      <c r="B13" s="4" t="s">
        <v>63</v>
      </c>
      <c r="C13" s="46"/>
      <c r="D13" s="46"/>
      <c r="E13" s="46"/>
      <c r="F13" s="46"/>
    </row>
    <row r="14" spans="1:10" x14ac:dyDescent="0.15">
      <c r="A14">
        <v>13</v>
      </c>
      <c r="B14" s="4" t="s">
        <v>64</v>
      </c>
      <c r="C14" s="6" t="s">
        <v>42</v>
      </c>
    </row>
    <row r="15" spans="1:10" ht="56" x14ac:dyDescent="0.15">
      <c r="A15">
        <v>14</v>
      </c>
      <c r="B15" s="4" t="s">
        <v>65</v>
      </c>
      <c r="C15" s="6"/>
      <c r="D15" s="47" t="s">
        <v>38</v>
      </c>
      <c r="E15" s="2" t="s">
        <v>39</v>
      </c>
      <c r="F15" s="2" t="s">
        <v>51</v>
      </c>
      <c r="H15" t="s">
        <v>151</v>
      </c>
    </row>
    <row r="16" spans="1:10" x14ac:dyDescent="0.15">
      <c r="A16">
        <v>15</v>
      </c>
      <c r="B16" s="4" t="s">
        <v>66</v>
      </c>
      <c r="C16">
        <v>1</v>
      </c>
      <c r="D16" s="9">
        <f ca="1">IFERROR(IF($D$2="No",INDEX(OFFSET('Calculator data'!D$2:F$2,40*(INDEX(A$2:A$100,MATCH(Calculator!C$2,Calculator!B$2:B$100,0))-1)+C16,0),MATCH(D$15,'Calculator data'!D$2:F$2,0))/12,INDEX(OFFSET('Calculator data'!H$2:J$2,40*(INDEX(A$2:A$100,MATCH(Calculator!C$2,Calculator!B$2:B$100,0))-1)+C16,0),MATCH(D$15,'Calculator data'!D$2:F$2,0))/12),"")</f>
        <v>2206.0787500000001</v>
      </c>
      <c r="E16" s="7">
        <f t="shared" ref="E16:E35" ca="1" si="0">IFERROR(C$12/D16,"")</f>
        <v>0.12701918426979628</v>
      </c>
      <c r="F16" s="7">
        <f ca="1">D12/SUM(H16:H45)</f>
        <v>7.7284272915614793E-2</v>
      </c>
      <c r="H16">
        <f ca="1">IFERROR(IF(12*C16&lt;=F$12,12*D16,(F$12)*D16),"")</f>
        <v>26472.945</v>
      </c>
    </row>
    <row r="17" spans="1:8" x14ac:dyDescent="0.15">
      <c r="A17">
        <v>16</v>
      </c>
      <c r="B17" s="4" t="s">
        <v>67</v>
      </c>
      <c r="C17">
        <f>IFERROR(IF(C16+1&lt;=E$6,IF(INT(F$12/12)&gt;=C16,C16+1,""),""),"")</f>
        <v>2</v>
      </c>
      <c r="D17" s="9">
        <f ca="1">IFERROR(IF($D$2="No",INDEX(OFFSET('Calculator data'!D$2:F$2,40*(INDEX(A$2:A$100,MATCH(Calculator!C$2,Calculator!B$2:B$100,0))-1)+C17,0),MATCH(D$15,'Calculator data'!D$2:F$2,0))/12,INDEX(OFFSET('Calculator data'!H$2:J$2,40*(INDEX(A$2:A$100,MATCH(Calculator!C$2,Calculator!B$2:B$100,0))-1)+C17,0),MATCH(D$15,'Calculator data'!D$2:F$2,0))/12),"")</f>
        <v>2845.9264166666667</v>
      </c>
      <c r="E17" s="7">
        <f t="shared" ca="1" si="0"/>
        <v>9.8461548977129568E-2</v>
      </c>
      <c r="H17">
        <f ca="1">IFERROR(IF(12*C17&lt;=F$12,12*D17,(F$12-12*C16)*D17), "")</f>
        <v>34151.116999999998</v>
      </c>
    </row>
    <row r="18" spans="1:8" x14ac:dyDescent="0.15">
      <c r="A18">
        <v>17</v>
      </c>
      <c r="B18" s="4" t="s">
        <v>68</v>
      </c>
      <c r="C18">
        <f t="shared" ref="C18:C45" si="1">IFERROR(IF(C17+1&lt;=E$6,IF(INT(F$12/12)&gt;=C17,C17+1,""),""),"")</f>
        <v>3</v>
      </c>
      <c r="D18" s="9">
        <f ca="1">IFERROR(IF($D$2="No",INDEX(OFFSET('Calculator data'!D$2:F$2,40*(INDEX(A$2:A$100,MATCH(Calculator!C$2,Calculator!B$2:B$100,0))-1)+C18,0),MATCH(D$15,'Calculator data'!D$2:F$2,0))/12,INDEX(OFFSET('Calculator data'!H$2:J$2,40*(INDEX(A$2:A$100,MATCH(Calculator!C$2,Calculator!B$2:B$100,0))-1)+C18,0),MATCH(D$15,'Calculator data'!D$2:F$2,0))/12),"")</f>
        <v>3244.59375</v>
      </c>
      <c r="E18" s="7">
        <f t="shared" ca="1" si="0"/>
        <v>8.6363454056438305E-2</v>
      </c>
      <c r="H18">
        <f t="shared" ref="H18:H45" ca="1" si="2">IFERROR(IF(12*C18&lt;=F$12,12*D18,(F$12-12*C17)*D18), "")</f>
        <v>38935.125</v>
      </c>
    </row>
    <row r="19" spans="1:8" x14ac:dyDescent="0.15">
      <c r="A19">
        <v>18</v>
      </c>
      <c r="B19" s="4" t="s">
        <v>69</v>
      </c>
      <c r="C19">
        <f t="shared" si="1"/>
        <v>4</v>
      </c>
      <c r="D19" s="9">
        <f ca="1">IFERROR(IF($D$2="No",INDEX(OFFSET('Calculator data'!D$2:F$2,40*(INDEX(A$2:A$100,MATCH(Calculator!C$2,Calculator!B$2:B$100,0))-1)+C19,0),MATCH(D$15,'Calculator data'!D$2:F$2,0))/12,INDEX(OFFSET('Calculator data'!H$2:J$2,40*(INDEX(A$2:A$100,MATCH(Calculator!C$2,Calculator!B$2:B$100,0))-1)+C19,0),MATCH(D$15,'Calculator data'!D$2:F$2,0))/12),"")</f>
        <v>3481.2558333333332</v>
      </c>
      <c r="E19" s="7">
        <f t="shared" ca="1" si="0"/>
        <v>8.0492309866127876E-2</v>
      </c>
      <c r="H19">
        <f t="shared" ca="1" si="2"/>
        <v>41775.07</v>
      </c>
    </row>
    <row r="20" spans="1:8" x14ac:dyDescent="0.15">
      <c r="A20">
        <v>19</v>
      </c>
      <c r="B20" s="4" t="s">
        <v>70</v>
      </c>
      <c r="C20">
        <f t="shared" si="1"/>
        <v>5</v>
      </c>
      <c r="D20" s="9">
        <f ca="1">IFERROR(IF($D$2="No",INDEX(OFFSET('Calculator data'!D$2:F$2,40*(INDEX(A$2:A$100,MATCH(Calculator!C$2,Calculator!B$2:B$100,0))-1)+C20,0),MATCH(D$15,'Calculator data'!D$2:F$2,0))/12,INDEX(OFFSET('Calculator data'!H$2:J$2,40*(INDEX(A$2:A$100,MATCH(Calculator!C$2,Calculator!B$2:B$100,0))-1)+C20,0),MATCH(D$15,'Calculator data'!D$2:F$2,0))/12),"")</f>
        <v>3580.8974999999996</v>
      </c>
      <c r="E20" s="7">
        <f t="shared" ca="1" si="0"/>
        <v>7.8252539554659661E-2</v>
      </c>
      <c r="H20">
        <f t="shared" ca="1" si="2"/>
        <v>42970.77</v>
      </c>
    </row>
    <row r="21" spans="1:8" x14ac:dyDescent="0.15">
      <c r="A21">
        <v>20</v>
      </c>
      <c r="B21" s="4" t="s">
        <v>71</v>
      </c>
      <c r="C21">
        <f t="shared" si="1"/>
        <v>6</v>
      </c>
      <c r="D21" s="9">
        <f ca="1">IFERROR(IF($D$2="No",INDEX(OFFSET('Calculator data'!D$2:F$2,40*(INDEX(A$2:A$100,MATCH(Calculator!C$2,Calculator!B$2:B$100,0))-1)+C21,0),MATCH(D$15,'Calculator data'!D$2:F$2,0))/12,INDEX(OFFSET('Calculator data'!H$2:J$2,40*(INDEX(A$2:A$100,MATCH(Calculator!C$2,Calculator!B$2:B$100,0))-1)+C21,0),MATCH(D$15,'Calculator data'!D$2:F$2,0))/12),"")</f>
        <v>3842.2819166666668</v>
      </c>
      <c r="E21" s="7">
        <f t="shared" ca="1" si="0"/>
        <v>7.2929141936318137E-2</v>
      </c>
      <c r="H21">
        <f t="shared" ca="1" si="2"/>
        <v>46107.383000000002</v>
      </c>
    </row>
    <row r="22" spans="1:8" x14ac:dyDescent="0.15">
      <c r="A22">
        <v>21</v>
      </c>
      <c r="B22" s="4" t="s">
        <v>72</v>
      </c>
      <c r="C22">
        <f t="shared" si="1"/>
        <v>7</v>
      </c>
      <c r="D22" s="9">
        <f ca="1">IFERROR(IF($D$2="No",INDEX(OFFSET('Calculator data'!D$2:F$2,40*(INDEX(A$2:A$100,MATCH(Calculator!C$2,Calculator!B$2:B$100,0))-1)+C22,0),MATCH(D$15,'Calculator data'!D$2:F$2,0))/12,INDEX(OFFSET('Calculator data'!H$2:J$2,40*(INDEX(A$2:A$100,MATCH(Calculator!C$2,Calculator!B$2:B$100,0))-1)+C22,0),MATCH(D$15,'Calculator data'!D$2:F$2,0))/12),"")</f>
        <v>4003.444</v>
      </c>
      <c r="E22" s="7">
        <f t="shared" ca="1" si="0"/>
        <v>6.9993316569416694E-2</v>
      </c>
      <c r="H22">
        <f t="shared" ca="1" si="2"/>
        <v>48041.328000000001</v>
      </c>
    </row>
    <row r="23" spans="1:8" x14ac:dyDescent="0.15">
      <c r="A23">
        <v>22</v>
      </c>
      <c r="B23" s="4" t="s">
        <v>73</v>
      </c>
      <c r="C23">
        <f t="shared" si="1"/>
        <v>8</v>
      </c>
      <c r="D23" s="9">
        <f ca="1">IFERROR(IF($D$2="No",INDEX(OFFSET('Calculator data'!D$2:F$2,40*(INDEX(A$2:A$100,MATCH(Calculator!C$2,Calculator!B$2:B$100,0))-1)+C23,0),MATCH(D$15,'Calculator data'!D$2:F$2,0))/12,INDEX(OFFSET('Calculator data'!H$2:J$2,40*(INDEX(A$2:A$100,MATCH(Calculator!C$2,Calculator!B$2:B$100,0))-1)+C23,0),MATCH(D$15,'Calculator data'!D$2:F$2,0))/12),"")</f>
        <v>4261.5944166666668</v>
      </c>
      <c r="E23" s="7">
        <f t="shared" ca="1" si="0"/>
        <v>6.5753400221297886E-2</v>
      </c>
      <c r="H23">
        <f t="shared" ca="1" si="2"/>
        <v>51139.133000000002</v>
      </c>
    </row>
    <row r="24" spans="1:8" x14ac:dyDescent="0.15">
      <c r="A24">
        <v>23</v>
      </c>
      <c r="B24" s="4" t="s">
        <v>74</v>
      </c>
      <c r="C24">
        <f t="shared" si="1"/>
        <v>9</v>
      </c>
      <c r="D24" s="9">
        <f ca="1">IFERROR(IF($D$2="No",INDEX(OFFSET('Calculator data'!D$2:F$2,40*(INDEX(A$2:A$100,MATCH(Calculator!C$2,Calculator!B$2:B$100,0))-1)+C24,0),MATCH(D$15,'Calculator data'!D$2:F$2,0))/12,INDEX(OFFSET('Calculator data'!H$2:J$2,40*(INDEX(A$2:A$100,MATCH(Calculator!C$2,Calculator!B$2:B$100,0))-1)+C24,0),MATCH(D$15,'Calculator data'!D$2:F$2,0))/12),"")</f>
        <v>4351.5696666666672</v>
      </c>
      <c r="E24" s="7">
        <f t="shared" ca="1" si="0"/>
        <v>6.439384974263275E-2</v>
      </c>
      <c r="H24">
        <f t="shared" ca="1" si="2"/>
        <v>52218.83600000001</v>
      </c>
    </row>
    <row r="25" spans="1:8" x14ac:dyDescent="0.15">
      <c r="A25">
        <v>24</v>
      </c>
      <c r="B25" s="4" t="s">
        <v>75</v>
      </c>
      <c r="C25">
        <f t="shared" si="1"/>
        <v>10</v>
      </c>
      <c r="D25" s="9">
        <f ca="1">IFERROR(IF($D$2="No",INDEX(OFFSET('Calculator data'!D$2:F$2,40*(INDEX(A$2:A$100,MATCH(Calculator!C$2,Calculator!B$2:B$100,0))-1)+C25,0),MATCH(D$15,'Calculator data'!D$2:F$2,0))/12,INDEX(OFFSET('Calculator data'!H$2:J$2,40*(INDEX(A$2:A$100,MATCH(Calculator!C$2,Calculator!B$2:B$100,0))-1)+C25,0),MATCH(D$15,'Calculator data'!D$2:F$2,0))/12),"")</f>
        <v>4439.9704166666661</v>
      </c>
      <c r="E25" s="7">
        <f t="shared" ca="1" si="0"/>
        <v>6.3111754575676748E-2</v>
      </c>
      <c r="H25">
        <f t="shared" ca="1" si="2"/>
        <v>53279.64499999999</v>
      </c>
    </row>
    <row r="26" spans="1:8" x14ac:dyDescent="0.15">
      <c r="A26">
        <v>25</v>
      </c>
      <c r="B26" s="4" t="s">
        <v>76</v>
      </c>
      <c r="C26" t="str">
        <f t="shared" si="1"/>
        <v/>
      </c>
      <c r="D26" s="9" t="str">
        <f ca="1">IFERROR(IF($D$2="No",INDEX(OFFSET('Calculator data'!D$2:F$2,40*(INDEX(A$2:A$100,MATCH(Calculator!C$2,Calculator!B$2:B$100,0))-1)+C26,0),MATCH(D$15,'Calculator data'!D$2:F$2,0))/12,INDEX(OFFSET('Calculator data'!H$2:J$2,40*(INDEX(A$2:A$100,MATCH(Calculator!C$2,Calculator!B$2:B$100,0))-1)+C26,0),MATCH(D$15,'Calculator data'!D$2:F$2,0))/12),"")</f>
        <v/>
      </c>
      <c r="E26" s="7" t="str">
        <f t="shared" ca="1" si="0"/>
        <v/>
      </c>
      <c r="H26" t="str">
        <f t="shared" si="2"/>
        <v/>
      </c>
    </row>
    <row r="27" spans="1:8" x14ac:dyDescent="0.15">
      <c r="A27">
        <v>26</v>
      </c>
      <c r="B27" s="4" t="s">
        <v>77</v>
      </c>
      <c r="C27" t="str">
        <f t="shared" si="1"/>
        <v/>
      </c>
      <c r="D27" s="9" t="str">
        <f ca="1">IFERROR(IF($D$2="No",INDEX(OFFSET('Calculator data'!D$2:F$2,40*(INDEX(A$2:A$100,MATCH(Calculator!C$2,Calculator!B$2:B$100,0))-1)+C27,0),MATCH(D$15,'Calculator data'!D$2:F$2,0))/12,INDEX(OFFSET('Calculator data'!H$2:J$2,40*(INDEX(A$2:A$100,MATCH(Calculator!C$2,Calculator!B$2:B$100,0))-1)+C27,0),MATCH(D$15,'Calculator data'!D$2:F$2,0))/12),"")</f>
        <v/>
      </c>
      <c r="E27" s="7" t="str">
        <f t="shared" ca="1" si="0"/>
        <v/>
      </c>
      <c r="H27" t="str">
        <f t="shared" si="2"/>
        <v/>
      </c>
    </row>
    <row r="28" spans="1:8" x14ac:dyDescent="0.15">
      <c r="A28">
        <v>27</v>
      </c>
      <c r="B28" s="4" t="s">
        <v>78</v>
      </c>
      <c r="C28" t="str">
        <f t="shared" si="1"/>
        <v/>
      </c>
      <c r="D28" s="9" t="str">
        <f ca="1">IFERROR(IF($D$2="No",INDEX(OFFSET('Calculator data'!D$2:F$2,40*(INDEX(A$2:A$100,MATCH(Calculator!C$2,Calculator!B$2:B$100,0))-1)+C28,0),MATCH(D$15,'Calculator data'!D$2:F$2,0))/12,INDEX(OFFSET('Calculator data'!H$2:J$2,40*(INDEX(A$2:A$100,MATCH(Calculator!C$2,Calculator!B$2:B$100,0))-1)+C28,0),MATCH(D$15,'Calculator data'!D$2:F$2,0))/12),"")</f>
        <v/>
      </c>
      <c r="E28" s="7" t="str">
        <f t="shared" ca="1" si="0"/>
        <v/>
      </c>
      <c r="H28" t="str">
        <f t="shared" si="2"/>
        <v/>
      </c>
    </row>
    <row r="29" spans="1:8" x14ac:dyDescent="0.15">
      <c r="A29">
        <v>28</v>
      </c>
      <c r="B29" s="4" t="s">
        <v>79</v>
      </c>
      <c r="C29" t="str">
        <f t="shared" si="1"/>
        <v/>
      </c>
      <c r="D29" s="9" t="str">
        <f ca="1">IFERROR(IF($D$2="No",INDEX(OFFSET('Calculator data'!D$2:F$2,40*(INDEX(A$2:A$100,MATCH(Calculator!C$2,Calculator!B$2:B$100,0))-1)+C29,0),MATCH(D$15,'Calculator data'!D$2:F$2,0))/12,INDEX(OFFSET('Calculator data'!H$2:J$2,40*(INDEX(A$2:A$100,MATCH(Calculator!C$2,Calculator!B$2:B$100,0))-1)+C29,0),MATCH(D$15,'Calculator data'!D$2:F$2,0))/12),"")</f>
        <v/>
      </c>
      <c r="E29" s="7" t="str">
        <f t="shared" ca="1" si="0"/>
        <v/>
      </c>
      <c r="H29" t="str">
        <f t="shared" si="2"/>
        <v/>
      </c>
    </row>
    <row r="30" spans="1:8" x14ac:dyDescent="0.15">
      <c r="A30">
        <v>29</v>
      </c>
      <c r="B30" s="4" t="s">
        <v>80</v>
      </c>
      <c r="C30" t="str">
        <f t="shared" si="1"/>
        <v/>
      </c>
      <c r="D30" s="9" t="str">
        <f ca="1">IFERROR(IF($D$2="No",INDEX(OFFSET('Calculator data'!D$2:F$2,40*(INDEX(A$2:A$100,MATCH(Calculator!C$2,Calculator!B$2:B$100,0))-1)+C30,0),MATCH(D$15,'Calculator data'!D$2:F$2,0))/12,INDEX(OFFSET('Calculator data'!H$2:J$2,40*(INDEX(A$2:A$100,MATCH(Calculator!C$2,Calculator!B$2:B$100,0))-1)+C30,0),MATCH(D$15,'Calculator data'!D$2:F$2,0))/12),"")</f>
        <v/>
      </c>
      <c r="E30" s="7" t="str">
        <f t="shared" ca="1" si="0"/>
        <v/>
      </c>
      <c r="H30" t="str">
        <f t="shared" si="2"/>
        <v/>
      </c>
    </row>
    <row r="31" spans="1:8" x14ac:dyDescent="0.15">
      <c r="A31">
        <v>30</v>
      </c>
      <c r="B31" s="4" t="s">
        <v>81</v>
      </c>
      <c r="C31" t="str">
        <f t="shared" si="1"/>
        <v/>
      </c>
      <c r="D31" s="9" t="str">
        <f ca="1">IFERROR(IF($D$2="No",INDEX(OFFSET('Calculator data'!D$2:F$2,40*(INDEX(A$2:A$100,MATCH(Calculator!C$2,Calculator!B$2:B$100,0))-1)+C31,0),MATCH(D$15,'Calculator data'!D$2:F$2,0))/12,INDEX(OFFSET('Calculator data'!H$2:J$2,40*(INDEX(A$2:A$100,MATCH(Calculator!C$2,Calculator!B$2:B$100,0))-1)+C31,0),MATCH(D$15,'Calculator data'!D$2:F$2,0))/12),"")</f>
        <v/>
      </c>
      <c r="E31" s="7" t="str">
        <f t="shared" ca="1" si="0"/>
        <v/>
      </c>
      <c r="H31" t="str">
        <f t="shared" si="2"/>
        <v/>
      </c>
    </row>
    <row r="32" spans="1:8" x14ac:dyDescent="0.15">
      <c r="A32">
        <v>31</v>
      </c>
      <c r="B32" s="4" t="s">
        <v>82</v>
      </c>
      <c r="C32" t="str">
        <f t="shared" si="1"/>
        <v/>
      </c>
      <c r="D32" s="9" t="str">
        <f ca="1">IFERROR(IF($D$2="No",INDEX(OFFSET('Calculator data'!D$2:F$2,40*(INDEX(A$2:A$100,MATCH(Calculator!C$2,Calculator!B$2:B$100,0))-1)+C32,0),MATCH(D$15,'Calculator data'!D$2:F$2,0))/12,INDEX(OFFSET('Calculator data'!H$2:J$2,40*(INDEX(A$2:A$100,MATCH(Calculator!C$2,Calculator!B$2:B$100,0))-1)+C32,0),MATCH(D$15,'Calculator data'!D$2:F$2,0))/12),"")</f>
        <v/>
      </c>
      <c r="E32" s="7" t="str">
        <f t="shared" ca="1" si="0"/>
        <v/>
      </c>
      <c r="H32" t="str">
        <f t="shared" si="2"/>
        <v/>
      </c>
    </row>
    <row r="33" spans="1:8" x14ac:dyDescent="0.15">
      <c r="A33">
        <v>32</v>
      </c>
      <c r="B33" s="4" t="s">
        <v>83</v>
      </c>
      <c r="C33" t="str">
        <f t="shared" si="1"/>
        <v/>
      </c>
      <c r="D33" s="9" t="str">
        <f ca="1">IFERROR(IF($D$2="No",INDEX(OFFSET('Calculator data'!D$2:F$2,40*(INDEX(A$2:A$100,MATCH(Calculator!C$2,Calculator!B$2:B$100,0))-1)+C33,0),MATCH(D$15,'Calculator data'!D$2:F$2,0))/12,INDEX(OFFSET('Calculator data'!H$2:J$2,40*(INDEX(A$2:A$100,MATCH(Calculator!C$2,Calculator!B$2:B$100,0))-1)+C33,0),MATCH(D$15,'Calculator data'!D$2:F$2,0))/12),"")</f>
        <v/>
      </c>
      <c r="E33" s="7" t="str">
        <f t="shared" ca="1" si="0"/>
        <v/>
      </c>
      <c r="H33" t="str">
        <f t="shared" si="2"/>
        <v/>
      </c>
    </row>
    <row r="34" spans="1:8" x14ac:dyDescent="0.15">
      <c r="A34">
        <v>33</v>
      </c>
      <c r="B34" s="4" t="s">
        <v>84</v>
      </c>
      <c r="C34" t="str">
        <f t="shared" si="1"/>
        <v/>
      </c>
      <c r="D34" s="9" t="str">
        <f ca="1">IFERROR(IF($D$2="No",INDEX(OFFSET('Calculator data'!D$2:F$2,40*(INDEX(A$2:A$100,MATCH(Calculator!C$2,Calculator!B$2:B$100,0))-1)+C34,0),MATCH(D$15,'Calculator data'!D$2:F$2,0))/12,INDEX(OFFSET('Calculator data'!H$2:J$2,40*(INDEX(A$2:A$100,MATCH(Calculator!C$2,Calculator!B$2:B$100,0))-1)+C34,0),MATCH(D$15,'Calculator data'!D$2:F$2,0))/12),"")</f>
        <v/>
      </c>
      <c r="E34" s="7" t="str">
        <f t="shared" ca="1" si="0"/>
        <v/>
      </c>
      <c r="H34" t="str">
        <f t="shared" si="2"/>
        <v/>
      </c>
    </row>
    <row r="35" spans="1:8" x14ac:dyDescent="0.15">
      <c r="A35">
        <v>34</v>
      </c>
      <c r="B35" s="4" t="s">
        <v>85</v>
      </c>
      <c r="C35" t="str">
        <f t="shared" si="1"/>
        <v/>
      </c>
      <c r="D35" s="9" t="str">
        <f ca="1">IFERROR(IF($D$2="No",INDEX(OFFSET('Calculator data'!D$2:F$2,40*(INDEX(A$2:A$100,MATCH(Calculator!C$2,Calculator!B$2:B$100,0))-1)+C35,0),MATCH(D$15,'Calculator data'!D$2:F$2,0))/12,INDEX(OFFSET('Calculator data'!H$2:J$2,40*(INDEX(A$2:A$100,MATCH(Calculator!C$2,Calculator!B$2:B$100,0))-1)+C35,0),MATCH(D$15,'Calculator data'!D$2:F$2,0))/12),"")</f>
        <v/>
      </c>
      <c r="E35" s="7" t="str">
        <f t="shared" ca="1" si="0"/>
        <v/>
      </c>
      <c r="H35" t="str">
        <f t="shared" si="2"/>
        <v/>
      </c>
    </row>
    <row r="36" spans="1:8" x14ac:dyDescent="0.15">
      <c r="A36">
        <v>35</v>
      </c>
      <c r="B36" s="4" t="s">
        <v>86</v>
      </c>
      <c r="C36" t="str">
        <f t="shared" si="1"/>
        <v/>
      </c>
      <c r="D36" s="9" t="str">
        <f ca="1">IFERROR(IF($D$2="No",INDEX(OFFSET('Calculator data'!D$2:F$2,40*(INDEX(A$2:A$100,MATCH(Calculator!C$2,Calculator!B$2:B$100,0))-1)+C36,0),MATCH(D$15,'Calculator data'!D$2:F$2,0))/12,INDEX(OFFSET('Calculator data'!H$2:J$2,40*(INDEX(A$2:A$100,MATCH(Calculator!C$2,Calculator!B$2:B$100,0))-1)+C36,0),MATCH(D$15,'Calculator data'!D$2:F$2,0))/12),"")</f>
        <v/>
      </c>
      <c r="E36" s="7" t="str">
        <f ca="1">IFERROR(C$12/D36,"")</f>
        <v/>
      </c>
      <c r="H36" t="str">
        <f t="shared" si="2"/>
        <v/>
      </c>
    </row>
    <row r="37" spans="1:8" x14ac:dyDescent="0.15">
      <c r="A37">
        <v>36</v>
      </c>
      <c r="B37" s="4" t="s">
        <v>87</v>
      </c>
      <c r="C37" t="str">
        <f t="shared" si="1"/>
        <v/>
      </c>
      <c r="D37" s="9" t="str">
        <f ca="1">IFERROR(IF($D$2="No",INDEX(OFFSET('Calculator data'!D$2:F$2,40*(INDEX(A$2:A$100,MATCH(Calculator!C$2,Calculator!B$2:B$100,0))-1)+C37,0),MATCH(D$15,'Calculator data'!D$2:F$2,0))/12,INDEX(OFFSET('Calculator data'!H$2:J$2,40*(INDEX(A$2:A$100,MATCH(Calculator!C$2,Calculator!B$2:B$100,0))-1)+C37,0),MATCH(D$15,'Calculator data'!D$2:F$2,0))/12),"")</f>
        <v/>
      </c>
      <c r="E37" s="7" t="str">
        <f t="shared" ref="E37:E45" ca="1" si="3">IFERROR(C$12/D37,"")</f>
        <v/>
      </c>
      <c r="H37" t="str">
        <f t="shared" si="2"/>
        <v/>
      </c>
    </row>
    <row r="38" spans="1:8" x14ac:dyDescent="0.15">
      <c r="A38">
        <v>37</v>
      </c>
      <c r="B38" s="4" t="s">
        <v>88</v>
      </c>
      <c r="C38" t="str">
        <f t="shared" si="1"/>
        <v/>
      </c>
      <c r="D38" s="9" t="str">
        <f ca="1">IFERROR(IF($D$2="No",INDEX(OFFSET('Calculator data'!D$2:F$2,40*(INDEX(A$2:A$100,MATCH(Calculator!C$2,Calculator!B$2:B$100,0))-1)+C38,0),MATCH(D$15,'Calculator data'!D$2:F$2,0))/12,INDEX(OFFSET('Calculator data'!H$2:J$2,40*(INDEX(A$2:A$100,MATCH(Calculator!C$2,Calculator!B$2:B$100,0))-1)+C38,0),MATCH(D$15,'Calculator data'!D$2:F$2,0))/12),"")</f>
        <v/>
      </c>
      <c r="E38" s="7" t="str">
        <f t="shared" ca="1" si="3"/>
        <v/>
      </c>
      <c r="H38" t="str">
        <f t="shared" si="2"/>
        <v/>
      </c>
    </row>
    <row r="39" spans="1:8" x14ac:dyDescent="0.15">
      <c r="A39">
        <v>38</v>
      </c>
      <c r="B39" s="4" t="s">
        <v>89</v>
      </c>
      <c r="C39" t="str">
        <f t="shared" si="1"/>
        <v/>
      </c>
      <c r="D39" s="9" t="str">
        <f ca="1">IFERROR(IF($D$2="No",INDEX(OFFSET('Calculator data'!D$2:F$2,40*(INDEX(A$2:A$100,MATCH(Calculator!C$2,Calculator!B$2:B$100,0))-1)+C39,0),MATCH(D$15,'Calculator data'!D$2:F$2,0))/12,INDEX(OFFSET('Calculator data'!H$2:J$2,40*(INDEX(A$2:A$100,MATCH(Calculator!C$2,Calculator!B$2:B$100,0))-1)+C39,0),MATCH(D$15,'Calculator data'!D$2:F$2,0))/12),"")</f>
        <v/>
      </c>
      <c r="E39" s="7" t="str">
        <f t="shared" ca="1" si="3"/>
        <v/>
      </c>
      <c r="H39" t="str">
        <f t="shared" si="2"/>
        <v/>
      </c>
    </row>
    <row r="40" spans="1:8" x14ac:dyDescent="0.15">
      <c r="A40">
        <v>39</v>
      </c>
      <c r="B40" s="4" t="s">
        <v>90</v>
      </c>
      <c r="C40" t="str">
        <f t="shared" si="1"/>
        <v/>
      </c>
      <c r="D40" s="9" t="str">
        <f ca="1">IFERROR(IF($D$2="No",INDEX(OFFSET('Calculator data'!D$2:F$2,40*(INDEX(A$2:A$100,MATCH(Calculator!C$2,Calculator!B$2:B$100,0))-1)+C40,0),MATCH(D$15,'Calculator data'!D$2:F$2,0))/12,INDEX(OFFSET('Calculator data'!H$2:J$2,40*(INDEX(A$2:A$100,MATCH(Calculator!C$2,Calculator!B$2:B$100,0))-1)+C40,0),MATCH(D$15,'Calculator data'!D$2:F$2,0))/12),"")</f>
        <v/>
      </c>
      <c r="E40" s="7" t="str">
        <f t="shared" ca="1" si="3"/>
        <v/>
      </c>
      <c r="H40" t="str">
        <f t="shared" si="2"/>
        <v/>
      </c>
    </row>
    <row r="41" spans="1:8" x14ac:dyDescent="0.15">
      <c r="A41">
        <v>40</v>
      </c>
      <c r="B41" s="4" t="s">
        <v>91</v>
      </c>
      <c r="C41" t="str">
        <f t="shared" si="1"/>
        <v/>
      </c>
      <c r="D41" s="9" t="str">
        <f ca="1">IFERROR(IF($D$2="No",INDEX(OFFSET('Calculator data'!D$2:F$2,40*(INDEX(A$2:A$100,MATCH(Calculator!C$2,Calculator!B$2:B$100,0))-1)+C41,0),MATCH(D$15,'Calculator data'!D$2:F$2,0))/12,INDEX(OFFSET('Calculator data'!H$2:J$2,40*(INDEX(A$2:A$100,MATCH(Calculator!C$2,Calculator!B$2:B$100,0))-1)+C41,0),MATCH(D$15,'Calculator data'!D$2:F$2,0))/12),"")</f>
        <v/>
      </c>
      <c r="E41" s="7" t="str">
        <f t="shared" ca="1" si="3"/>
        <v/>
      </c>
      <c r="H41" t="str">
        <f t="shared" si="2"/>
        <v/>
      </c>
    </row>
    <row r="42" spans="1:8" x14ac:dyDescent="0.15">
      <c r="A42">
        <v>41</v>
      </c>
      <c r="B42" s="4" t="s">
        <v>92</v>
      </c>
      <c r="C42" t="str">
        <f t="shared" si="1"/>
        <v/>
      </c>
      <c r="D42" s="9" t="str">
        <f ca="1">IFERROR(IF($D$2="No",INDEX(OFFSET('Calculator data'!D$2:F$2,40*(INDEX(A$2:A$100,MATCH(Calculator!C$2,Calculator!B$2:B$100,0))-1)+C42,0),MATCH(D$15,'Calculator data'!D$2:F$2,0))/12,INDEX(OFFSET('Calculator data'!H$2:J$2,40*(INDEX(A$2:A$100,MATCH(Calculator!C$2,Calculator!B$2:B$100,0))-1)+C42,0),MATCH(D$15,'Calculator data'!D$2:F$2,0))/12),"")</f>
        <v/>
      </c>
      <c r="E42" s="7" t="str">
        <f t="shared" ca="1" si="3"/>
        <v/>
      </c>
      <c r="H42" t="str">
        <f t="shared" si="2"/>
        <v/>
      </c>
    </row>
    <row r="43" spans="1:8" x14ac:dyDescent="0.15">
      <c r="A43">
        <v>42</v>
      </c>
      <c r="B43" s="4" t="s">
        <v>93</v>
      </c>
      <c r="C43" t="str">
        <f t="shared" si="1"/>
        <v/>
      </c>
      <c r="D43" s="9" t="str">
        <f ca="1">IFERROR(IF($D$2="No",INDEX(OFFSET('Calculator data'!D$2:F$2,40*(INDEX(A$2:A$100,MATCH(Calculator!C$2,Calculator!B$2:B$100,0))-1)+C43,0),MATCH(D$15,'Calculator data'!D$2:F$2,0))/12,INDEX(OFFSET('Calculator data'!H$2:J$2,40*(INDEX(A$2:A$100,MATCH(Calculator!C$2,Calculator!B$2:B$100,0))-1)+C43,0),MATCH(D$15,'Calculator data'!D$2:F$2,0))/12),"")</f>
        <v/>
      </c>
      <c r="E43" s="7" t="str">
        <f t="shared" ca="1" si="3"/>
        <v/>
      </c>
      <c r="H43" t="str">
        <f t="shared" si="2"/>
        <v/>
      </c>
    </row>
    <row r="44" spans="1:8" x14ac:dyDescent="0.15">
      <c r="A44">
        <v>43</v>
      </c>
      <c r="B44" s="4" t="s">
        <v>94</v>
      </c>
      <c r="C44" t="str">
        <f t="shared" si="1"/>
        <v/>
      </c>
      <c r="D44" s="9" t="str">
        <f ca="1">IFERROR(IF($D$2="No",INDEX(OFFSET('Calculator data'!D$2:F$2,40*(INDEX(A$2:A$100,MATCH(Calculator!C$2,Calculator!B$2:B$100,0))-1)+C44,0),MATCH(D$15,'Calculator data'!D$2:F$2,0))/12,INDEX(OFFSET('Calculator data'!H$2:J$2,40*(INDEX(A$2:A$100,MATCH(Calculator!C$2,Calculator!B$2:B$100,0))-1)+C44,0),MATCH(D$15,'Calculator data'!D$2:F$2,0))/12),"")</f>
        <v/>
      </c>
      <c r="E44" s="7" t="str">
        <f t="shared" ca="1" si="3"/>
        <v/>
      </c>
      <c r="H44" t="str">
        <f t="shared" si="2"/>
        <v/>
      </c>
    </row>
    <row r="45" spans="1:8" x14ac:dyDescent="0.15">
      <c r="A45">
        <v>44</v>
      </c>
      <c r="B45" s="4" t="s">
        <v>95</v>
      </c>
      <c r="C45" t="str">
        <f t="shared" si="1"/>
        <v/>
      </c>
      <c r="D45" s="9" t="str">
        <f ca="1">IFERROR(IF($D$2="No",INDEX(OFFSET('Calculator data'!D$2:F$2,40*(INDEX(A$2:A$100,MATCH(Calculator!C$2,Calculator!B$2:B$100,0))-1)+C45,0),MATCH(D$15,'Calculator data'!D$2:F$2,0))/12,INDEX(OFFSET('Calculator data'!H$2:J$2,40*(INDEX(A$2:A$100,MATCH(Calculator!C$2,Calculator!B$2:B$100,0))-1)+C45,0),MATCH(D$15,'Calculator data'!D$2:F$2,0))/12),"")</f>
        <v/>
      </c>
      <c r="E45" s="7" t="str">
        <f t="shared" ca="1" si="3"/>
        <v/>
      </c>
      <c r="H45" t="str">
        <f t="shared" si="2"/>
        <v/>
      </c>
    </row>
    <row r="46" spans="1:8" x14ac:dyDescent="0.15">
      <c r="A46">
        <v>45</v>
      </c>
      <c r="B46" s="4" t="s">
        <v>96</v>
      </c>
    </row>
    <row r="47" spans="1:8" x14ac:dyDescent="0.15">
      <c r="A47">
        <v>46</v>
      </c>
      <c r="B47" s="4" t="s">
        <v>97</v>
      </c>
    </row>
    <row r="48" spans="1:8" x14ac:dyDescent="0.15">
      <c r="A48">
        <v>47</v>
      </c>
      <c r="B48" s="4" t="s">
        <v>98</v>
      </c>
    </row>
    <row r="49" spans="1:2" x14ac:dyDescent="0.15">
      <c r="A49">
        <v>48</v>
      </c>
      <c r="B49" s="4" t="s">
        <v>99</v>
      </c>
    </row>
    <row r="50" spans="1:2" x14ac:dyDescent="0.15">
      <c r="A50">
        <v>49</v>
      </c>
      <c r="B50" s="4" t="s">
        <v>100</v>
      </c>
    </row>
    <row r="51" spans="1:2" x14ac:dyDescent="0.15">
      <c r="A51">
        <v>50</v>
      </c>
      <c r="B51" s="4" t="s">
        <v>101</v>
      </c>
    </row>
    <row r="52" spans="1:2" x14ac:dyDescent="0.15">
      <c r="A52">
        <v>51</v>
      </c>
      <c r="B52" s="4" t="s">
        <v>102</v>
      </c>
    </row>
    <row r="53" spans="1:2" x14ac:dyDescent="0.15">
      <c r="A53">
        <v>52</v>
      </c>
      <c r="B53" s="4" t="s">
        <v>103</v>
      </c>
    </row>
    <row r="54" spans="1:2" x14ac:dyDescent="0.15">
      <c r="A54">
        <v>53</v>
      </c>
      <c r="B54" s="4" t="s">
        <v>104</v>
      </c>
    </row>
    <row r="55" spans="1:2" x14ac:dyDescent="0.15">
      <c r="A55">
        <v>54</v>
      </c>
      <c r="B55" s="4" t="s">
        <v>105</v>
      </c>
    </row>
    <row r="56" spans="1:2" x14ac:dyDescent="0.15">
      <c r="A56">
        <v>55</v>
      </c>
      <c r="B56" s="4" t="s">
        <v>106</v>
      </c>
    </row>
    <row r="57" spans="1:2" x14ac:dyDescent="0.15">
      <c r="A57">
        <v>56</v>
      </c>
      <c r="B57" s="4" t="s">
        <v>107</v>
      </c>
    </row>
    <row r="58" spans="1:2" x14ac:dyDescent="0.15">
      <c r="A58">
        <v>57</v>
      </c>
      <c r="B58" s="4" t="s">
        <v>108</v>
      </c>
    </row>
    <row r="59" spans="1:2" x14ac:dyDescent="0.15">
      <c r="A59">
        <v>58</v>
      </c>
      <c r="B59" s="4" t="s">
        <v>109</v>
      </c>
    </row>
    <row r="60" spans="1:2" x14ac:dyDescent="0.15">
      <c r="A60">
        <v>59</v>
      </c>
      <c r="B60" s="4" t="s">
        <v>110</v>
      </c>
    </row>
    <row r="61" spans="1:2" x14ac:dyDescent="0.15">
      <c r="A61">
        <v>60</v>
      </c>
      <c r="B61" s="4" t="s">
        <v>111</v>
      </c>
    </row>
    <row r="62" spans="1:2" x14ac:dyDescent="0.15">
      <c r="A62">
        <v>61</v>
      </c>
      <c r="B62" s="4" t="s">
        <v>112</v>
      </c>
    </row>
    <row r="63" spans="1:2" x14ac:dyDescent="0.15">
      <c r="A63">
        <v>62</v>
      </c>
      <c r="B63" s="4" t="s">
        <v>113</v>
      </c>
    </row>
    <row r="64" spans="1:2" x14ac:dyDescent="0.15">
      <c r="A64">
        <v>63</v>
      </c>
      <c r="B64" s="4" t="s">
        <v>114</v>
      </c>
    </row>
    <row r="65" spans="1:2" x14ac:dyDescent="0.15">
      <c r="A65">
        <v>64</v>
      </c>
      <c r="B65" s="4" t="s">
        <v>115</v>
      </c>
    </row>
    <row r="66" spans="1:2" x14ac:dyDescent="0.15">
      <c r="A66">
        <v>65</v>
      </c>
      <c r="B66" s="4" t="s">
        <v>116</v>
      </c>
    </row>
    <row r="67" spans="1:2" x14ac:dyDescent="0.15">
      <c r="A67">
        <v>66</v>
      </c>
      <c r="B67" s="4" t="s">
        <v>117</v>
      </c>
    </row>
    <row r="68" spans="1:2" x14ac:dyDescent="0.15">
      <c r="A68">
        <v>67</v>
      </c>
      <c r="B68" s="4" t="s">
        <v>118</v>
      </c>
    </row>
    <row r="69" spans="1:2" x14ac:dyDescent="0.15">
      <c r="A69">
        <v>68</v>
      </c>
      <c r="B69" s="4" t="s">
        <v>119</v>
      </c>
    </row>
    <row r="70" spans="1:2" x14ac:dyDescent="0.15">
      <c r="A70">
        <v>69</v>
      </c>
      <c r="B70" s="4" t="s">
        <v>120</v>
      </c>
    </row>
    <row r="71" spans="1:2" x14ac:dyDescent="0.15">
      <c r="A71">
        <v>70</v>
      </c>
      <c r="B71" s="4" t="s">
        <v>121</v>
      </c>
    </row>
    <row r="72" spans="1:2" x14ac:dyDescent="0.15">
      <c r="A72">
        <v>71</v>
      </c>
      <c r="B72" s="4" t="s">
        <v>122</v>
      </c>
    </row>
    <row r="73" spans="1:2" x14ac:dyDescent="0.15">
      <c r="A73">
        <v>72</v>
      </c>
      <c r="B73" s="4" t="s">
        <v>123</v>
      </c>
    </row>
    <row r="74" spans="1:2" x14ac:dyDescent="0.15">
      <c r="A74">
        <v>73</v>
      </c>
      <c r="B74" s="4" t="s">
        <v>124</v>
      </c>
    </row>
    <row r="75" spans="1:2" x14ac:dyDescent="0.15">
      <c r="A75">
        <v>74</v>
      </c>
      <c r="B75" s="4" t="s">
        <v>125</v>
      </c>
    </row>
    <row r="76" spans="1:2" x14ac:dyDescent="0.15">
      <c r="A76">
        <v>75</v>
      </c>
      <c r="B76" s="4" t="s">
        <v>126</v>
      </c>
    </row>
    <row r="77" spans="1:2" x14ac:dyDescent="0.15">
      <c r="A77">
        <v>76</v>
      </c>
      <c r="B77" s="4" t="s">
        <v>127</v>
      </c>
    </row>
    <row r="78" spans="1:2" x14ac:dyDescent="0.15">
      <c r="A78">
        <v>77</v>
      </c>
      <c r="B78" s="4" t="s">
        <v>128</v>
      </c>
    </row>
    <row r="79" spans="1:2" x14ac:dyDescent="0.15">
      <c r="A79">
        <v>78</v>
      </c>
      <c r="B79" s="4" t="s">
        <v>129</v>
      </c>
    </row>
    <row r="80" spans="1:2" x14ac:dyDescent="0.15">
      <c r="A80">
        <v>79</v>
      </c>
      <c r="B80" s="4" t="s">
        <v>130</v>
      </c>
    </row>
    <row r="81" spans="1:2" x14ac:dyDescent="0.15">
      <c r="A81">
        <v>80</v>
      </c>
      <c r="B81" s="4" t="s">
        <v>131</v>
      </c>
    </row>
    <row r="82" spans="1:2" x14ac:dyDescent="0.15">
      <c r="A82">
        <v>81</v>
      </c>
      <c r="B82" s="4" t="s">
        <v>132</v>
      </c>
    </row>
    <row r="83" spans="1:2" x14ac:dyDescent="0.15">
      <c r="A83">
        <v>82</v>
      </c>
      <c r="B83" s="4" t="s">
        <v>133</v>
      </c>
    </row>
    <row r="84" spans="1:2" x14ac:dyDescent="0.15">
      <c r="A84">
        <v>83</v>
      </c>
      <c r="B84" s="3" t="s">
        <v>134</v>
      </c>
    </row>
    <row r="85" spans="1:2" x14ac:dyDescent="0.15">
      <c r="A85">
        <v>84</v>
      </c>
      <c r="B85" s="3" t="s">
        <v>135</v>
      </c>
    </row>
    <row r="86" spans="1:2" x14ac:dyDescent="0.15">
      <c r="A86">
        <v>85</v>
      </c>
      <c r="B86" s="3" t="s">
        <v>136</v>
      </c>
    </row>
    <row r="87" spans="1:2" x14ac:dyDescent="0.15">
      <c r="A87">
        <v>86</v>
      </c>
      <c r="B87" s="3" t="s">
        <v>137</v>
      </c>
    </row>
    <row r="88" spans="1:2" x14ac:dyDescent="0.15">
      <c r="A88">
        <v>87</v>
      </c>
      <c r="B88" s="3" t="s">
        <v>138</v>
      </c>
    </row>
    <row r="89" spans="1:2" x14ac:dyDescent="0.15">
      <c r="A89">
        <v>88</v>
      </c>
      <c r="B89" s="3" t="s">
        <v>139</v>
      </c>
    </row>
    <row r="90" spans="1:2" x14ac:dyDescent="0.15">
      <c r="A90">
        <v>89</v>
      </c>
      <c r="B90" s="3" t="s">
        <v>140</v>
      </c>
    </row>
    <row r="91" spans="1:2" x14ac:dyDescent="0.15">
      <c r="A91">
        <v>90</v>
      </c>
      <c r="B91" s="3" t="s">
        <v>141</v>
      </c>
    </row>
    <row r="92" spans="1:2" x14ac:dyDescent="0.15">
      <c r="A92">
        <v>91</v>
      </c>
      <c r="B92" s="3" t="s">
        <v>142</v>
      </c>
    </row>
    <row r="93" spans="1:2" x14ac:dyDescent="0.15">
      <c r="A93">
        <v>92</v>
      </c>
      <c r="B93" s="3" t="s">
        <v>143</v>
      </c>
    </row>
    <row r="94" spans="1:2" x14ac:dyDescent="0.15">
      <c r="A94">
        <v>93</v>
      </c>
      <c r="B94" s="3" t="s">
        <v>144</v>
      </c>
    </row>
    <row r="95" spans="1:2" x14ac:dyDescent="0.15">
      <c r="A95">
        <v>94</v>
      </c>
      <c r="B95" s="3" t="s">
        <v>145</v>
      </c>
    </row>
    <row r="96" spans="1:2" x14ac:dyDescent="0.15">
      <c r="A96">
        <v>95</v>
      </c>
      <c r="B96" s="3" t="s">
        <v>146</v>
      </c>
    </row>
    <row r="97" spans="1:2" x14ac:dyDescent="0.15">
      <c r="A97">
        <v>96</v>
      </c>
      <c r="B97" s="3" t="s">
        <v>147</v>
      </c>
    </row>
    <row r="98" spans="1:2" x14ac:dyDescent="0.15">
      <c r="A98">
        <v>97</v>
      </c>
      <c r="B98" s="3" t="s">
        <v>148</v>
      </c>
    </row>
    <row r="99" spans="1:2" x14ac:dyDescent="0.15">
      <c r="A99">
        <v>98</v>
      </c>
      <c r="B99" s="3" t="s">
        <v>149</v>
      </c>
    </row>
    <row r="100" spans="1:2" x14ac:dyDescent="0.15">
      <c r="A100">
        <v>99</v>
      </c>
      <c r="B100" s="3" t="s">
        <v>150</v>
      </c>
    </row>
    <row r="102" spans="1:2" x14ac:dyDescent="0.15">
      <c r="B102" s="3" t="s">
        <v>40</v>
      </c>
    </row>
    <row r="103" spans="1:2" x14ac:dyDescent="0.15">
      <c r="B103" s="5" t="s">
        <v>38</v>
      </c>
    </row>
    <row r="104" spans="1:2" x14ac:dyDescent="0.15">
      <c r="B104" s="3" t="s">
        <v>41</v>
      </c>
    </row>
    <row r="106" spans="1:2" x14ac:dyDescent="0.15">
      <c r="B106" s="3" t="s">
        <v>49</v>
      </c>
    </row>
    <row r="107" spans="1:2" x14ac:dyDescent="0.15">
      <c r="B107" s="3" t="s">
        <v>50</v>
      </c>
    </row>
  </sheetData>
  <conditionalFormatting sqref="E16:E45">
    <cfRule type="cellIs" dxfId="4" priority="1" operator="between">
      <formula>0.12</formula>
      <formula>10</formula>
    </cfRule>
    <cfRule type="cellIs" dxfId="3" priority="2" operator="between">
      <formula>0.1</formula>
      <formula>0.12</formula>
    </cfRule>
    <cfRule type="cellIs" dxfId="2" priority="3" operator="between">
      <formula>0.000001</formula>
      <formula>0.1</formula>
    </cfRule>
  </conditionalFormatting>
  <dataValidations count="4">
    <dataValidation type="list" allowBlank="1" showInputMessage="1" showErrorMessage="1" promptTitle="Majors" prompt="Please select a major" sqref="C2" xr:uid="{00000000-0002-0000-0000-000000000000}">
      <formula1>$B$2:$B$100</formula1>
    </dataValidation>
    <dataValidation type="decimal" operator="greaterThanOrEqual" allowBlank="1" showInputMessage="1" showErrorMessage="1" sqref="C6" xr:uid="{00000000-0002-0000-0000-000003000000}">
      <formula1>0</formula1>
    </dataValidation>
    <dataValidation type="list" allowBlank="1" showInputMessage="1" showErrorMessage="1" sqref="D15" xr:uid="{00000000-0002-0000-0000-000001000000}">
      <formula1>$B$102:$B$104</formula1>
    </dataValidation>
    <dataValidation type="list" allowBlank="1" showInputMessage="1" showErrorMessage="1" sqref="D2" xr:uid="{00000000-0002-0000-0000-000002000000}">
      <formula1>$B$106:$B$107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1B3D-5540-5847-9496-0CC1B8C27C2D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3962"/>
  <sheetViews>
    <sheetView zoomScale="85" zoomScaleNormal="85" workbookViewId="0">
      <selection activeCell="M18" sqref="M18"/>
    </sheetView>
  </sheetViews>
  <sheetFormatPr baseColWidth="10" defaultColWidth="8.83203125" defaultRowHeight="13" x14ac:dyDescent="0.15"/>
  <cols>
    <col min="1" max="1" width="47.5" style="54" bestFit="1" customWidth="1"/>
    <col min="3" max="3" width="9.1640625" style="8"/>
    <col min="7" max="7" width="9.1640625" style="51"/>
  </cols>
  <sheetData>
    <row r="1" spans="1:32" x14ac:dyDescent="0.15">
      <c r="C1" s="59" t="s">
        <v>5</v>
      </c>
      <c r="D1" s="59"/>
      <c r="E1" s="59"/>
      <c r="F1" s="59"/>
      <c r="G1" s="59" t="s">
        <v>47</v>
      </c>
      <c r="H1" s="59"/>
      <c r="I1" s="59"/>
      <c r="J1" s="59"/>
      <c r="Y1" s="58"/>
      <c r="AF1" s="58">
        <v>0.2</v>
      </c>
    </row>
    <row r="2" spans="1:32" x14ac:dyDescent="0.15">
      <c r="A2" s="54" t="s">
        <v>0</v>
      </c>
      <c r="B2" t="s">
        <v>2</v>
      </c>
      <c r="C2" s="8" t="s">
        <v>1</v>
      </c>
      <c r="D2" s="3" t="s">
        <v>40</v>
      </c>
      <c r="E2" s="5" t="s">
        <v>38</v>
      </c>
      <c r="F2" s="3" t="s">
        <v>41</v>
      </c>
      <c r="G2" s="51" t="s">
        <v>1</v>
      </c>
      <c r="H2" s="3" t="s">
        <v>40</v>
      </c>
      <c r="I2" s="5" t="s">
        <v>38</v>
      </c>
      <c r="J2" s="3" t="s">
        <v>41</v>
      </c>
    </row>
    <row r="3" spans="1:32" x14ac:dyDescent="0.15">
      <c r="A3" t="s">
        <v>52</v>
      </c>
      <c r="B3">
        <v>1</v>
      </c>
      <c r="C3" s="55">
        <v>23734</v>
      </c>
      <c r="D3" s="56">
        <v>12784.782999999999</v>
      </c>
      <c r="E3" s="53">
        <v>26472.945</v>
      </c>
      <c r="F3" s="56">
        <v>42356.711000000003</v>
      </c>
      <c r="G3" s="57">
        <v>14807</v>
      </c>
      <c r="H3" s="56">
        <v>25414.026999999998</v>
      </c>
      <c r="I3" s="53">
        <v>36553.184000000001</v>
      </c>
      <c r="J3" s="56">
        <v>51230.425999999999</v>
      </c>
    </row>
    <row r="4" spans="1:32" x14ac:dyDescent="0.15">
      <c r="A4" t="s">
        <v>52</v>
      </c>
      <c r="B4">
        <v>2</v>
      </c>
      <c r="C4" s="55">
        <v>29113</v>
      </c>
      <c r="D4" s="56">
        <v>20242.572</v>
      </c>
      <c r="E4" s="53">
        <v>34151.116999999998</v>
      </c>
      <c r="F4" s="56">
        <v>50130.082000000002</v>
      </c>
      <c r="G4" s="57">
        <v>22049</v>
      </c>
      <c r="H4" s="56">
        <v>29033.673999999999</v>
      </c>
      <c r="I4" s="53">
        <v>40822.230000000003</v>
      </c>
      <c r="J4" s="56">
        <v>53391.184000000001</v>
      </c>
    </row>
    <row r="5" spans="1:32" x14ac:dyDescent="0.15">
      <c r="A5" t="s">
        <v>52</v>
      </c>
      <c r="B5">
        <v>3</v>
      </c>
      <c r="C5" s="55">
        <v>31808</v>
      </c>
      <c r="D5" s="56">
        <v>25414.026999999998</v>
      </c>
      <c r="E5" s="53">
        <v>38935.125</v>
      </c>
      <c r="F5" s="56">
        <v>53713.464999999997</v>
      </c>
      <c r="G5" s="57">
        <v>25943</v>
      </c>
      <c r="H5" s="56">
        <v>31767.535</v>
      </c>
      <c r="I5" s="53">
        <v>42615.945</v>
      </c>
      <c r="J5" s="56">
        <v>58402.688000000002</v>
      </c>
    </row>
    <row r="6" spans="1:32" x14ac:dyDescent="0.15">
      <c r="A6" t="s">
        <v>52</v>
      </c>
      <c r="B6">
        <v>4</v>
      </c>
      <c r="C6" s="55">
        <v>32430</v>
      </c>
      <c r="D6" s="56">
        <v>26856.732</v>
      </c>
      <c r="E6" s="53">
        <v>41775.07</v>
      </c>
      <c r="F6" s="56">
        <v>58240.480000000003</v>
      </c>
      <c r="G6" s="57">
        <v>27202</v>
      </c>
      <c r="H6" s="56">
        <v>32375.678</v>
      </c>
      <c r="I6" s="53">
        <v>44474.745999999999</v>
      </c>
      <c r="J6" s="56">
        <v>62307.616999999998</v>
      </c>
    </row>
    <row r="7" spans="1:32" x14ac:dyDescent="0.15">
      <c r="A7" t="s">
        <v>52</v>
      </c>
      <c r="B7">
        <v>5</v>
      </c>
      <c r="C7" s="55">
        <v>32882</v>
      </c>
      <c r="D7" s="56">
        <v>29831.16</v>
      </c>
      <c r="E7" s="53">
        <v>42970.77</v>
      </c>
      <c r="F7" s="56">
        <v>62307.616999999998</v>
      </c>
      <c r="G7" s="57">
        <v>27845</v>
      </c>
      <c r="H7" s="56">
        <v>34836.690999999999</v>
      </c>
      <c r="I7" s="53">
        <v>47651.300999999999</v>
      </c>
      <c r="J7" s="56">
        <v>64550.34</v>
      </c>
    </row>
    <row r="8" spans="1:32" x14ac:dyDescent="0.15">
      <c r="A8" t="s">
        <v>52</v>
      </c>
      <c r="B8">
        <v>6</v>
      </c>
      <c r="C8" s="55">
        <v>33233</v>
      </c>
      <c r="D8" s="56">
        <v>31331.303</v>
      </c>
      <c r="E8" s="53">
        <v>46107.383000000002</v>
      </c>
      <c r="F8" s="56">
        <v>64751.355000000003</v>
      </c>
      <c r="G8" s="57">
        <v>28166</v>
      </c>
      <c r="H8" s="56">
        <v>36553.184000000001</v>
      </c>
      <c r="I8" s="53">
        <v>50828.055</v>
      </c>
      <c r="J8" s="56">
        <v>69250.906000000003</v>
      </c>
    </row>
    <row r="9" spans="1:32" x14ac:dyDescent="0.15">
      <c r="A9" t="s">
        <v>52</v>
      </c>
      <c r="B9">
        <v>7</v>
      </c>
      <c r="C9" s="55">
        <v>32920</v>
      </c>
      <c r="D9" s="56">
        <v>31961.956999999999</v>
      </c>
      <c r="E9" s="53">
        <v>48041.328000000001</v>
      </c>
      <c r="F9" s="56">
        <v>69250.906000000003</v>
      </c>
      <c r="G9" s="57">
        <v>27867</v>
      </c>
      <c r="H9" s="56">
        <v>37599.425999999999</v>
      </c>
      <c r="I9" s="53">
        <v>52945.891000000003</v>
      </c>
      <c r="J9" s="56">
        <v>73106.366999999998</v>
      </c>
    </row>
    <row r="10" spans="1:32" x14ac:dyDescent="0.15">
      <c r="A10" t="s">
        <v>52</v>
      </c>
      <c r="B10">
        <v>8</v>
      </c>
      <c r="C10" s="55">
        <v>32750</v>
      </c>
      <c r="D10" s="56">
        <v>33302.347999999998</v>
      </c>
      <c r="E10" s="53">
        <v>51139.133000000002</v>
      </c>
      <c r="F10" s="56">
        <v>73106.366999999998</v>
      </c>
      <c r="G10" s="57">
        <v>27810</v>
      </c>
      <c r="H10" s="56">
        <v>39686.315999999999</v>
      </c>
      <c r="I10" s="53">
        <v>53713.464999999997</v>
      </c>
      <c r="J10" s="56">
        <v>76845.641000000003</v>
      </c>
    </row>
    <row r="11" spans="1:32" x14ac:dyDescent="0.15">
      <c r="A11" t="s">
        <v>52</v>
      </c>
      <c r="B11">
        <v>9</v>
      </c>
      <c r="C11" s="55">
        <v>32554</v>
      </c>
      <c r="D11" s="56">
        <v>34092.754000000001</v>
      </c>
      <c r="E11" s="53">
        <v>52218.836000000003</v>
      </c>
      <c r="F11" s="56">
        <v>76845.641000000003</v>
      </c>
      <c r="G11" s="57">
        <v>27535</v>
      </c>
      <c r="H11" s="56">
        <v>40984.339999999997</v>
      </c>
      <c r="I11" s="53">
        <v>56396.343999999997</v>
      </c>
      <c r="J11" s="56">
        <v>81968.679999999993</v>
      </c>
    </row>
    <row r="12" spans="1:32" x14ac:dyDescent="0.15">
      <c r="A12" t="s">
        <v>52</v>
      </c>
      <c r="B12">
        <v>10</v>
      </c>
      <c r="C12" s="55">
        <v>32360</v>
      </c>
      <c r="D12" s="56">
        <v>34913.75</v>
      </c>
      <c r="E12" s="53">
        <v>53279.644999999997</v>
      </c>
      <c r="F12" s="56">
        <v>80970.289000000004</v>
      </c>
      <c r="G12" s="57">
        <v>27300</v>
      </c>
      <c r="H12" s="56">
        <v>41775.07</v>
      </c>
      <c r="I12" s="53">
        <v>59427.296999999999</v>
      </c>
      <c r="J12" s="56">
        <v>85638.891000000003</v>
      </c>
    </row>
    <row r="13" spans="1:32" x14ac:dyDescent="0.15">
      <c r="A13" t="s">
        <v>52</v>
      </c>
      <c r="B13">
        <v>11</v>
      </c>
      <c r="C13" s="55">
        <v>31576</v>
      </c>
      <c r="D13" s="56">
        <v>36003.207000000002</v>
      </c>
      <c r="E13" s="53">
        <v>54307.59</v>
      </c>
      <c r="F13" s="56">
        <v>83550.141000000003</v>
      </c>
      <c r="G13" s="57">
        <v>26516</v>
      </c>
      <c r="H13" s="56">
        <v>42615.945</v>
      </c>
      <c r="I13" s="53">
        <v>61476.512000000002</v>
      </c>
      <c r="J13" s="56">
        <v>88772.023000000001</v>
      </c>
    </row>
    <row r="14" spans="1:32" x14ac:dyDescent="0.15">
      <c r="A14" t="s">
        <v>52</v>
      </c>
      <c r="B14">
        <v>12</v>
      </c>
      <c r="C14" s="55">
        <v>31262</v>
      </c>
      <c r="D14" s="56">
        <v>36553.184000000001</v>
      </c>
      <c r="E14" s="53">
        <v>56122.644999999997</v>
      </c>
      <c r="F14" s="56">
        <v>84713.422000000006</v>
      </c>
      <c r="G14" s="57">
        <v>26207</v>
      </c>
      <c r="H14" s="56">
        <v>42615.945</v>
      </c>
      <c r="I14" s="53">
        <v>62662.605000000003</v>
      </c>
      <c r="J14" s="56">
        <v>90558.883000000002</v>
      </c>
    </row>
    <row r="15" spans="1:32" x14ac:dyDescent="0.15">
      <c r="A15" t="s">
        <v>52</v>
      </c>
      <c r="B15">
        <v>13</v>
      </c>
      <c r="C15" s="55">
        <v>30852</v>
      </c>
      <c r="D15" s="56">
        <v>36885.906000000003</v>
      </c>
      <c r="E15" s="53">
        <v>57440.718999999997</v>
      </c>
      <c r="F15" s="56">
        <v>87890.18</v>
      </c>
      <c r="G15" s="57">
        <v>25820</v>
      </c>
      <c r="H15" s="56">
        <v>43681.343999999997</v>
      </c>
      <c r="I15" s="53">
        <v>63923.913999999997</v>
      </c>
      <c r="J15" s="56">
        <v>94535.695000000007</v>
      </c>
    </row>
    <row r="16" spans="1:32" x14ac:dyDescent="0.15">
      <c r="A16" t="s">
        <v>52</v>
      </c>
      <c r="B16">
        <v>14</v>
      </c>
      <c r="C16" s="55">
        <v>30180</v>
      </c>
      <c r="D16" s="56">
        <v>37288.949000000001</v>
      </c>
      <c r="E16" s="53">
        <v>59084.809000000001</v>
      </c>
      <c r="F16" s="56">
        <v>90860.773000000001</v>
      </c>
      <c r="G16" s="57">
        <v>25175</v>
      </c>
      <c r="H16" s="56">
        <v>44746.741999999998</v>
      </c>
      <c r="I16" s="53">
        <v>66054.710999999996</v>
      </c>
      <c r="J16" s="56">
        <v>96684.233999999997</v>
      </c>
    </row>
    <row r="17" spans="1:10" x14ac:dyDescent="0.15">
      <c r="A17" t="s">
        <v>52</v>
      </c>
      <c r="B17">
        <v>15</v>
      </c>
      <c r="C17" s="55">
        <v>29220</v>
      </c>
      <c r="D17" s="56">
        <v>37599.425999999999</v>
      </c>
      <c r="E17" s="53">
        <v>61417.233999999997</v>
      </c>
      <c r="F17" s="56">
        <v>93993.906000000003</v>
      </c>
      <c r="G17" s="57">
        <v>24411</v>
      </c>
      <c r="H17" s="56">
        <v>45119.309000000001</v>
      </c>
      <c r="I17" s="53">
        <v>67624.164000000004</v>
      </c>
      <c r="J17" s="56">
        <v>102055.58</v>
      </c>
    </row>
    <row r="18" spans="1:10" x14ac:dyDescent="0.15">
      <c r="A18" t="s">
        <v>52</v>
      </c>
      <c r="B18">
        <v>16</v>
      </c>
      <c r="C18" s="55">
        <v>28937</v>
      </c>
      <c r="D18" s="56">
        <v>37288.949000000001</v>
      </c>
      <c r="E18" s="53">
        <v>61476.512000000002</v>
      </c>
      <c r="F18" s="56">
        <v>95885.875</v>
      </c>
      <c r="G18" s="57">
        <v>24062</v>
      </c>
      <c r="H18" s="56">
        <v>46107.383000000002</v>
      </c>
      <c r="I18" s="53">
        <v>68753.233999999997</v>
      </c>
      <c r="J18" s="56">
        <v>102460.85</v>
      </c>
    </row>
    <row r="19" spans="1:10" x14ac:dyDescent="0.15">
      <c r="A19" t="s">
        <v>52</v>
      </c>
      <c r="B19">
        <v>17</v>
      </c>
      <c r="C19" s="55">
        <v>28215</v>
      </c>
      <c r="D19" s="56">
        <v>37599.425999999999</v>
      </c>
      <c r="E19" s="53">
        <v>62662.605000000003</v>
      </c>
      <c r="F19" s="56">
        <v>97337.812999999995</v>
      </c>
      <c r="G19" s="57">
        <v>23461</v>
      </c>
      <c r="H19" s="56">
        <v>46619.688000000002</v>
      </c>
      <c r="I19" s="53">
        <v>71017.616999999998</v>
      </c>
      <c r="J19" s="56">
        <v>104437.67</v>
      </c>
    </row>
    <row r="20" spans="1:10" x14ac:dyDescent="0.15">
      <c r="A20" t="s">
        <v>52</v>
      </c>
      <c r="B20">
        <v>18</v>
      </c>
      <c r="C20" s="55">
        <v>28438</v>
      </c>
      <c r="D20" s="56">
        <v>37597.563000000002</v>
      </c>
      <c r="E20" s="53">
        <v>62662.605000000003</v>
      </c>
      <c r="F20" s="56">
        <v>99387.031000000003</v>
      </c>
      <c r="G20" s="57">
        <v>23641</v>
      </c>
      <c r="H20" s="56">
        <v>46996.953000000001</v>
      </c>
      <c r="I20" s="53">
        <v>71722.601999999999</v>
      </c>
      <c r="J20" s="56">
        <v>105891.78</v>
      </c>
    </row>
    <row r="21" spans="1:10" x14ac:dyDescent="0.15">
      <c r="A21" t="s">
        <v>52</v>
      </c>
      <c r="B21">
        <v>19</v>
      </c>
      <c r="C21" s="55">
        <v>27905</v>
      </c>
      <c r="D21" s="56">
        <v>38121.042999999998</v>
      </c>
      <c r="E21" s="53">
        <v>63706.98</v>
      </c>
      <c r="F21" s="56">
        <v>102278.27</v>
      </c>
      <c r="G21" s="57">
        <v>23073</v>
      </c>
      <c r="H21" s="56">
        <v>47651.300999999999</v>
      </c>
      <c r="I21" s="53">
        <v>73106.366999999998</v>
      </c>
      <c r="J21" s="56">
        <v>107426.93</v>
      </c>
    </row>
    <row r="22" spans="1:10" x14ac:dyDescent="0.15">
      <c r="A22" t="s">
        <v>52</v>
      </c>
      <c r="B22">
        <v>20</v>
      </c>
      <c r="C22" s="55">
        <v>27905</v>
      </c>
      <c r="D22" s="56">
        <v>38121.042999999998</v>
      </c>
      <c r="E22" s="53">
        <v>64456.156000000003</v>
      </c>
      <c r="F22" s="56">
        <v>102460.85</v>
      </c>
      <c r="G22" s="57">
        <v>23114</v>
      </c>
      <c r="H22" s="56">
        <v>47942.938000000002</v>
      </c>
      <c r="I22" s="53">
        <v>73106.366999999998</v>
      </c>
      <c r="J22" s="56">
        <v>107426.93</v>
      </c>
    </row>
    <row r="23" spans="1:10" x14ac:dyDescent="0.15">
      <c r="A23" t="s">
        <v>52</v>
      </c>
      <c r="B23">
        <v>21</v>
      </c>
      <c r="C23" s="55">
        <v>29085</v>
      </c>
      <c r="D23" s="56">
        <v>38673.690999999999</v>
      </c>
      <c r="E23" s="53">
        <v>64456.156000000003</v>
      </c>
      <c r="F23" s="56">
        <v>103129.85</v>
      </c>
      <c r="G23" s="57">
        <v>24171</v>
      </c>
      <c r="H23" s="56">
        <v>48342.116999999998</v>
      </c>
      <c r="I23" s="53">
        <v>74124.25</v>
      </c>
      <c r="J23" s="56">
        <v>109633.12</v>
      </c>
    </row>
    <row r="24" spans="1:10" x14ac:dyDescent="0.15">
      <c r="A24" t="s">
        <v>52</v>
      </c>
      <c r="B24">
        <v>22</v>
      </c>
      <c r="C24" s="55">
        <v>29456</v>
      </c>
      <c r="D24" s="56">
        <v>38935.125</v>
      </c>
      <c r="E24" s="53">
        <v>64989.313000000002</v>
      </c>
      <c r="F24" s="56">
        <v>104437.67</v>
      </c>
      <c r="G24" s="57">
        <v>24395</v>
      </c>
      <c r="H24" s="56">
        <v>48342.116999999998</v>
      </c>
      <c r="I24" s="53">
        <v>75183.164000000004</v>
      </c>
      <c r="J24" s="56">
        <v>111682.33</v>
      </c>
    </row>
    <row r="25" spans="1:10" x14ac:dyDescent="0.15">
      <c r="A25" t="s">
        <v>52</v>
      </c>
      <c r="B25">
        <v>23</v>
      </c>
      <c r="C25" s="55">
        <v>30478</v>
      </c>
      <c r="D25" s="56">
        <v>38673.690999999999</v>
      </c>
      <c r="E25" s="53">
        <v>65652.906000000003</v>
      </c>
      <c r="F25" s="56">
        <v>105891.78</v>
      </c>
      <c r="G25" s="57">
        <v>25187</v>
      </c>
      <c r="H25" s="56">
        <v>49181.211000000003</v>
      </c>
      <c r="I25" s="53">
        <v>75198.851999999999</v>
      </c>
      <c r="J25" s="56">
        <v>111866.85</v>
      </c>
    </row>
    <row r="26" spans="1:10" x14ac:dyDescent="0.15">
      <c r="A26" t="s">
        <v>52</v>
      </c>
      <c r="B26">
        <v>24</v>
      </c>
      <c r="C26" s="55">
        <v>30903</v>
      </c>
      <c r="D26" s="56">
        <v>38673.690999999999</v>
      </c>
      <c r="E26" s="53">
        <v>66599.554999999993</v>
      </c>
      <c r="F26" s="56">
        <v>105891.78</v>
      </c>
      <c r="G26" s="57">
        <v>25669</v>
      </c>
      <c r="H26" s="56">
        <v>49008.336000000003</v>
      </c>
      <c r="I26" s="53">
        <v>75821.031000000003</v>
      </c>
      <c r="J26" s="56">
        <v>112932.25</v>
      </c>
    </row>
    <row r="27" spans="1:10" x14ac:dyDescent="0.15">
      <c r="A27" t="s">
        <v>52</v>
      </c>
      <c r="B27">
        <v>25</v>
      </c>
      <c r="C27" s="55">
        <v>30459</v>
      </c>
      <c r="D27" s="56">
        <v>38354.347999999998</v>
      </c>
      <c r="E27" s="53">
        <v>66711.820000000007</v>
      </c>
      <c r="F27" s="56">
        <v>105891.78</v>
      </c>
      <c r="G27" s="57">
        <v>25133</v>
      </c>
      <c r="H27" s="56">
        <v>49085.707000000002</v>
      </c>
      <c r="I27" s="53">
        <v>76845.641000000003</v>
      </c>
      <c r="J27" s="56">
        <v>114881.44</v>
      </c>
    </row>
    <row r="28" spans="1:10" x14ac:dyDescent="0.15">
      <c r="A28" t="s">
        <v>52</v>
      </c>
      <c r="B28">
        <v>26</v>
      </c>
      <c r="C28" s="55">
        <v>30093</v>
      </c>
      <c r="D28" s="56">
        <v>39179.961000000003</v>
      </c>
      <c r="E28" s="53">
        <v>66840.108999999997</v>
      </c>
      <c r="F28" s="56">
        <v>106539.86</v>
      </c>
      <c r="G28" s="57">
        <v>24886</v>
      </c>
      <c r="H28" s="56">
        <v>49201.531000000003</v>
      </c>
      <c r="I28" s="53">
        <v>76242.085999999996</v>
      </c>
      <c r="J28" s="56">
        <v>114881.44</v>
      </c>
    </row>
    <row r="29" spans="1:10" x14ac:dyDescent="0.15">
      <c r="A29" t="s">
        <v>52</v>
      </c>
      <c r="B29">
        <v>27</v>
      </c>
      <c r="C29" s="55">
        <v>29890</v>
      </c>
      <c r="D29" s="56">
        <v>37921.703000000001</v>
      </c>
      <c r="E29" s="53">
        <v>67770.741999999998</v>
      </c>
      <c r="F29" s="56">
        <v>106539.86</v>
      </c>
      <c r="G29" s="57">
        <v>24754</v>
      </c>
      <c r="H29" s="56">
        <v>49591.055</v>
      </c>
      <c r="I29" s="53">
        <v>77347.383000000002</v>
      </c>
      <c r="J29" s="56">
        <v>117193.84</v>
      </c>
    </row>
    <row r="30" spans="1:10" x14ac:dyDescent="0.15">
      <c r="A30" t="s">
        <v>52</v>
      </c>
      <c r="B30">
        <v>28</v>
      </c>
      <c r="C30" s="55">
        <v>30339</v>
      </c>
      <c r="D30" s="56">
        <v>38354.347999999998</v>
      </c>
      <c r="E30" s="53">
        <v>67884.483999999997</v>
      </c>
      <c r="F30" s="56">
        <v>107426.93</v>
      </c>
      <c r="G30" s="57">
        <v>24888</v>
      </c>
      <c r="H30" s="56">
        <v>50722.163999999997</v>
      </c>
      <c r="I30" s="53">
        <v>78328.258000000002</v>
      </c>
      <c r="J30" s="56">
        <v>117829.98</v>
      </c>
    </row>
    <row r="31" spans="1:10" x14ac:dyDescent="0.15">
      <c r="A31" t="s">
        <v>52</v>
      </c>
      <c r="B31">
        <v>29</v>
      </c>
      <c r="C31" s="55">
        <v>30454</v>
      </c>
      <c r="D31" s="56">
        <v>37909.258000000002</v>
      </c>
      <c r="E31" s="53">
        <v>67624.164000000004</v>
      </c>
      <c r="F31" s="56">
        <v>107426.93</v>
      </c>
      <c r="G31" s="57">
        <v>25122</v>
      </c>
      <c r="H31" s="56">
        <v>49181.211000000003</v>
      </c>
      <c r="I31" s="53">
        <v>76845.641000000003</v>
      </c>
      <c r="J31" s="56">
        <v>117193.84</v>
      </c>
    </row>
    <row r="32" spans="1:10" x14ac:dyDescent="0.15">
      <c r="A32" t="s">
        <v>52</v>
      </c>
      <c r="B32">
        <v>30</v>
      </c>
      <c r="C32" s="55">
        <v>30459</v>
      </c>
      <c r="D32" s="56">
        <v>37599.425999999999</v>
      </c>
      <c r="E32" s="53">
        <v>67678.960999999996</v>
      </c>
      <c r="F32" s="56">
        <v>107426.93</v>
      </c>
      <c r="G32" s="57">
        <v>25103</v>
      </c>
      <c r="H32" s="56">
        <v>49416.387000000002</v>
      </c>
      <c r="I32" s="53">
        <v>78328.258000000002</v>
      </c>
      <c r="J32" s="56">
        <v>118014.57</v>
      </c>
    </row>
    <row r="33" spans="1:35" x14ac:dyDescent="0.15">
      <c r="A33" t="s">
        <v>52</v>
      </c>
      <c r="B33">
        <v>31</v>
      </c>
      <c r="C33" s="55">
        <v>30688</v>
      </c>
      <c r="D33" s="56">
        <v>37599.425999999999</v>
      </c>
      <c r="E33" s="53">
        <v>67770.741999999998</v>
      </c>
      <c r="F33" s="56">
        <v>107426.93</v>
      </c>
      <c r="G33" s="57">
        <v>25103</v>
      </c>
      <c r="H33" s="56">
        <v>50828.055</v>
      </c>
      <c r="I33" s="53">
        <v>78328.258000000002</v>
      </c>
      <c r="J33" s="56">
        <v>117193.84</v>
      </c>
    </row>
    <row r="34" spans="1:35" x14ac:dyDescent="0.15">
      <c r="A34" t="s">
        <v>52</v>
      </c>
      <c r="B34">
        <v>32</v>
      </c>
      <c r="C34" s="55">
        <v>30829</v>
      </c>
      <c r="D34" s="56">
        <v>37062.125</v>
      </c>
      <c r="E34" s="53">
        <v>66599.554999999993</v>
      </c>
      <c r="F34" s="56">
        <v>107426.93</v>
      </c>
      <c r="G34" s="57">
        <v>25197</v>
      </c>
      <c r="H34" s="56">
        <v>49181.211000000003</v>
      </c>
      <c r="I34" s="53">
        <v>77870.25</v>
      </c>
      <c r="J34" s="56">
        <v>117829.98</v>
      </c>
    </row>
    <row r="35" spans="1:35" x14ac:dyDescent="0.15">
      <c r="A35" t="s">
        <v>52</v>
      </c>
      <c r="B35">
        <v>33</v>
      </c>
      <c r="C35" s="55">
        <v>30443</v>
      </c>
      <c r="D35" s="56">
        <v>37062.125</v>
      </c>
      <c r="E35" s="53">
        <v>66599.554999999993</v>
      </c>
      <c r="F35" s="56">
        <v>106539.86</v>
      </c>
      <c r="G35" s="57">
        <v>24738</v>
      </c>
      <c r="H35" s="56">
        <v>49085.707000000002</v>
      </c>
      <c r="I35" s="53">
        <v>76845.641000000003</v>
      </c>
      <c r="J35" s="56">
        <v>117193.84</v>
      </c>
    </row>
    <row r="36" spans="1:35" x14ac:dyDescent="0.15">
      <c r="A36" t="s">
        <v>52</v>
      </c>
      <c r="B36">
        <v>34</v>
      </c>
      <c r="C36" s="55">
        <v>29681</v>
      </c>
      <c r="D36" s="56">
        <v>36862.792999999998</v>
      </c>
      <c r="E36" s="53">
        <v>65530.425999999999</v>
      </c>
      <c r="F36" s="56">
        <v>106539.86</v>
      </c>
      <c r="G36" s="57">
        <v>23841</v>
      </c>
      <c r="H36" s="56">
        <v>48342.116999999998</v>
      </c>
      <c r="I36" s="53">
        <v>76845.641000000003</v>
      </c>
      <c r="J36" s="56">
        <v>117193.84</v>
      </c>
    </row>
    <row r="37" spans="1:35" x14ac:dyDescent="0.15">
      <c r="A37" t="s">
        <v>52</v>
      </c>
      <c r="B37">
        <v>35</v>
      </c>
      <c r="C37" s="55">
        <v>29220</v>
      </c>
      <c r="D37" s="56">
        <v>35861.300999999999</v>
      </c>
      <c r="E37" s="53">
        <v>63923.913999999997</v>
      </c>
      <c r="F37" s="56">
        <v>105891.78</v>
      </c>
      <c r="G37" s="57">
        <v>23184</v>
      </c>
      <c r="H37" s="56">
        <v>47942.938000000002</v>
      </c>
      <c r="I37" s="53">
        <v>75195.125</v>
      </c>
      <c r="J37" s="56">
        <v>114946.81</v>
      </c>
    </row>
    <row r="38" spans="1:35" x14ac:dyDescent="0.15">
      <c r="A38" t="s">
        <v>52</v>
      </c>
      <c r="B38">
        <v>36</v>
      </c>
      <c r="C38" s="55">
        <v>28290</v>
      </c>
      <c r="D38" s="56">
        <v>34376.616999999998</v>
      </c>
      <c r="E38" s="53">
        <v>63923.913999999997</v>
      </c>
      <c r="F38" s="56">
        <v>105482.05</v>
      </c>
      <c r="G38" s="57">
        <v>22211</v>
      </c>
      <c r="H38" s="56">
        <v>48041.328000000001</v>
      </c>
      <c r="I38" s="53">
        <v>75821.031000000003</v>
      </c>
      <c r="J38" s="56">
        <v>114881.44</v>
      </c>
    </row>
    <row r="39" spans="1:35" x14ac:dyDescent="0.15">
      <c r="A39" t="s">
        <v>52</v>
      </c>
      <c r="B39">
        <v>37</v>
      </c>
      <c r="C39" s="55">
        <v>27229</v>
      </c>
      <c r="D39" s="56">
        <v>32191.101999999999</v>
      </c>
      <c r="E39" s="53">
        <v>62662.605000000003</v>
      </c>
      <c r="F39" s="56">
        <v>103773.95</v>
      </c>
      <c r="G39" s="57">
        <v>20927</v>
      </c>
      <c r="H39" s="56">
        <v>47267.847999999998</v>
      </c>
      <c r="I39" s="53">
        <v>74796.422000000006</v>
      </c>
      <c r="J39" s="56">
        <v>112706.94</v>
      </c>
    </row>
    <row r="40" spans="1:35" x14ac:dyDescent="0.15">
      <c r="A40" t="s">
        <v>52</v>
      </c>
      <c r="B40">
        <v>38</v>
      </c>
      <c r="C40" s="55">
        <v>26340</v>
      </c>
      <c r="D40" s="56">
        <v>31331.303</v>
      </c>
      <c r="E40" s="53">
        <v>59529.472999999998</v>
      </c>
      <c r="F40" s="56">
        <v>100597.2</v>
      </c>
      <c r="G40" s="57">
        <v>19814</v>
      </c>
      <c r="H40" s="56">
        <v>46107.383000000002</v>
      </c>
      <c r="I40" s="53">
        <v>73106.366999999998</v>
      </c>
      <c r="J40" s="56">
        <v>109659.55</v>
      </c>
    </row>
    <row r="41" spans="1:35" x14ac:dyDescent="0.15">
      <c r="A41" t="s">
        <v>52</v>
      </c>
      <c r="B41">
        <v>39</v>
      </c>
      <c r="C41" s="55">
        <v>24369</v>
      </c>
      <c r="D41" s="56">
        <v>30286.925999999999</v>
      </c>
      <c r="E41" s="53">
        <v>57440.718999999997</v>
      </c>
      <c r="F41" s="56">
        <v>97337.812999999995</v>
      </c>
      <c r="G41" s="57">
        <v>17915</v>
      </c>
      <c r="H41" s="56">
        <v>45066.358999999997</v>
      </c>
      <c r="I41" s="53">
        <v>71722.601999999999</v>
      </c>
      <c r="J41" s="56">
        <v>107426.93</v>
      </c>
    </row>
    <row r="42" spans="1:35" x14ac:dyDescent="0.15">
      <c r="A42" t="s">
        <v>52</v>
      </c>
      <c r="B42">
        <v>40</v>
      </c>
      <c r="C42" s="55">
        <v>23155</v>
      </c>
      <c r="D42" s="56">
        <v>26856.732</v>
      </c>
      <c r="E42" s="53">
        <v>55400.726999999999</v>
      </c>
      <c r="F42" s="56">
        <v>95824.82</v>
      </c>
      <c r="G42" s="57">
        <v>16378</v>
      </c>
      <c r="H42" s="56">
        <v>45119.309000000001</v>
      </c>
      <c r="I42" s="53">
        <v>71722.601999999999</v>
      </c>
      <c r="J42" s="56">
        <v>107426.93</v>
      </c>
    </row>
    <row r="43" spans="1:35" x14ac:dyDescent="0.15">
      <c r="A43" t="s">
        <v>53</v>
      </c>
      <c r="B43">
        <v>1</v>
      </c>
      <c r="C43" s="8">
        <v>74</v>
      </c>
      <c r="D43" s="1">
        <v>15883.768</v>
      </c>
      <c r="E43" s="1">
        <v>26856.732</v>
      </c>
      <c r="F43" s="1">
        <v>43863.824000000001</v>
      </c>
      <c r="G43" s="51">
        <v>50</v>
      </c>
      <c r="H43" s="1">
        <v>20887.535</v>
      </c>
      <c r="I43" s="1">
        <v>35508.809000000001</v>
      </c>
      <c r="J43" s="1">
        <v>48156.601999999999</v>
      </c>
      <c r="AF43">
        <f>IF(W43&gt;0.2,1,0)</f>
        <v>0</v>
      </c>
      <c r="AG43">
        <f>IF(X43&gt;0.2,1,0)</f>
        <v>0</v>
      </c>
      <c r="AH43" t="e">
        <f>AF43*#REF!</f>
        <v>#REF!</v>
      </c>
      <c r="AI43" t="e">
        <f>AG43*#REF!</f>
        <v>#REF!</v>
      </c>
    </row>
    <row r="44" spans="1:35" x14ac:dyDescent="0.15">
      <c r="A44" t="s">
        <v>53</v>
      </c>
      <c r="B44">
        <v>2</v>
      </c>
      <c r="C44" s="8">
        <v>109</v>
      </c>
      <c r="D44" s="1">
        <v>20492.169999999998</v>
      </c>
      <c r="E44" s="1">
        <v>31961.956999999999</v>
      </c>
      <c r="F44" s="1">
        <v>45812.141000000003</v>
      </c>
      <c r="G44" s="51">
        <v>84</v>
      </c>
      <c r="H44" s="1">
        <v>25569.565999999999</v>
      </c>
      <c r="I44" s="1">
        <v>37288.949000000001</v>
      </c>
      <c r="J44" s="1">
        <v>48342.116999999998</v>
      </c>
      <c r="AF44">
        <f t="shared" ref="AF44:AF107" si="0">IF(W44&gt;0.2,1,0)</f>
        <v>0</v>
      </c>
      <c r="AG44">
        <f t="shared" ref="AG44:AG107" si="1">IF(X44&gt;0.2,1,0)</f>
        <v>0</v>
      </c>
      <c r="AH44" t="e">
        <f>AF44*#REF!</f>
        <v>#REF!</v>
      </c>
      <c r="AI44" t="e">
        <f>AG44*#REF!</f>
        <v>#REF!</v>
      </c>
    </row>
    <row r="45" spans="1:35" x14ac:dyDescent="0.15">
      <c r="A45" t="s">
        <v>53</v>
      </c>
      <c r="B45">
        <v>3</v>
      </c>
      <c r="C45" s="8">
        <v>116</v>
      </c>
      <c r="D45" s="1">
        <v>25414.026999999998</v>
      </c>
      <c r="E45" s="1">
        <v>39747.961000000003</v>
      </c>
      <c r="F45" s="1">
        <v>51230.425999999999</v>
      </c>
      <c r="G45" s="51">
        <v>92</v>
      </c>
      <c r="H45" s="1">
        <v>33517.199000000001</v>
      </c>
      <c r="I45" s="1">
        <v>44045.038999999997</v>
      </c>
      <c r="J45" s="1">
        <v>52945.891000000003</v>
      </c>
      <c r="AF45">
        <f t="shared" si="0"/>
        <v>0</v>
      </c>
      <c r="AG45">
        <f t="shared" si="1"/>
        <v>0</v>
      </c>
      <c r="AH45" t="e">
        <f>AF45*#REF!</f>
        <v>#REF!</v>
      </c>
      <c r="AI45" t="e">
        <f>AG45*#REF!</f>
        <v>#REF!</v>
      </c>
    </row>
    <row r="46" spans="1:35" x14ac:dyDescent="0.15">
      <c r="A46" t="s">
        <v>53</v>
      </c>
      <c r="B46">
        <v>4</v>
      </c>
      <c r="C46" s="8">
        <v>120</v>
      </c>
      <c r="D46" s="1">
        <v>36030.995999999999</v>
      </c>
      <c r="E46" s="1">
        <v>50828.055</v>
      </c>
      <c r="F46" s="1">
        <v>61417.233999999997</v>
      </c>
      <c r="G46" s="51">
        <v>106</v>
      </c>
      <c r="H46" s="1">
        <v>37597.563000000002</v>
      </c>
      <c r="I46" s="1">
        <v>51230.425999999999</v>
      </c>
      <c r="J46" s="1">
        <v>61476.512000000002</v>
      </c>
      <c r="AF46">
        <f t="shared" si="0"/>
        <v>0</v>
      </c>
      <c r="AG46">
        <f t="shared" si="1"/>
        <v>0</v>
      </c>
      <c r="AH46" t="e">
        <f>AF46*#REF!</f>
        <v>#REF!</v>
      </c>
      <c r="AI46" t="e">
        <f>AG46*#REF!</f>
        <v>#REF!</v>
      </c>
    </row>
    <row r="47" spans="1:35" x14ac:dyDescent="0.15">
      <c r="A47" t="s">
        <v>53</v>
      </c>
      <c r="B47">
        <v>5</v>
      </c>
      <c r="C47" s="8">
        <v>106</v>
      </c>
      <c r="D47" s="1">
        <v>34913.75</v>
      </c>
      <c r="E47" s="1">
        <v>46107.383000000002</v>
      </c>
      <c r="F47" s="1">
        <v>58240.480000000003</v>
      </c>
      <c r="G47" s="51">
        <v>99</v>
      </c>
      <c r="H47" s="1">
        <v>40984.339999999997</v>
      </c>
      <c r="I47" s="1">
        <v>47942.938000000002</v>
      </c>
      <c r="J47" s="1">
        <v>58402.688000000002</v>
      </c>
      <c r="AF47">
        <f t="shared" si="0"/>
        <v>0</v>
      </c>
      <c r="AG47">
        <f t="shared" si="1"/>
        <v>0</v>
      </c>
      <c r="AH47" t="e">
        <f>AF47*#REF!</f>
        <v>#REF!</v>
      </c>
      <c r="AI47" t="e">
        <f>AG47*#REF!</f>
        <v>#REF!</v>
      </c>
    </row>
    <row r="48" spans="1:35" x14ac:dyDescent="0.15">
      <c r="A48" t="s">
        <v>53</v>
      </c>
      <c r="B48">
        <v>6</v>
      </c>
      <c r="C48" s="8">
        <v>120</v>
      </c>
      <c r="D48" s="1">
        <v>26856.732</v>
      </c>
      <c r="E48" s="1">
        <v>43863.824000000001</v>
      </c>
      <c r="F48" s="1">
        <v>60573.851999999999</v>
      </c>
      <c r="G48" s="51">
        <v>105</v>
      </c>
      <c r="H48" s="1">
        <v>35451.457000000002</v>
      </c>
      <c r="I48" s="1">
        <v>45952.574000000001</v>
      </c>
      <c r="J48" s="1">
        <v>60573.851999999999</v>
      </c>
      <c r="AF48">
        <f t="shared" si="0"/>
        <v>0</v>
      </c>
      <c r="AG48">
        <f t="shared" si="1"/>
        <v>0</v>
      </c>
      <c r="AH48" t="e">
        <f>AF48*#REF!</f>
        <v>#REF!</v>
      </c>
      <c r="AI48" t="e">
        <f>AG48*#REF!</f>
        <v>#REF!</v>
      </c>
    </row>
    <row r="49" spans="1:35" x14ac:dyDescent="0.15">
      <c r="A49" t="s">
        <v>53</v>
      </c>
      <c r="B49">
        <v>7</v>
      </c>
      <c r="C49" s="8">
        <v>92</v>
      </c>
      <c r="D49" s="1">
        <v>37599.425999999999</v>
      </c>
      <c r="E49" s="1">
        <v>52945.891000000003</v>
      </c>
      <c r="F49" s="1">
        <v>58240.480000000003</v>
      </c>
      <c r="G49" s="51">
        <v>80</v>
      </c>
      <c r="H49" s="1">
        <v>38354.347999999998</v>
      </c>
      <c r="I49" s="1">
        <v>53269.93</v>
      </c>
      <c r="J49" s="1">
        <v>59084.809000000001</v>
      </c>
      <c r="AF49">
        <f t="shared" si="0"/>
        <v>0</v>
      </c>
      <c r="AG49">
        <f t="shared" si="1"/>
        <v>0</v>
      </c>
      <c r="AH49" t="e">
        <f>AF49*#REF!</f>
        <v>#REF!</v>
      </c>
      <c r="AI49" t="e">
        <f>AG49*#REF!</f>
        <v>#REF!</v>
      </c>
    </row>
    <row r="50" spans="1:35" x14ac:dyDescent="0.15">
      <c r="A50" t="s">
        <v>53</v>
      </c>
      <c r="B50">
        <v>8</v>
      </c>
      <c r="C50" s="8">
        <v>89</v>
      </c>
      <c r="D50" s="1">
        <v>37062.125</v>
      </c>
      <c r="E50" s="1">
        <v>55063.726999999999</v>
      </c>
      <c r="F50" s="1">
        <v>67884.483999999997</v>
      </c>
      <c r="G50" s="51">
        <v>79</v>
      </c>
      <c r="H50" s="1">
        <v>40822.230000000003</v>
      </c>
      <c r="I50" s="1">
        <v>55862</v>
      </c>
      <c r="J50" s="1">
        <v>69250.906000000003</v>
      </c>
      <c r="AF50">
        <f t="shared" si="0"/>
        <v>0</v>
      </c>
      <c r="AG50">
        <f t="shared" si="1"/>
        <v>0</v>
      </c>
      <c r="AH50" t="e">
        <f>AF50*#REF!</f>
        <v>#REF!</v>
      </c>
      <c r="AI50" t="e">
        <f>AG50*#REF!</f>
        <v>#REF!</v>
      </c>
    </row>
    <row r="51" spans="1:35" x14ac:dyDescent="0.15">
      <c r="A51" t="s">
        <v>53</v>
      </c>
      <c r="B51">
        <v>9</v>
      </c>
      <c r="C51" s="8">
        <v>99</v>
      </c>
      <c r="D51" s="1">
        <v>37288.949000000001</v>
      </c>
      <c r="E51" s="1">
        <v>51230.425999999999</v>
      </c>
      <c r="F51" s="1">
        <v>72006.414000000004</v>
      </c>
      <c r="G51" s="51">
        <v>90</v>
      </c>
      <c r="H51" s="1">
        <v>39686.315999999999</v>
      </c>
      <c r="I51" s="1">
        <v>52945.891000000003</v>
      </c>
      <c r="J51" s="1">
        <v>74577.898000000001</v>
      </c>
      <c r="AF51">
        <f t="shared" si="0"/>
        <v>0</v>
      </c>
      <c r="AG51">
        <f t="shared" si="1"/>
        <v>0</v>
      </c>
      <c r="AH51" t="e">
        <f>AF51*#REF!</f>
        <v>#REF!</v>
      </c>
      <c r="AI51" t="e">
        <f>AG51*#REF!</f>
        <v>#REF!</v>
      </c>
    </row>
    <row r="52" spans="1:35" x14ac:dyDescent="0.15">
      <c r="A52" t="s">
        <v>53</v>
      </c>
      <c r="B52">
        <v>10</v>
      </c>
      <c r="C52" s="8">
        <v>103</v>
      </c>
      <c r="D52" s="1">
        <v>21485.384999999998</v>
      </c>
      <c r="E52" s="1">
        <v>38121.042999999998</v>
      </c>
      <c r="F52" s="1">
        <v>61476.512000000002</v>
      </c>
      <c r="G52" s="51">
        <v>90</v>
      </c>
      <c r="H52" s="1">
        <v>22978.516</v>
      </c>
      <c r="I52" s="1">
        <v>43033.559000000001</v>
      </c>
      <c r="J52" s="1">
        <v>68829.656000000003</v>
      </c>
      <c r="AF52">
        <f t="shared" si="0"/>
        <v>0</v>
      </c>
      <c r="AG52">
        <f t="shared" si="1"/>
        <v>0</v>
      </c>
      <c r="AH52" t="e">
        <f>AF52*#REF!</f>
        <v>#REF!</v>
      </c>
      <c r="AI52" t="e">
        <f>AG52*#REF!</f>
        <v>#REF!</v>
      </c>
    </row>
    <row r="53" spans="1:35" x14ac:dyDescent="0.15">
      <c r="A53" t="s">
        <v>53</v>
      </c>
      <c r="B53">
        <v>11</v>
      </c>
      <c r="C53" s="8">
        <v>80</v>
      </c>
      <c r="D53" s="1">
        <v>37910.516000000003</v>
      </c>
      <c r="E53" s="1">
        <v>50073.733999999997</v>
      </c>
      <c r="F53" s="1">
        <v>79418.835999999996</v>
      </c>
      <c r="G53" s="51">
        <v>73</v>
      </c>
      <c r="H53" s="1">
        <v>42615.945</v>
      </c>
      <c r="I53" s="1">
        <v>53713.464999999997</v>
      </c>
      <c r="J53" s="1">
        <v>85941.539000000004</v>
      </c>
      <c r="AF53">
        <f t="shared" si="0"/>
        <v>0</v>
      </c>
      <c r="AG53">
        <f t="shared" si="1"/>
        <v>0</v>
      </c>
      <c r="AH53" t="e">
        <f>AF53*#REF!</f>
        <v>#REF!</v>
      </c>
      <c r="AI53" t="e">
        <f>AG53*#REF!</f>
        <v>#REF!</v>
      </c>
    </row>
    <row r="54" spans="1:35" x14ac:dyDescent="0.15">
      <c r="A54" t="s">
        <v>53</v>
      </c>
      <c r="B54">
        <v>12</v>
      </c>
      <c r="C54" s="8">
        <v>108</v>
      </c>
      <c r="D54" s="1">
        <v>36223.550999999999</v>
      </c>
      <c r="E54" s="1">
        <v>53269.93</v>
      </c>
      <c r="F54" s="1">
        <v>78328.258000000002</v>
      </c>
      <c r="G54" s="51">
        <v>96</v>
      </c>
      <c r="H54" s="1">
        <v>40485.144999999997</v>
      </c>
      <c r="I54" s="1">
        <v>58596.921999999999</v>
      </c>
      <c r="J54" s="1">
        <v>79904.891000000003</v>
      </c>
      <c r="AF54">
        <f t="shared" si="0"/>
        <v>0</v>
      </c>
      <c r="AG54">
        <f t="shared" si="1"/>
        <v>0</v>
      </c>
      <c r="AH54" t="e">
        <f>AF54*#REF!</f>
        <v>#REF!</v>
      </c>
      <c r="AI54" t="e">
        <f>AG54*#REF!</f>
        <v>#REF!</v>
      </c>
    </row>
    <row r="55" spans="1:35" x14ac:dyDescent="0.15">
      <c r="A55" t="s">
        <v>53</v>
      </c>
      <c r="B55">
        <v>13</v>
      </c>
      <c r="C55" s="8">
        <v>113</v>
      </c>
      <c r="D55" s="1">
        <v>32228.078000000001</v>
      </c>
      <c r="E55" s="1">
        <v>48342.116999999998</v>
      </c>
      <c r="F55" s="1">
        <v>88772.023000000001</v>
      </c>
      <c r="G55" s="51">
        <v>101</v>
      </c>
      <c r="H55" s="1">
        <v>38673.690999999999</v>
      </c>
      <c r="I55" s="1">
        <v>54335.328000000001</v>
      </c>
      <c r="J55" s="1">
        <v>95302.601999999999</v>
      </c>
      <c r="AF55">
        <f t="shared" si="0"/>
        <v>0</v>
      </c>
      <c r="AG55">
        <f t="shared" si="1"/>
        <v>0</v>
      </c>
      <c r="AH55" t="e">
        <f>AF55*#REF!</f>
        <v>#REF!</v>
      </c>
      <c r="AI55" t="e">
        <f>AG55*#REF!</f>
        <v>#REF!</v>
      </c>
    </row>
    <row r="56" spans="1:35" x14ac:dyDescent="0.15">
      <c r="A56" t="s">
        <v>53</v>
      </c>
      <c r="B56">
        <v>14</v>
      </c>
      <c r="C56" s="8">
        <v>115</v>
      </c>
      <c r="D56" s="1">
        <v>30738.256000000001</v>
      </c>
      <c r="E56" s="1">
        <v>55400.726999999999</v>
      </c>
      <c r="F56" s="1">
        <v>75195.125</v>
      </c>
      <c r="G56" s="51">
        <v>96</v>
      </c>
      <c r="H56" s="1">
        <v>42970.77</v>
      </c>
      <c r="I56" s="1">
        <v>63535.07</v>
      </c>
      <c r="J56" s="1">
        <v>75198.851999999999</v>
      </c>
      <c r="AF56">
        <f t="shared" si="0"/>
        <v>0</v>
      </c>
      <c r="AG56">
        <f t="shared" si="1"/>
        <v>0</v>
      </c>
      <c r="AH56" t="e">
        <f>AF56*#REF!</f>
        <v>#REF!</v>
      </c>
      <c r="AI56" t="e">
        <f>AG56*#REF!</f>
        <v>#REF!</v>
      </c>
    </row>
    <row r="57" spans="1:35" x14ac:dyDescent="0.15">
      <c r="A57" t="s">
        <v>53</v>
      </c>
      <c r="B57">
        <v>15</v>
      </c>
      <c r="C57" s="8">
        <v>92</v>
      </c>
      <c r="D57" s="1">
        <v>44746.741999999998</v>
      </c>
      <c r="E57" s="1">
        <v>56353.468999999997</v>
      </c>
      <c r="F57" s="1">
        <v>93993.906000000003</v>
      </c>
      <c r="G57" s="51">
        <v>82</v>
      </c>
      <c r="H57" s="1">
        <v>46592.383000000002</v>
      </c>
      <c r="I57" s="1">
        <v>67884.483999999997</v>
      </c>
      <c r="J57" s="1">
        <v>101212.87</v>
      </c>
      <c r="AF57">
        <f t="shared" si="0"/>
        <v>0</v>
      </c>
      <c r="AG57">
        <f t="shared" si="1"/>
        <v>0</v>
      </c>
      <c r="AH57" t="e">
        <f>AF57*#REF!</f>
        <v>#REF!</v>
      </c>
      <c r="AI57" t="e">
        <f>AG57*#REF!</f>
        <v>#REF!</v>
      </c>
    </row>
    <row r="58" spans="1:35" x14ac:dyDescent="0.15">
      <c r="A58" t="s">
        <v>53</v>
      </c>
      <c r="B58">
        <v>16</v>
      </c>
      <c r="C58" s="8">
        <v>117</v>
      </c>
      <c r="D58" s="1">
        <v>42615.945</v>
      </c>
      <c r="E58" s="1">
        <v>63535.07</v>
      </c>
      <c r="F58" s="1">
        <v>98832.773000000001</v>
      </c>
      <c r="G58" s="51">
        <v>112</v>
      </c>
      <c r="H58" s="1">
        <v>46107.383000000002</v>
      </c>
      <c r="I58" s="1">
        <v>63923.913999999997</v>
      </c>
      <c r="J58" s="1">
        <v>98832.773000000001</v>
      </c>
      <c r="AF58">
        <f t="shared" si="0"/>
        <v>0</v>
      </c>
      <c r="AG58">
        <f t="shared" si="1"/>
        <v>0</v>
      </c>
      <c r="AH58" t="e">
        <f>AF58*#REF!</f>
        <v>#REF!</v>
      </c>
      <c r="AI58" t="e">
        <f>AG58*#REF!</f>
        <v>#REF!</v>
      </c>
    </row>
    <row r="59" spans="1:35" x14ac:dyDescent="0.15">
      <c r="A59" t="s">
        <v>53</v>
      </c>
      <c r="B59">
        <v>17</v>
      </c>
      <c r="C59" s="8">
        <v>121</v>
      </c>
      <c r="D59" s="1">
        <v>32228.078000000001</v>
      </c>
      <c r="E59" s="1">
        <v>57440.718999999997</v>
      </c>
      <c r="F59" s="1">
        <v>93993.906000000003</v>
      </c>
      <c r="G59" s="51">
        <v>100</v>
      </c>
      <c r="H59" s="1">
        <v>53713.464999999997</v>
      </c>
      <c r="I59" s="1">
        <v>69250.906000000003</v>
      </c>
      <c r="J59" s="1">
        <v>95885.875</v>
      </c>
      <c r="AF59">
        <f t="shared" si="0"/>
        <v>0</v>
      </c>
      <c r="AG59">
        <f t="shared" si="1"/>
        <v>0</v>
      </c>
      <c r="AH59" t="e">
        <f>AF59*#REF!</f>
        <v>#REF!</v>
      </c>
      <c r="AI59" t="e">
        <f>AG59*#REF!</f>
        <v>#REF!</v>
      </c>
    </row>
    <row r="60" spans="1:35" x14ac:dyDescent="0.15">
      <c r="A60" t="s">
        <v>53</v>
      </c>
      <c r="B60">
        <v>18</v>
      </c>
      <c r="C60" s="8">
        <v>114</v>
      </c>
      <c r="D60" s="1">
        <v>42356.711000000003</v>
      </c>
      <c r="E60" s="1">
        <v>62662.605000000003</v>
      </c>
      <c r="F60" s="1">
        <v>87727.648000000001</v>
      </c>
      <c r="G60" s="51">
        <v>104</v>
      </c>
      <c r="H60" s="1">
        <v>45082.777000000002</v>
      </c>
      <c r="I60" s="1">
        <v>62662.605000000003</v>
      </c>
      <c r="J60" s="1">
        <v>87727.648000000001</v>
      </c>
      <c r="AF60">
        <f t="shared" si="0"/>
        <v>0</v>
      </c>
      <c r="AG60">
        <f t="shared" si="1"/>
        <v>0</v>
      </c>
      <c r="AH60" t="e">
        <f>AF60*#REF!</f>
        <v>#REF!</v>
      </c>
      <c r="AI60" t="e">
        <f>AG60*#REF!</f>
        <v>#REF!</v>
      </c>
    </row>
    <row r="61" spans="1:35" x14ac:dyDescent="0.15">
      <c r="A61" t="s">
        <v>53</v>
      </c>
      <c r="B61">
        <v>19</v>
      </c>
      <c r="C61" s="8">
        <v>115</v>
      </c>
      <c r="D61" s="1">
        <v>32375.678</v>
      </c>
      <c r="E61" s="1">
        <v>53269.93</v>
      </c>
      <c r="F61" s="1">
        <v>88772.023000000001</v>
      </c>
      <c r="G61" s="51">
        <v>103</v>
      </c>
      <c r="H61" s="1">
        <v>42356.711000000003</v>
      </c>
      <c r="I61" s="1">
        <v>63535.07</v>
      </c>
      <c r="J61" s="1">
        <v>93755.077999999994</v>
      </c>
      <c r="AF61">
        <f t="shared" si="0"/>
        <v>0</v>
      </c>
      <c r="AG61">
        <f t="shared" si="1"/>
        <v>0</v>
      </c>
      <c r="AH61" t="e">
        <f>AF61*#REF!</f>
        <v>#REF!</v>
      </c>
      <c r="AI61" t="e">
        <f>AG61*#REF!</f>
        <v>#REF!</v>
      </c>
    </row>
    <row r="62" spans="1:35" x14ac:dyDescent="0.15">
      <c r="A62" t="s">
        <v>53</v>
      </c>
      <c r="B62">
        <v>20</v>
      </c>
      <c r="C62" s="8">
        <v>100</v>
      </c>
      <c r="D62" s="1">
        <v>38247.809000000001</v>
      </c>
      <c r="E62" s="1">
        <v>64751.355000000003</v>
      </c>
      <c r="F62" s="1">
        <v>85231.891000000003</v>
      </c>
      <c r="G62" s="51">
        <v>89</v>
      </c>
      <c r="H62" s="1">
        <v>53269.93</v>
      </c>
      <c r="I62" s="1">
        <v>69827.5</v>
      </c>
      <c r="J62" s="1">
        <v>95885.875</v>
      </c>
      <c r="AF62">
        <f t="shared" si="0"/>
        <v>0</v>
      </c>
      <c r="AG62">
        <f t="shared" si="1"/>
        <v>0</v>
      </c>
      <c r="AH62" t="e">
        <f>AF62*#REF!</f>
        <v>#REF!</v>
      </c>
      <c r="AI62" t="e">
        <f>AG62*#REF!</f>
        <v>#REF!</v>
      </c>
    </row>
    <row r="63" spans="1:35" x14ac:dyDescent="0.15">
      <c r="A63" t="s">
        <v>53</v>
      </c>
      <c r="B63">
        <v>21</v>
      </c>
      <c r="C63" s="8">
        <v>100</v>
      </c>
      <c r="D63" s="1">
        <v>35508.809000000001</v>
      </c>
      <c r="E63" s="1">
        <v>53269.93</v>
      </c>
      <c r="F63" s="1">
        <v>79418.835999999996</v>
      </c>
      <c r="G63" s="51">
        <v>86</v>
      </c>
      <c r="H63" s="1">
        <v>42356.711000000003</v>
      </c>
      <c r="I63" s="1">
        <v>62307.616999999998</v>
      </c>
      <c r="J63" s="1">
        <v>83550.141000000003</v>
      </c>
      <c r="AF63">
        <f t="shared" si="0"/>
        <v>0</v>
      </c>
      <c r="AG63">
        <f t="shared" si="1"/>
        <v>0</v>
      </c>
      <c r="AH63" t="e">
        <f>AF63*#REF!</f>
        <v>#REF!</v>
      </c>
      <c r="AI63" t="e">
        <f>AG63*#REF!</f>
        <v>#REF!</v>
      </c>
    </row>
    <row r="64" spans="1:35" x14ac:dyDescent="0.15">
      <c r="A64" t="s">
        <v>53</v>
      </c>
      <c r="B64">
        <v>22</v>
      </c>
      <c r="C64" s="8">
        <v>93</v>
      </c>
      <c r="D64" s="1">
        <v>42356.711000000003</v>
      </c>
      <c r="E64" s="1">
        <v>76845.641000000003</v>
      </c>
      <c r="F64" s="1">
        <v>111748.31</v>
      </c>
      <c r="G64" s="51">
        <v>87</v>
      </c>
      <c r="H64" s="1">
        <v>47651.300999999999</v>
      </c>
      <c r="I64" s="1">
        <v>79418.835999999996</v>
      </c>
      <c r="J64" s="1">
        <v>111748.31</v>
      </c>
      <c r="AF64">
        <f t="shared" si="0"/>
        <v>0</v>
      </c>
      <c r="AG64">
        <f t="shared" si="1"/>
        <v>0</v>
      </c>
      <c r="AH64" t="e">
        <f>AF64*#REF!</f>
        <v>#REF!</v>
      </c>
      <c r="AI64" t="e">
        <f>AG64*#REF!</f>
        <v>#REF!</v>
      </c>
    </row>
    <row r="65" spans="1:35" x14ac:dyDescent="0.15">
      <c r="A65" t="s">
        <v>53</v>
      </c>
      <c r="B65">
        <v>23</v>
      </c>
      <c r="C65" s="8">
        <v>113</v>
      </c>
      <c r="D65" s="1">
        <v>40984.339999999997</v>
      </c>
      <c r="E65" s="1">
        <v>64456.156000000003</v>
      </c>
      <c r="F65" s="1">
        <v>92214.766000000003</v>
      </c>
      <c r="G65" s="51">
        <v>101</v>
      </c>
      <c r="H65" s="1">
        <v>42970.77</v>
      </c>
      <c r="I65" s="1">
        <v>69827.5</v>
      </c>
      <c r="J65" s="1">
        <v>104437.67</v>
      </c>
      <c r="AF65">
        <f t="shared" si="0"/>
        <v>0</v>
      </c>
      <c r="AG65">
        <f t="shared" si="1"/>
        <v>0</v>
      </c>
      <c r="AH65" t="e">
        <f>AF65*#REF!</f>
        <v>#REF!</v>
      </c>
      <c r="AI65" t="e">
        <f>AG65*#REF!</f>
        <v>#REF!</v>
      </c>
    </row>
    <row r="66" spans="1:35" x14ac:dyDescent="0.15">
      <c r="A66" t="s">
        <v>53</v>
      </c>
      <c r="B66">
        <v>24</v>
      </c>
      <c r="C66" s="8">
        <v>84</v>
      </c>
      <c r="D66" s="1">
        <v>36885.906000000003</v>
      </c>
      <c r="E66" s="1">
        <v>66604.695000000007</v>
      </c>
      <c r="F66" s="1">
        <v>102460.85</v>
      </c>
      <c r="G66" s="51">
        <v>72</v>
      </c>
      <c r="H66" s="1">
        <v>48342.116999999998</v>
      </c>
      <c r="I66" s="1">
        <v>84713.422000000006</v>
      </c>
      <c r="J66" s="1">
        <v>104437.67</v>
      </c>
      <c r="AF66">
        <f t="shared" si="0"/>
        <v>0</v>
      </c>
      <c r="AG66">
        <f t="shared" si="1"/>
        <v>0</v>
      </c>
      <c r="AH66" t="e">
        <f>AF66*#REF!</f>
        <v>#REF!</v>
      </c>
      <c r="AI66" t="e">
        <f>AG66*#REF!</f>
        <v>#REF!</v>
      </c>
    </row>
    <row r="67" spans="1:35" x14ac:dyDescent="0.15">
      <c r="A67" t="s">
        <v>53</v>
      </c>
      <c r="B67">
        <v>25</v>
      </c>
      <c r="C67" s="8">
        <v>97</v>
      </c>
      <c r="D67" s="1">
        <v>41775.07</v>
      </c>
      <c r="E67" s="1">
        <v>53269.93</v>
      </c>
      <c r="F67" s="1">
        <v>68034.008000000002</v>
      </c>
      <c r="G67" s="51">
        <v>80</v>
      </c>
      <c r="H67" s="1">
        <v>46996.953000000001</v>
      </c>
      <c r="I67" s="1">
        <v>55862</v>
      </c>
      <c r="J67" s="1">
        <v>72006.414000000004</v>
      </c>
      <c r="AF67">
        <f t="shared" si="0"/>
        <v>0</v>
      </c>
      <c r="AG67">
        <f t="shared" si="1"/>
        <v>0</v>
      </c>
      <c r="AH67" t="e">
        <f>AF67*#REF!</f>
        <v>#REF!</v>
      </c>
      <c r="AI67" t="e">
        <f>AG67*#REF!</f>
        <v>#REF!</v>
      </c>
    </row>
    <row r="68" spans="1:35" x14ac:dyDescent="0.15">
      <c r="A68" t="s">
        <v>53</v>
      </c>
      <c r="B68">
        <v>26</v>
      </c>
      <c r="C68" s="8">
        <v>110</v>
      </c>
      <c r="D68" s="1">
        <v>35508.809000000001</v>
      </c>
      <c r="E68" s="1">
        <v>51230.425999999999</v>
      </c>
      <c r="F68" s="1">
        <v>83550.141000000003</v>
      </c>
      <c r="G68" s="51">
        <v>99</v>
      </c>
      <c r="H68" s="1">
        <v>38673.690999999999</v>
      </c>
      <c r="I68" s="1">
        <v>53279.644999999997</v>
      </c>
      <c r="J68" s="1">
        <v>83550.141000000003</v>
      </c>
      <c r="AF68">
        <f t="shared" si="0"/>
        <v>0</v>
      </c>
      <c r="AG68">
        <f t="shared" si="1"/>
        <v>0</v>
      </c>
      <c r="AH68" t="e">
        <f>AF68*#REF!</f>
        <v>#REF!</v>
      </c>
      <c r="AI68" t="e">
        <f>AG68*#REF!</f>
        <v>#REF!</v>
      </c>
    </row>
    <row r="69" spans="1:35" x14ac:dyDescent="0.15">
      <c r="A69" t="s">
        <v>53</v>
      </c>
      <c r="B69">
        <v>27</v>
      </c>
      <c r="C69" s="8">
        <v>111</v>
      </c>
      <c r="D69" s="1">
        <v>28765.761999999999</v>
      </c>
      <c r="E69" s="1">
        <v>53713.464999999997</v>
      </c>
      <c r="F69" s="1">
        <v>81968.679999999993</v>
      </c>
      <c r="G69" s="51">
        <v>101</v>
      </c>
      <c r="H69" s="1">
        <v>32228.078000000001</v>
      </c>
      <c r="I69" s="1">
        <v>58485.097999999998</v>
      </c>
      <c r="J69" s="1">
        <v>85941.539000000004</v>
      </c>
      <c r="AF69">
        <f t="shared" si="0"/>
        <v>0</v>
      </c>
      <c r="AG69">
        <f t="shared" si="1"/>
        <v>0</v>
      </c>
      <c r="AH69" t="e">
        <f>AF69*#REF!</f>
        <v>#REF!</v>
      </c>
      <c r="AI69" t="e">
        <f>AG69*#REF!</f>
        <v>#REF!</v>
      </c>
    </row>
    <row r="70" spans="1:35" x14ac:dyDescent="0.15">
      <c r="A70" t="s">
        <v>53</v>
      </c>
      <c r="B70">
        <v>28</v>
      </c>
      <c r="C70" s="8">
        <v>102</v>
      </c>
      <c r="D70" s="1">
        <v>38226.934000000001</v>
      </c>
      <c r="E70" s="1">
        <v>66604.695000000007</v>
      </c>
      <c r="F70" s="1">
        <v>92924.289000000004</v>
      </c>
      <c r="G70" s="51">
        <v>88</v>
      </c>
      <c r="H70" s="1">
        <v>51230.425999999999</v>
      </c>
      <c r="I70" s="1">
        <v>69888.577999999994</v>
      </c>
      <c r="J70" s="1">
        <v>102278.27</v>
      </c>
      <c r="AF70">
        <f t="shared" si="0"/>
        <v>0</v>
      </c>
      <c r="AG70">
        <f t="shared" si="1"/>
        <v>0</v>
      </c>
      <c r="AH70" t="e">
        <f>AF70*#REF!</f>
        <v>#REF!</v>
      </c>
      <c r="AI70" t="e">
        <f>AG70*#REF!</f>
        <v>#REF!</v>
      </c>
    </row>
    <row r="71" spans="1:35" x14ac:dyDescent="0.15">
      <c r="A71" t="s">
        <v>53</v>
      </c>
      <c r="B71">
        <v>29</v>
      </c>
      <c r="C71" s="8">
        <v>119</v>
      </c>
      <c r="D71" s="1">
        <v>31767.535</v>
      </c>
      <c r="E71" s="1">
        <v>55400.726999999999</v>
      </c>
      <c r="F71" s="1">
        <v>83550.141000000003</v>
      </c>
      <c r="G71" s="51">
        <v>103</v>
      </c>
      <c r="H71" s="1">
        <v>37062.125</v>
      </c>
      <c r="I71" s="1">
        <v>63923.913999999997</v>
      </c>
      <c r="J71" s="1">
        <v>92214.766000000003</v>
      </c>
      <c r="AF71">
        <f t="shared" si="0"/>
        <v>0</v>
      </c>
      <c r="AG71">
        <f t="shared" si="1"/>
        <v>0</v>
      </c>
      <c r="AH71" t="e">
        <f>AF71*#REF!</f>
        <v>#REF!</v>
      </c>
      <c r="AI71" t="e">
        <f>AG71*#REF!</f>
        <v>#REF!</v>
      </c>
    </row>
    <row r="72" spans="1:35" x14ac:dyDescent="0.15">
      <c r="A72" t="s">
        <v>53</v>
      </c>
      <c r="B72">
        <v>30</v>
      </c>
      <c r="C72" s="8">
        <v>118</v>
      </c>
      <c r="D72" s="1">
        <v>32826.453000000001</v>
      </c>
      <c r="E72" s="1">
        <v>63923.913999999997</v>
      </c>
      <c r="F72" s="1">
        <v>126675.89</v>
      </c>
      <c r="G72" s="51">
        <v>107</v>
      </c>
      <c r="H72" s="1">
        <v>38673.690999999999</v>
      </c>
      <c r="I72" s="1">
        <v>83654.508000000002</v>
      </c>
      <c r="J72" s="1">
        <v>138379.92000000001</v>
      </c>
      <c r="AF72">
        <f t="shared" si="0"/>
        <v>0</v>
      </c>
      <c r="AG72">
        <f t="shared" si="1"/>
        <v>0</v>
      </c>
      <c r="AH72" t="e">
        <f>AF72*#REF!</f>
        <v>#REF!</v>
      </c>
      <c r="AI72" t="e">
        <f>AG72*#REF!</f>
        <v>#REF!</v>
      </c>
    </row>
    <row r="73" spans="1:35" x14ac:dyDescent="0.15">
      <c r="A73" t="s">
        <v>53</v>
      </c>
      <c r="B73">
        <v>31</v>
      </c>
      <c r="C73" s="8">
        <v>159</v>
      </c>
      <c r="D73" s="1">
        <v>32062.365000000002</v>
      </c>
      <c r="E73" s="1">
        <v>53269.93</v>
      </c>
      <c r="F73" s="1">
        <v>102460.85</v>
      </c>
      <c r="G73" s="51">
        <v>135</v>
      </c>
      <c r="H73" s="1">
        <v>38935.125</v>
      </c>
      <c r="I73" s="1">
        <v>59662.32</v>
      </c>
      <c r="J73" s="1">
        <v>104437.67</v>
      </c>
      <c r="AF73">
        <f t="shared" si="0"/>
        <v>0</v>
      </c>
      <c r="AG73">
        <f t="shared" si="1"/>
        <v>0</v>
      </c>
      <c r="AH73" t="e">
        <f>AF73*#REF!</f>
        <v>#REF!</v>
      </c>
      <c r="AI73" t="e">
        <f>AG73*#REF!</f>
        <v>#REF!</v>
      </c>
    </row>
    <row r="74" spans="1:35" x14ac:dyDescent="0.15">
      <c r="A74" t="s">
        <v>53</v>
      </c>
      <c r="B74">
        <v>32</v>
      </c>
      <c r="C74" s="8">
        <v>164</v>
      </c>
      <c r="D74" s="1">
        <v>25615.213</v>
      </c>
      <c r="E74" s="1">
        <v>63381.887000000002</v>
      </c>
      <c r="F74" s="1">
        <v>98171.414000000004</v>
      </c>
      <c r="G74" s="51">
        <v>140</v>
      </c>
      <c r="H74" s="1">
        <v>46370.328000000001</v>
      </c>
      <c r="I74" s="1">
        <v>73106.366999999998</v>
      </c>
      <c r="J74" s="1">
        <v>106539.86</v>
      </c>
      <c r="AF74">
        <f t="shared" si="0"/>
        <v>0</v>
      </c>
      <c r="AG74">
        <f t="shared" si="1"/>
        <v>0</v>
      </c>
      <c r="AH74" t="e">
        <f>AF74*#REF!</f>
        <v>#REF!</v>
      </c>
      <c r="AI74" t="e">
        <f>AG74*#REF!</f>
        <v>#REF!</v>
      </c>
    </row>
    <row r="75" spans="1:35" x14ac:dyDescent="0.15">
      <c r="A75" t="s">
        <v>53</v>
      </c>
      <c r="B75">
        <v>33</v>
      </c>
      <c r="C75" s="8">
        <v>158</v>
      </c>
      <c r="D75" s="1">
        <v>29332.023000000001</v>
      </c>
      <c r="E75" s="1">
        <v>64456.156000000003</v>
      </c>
      <c r="F75" s="1">
        <v>101304.54</v>
      </c>
      <c r="G75" s="51">
        <v>137</v>
      </c>
      <c r="H75" s="1">
        <v>37597.563000000002</v>
      </c>
      <c r="I75" s="1">
        <v>68829.656000000003</v>
      </c>
      <c r="J75" s="1">
        <v>106539.86</v>
      </c>
      <c r="AF75">
        <f t="shared" si="0"/>
        <v>0</v>
      </c>
      <c r="AG75">
        <f t="shared" si="1"/>
        <v>0</v>
      </c>
      <c r="AH75" t="e">
        <f>AF75*#REF!</f>
        <v>#REF!</v>
      </c>
      <c r="AI75" t="e">
        <f>AG75*#REF!</f>
        <v>#REF!</v>
      </c>
    </row>
    <row r="76" spans="1:35" x14ac:dyDescent="0.15">
      <c r="A76" t="s">
        <v>53</v>
      </c>
      <c r="B76">
        <v>34</v>
      </c>
      <c r="C76" s="8">
        <v>166</v>
      </c>
      <c r="D76" s="1">
        <v>31767.535</v>
      </c>
      <c r="E76" s="1">
        <v>53269.93</v>
      </c>
      <c r="F76" s="1">
        <v>94820.476999999999</v>
      </c>
      <c r="G76" s="51">
        <v>130</v>
      </c>
      <c r="H76" s="1">
        <v>41775.07</v>
      </c>
      <c r="I76" s="1">
        <v>63923.913999999997</v>
      </c>
      <c r="J76" s="1">
        <v>100411.64</v>
      </c>
      <c r="AF76">
        <f t="shared" si="0"/>
        <v>0</v>
      </c>
      <c r="AG76">
        <f t="shared" si="1"/>
        <v>0</v>
      </c>
      <c r="AH76" t="e">
        <f>AF76*#REF!</f>
        <v>#REF!</v>
      </c>
      <c r="AI76" t="e">
        <f>AG76*#REF!</f>
        <v>#REF!</v>
      </c>
    </row>
    <row r="77" spans="1:35" x14ac:dyDescent="0.15">
      <c r="A77" t="s">
        <v>53</v>
      </c>
      <c r="B77">
        <v>35</v>
      </c>
      <c r="C77" s="8">
        <v>159</v>
      </c>
      <c r="D77" s="1">
        <v>33027.355000000003</v>
      </c>
      <c r="E77" s="1">
        <v>57531.523000000001</v>
      </c>
      <c r="F77" s="1">
        <v>93993.906000000003</v>
      </c>
      <c r="G77" s="51">
        <v>135</v>
      </c>
      <c r="H77" s="1">
        <v>43863.824000000001</v>
      </c>
      <c r="I77" s="1">
        <v>66599.554999999993</v>
      </c>
      <c r="J77" s="1">
        <v>104437.67</v>
      </c>
      <c r="AF77">
        <f t="shared" si="0"/>
        <v>0</v>
      </c>
      <c r="AG77">
        <f t="shared" si="1"/>
        <v>0</v>
      </c>
      <c r="AH77" t="e">
        <f>AF77*#REF!</f>
        <v>#REF!</v>
      </c>
      <c r="AI77" t="e">
        <f>AG77*#REF!</f>
        <v>#REF!</v>
      </c>
    </row>
    <row r="78" spans="1:35" x14ac:dyDescent="0.15">
      <c r="A78" t="s">
        <v>53</v>
      </c>
      <c r="B78">
        <v>36</v>
      </c>
      <c r="C78" s="8">
        <v>162</v>
      </c>
      <c r="D78" s="1">
        <v>31331.303</v>
      </c>
      <c r="E78" s="1">
        <v>58596.921999999999</v>
      </c>
      <c r="F78" s="1">
        <v>98362.422000000006</v>
      </c>
      <c r="G78" s="51">
        <v>131</v>
      </c>
      <c r="H78" s="1">
        <v>42970.77</v>
      </c>
      <c r="I78" s="1">
        <v>65652.906000000003</v>
      </c>
      <c r="J78" s="1">
        <v>108670.66</v>
      </c>
      <c r="AF78">
        <f t="shared" si="0"/>
        <v>0</v>
      </c>
      <c r="AG78">
        <f t="shared" si="1"/>
        <v>0</v>
      </c>
      <c r="AH78" t="e">
        <f>AF78*#REF!</f>
        <v>#REF!</v>
      </c>
      <c r="AI78" t="e">
        <f>AG78*#REF!</f>
        <v>#REF!</v>
      </c>
    </row>
    <row r="79" spans="1:35" x14ac:dyDescent="0.15">
      <c r="A79" t="s">
        <v>53</v>
      </c>
      <c r="B79">
        <v>37</v>
      </c>
      <c r="C79" s="8">
        <v>150</v>
      </c>
      <c r="D79" s="1">
        <v>31961.956999999999</v>
      </c>
      <c r="E79" s="1">
        <v>61476.512000000002</v>
      </c>
      <c r="F79" s="1">
        <v>92214.766000000003</v>
      </c>
      <c r="G79" s="51">
        <v>114</v>
      </c>
      <c r="H79" s="1">
        <v>42356.711000000003</v>
      </c>
      <c r="I79" s="1">
        <v>70316.304999999993</v>
      </c>
      <c r="J79" s="1">
        <v>97420.437999999995</v>
      </c>
      <c r="AF79">
        <f t="shared" si="0"/>
        <v>0</v>
      </c>
      <c r="AG79">
        <f t="shared" si="1"/>
        <v>0</v>
      </c>
      <c r="AH79" t="e">
        <f>AF79*#REF!</f>
        <v>#REF!</v>
      </c>
      <c r="AI79" t="e">
        <f>AG79*#REF!</f>
        <v>#REF!</v>
      </c>
    </row>
    <row r="80" spans="1:35" x14ac:dyDescent="0.15">
      <c r="A80" t="s">
        <v>53</v>
      </c>
      <c r="B80">
        <v>38</v>
      </c>
      <c r="C80" s="8">
        <v>168</v>
      </c>
      <c r="D80" s="1">
        <v>27531.863000000001</v>
      </c>
      <c r="E80" s="1">
        <v>68093.358999999997</v>
      </c>
      <c r="F80" s="1">
        <v>108009.62</v>
      </c>
      <c r="G80" s="51">
        <v>144</v>
      </c>
      <c r="H80" s="1">
        <v>36525.156000000003</v>
      </c>
      <c r="I80" s="1">
        <v>73771.812999999995</v>
      </c>
      <c r="J80" s="1">
        <v>116021.08</v>
      </c>
      <c r="AF80">
        <f t="shared" si="0"/>
        <v>0</v>
      </c>
      <c r="AG80">
        <f t="shared" si="1"/>
        <v>0</v>
      </c>
      <c r="AH80" t="e">
        <f>AF80*#REF!</f>
        <v>#REF!</v>
      </c>
      <c r="AI80" t="e">
        <f>AG80*#REF!</f>
        <v>#REF!</v>
      </c>
    </row>
    <row r="81" spans="1:35" x14ac:dyDescent="0.15">
      <c r="A81" t="s">
        <v>53</v>
      </c>
      <c r="B81">
        <v>39</v>
      </c>
      <c r="C81" s="8">
        <v>150</v>
      </c>
      <c r="D81" s="1">
        <v>42356.711000000003</v>
      </c>
      <c r="E81" s="1">
        <v>64438.042999999998</v>
      </c>
      <c r="F81" s="1">
        <v>100411.64</v>
      </c>
      <c r="G81" s="51">
        <v>125</v>
      </c>
      <c r="H81" s="1">
        <v>49008.336000000003</v>
      </c>
      <c r="I81" s="1">
        <v>71017.616999999998</v>
      </c>
      <c r="J81" s="1">
        <v>104437.67</v>
      </c>
      <c r="AF81">
        <f t="shared" si="0"/>
        <v>0</v>
      </c>
      <c r="AG81">
        <f t="shared" si="1"/>
        <v>0</v>
      </c>
      <c r="AH81" t="e">
        <f>AF81*#REF!</f>
        <v>#REF!</v>
      </c>
      <c r="AI81" t="e">
        <f>AG81*#REF!</f>
        <v>#REF!</v>
      </c>
    </row>
    <row r="82" spans="1:35" x14ac:dyDescent="0.15">
      <c r="A82" t="s">
        <v>53</v>
      </c>
      <c r="B82">
        <v>40</v>
      </c>
      <c r="C82" s="8">
        <v>149</v>
      </c>
      <c r="D82" s="1">
        <v>31767.535</v>
      </c>
      <c r="E82" s="1">
        <v>59084.809000000001</v>
      </c>
      <c r="F82" s="1">
        <v>85941.539000000004</v>
      </c>
      <c r="G82" s="51">
        <v>124</v>
      </c>
      <c r="H82" s="1">
        <v>43033.559000000001</v>
      </c>
      <c r="I82" s="1">
        <v>61476.512000000002</v>
      </c>
      <c r="J82" s="1">
        <v>92214.766000000003</v>
      </c>
      <c r="AF82">
        <f t="shared" si="0"/>
        <v>0</v>
      </c>
      <c r="AG82">
        <f t="shared" si="1"/>
        <v>0</v>
      </c>
      <c r="AH82" t="e">
        <f>AF82*#REF!</f>
        <v>#REF!</v>
      </c>
      <c r="AI82" t="e">
        <f>AG82*#REF!</f>
        <v>#REF!</v>
      </c>
    </row>
    <row r="83" spans="1:35" x14ac:dyDescent="0.15">
      <c r="A83" t="s">
        <v>54</v>
      </c>
      <c r="B83">
        <v>1</v>
      </c>
      <c r="C83" s="8">
        <v>100</v>
      </c>
      <c r="D83" s="1">
        <v>22373.370999999999</v>
      </c>
      <c r="E83" s="1">
        <v>31961.956999999999</v>
      </c>
      <c r="F83" s="1">
        <v>46996.953000000001</v>
      </c>
      <c r="G83" s="51">
        <v>81</v>
      </c>
      <c r="H83" s="1">
        <v>26634.965</v>
      </c>
      <c r="I83" s="1">
        <v>35861.300999999999</v>
      </c>
      <c r="J83" s="1">
        <v>49181.211000000003</v>
      </c>
      <c r="AF83">
        <f t="shared" si="0"/>
        <v>0</v>
      </c>
      <c r="AG83">
        <f t="shared" si="1"/>
        <v>0</v>
      </c>
      <c r="AH83" t="e">
        <f>AF83*#REF!</f>
        <v>#REF!</v>
      </c>
      <c r="AI83" t="e">
        <f>AG83*#REF!</f>
        <v>#REF!</v>
      </c>
    </row>
    <row r="84" spans="1:35" x14ac:dyDescent="0.15">
      <c r="A84" t="s">
        <v>54</v>
      </c>
      <c r="B84">
        <v>2</v>
      </c>
      <c r="C84" s="8">
        <v>108</v>
      </c>
      <c r="D84" s="1">
        <v>28198.171999999999</v>
      </c>
      <c r="E84" s="1">
        <v>35861.300999999999</v>
      </c>
      <c r="F84" s="1">
        <v>46107.383000000002</v>
      </c>
      <c r="G84" s="51">
        <v>95</v>
      </c>
      <c r="H84" s="1">
        <v>31762.865000000002</v>
      </c>
      <c r="I84" s="1">
        <v>40238.875</v>
      </c>
      <c r="J84" s="1">
        <v>46107.383000000002</v>
      </c>
      <c r="AF84">
        <f t="shared" si="0"/>
        <v>0</v>
      </c>
      <c r="AG84">
        <f t="shared" si="1"/>
        <v>0</v>
      </c>
      <c r="AH84" t="e">
        <f>AF84*#REF!</f>
        <v>#REF!</v>
      </c>
      <c r="AI84" t="e">
        <f>AG84*#REF!</f>
        <v>#REF!</v>
      </c>
    </row>
    <row r="85" spans="1:35" x14ac:dyDescent="0.15">
      <c r="A85" t="s">
        <v>54</v>
      </c>
      <c r="B85">
        <v>3</v>
      </c>
      <c r="C85" s="8">
        <v>124</v>
      </c>
      <c r="D85" s="1">
        <v>30616.673999999999</v>
      </c>
      <c r="E85" s="1">
        <v>42356.711000000003</v>
      </c>
      <c r="F85" s="1">
        <v>54004.809000000001</v>
      </c>
      <c r="G85" s="51">
        <v>114</v>
      </c>
      <c r="H85" s="1">
        <v>31961.956999999999</v>
      </c>
      <c r="I85" s="1">
        <v>46193.578000000001</v>
      </c>
      <c r="J85" s="1">
        <v>55400.726999999999</v>
      </c>
      <c r="AF85">
        <f t="shared" si="0"/>
        <v>0</v>
      </c>
      <c r="AG85">
        <f t="shared" si="1"/>
        <v>0</v>
      </c>
      <c r="AH85" t="e">
        <f>AF85*#REF!</f>
        <v>#REF!</v>
      </c>
      <c r="AI85" t="e">
        <f>AG85*#REF!</f>
        <v>#REF!</v>
      </c>
    </row>
    <row r="86" spans="1:35" x14ac:dyDescent="0.15">
      <c r="A86" t="s">
        <v>54</v>
      </c>
      <c r="B86">
        <v>4</v>
      </c>
      <c r="C86" s="8">
        <v>137</v>
      </c>
      <c r="D86" s="1">
        <v>31961.956999999999</v>
      </c>
      <c r="E86" s="1">
        <v>42615.945</v>
      </c>
      <c r="F86" s="1">
        <v>53279.644999999997</v>
      </c>
      <c r="G86" s="51">
        <v>133</v>
      </c>
      <c r="H86" s="1">
        <v>34836.690999999999</v>
      </c>
      <c r="I86" s="1">
        <v>42970.77</v>
      </c>
      <c r="J86" s="1">
        <v>54307.59</v>
      </c>
      <c r="AF86">
        <f t="shared" si="0"/>
        <v>0</v>
      </c>
      <c r="AG86">
        <f t="shared" si="1"/>
        <v>0</v>
      </c>
      <c r="AH86" t="e">
        <f>AF86*#REF!</f>
        <v>#REF!</v>
      </c>
      <c r="AI86" t="e">
        <f>AG86*#REF!</f>
        <v>#REF!</v>
      </c>
    </row>
    <row r="87" spans="1:35" x14ac:dyDescent="0.15">
      <c r="A87" t="s">
        <v>54</v>
      </c>
      <c r="B87">
        <v>5</v>
      </c>
      <c r="C87" s="8">
        <v>132</v>
      </c>
      <c r="D87" s="1">
        <v>27153.794999999998</v>
      </c>
      <c r="E87" s="1">
        <v>47651.300999999999</v>
      </c>
      <c r="F87" s="1">
        <v>65795.733999999997</v>
      </c>
      <c r="G87" s="51">
        <v>121</v>
      </c>
      <c r="H87" s="1">
        <v>36885.906000000003</v>
      </c>
      <c r="I87" s="1">
        <v>49181.211000000003</v>
      </c>
      <c r="J87" s="1">
        <v>68829.656000000003</v>
      </c>
      <c r="AF87">
        <f t="shared" si="0"/>
        <v>0</v>
      </c>
      <c r="AG87">
        <f t="shared" si="1"/>
        <v>0</v>
      </c>
      <c r="AH87" t="e">
        <f>AF87*#REF!</f>
        <v>#REF!</v>
      </c>
      <c r="AI87" t="e">
        <f>AG87*#REF!</f>
        <v>#REF!</v>
      </c>
    </row>
    <row r="88" spans="1:35" x14ac:dyDescent="0.15">
      <c r="A88" t="s">
        <v>54</v>
      </c>
      <c r="B88">
        <v>6</v>
      </c>
      <c r="C88" s="8">
        <v>141</v>
      </c>
      <c r="D88" s="1">
        <v>31153.809000000001</v>
      </c>
      <c r="E88" s="1">
        <v>44474.546999999999</v>
      </c>
      <c r="F88" s="1">
        <v>60159.078000000001</v>
      </c>
      <c r="G88" s="51">
        <v>133</v>
      </c>
      <c r="H88" s="1">
        <v>36202.875</v>
      </c>
      <c r="I88" s="1">
        <v>46996.953000000001</v>
      </c>
      <c r="J88" s="1">
        <v>60159.078000000001</v>
      </c>
      <c r="AF88">
        <f t="shared" si="0"/>
        <v>0</v>
      </c>
      <c r="AG88">
        <f t="shared" si="1"/>
        <v>0</v>
      </c>
      <c r="AH88" t="e">
        <f>AF88*#REF!</f>
        <v>#REF!</v>
      </c>
      <c r="AI88" t="e">
        <f>AG88*#REF!</f>
        <v>#REF!</v>
      </c>
    </row>
    <row r="89" spans="1:35" x14ac:dyDescent="0.15">
      <c r="A89" t="s">
        <v>54</v>
      </c>
      <c r="B89">
        <v>7</v>
      </c>
      <c r="C89" s="8">
        <v>107</v>
      </c>
      <c r="D89" s="1">
        <v>33885.370999999999</v>
      </c>
      <c r="E89" s="1">
        <v>46301.004000000001</v>
      </c>
      <c r="F89" s="1">
        <v>66599.554999999993</v>
      </c>
      <c r="G89" s="51">
        <v>99</v>
      </c>
      <c r="H89" s="1">
        <v>36003.207000000002</v>
      </c>
      <c r="I89" s="1">
        <v>47651.300999999999</v>
      </c>
      <c r="J89" s="1">
        <v>68829.656000000003</v>
      </c>
      <c r="AF89">
        <f t="shared" si="0"/>
        <v>0</v>
      </c>
      <c r="AG89">
        <f t="shared" si="1"/>
        <v>0</v>
      </c>
      <c r="AH89" t="e">
        <f>AF89*#REF!</f>
        <v>#REF!</v>
      </c>
      <c r="AI89" t="e">
        <f>AG89*#REF!</f>
        <v>#REF!</v>
      </c>
    </row>
    <row r="90" spans="1:35" x14ac:dyDescent="0.15">
      <c r="A90" t="s">
        <v>54</v>
      </c>
      <c r="B90">
        <v>8</v>
      </c>
      <c r="C90" s="8">
        <v>137</v>
      </c>
      <c r="D90" s="1">
        <v>37597.563000000002</v>
      </c>
      <c r="E90" s="1">
        <v>53713.464999999997</v>
      </c>
      <c r="F90" s="1">
        <v>74124.25</v>
      </c>
      <c r="G90" s="51">
        <v>134</v>
      </c>
      <c r="H90" s="1">
        <v>40485.144999999997</v>
      </c>
      <c r="I90" s="1">
        <v>53713.464999999997</v>
      </c>
      <c r="J90" s="1">
        <v>74124.25</v>
      </c>
      <c r="AF90">
        <f t="shared" si="0"/>
        <v>0</v>
      </c>
      <c r="AG90">
        <f t="shared" si="1"/>
        <v>0</v>
      </c>
      <c r="AH90" t="e">
        <f>AF90*#REF!</f>
        <v>#REF!</v>
      </c>
      <c r="AI90" t="e">
        <f>AG90*#REF!</f>
        <v>#REF!</v>
      </c>
    </row>
    <row r="91" spans="1:35" x14ac:dyDescent="0.15">
      <c r="A91" t="s">
        <v>54</v>
      </c>
      <c r="B91">
        <v>9</v>
      </c>
      <c r="C91" s="8">
        <v>99</v>
      </c>
      <c r="D91" s="1">
        <v>47942.938000000002</v>
      </c>
      <c r="E91" s="1">
        <v>65795.733999999997</v>
      </c>
      <c r="F91" s="1">
        <v>82035.687999999995</v>
      </c>
      <c r="G91" s="51">
        <v>92</v>
      </c>
      <c r="H91" s="1">
        <v>48342.116999999998</v>
      </c>
      <c r="I91" s="1">
        <v>67884.483999999997</v>
      </c>
      <c r="J91" s="1">
        <v>82035.687999999995</v>
      </c>
      <c r="AF91">
        <f t="shared" si="0"/>
        <v>0</v>
      </c>
      <c r="AG91">
        <f t="shared" si="1"/>
        <v>0</v>
      </c>
      <c r="AH91" t="e">
        <f>AF91*#REF!</f>
        <v>#REF!</v>
      </c>
      <c r="AI91" t="e">
        <f>AG91*#REF!</f>
        <v>#REF!</v>
      </c>
    </row>
    <row r="92" spans="1:35" x14ac:dyDescent="0.15">
      <c r="A92" t="s">
        <v>54</v>
      </c>
      <c r="B92">
        <v>10</v>
      </c>
      <c r="C92" s="8">
        <v>115</v>
      </c>
      <c r="D92" s="1">
        <v>38354.347999999998</v>
      </c>
      <c r="E92" s="1">
        <v>63535.07</v>
      </c>
      <c r="F92" s="1">
        <v>83550.141000000003</v>
      </c>
      <c r="G92" s="51">
        <v>102</v>
      </c>
      <c r="H92" s="1">
        <v>41775.07</v>
      </c>
      <c r="I92" s="1">
        <v>67884.483999999997</v>
      </c>
      <c r="J92" s="1">
        <v>85941.539000000004</v>
      </c>
      <c r="AF92">
        <f t="shared" si="0"/>
        <v>0</v>
      </c>
      <c r="AG92">
        <f t="shared" si="1"/>
        <v>0</v>
      </c>
      <c r="AH92" t="e">
        <f>AF92*#REF!</f>
        <v>#REF!</v>
      </c>
      <c r="AI92" t="e">
        <f>AG92*#REF!</f>
        <v>#REF!</v>
      </c>
    </row>
    <row r="93" spans="1:35" x14ac:dyDescent="0.15">
      <c r="A93" t="s">
        <v>54</v>
      </c>
      <c r="B93">
        <v>11</v>
      </c>
      <c r="C93" s="8">
        <v>120</v>
      </c>
      <c r="D93" s="1">
        <v>42615.945</v>
      </c>
      <c r="E93" s="1">
        <v>54307.59</v>
      </c>
      <c r="F93" s="1">
        <v>84713.422000000006</v>
      </c>
      <c r="G93" s="51">
        <v>110</v>
      </c>
      <c r="H93" s="1">
        <v>42970.77</v>
      </c>
      <c r="I93" s="1">
        <v>58240.480000000003</v>
      </c>
      <c r="J93" s="1">
        <v>87890.18</v>
      </c>
      <c r="AF93">
        <f t="shared" si="0"/>
        <v>0</v>
      </c>
      <c r="AG93">
        <f t="shared" si="1"/>
        <v>0</v>
      </c>
      <c r="AH93" t="e">
        <f>AF93*#REF!</f>
        <v>#REF!</v>
      </c>
      <c r="AI93" t="e">
        <f>AG93*#REF!</f>
        <v>#REF!</v>
      </c>
    </row>
    <row r="94" spans="1:35" x14ac:dyDescent="0.15">
      <c r="A94" t="s">
        <v>54</v>
      </c>
      <c r="B94">
        <v>12</v>
      </c>
      <c r="C94" s="8">
        <v>114</v>
      </c>
      <c r="D94" s="1">
        <v>42356.711000000003</v>
      </c>
      <c r="E94" s="1">
        <v>63535.07</v>
      </c>
      <c r="F94" s="1">
        <v>93239.375</v>
      </c>
      <c r="G94" s="51">
        <v>107</v>
      </c>
      <c r="H94" s="1">
        <v>44474.546999999999</v>
      </c>
      <c r="I94" s="1">
        <v>69250.906000000003</v>
      </c>
      <c r="J94" s="1">
        <v>99215.789000000004</v>
      </c>
      <c r="AF94">
        <f t="shared" si="0"/>
        <v>0</v>
      </c>
      <c r="AG94">
        <f t="shared" si="1"/>
        <v>0</v>
      </c>
      <c r="AH94" t="e">
        <f>AF94*#REF!</f>
        <v>#REF!</v>
      </c>
      <c r="AI94" t="e">
        <f>AG94*#REF!</f>
        <v>#REF!</v>
      </c>
    </row>
    <row r="95" spans="1:35" x14ac:dyDescent="0.15">
      <c r="A95" t="s">
        <v>54</v>
      </c>
      <c r="B95">
        <v>13</v>
      </c>
      <c r="C95" s="8">
        <v>115</v>
      </c>
      <c r="D95" s="1">
        <v>41775.07</v>
      </c>
      <c r="E95" s="1">
        <v>66804.476999999999</v>
      </c>
      <c r="F95" s="1">
        <v>84713.422000000006</v>
      </c>
      <c r="G95" s="51">
        <v>101</v>
      </c>
      <c r="H95" s="1">
        <v>50490.656000000003</v>
      </c>
      <c r="I95" s="1">
        <v>69250.906000000003</v>
      </c>
      <c r="J95" s="1">
        <v>84713.422000000006</v>
      </c>
      <c r="AF95">
        <f t="shared" si="0"/>
        <v>0</v>
      </c>
      <c r="AG95">
        <f t="shared" si="1"/>
        <v>0</v>
      </c>
      <c r="AH95" t="e">
        <f>AF95*#REF!</f>
        <v>#REF!</v>
      </c>
      <c r="AI95" t="e">
        <f>AG95*#REF!</f>
        <v>#REF!</v>
      </c>
    </row>
    <row r="96" spans="1:35" x14ac:dyDescent="0.15">
      <c r="A96" t="s">
        <v>54</v>
      </c>
      <c r="B96">
        <v>14</v>
      </c>
      <c r="C96" s="8">
        <v>111</v>
      </c>
      <c r="D96" s="1">
        <v>42356.711000000003</v>
      </c>
      <c r="E96" s="1">
        <v>63923.913999999997</v>
      </c>
      <c r="F96" s="1">
        <v>92214.766000000003</v>
      </c>
      <c r="G96" s="51">
        <v>103</v>
      </c>
      <c r="H96" s="1">
        <v>47651.300999999999</v>
      </c>
      <c r="I96" s="1">
        <v>70316.304999999993</v>
      </c>
      <c r="J96" s="1">
        <v>92214.766000000003</v>
      </c>
      <c r="AF96">
        <f t="shared" si="0"/>
        <v>0</v>
      </c>
      <c r="AG96">
        <f t="shared" si="1"/>
        <v>0</v>
      </c>
      <c r="AH96" t="e">
        <f>AF96*#REF!</f>
        <v>#REF!</v>
      </c>
      <c r="AI96" t="e">
        <f>AG96*#REF!</f>
        <v>#REF!</v>
      </c>
    </row>
    <row r="97" spans="1:35" x14ac:dyDescent="0.15">
      <c r="A97" t="s">
        <v>54</v>
      </c>
      <c r="B97">
        <v>15</v>
      </c>
      <c r="C97" s="8">
        <v>130</v>
      </c>
      <c r="D97" s="1">
        <v>34631.769999999997</v>
      </c>
      <c r="E97" s="1">
        <v>58240.480000000003</v>
      </c>
      <c r="F97" s="1">
        <v>106539.86</v>
      </c>
      <c r="G97" s="51">
        <v>116</v>
      </c>
      <c r="H97" s="1">
        <v>42970.77</v>
      </c>
      <c r="I97" s="1">
        <v>68829.656000000003</v>
      </c>
      <c r="J97" s="1">
        <v>114881.44</v>
      </c>
      <c r="AF97">
        <f t="shared" si="0"/>
        <v>0</v>
      </c>
      <c r="AG97">
        <f t="shared" si="1"/>
        <v>0</v>
      </c>
      <c r="AH97" t="e">
        <f>AF97*#REF!</f>
        <v>#REF!</v>
      </c>
      <c r="AI97" t="e">
        <f>AG97*#REF!</f>
        <v>#REF!</v>
      </c>
    </row>
    <row r="98" spans="1:35" x14ac:dyDescent="0.15">
      <c r="A98" t="s">
        <v>54</v>
      </c>
      <c r="B98">
        <v>16</v>
      </c>
      <c r="C98" s="8">
        <v>113</v>
      </c>
      <c r="D98" s="1">
        <v>42615.945</v>
      </c>
      <c r="E98" s="1">
        <v>58240.480000000003</v>
      </c>
      <c r="F98" s="1">
        <v>76845.641000000003</v>
      </c>
      <c r="G98" s="51">
        <v>107</v>
      </c>
      <c r="H98" s="1">
        <v>42615.945</v>
      </c>
      <c r="I98" s="1">
        <v>59084.809000000001</v>
      </c>
      <c r="J98" s="1">
        <v>78328.258000000002</v>
      </c>
      <c r="AF98">
        <f t="shared" si="0"/>
        <v>0</v>
      </c>
      <c r="AG98">
        <f t="shared" si="1"/>
        <v>0</v>
      </c>
      <c r="AH98" t="e">
        <f>AF98*#REF!</f>
        <v>#REF!</v>
      </c>
      <c r="AI98" t="e">
        <f>AG98*#REF!</f>
        <v>#REF!</v>
      </c>
    </row>
    <row r="99" spans="1:35" x14ac:dyDescent="0.15">
      <c r="A99" t="s">
        <v>54</v>
      </c>
      <c r="B99">
        <v>17</v>
      </c>
      <c r="C99" s="8">
        <v>92</v>
      </c>
      <c r="D99" s="1">
        <v>39047.832000000002</v>
      </c>
      <c r="E99" s="1">
        <v>61476.512000000002</v>
      </c>
      <c r="F99" s="1">
        <v>101212.87</v>
      </c>
      <c r="G99" s="51">
        <v>76</v>
      </c>
      <c r="H99" s="1">
        <v>47942.938000000002</v>
      </c>
      <c r="I99" s="1">
        <v>78359.922000000006</v>
      </c>
      <c r="J99" s="1">
        <v>104437.67</v>
      </c>
      <c r="AF99">
        <f t="shared" si="0"/>
        <v>0</v>
      </c>
      <c r="AG99">
        <f t="shared" si="1"/>
        <v>0</v>
      </c>
      <c r="AH99" t="e">
        <f>AF99*#REF!</f>
        <v>#REF!</v>
      </c>
      <c r="AI99" t="e">
        <f>AG99*#REF!</f>
        <v>#REF!</v>
      </c>
    </row>
    <row r="100" spans="1:35" x14ac:dyDescent="0.15">
      <c r="A100" t="s">
        <v>54</v>
      </c>
      <c r="B100">
        <v>18</v>
      </c>
      <c r="C100" s="8">
        <v>98</v>
      </c>
      <c r="D100" s="1">
        <v>46996.953000000001</v>
      </c>
      <c r="E100" s="1">
        <v>79919.468999999997</v>
      </c>
      <c r="F100" s="1">
        <v>106539.86</v>
      </c>
      <c r="G100" s="51">
        <v>91</v>
      </c>
      <c r="H100" s="1">
        <v>47651.300999999999</v>
      </c>
      <c r="I100" s="1">
        <v>85743.327999999994</v>
      </c>
      <c r="J100" s="1">
        <v>107570.8</v>
      </c>
      <c r="AF100">
        <f t="shared" si="0"/>
        <v>0</v>
      </c>
      <c r="AG100">
        <f t="shared" si="1"/>
        <v>0</v>
      </c>
      <c r="AH100" t="e">
        <f>AF100*#REF!</f>
        <v>#REF!</v>
      </c>
      <c r="AI100" t="e">
        <f>AG100*#REF!</f>
        <v>#REF!</v>
      </c>
    </row>
    <row r="101" spans="1:35" x14ac:dyDescent="0.15">
      <c r="A101" t="s">
        <v>54</v>
      </c>
      <c r="B101">
        <v>19</v>
      </c>
      <c r="C101" s="8">
        <v>100</v>
      </c>
      <c r="D101" s="1">
        <v>42615.945</v>
      </c>
      <c r="E101" s="1">
        <v>64550.34</v>
      </c>
      <c r="F101" s="1">
        <v>100597.2</v>
      </c>
      <c r="G101" s="51">
        <v>92</v>
      </c>
      <c r="H101" s="1">
        <v>44775.394999999997</v>
      </c>
      <c r="I101" s="1">
        <v>65574.945000000007</v>
      </c>
      <c r="J101" s="1">
        <v>102460.85</v>
      </c>
      <c r="AF101">
        <f t="shared" si="0"/>
        <v>0</v>
      </c>
      <c r="AG101">
        <f t="shared" si="1"/>
        <v>0</v>
      </c>
      <c r="AH101" t="e">
        <f>AF101*#REF!</f>
        <v>#REF!</v>
      </c>
      <c r="AI101" t="e">
        <f>AG101*#REF!</f>
        <v>#REF!</v>
      </c>
    </row>
    <row r="102" spans="1:35" x14ac:dyDescent="0.15">
      <c r="A102" t="s">
        <v>54</v>
      </c>
      <c r="B102">
        <v>20</v>
      </c>
      <c r="C102" s="8">
        <v>100</v>
      </c>
      <c r="D102" s="1">
        <v>32296.993999999999</v>
      </c>
      <c r="E102" s="1">
        <v>56353.468999999997</v>
      </c>
      <c r="F102" s="1">
        <v>86683.266000000003</v>
      </c>
      <c r="G102" s="51">
        <v>94</v>
      </c>
      <c r="H102" s="1">
        <v>37288.949000000001</v>
      </c>
      <c r="I102" s="1">
        <v>59299.398000000001</v>
      </c>
      <c r="J102" s="1">
        <v>87091.726999999999</v>
      </c>
      <c r="AF102">
        <f t="shared" si="0"/>
        <v>0</v>
      </c>
      <c r="AG102">
        <f t="shared" si="1"/>
        <v>0</v>
      </c>
      <c r="AH102" t="e">
        <f>AF102*#REF!</f>
        <v>#REF!</v>
      </c>
      <c r="AI102" t="e">
        <f>AG102*#REF!</f>
        <v>#REF!</v>
      </c>
    </row>
    <row r="103" spans="1:35" x14ac:dyDescent="0.15">
      <c r="A103" t="s">
        <v>54</v>
      </c>
      <c r="B103">
        <v>21</v>
      </c>
      <c r="C103" s="8">
        <v>97</v>
      </c>
      <c r="D103" s="1">
        <v>47942.938000000002</v>
      </c>
      <c r="E103" s="1">
        <v>69827.5</v>
      </c>
      <c r="F103" s="1">
        <v>97420.437999999995</v>
      </c>
      <c r="G103" s="51">
        <v>93</v>
      </c>
      <c r="H103" s="1">
        <v>47942.938000000002</v>
      </c>
      <c r="I103" s="1">
        <v>70947.491999999998</v>
      </c>
      <c r="J103" s="1">
        <v>99188.608999999997</v>
      </c>
      <c r="AF103">
        <f t="shared" si="0"/>
        <v>0</v>
      </c>
      <c r="AG103">
        <f t="shared" si="1"/>
        <v>0</v>
      </c>
      <c r="AH103" t="e">
        <f>AF103*#REF!</f>
        <v>#REF!</v>
      </c>
      <c r="AI103" t="e">
        <f>AG103*#REF!</f>
        <v>#REF!</v>
      </c>
    </row>
    <row r="104" spans="1:35" x14ac:dyDescent="0.15">
      <c r="A104" t="s">
        <v>54</v>
      </c>
      <c r="B104">
        <v>22</v>
      </c>
      <c r="C104" s="8">
        <v>71</v>
      </c>
      <c r="D104" s="1">
        <v>31961.956999999999</v>
      </c>
      <c r="E104" s="1">
        <v>68829.656000000003</v>
      </c>
      <c r="F104" s="1">
        <v>93993.906000000003</v>
      </c>
      <c r="G104" s="51">
        <v>66</v>
      </c>
      <c r="H104" s="1">
        <v>37062.125</v>
      </c>
      <c r="I104" s="1">
        <v>69827.5</v>
      </c>
      <c r="J104" s="1">
        <v>95885.875</v>
      </c>
      <c r="AF104">
        <f t="shared" si="0"/>
        <v>0</v>
      </c>
      <c r="AG104">
        <f t="shared" si="1"/>
        <v>0</v>
      </c>
      <c r="AH104" t="e">
        <f>AF104*#REF!</f>
        <v>#REF!</v>
      </c>
      <c r="AI104" t="e">
        <f>AG104*#REF!</f>
        <v>#REF!</v>
      </c>
    </row>
    <row r="105" spans="1:35" x14ac:dyDescent="0.15">
      <c r="A105" t="s">
        <v>54</v>
      </c>
      <c r="B105">
        <v>23</v>
      </c>
      <c r="C105" s="8">
        <v>73</v>
      </c>
      <c r="D105" s="1">
        <v>51230.425999999999</v>
      </c>
      <c r="E105" s="1">
        <v>74124.25</v>
      </c>
      <c r="F105" s="1">
        <v>135838.31</v>
      </c>
      <c r="G105" s="51">
        <v>67</v>
      </c>
      <c r="H105" s="1">
        <v>52945.891000000003</v>
      </c>
      <c r="I105" s="1">
        <v>79372.633000000002</v>
      </c>
      <c r="J105" s="1">
        <v>135838.31</v>
      </c>
      <c r="AF105">
        <f t="shared" si="0"/>
        <v>0</v>
      </c>
      <c r="AG105">
        <f t="shared" si="1"/>
        <v>0</v>
      </c>
      <c r="AH105" t="e">
        <f>AF105*#REF!</f>
        <v>#REF!</v>
      </c>
      <c r="AI105" t="e">
        <f>AG105*#REF!</f>
        <v>#REF!</v>
      </c>
    </row>
    <row r="106" spans="1:35" x14ac:dyDescent="0.15">
      <c r="A106" t="s">
        <v>54</v>
      </c>
      <c r="B106">
        <v>24</v>
      </c>
      <c r="C106" s="8">
        <v>92</v>
      </c>
      <c r="D106" s="1">
        <v>52945.891000000003</v>
      </c>
      <c r="E106" s="1">
        <v>87727.648000000001</v>
      </c>
      <c r="F106" s="1">
        <v>154602</v>
      </c>
      <c r="G106" s="51">
        <v>82</v>
      </c>
      <c r="H106" s="1">
        <v>63525.73</v>
      </c>
      <c r="I106" s="1">
        <v>100067.73</v>
      </c>
      <c r="J106" s="1">
        <v>184429.53</v>
      </c>
      <c r="AF106">
        <f t="shared" si="0"/>
        <v>0</v>
      </c>
      <c r="AG106">
        <f t="shared" si="1"/>
        <v>0</v>
      </c>
      <c r="AH106" t="e">
        <f>AF106*#REF!</f>
        <v>#REF!</v>
      </c>
      <c r="AI106" t="e">
        <f>AG106*#REF!</f>
        <v>#REF!</v>
      </c>
    </row>
    <row r="107" spans="1:35" x14ac:dyDescent="0.15">
      <c r="A107" t="s">
        <v>54</v>
      </c>
      <c r="B107">
        <v>25</v>
      </c>
      <c r="C107" s="8">
        <v>78</v>
      </c>
      <c r="D107" s="1">
        <v>37599.425999999999</v>
      </c>
      <c r="E107" s="1">
        <v>62662.605000000003</v>
      </c>
      <c r="F107" s="1">
        <v>135768.97</v>
      </c>
      <c r="G107" s="51">
        <v>70</v>
      </c>
      <c r="H107" s="1">
        <v>47267.847999999998</v>
      </c>
      <c r="I107" s="1">
        <v>73771.812999999995</v>
      </c>
      <c r="J107" s="1">
        <v>153691.28</v>
      </c>
      <c r="AF107">
        <f t="shared" si="0"/>
        <v>0</v>
      </c>
      <c r="AG107">
        <f t="shared" si="1"/>
        <v>0</v>
      </c>
      <c r="AH107" t="e">
        <f>AF107*#REF!</f>
        <v>#REF!</v>
      </c>
      <c r="AI107" t="e">
        <f>AG107*#REF!</f>
        <v>#REF!</v>
      </c>
    </row>
    <row r="108" spans="1:35" x14ac:dyDescent="0.15">
      <c r="A108" t="s">
        <v>54</v>
      </c>
      <c r="B108">
        <v>26</v>
      </c>
      <c r="C108" s="8">
        <v>80</v>
      </c>
      <c r="D108" s="1">
        <v>40485.144999999997</v>
      </c>
      <c r="E108" s="1">
        <v>51230.425999999999</v>
      </c>
      <c r="F108" s="1">
        <v>103129.85</v>
      </c>
      <c r="G108" s="51">
        <v>68</v>
      </c>
      <c r="H108" s="1">
        <v>44474.546999999999</v>
      </c>
      <c r="I108" s="1">
        <v>64456.156000000003</v>
      </c>
      <c r="J108" s="1">
        <v>104437.67</v>
      </c>
      <c r="AF108">
        <f t="shared" ref="AF108:AF162" si="2">IF(W108&gt;0.2,1,0)</f>
        <v>0</v>
      </c>
      <c r="AG108">
        <f t="shared" ref="AG108:AG162" si="3">IF(X108&gt;0.2,1,0)</f>
        <v>0</v>
      </c>
      <c r="AH108" t="e">
        <f>AF108*#REF!</f>
        <v>#REF!</v>
      </c>
      <c r="AI108" t="e">
        <f>AG108*#REF!</f>
        <v>#REF!</v>
      </c>
    </row>
    <row r="109" spans="1:35" x14ac:dyDescent="0.15">
      <c r="A109" t="s">
        <v>54</v>
      </c>
      <c r="B109">
        <v>27</v>
      </c>
      <c r="C109" s="8">
        <v>86</v>
      </c>
      <c r="D109" s="1">
        <v>49416.387000000002</v>
      </c>
      <c r="E109" s="1">
        <v>95885.875</v>
      </c>
      <c r="F109" s="1">
        <v>114363.13</v>
      </c>
      <c r="G109" s="51">
        <v>77</v>
      </c>
      <c r="H109" s="1">
        <v>54787.73</v>
      </c>
      <c r="I109" s="1">
        <v>95885.875</v>
      </c>
      <c r="J109" s="1">
        <v>114363.13</v>
      </c>
      <c r="AF109">
        <f t="shared" si="2"/>
        <v>0</v>
      </c>
      <c r="AG109">
        <f t="shared" si="3"/>
        <v>0</v>
      </c>
      <c r="AH109" t="e">
        <f>AF109*#REF!</f>
        <v>#REF!</v>
      </c>
      <c r="AI109" t="e">
        <f>AG109*#REF!</f>
        <v>#REF!</v>
      </c>
    </row>
    <row r="110" spans="1:35" x14ac:dyDescent="0.15">
      <c r="A110" t="s">
        <v>54</v>
      </c>
      <c r="B110">
        <v>28</v>
      </c>
      <c r="C110" s="8">
        <v>79</v>
      </c>
      <c r="D110" s="1">
        <v>40984.339999999997</v>
      </c>
      <c r="E110" s="1">
        <v>68185.508000000002</v>
      </c>
      <c r="F110" s="1">
        <v>90165.554999999993</v>
      </c>
      <c r="G110" s="51">
        <v>69</v>
      </c>
      <c r="H110" s="1">
        <v>46107.383000000002</v>
      </c>
      <c r="I110" s="1">
        <v>79495.922000000006</v>
      </c>
      <c r="J110" s="1">
        <v>100147.47</v>
      </c>
      <c r="AF110">
        <f t="shared" si="2"/>
        <v>0</v>
      </c>
      <c r="AG110">
        <f t="shared" si="3"/>
        <v>0</v>
      </c>
      <c r="AH110" t="e">
        <f>AF110*#REF!</f>
        <v>#REF!</v>
      </c>
      <c r="AI110" t="e">
        <f>AG110*#REF!</f>
        <v>#REF!</v>
      </c>
    </row>
    <row r="111" spans="1:35" x14ac:dyDescent="0.15">
      <c r="A111" t="s">
        <v>54</v>
      </c>
      <c r="B111">
        <v>29</v>
      </c>
      <c r="C111" s="8">
        <v>99</v>
      </c>
      <c r="D111" s="1">
        <v>37599.425999999999</v>
      </c>
      <c r="E111" s="1">
        <v>78328.258000000002</v>
      </c>
      <c r="F111" s="1">
        <v>127847.83</v>
      </c>
      <c r="G111" s="51">
        <v>87</v>
      </c>
      <c r="H111" s="1">
        <v>41775.07</v>
      </c>
      <c r="I111" s="1">
        <v>80570.195000000007</v>
      </c>
      <c r="J111" s="1">
        <v>133174.82999999999</v>
      </c>
      <c r="AF111">
        <f t="shared" si="2"/>
        <v>0</v>
      </c>
      <c r="AG111">
        <f t="shared" si="3"/>
        <v>0</v>
      </c>
      <c r="AH111" t="e">
        <f>AF111*#REF!</f>
        <v>#REF!</v>
      </c>
      <c r="AI111" t="e">
        <f>AG111*#REF!</f>
        <v>#REF!</v>
      </c>
    </row>
    <row r="112" spans="1:35" x14ac:dyDescent="0.15">
      <c r="A112" t="s">
        <v>54</v>
      </c>
      <c r="B112">
        <v>30</v>
      </c>
      <c r="C112" s="8">
        <v>98</v>
      </c>
      <c r="D112" s="1">
        <v>47651.300999999999</v>
      </c>
      <c r="E112" s="1">
        <v>75198.851999999999</v>
      </c>
      <c r="F112" s="1">
        <v>95302.601999999999</v>
      </c>
      <c r="G112" s="51">
        <v>91</v>
      </c>
      <c r="H112" s="1">
        <v>48342.116999999998</v>
      </c>
      <c r="I112" s="1">
        <v>75198.851999999999</v>
      </c>
      <c r="J112" s="1">
        <v>95885.875</v>
      </c>
      <c r="AF112">
        <f t="shared" si="2"/>
        <v>0</v>
      </c>
      <c r="AG112">
        <f t="shared" si="3"/>
        <v>0</v>
      </c>
      <c r="AH112" t="e">
        <f>AF112*#REF!</f>
        <v>#REF!</v>
      </c>
      <c r="AI112" t="e">
        <f>AG112*#REF!</f>
        <v>#REF!</v>
      </c>
    </row>
    <row r="113" spans="1:37" x14ac:dyDescent="0.15">
      <c r="A113" t="s">
        <v>54</v>
      </c>
      <c r="B113">
        <v>31</v>
      </c>
      <c r="C113" s="8">
        <v>103</v>
      </c>
      <c r="D113" s="1">
        <v>42615.945</v>
      </c>
      <c r="E113" s="1">
        <v>73512.5</v>
      </c>
      <c r="F113" s="1">
        <v>106539.86</v>
      </c>
      <c r="G113" s="51">
        <v>95</v>
      </c>
      <c r="H113" s="1">
        <v>43863.824000000001</v>
      </c>
      <c r="I113" s="1">
        <v>74577.898000000001</v>
      </c>
      <c r="J113" s="1">
        <v>116480.96000000001</v>
      </c>
      <c r="AF113">
        <f t="shared" si="2"/>
        <v>0</v>
      </c>
      <c r="AG113">
        <f t="shared" si="3"/>
        <v>0</v>
      </c>
      <c r="AH113" t="e">
        <f>AF113*#REF!</f>
        <v>#REF!</v>
      </c>
      <c r="AI113" t="e">
        <f>AG113*#REF!</f>
        <v>#REF!</v>
      </c>
    </row>
    <row r="114" spans="1:37" x14ac:dyDescent="0.15">
      <c r="A114" t="s">
        <v>54</v>
      </c>
      <c r="B114">
        <v>32</v>
      </c>
      <c r="C114" s="8">
        <v>110</v>
      </c>
      <c r="D114" s="1">
        <v>39179.961000000003</v>
      </c>
      <c r="E114" s="1">
        <v>61476.512000000002</v>
      </c>
      <c r="F114" s="1">
        <v>102460.85</v>
      </c>
      <c r="G114" s="51">
        <v>102</v>
      </c>
      <c r="H114" s="1">
        <v>42970.77</v>
      </c>
      <c r="I114" s="1">
        <v>66599.554999999993</v>
      </c>
      <c r="J114" s="1">
        <v>104437.67</v>
      </c>
      <c r="AF114">
        <f t="shared" si="2"/>
        <v>0</v>
      </c>
      <c r="AG114">
        <f t="shared" si="3"/>
        <v>0</v>
      </c>
      <c r="AH114" t="e">
        <f>AF114*#REF!</f>
        <v>#REF!</v>
      </c>
      <c r="AI114" t="e">
        <f>AG114*#REF!</f>
        <v>#REF!</v>
      </c>
    </row>
    <row r="115" spans="1:37" x14ac:dyDescent="0.15">
      <c r="A115" t="s">
        <v>54</v>
      </c>
      <c r="B115">
        <v>33</v>
      </c>
      <c r="C115" s="8">
        <v>118</v>
      </c>
      <c r="D115" s="1">
        <v>33885.370999999999</v>
      </c>
      <c r="E115" s="1">
        <v>74124.25</v>
      </c>
      <c r="F115" s="1">
        <v>100411.64</v>
      </c>
      <c r="G115" s="51">
        <v>107</v>
      </c>
      <c r="H115" s="1">
        <v>46592.383000000002</v>
      </c>
      <c r="I115" s="1">
        <v>74577.898000000001</v>
      </c>
      <c r="J115" s="1">
        <v>111682.33</v>
      </c>
      <c r="AF115">
        <f t="shared" si="2"/>
        <v>0</v>
      </c>
      <c r="AG115">
        <f t="shared" si="3"/>
        <v>0</v>
      </c>
      <c r="AH115" t="e">
        <f>AF115*#REF!</f>
        <v>#REF!</v>
      </c>
      <c r="AI115" t="e">
        <f>AG115*#REF!</f>
        <v>#REF!</v>
      </c>
    </row>
    <row r="116" spans="1:37" x14ac:dyDescent="0.15">
      <c r="A116" t="s">
        <v>54</v>
      </c>
      <c r="B116">
        <v>34</v>
      </c>
      <c r="C116" s="8">
        <v>123</v>
      </c>
      <c r="D116" s="1">
        <v>42970.77</v>
      </c>
      <c r="E116" s="1">
        <v>72447.101999999999</v>
      </c>
      <c r="F116" s="1">
        <v>123540.96</v>
      </c>
      <c r="G116" s="51">
        <v>112</v>
      </c>
      <c r="H116" s="1">
        <v>48342.116999999998</v>
      </c>
      <c r="I116" s="1">
        <v>74934.031000000003</v>
      </c>
      <c r="J116" s="1">
        <v>126782.43</v>
      </c>
      <c r="AF116">
        <f t="shared" si="2"/>
        <v>0</v>
      </c>
      <c r="AG116">
        <f t="shared" si="3"/>
        <v>0</v>
      </c>
      <c r="AH116" t="e">
        <f>AF116*#REF!</f>
        <v>#REF!</v>
      </c>
      <c r="AI116" t="e">
        <f>AG116*#REF!</f>
        <v>#REF!</v>
      </c>
    </row>
    <row r="117" spans="1:37" x14ac:dyDescent="0.15">
      <c r="A117" t="s">
        <v>54</v>
      </c>
      <c r="B117">
        <v>35</v>
      </c>
      <c r="C117" s="8">
        <v>100</v>
      </c>
      <c r="D117" s="1">
        <v>38121.042999999998</v>
      </c>
      <c r="E117" s="1">
        <v>61233.347999999998</v>
      </c>
      <c r="F117" s="1">
        <v>111748.31</v>
      </c>
      <c r="G117" s="51">
        <v>86</v>
      </c>
      <c r="H117" s="1">
        <v>46107.383000000002</v>
      </c>
      <c r="I117" s="1">
        <v>63525.73</v>
      </c>
      <c r="J117" s="1">
        <v>122953.02</v>
      </c>
      <c r="AF117">
        <f t="shared" si="2"/>
        <v>0</v>
      </c>
      <c r="AG117">
        <f t="shared" si="3"/>
        <v>0</v>
      </c>
      <c r="AH117" t="e">
        <f>AF117*#REF!</f>
        <v>#REF!</v>
      </c>
      <c r="AI117" t="e">
        <f>AG117*#REF!</f>
        <v>#REF!</v>
      </c>
    </row>
    <row r="118" spans="1:37" x14ac:dyDescent="0.15">
      <c r="A118" t="s">
        <v>54</v>
      </c>
      <c r="B118">
        <v>36</v>
      </c>
      <c r="C118" s="8">
        <v>109</v>
      </c>
      <c r="D118" s="1">
        <v>50490.656000000003</v>
      </c>
      <c r="E118" s="1">
        <v>68829.656000000003</v>
      </c>
      <c r="F118" s="1">
        <v>97127.039000000004</v>
      </c>
      <c r="G118" s="51">
        <v>100</v>
      </c>
      <c r="H118" s="1">
        <v>51564.925999999999</v>
      </c>
      <c r="I118" s="1">
        <v>69250.906000000003</v>
      </c>
      <c r="J118" s="1">
        <v>97337.812999999995</v>
      </c>
      <c r="AF118">
        <f t="shared" si="2"/>
        <v>0</v>
      </c>
      <c r="AG118">
        <f t="shared" si="3"/>
        <v>0</v>
      </c>
      <c r="AH118" t="e">
        <f>AF118*#REF!</f>
        <v>#REF!</v>
      </c>
      <c r="AI118" t="e">
        <f>AG118*#REF!</f>
        <v>#REF!</v>
      </c>
    </row>
    <row r="119" spans="1:37" x14ac:dyDescent="0.15">
      <c r="A119" t="s">
        <v>54</v>
      </c>
      <c r="B119">
        <v>37</v>
      </c>
      <c r="C119" s="8">
        <v>108</v>
      </c>
      <c r="D119" s="1">
        <v>33504.699000000001</v>
      </c>
      <c r="E119" s="1">
        <v>61476.512000000002</v>
      </c>
      <c r="F119" s="1">
        <v>106352.66</v>
      </c>
      <c r="G119" s="51">
        <v>91</v>
      </c>
      <c r="H119" s="1">
        <v>42356.711000000003</v>
      </c>
      <c r="I119" s="1">
        <v>64456.156000000003</v>
      </c>
      <c r="J119" s="1">
        <v>126782.43</v>
      </c>
      <c r="AF119">
        <f t="shared" si="2"/>
        <v>0</v>
      </c>
      <c r="AG119">
        <f t="shared" si="3"/>
        <v>0</v>
      </c>
      <c r="AH119" t="e">
        <f>AF119*#REF!</f>
        <v>#REF!</v>
      </c>
      <c r="AI119" t="e">
        <f>AG119*#REF!</f>
        <v>#REF!</v>
      </c>
    </row>
    <row r="120" spans="1:37" x14ac:dyDescent="0.15">
      <c r="A120" t="s">
        <v>54</v>
      </c>
      <c r="B120">
        <v>38</v>
      </c>
      <c r="C120" s="8">
        <v>101</v>
      </c>
      <c r="D120" s="1">
        <v>26634.965</v>
      </c>
      <c r="E120" s="1">
        <v>57440.718999999997</v>
      </c>
      <c r="F120" s="1">
        <v>85666.452999999994</v>
      </c>
      <c r="G120" s="51">
        <v>84</v>
      </c>
      <c r="H120" s="1">
        <v>46107.383000000002</v>
      </c>
      <c r="I120" s="1">
        <v>63535.07</v>
      </c>
      <c r="J120" s="1">
        <v>90008.016000000003</v>
      </c>
      <c r="AF120">
        <f t="shared" si="2"/>
        <v>0</v>
      </c>
      <c r="AG120">
        <f t="shared" si="3"/>
        <v>0</v>
      </c>
      <c r="AH120" t="e">
        <f>AF120*#REF!</f>
        <v>#REF!</v>
      </c>
      <c r="AI120" t="e">
        <f>AG120*#REF!</f>
        <v>#REF!</v>
      </c>
    </row>
    <row r="121" spans="1:37" x14ac:dyDescent="0.15">
      <c r="A121" t="s">
        <v>54</v>
      </c>
      <c r="B121">
        <v>39</v>
      </c>
      <c r="C121" s="8">
        <v>85</v>
      </c>
      <c r="D121" s="1">
        <v>31961.956999999999</v>
      </c>
      <c r="E121" s="1">
        <v>73106.366999999998</v>
      </c>
      <c r="F121" s="1">
        <v>110703.93</v>
      </c>
      <c r="G121" s="51">
        <v>70</v>
      </c>
      <c r="H121" s="1">
        <v>36553.184000000001</v>
      </c>
      <c r="I121" s="1">
        <v>84713.422000000006</v>
      </c>
      <c r="J121" s="1">
        <v>114881.44</v>
      </c>
      <c r="AF121">
        <f t="shared" si="2"/>
        <v>0</v>
      </c>
      <c r="AG121">
        <f t="shared" si="3"/>
        <v>0</v>
      </c>
      <c r="AH121" t="e">
        <f>AF121*#REF!</f>
        <v>#REF!</v>
      </c>
      <c r="AI121" t="e">
        <f>AG121*#REF!</f>
        <v>#REF!</v>
      </c>
    </row>
    <row r="122" spans="1:37" x14ac:dyDescent="0.15">
      <c r="A122" t="s">
        <v>54</v>
      </c>
      <c r="B122">
        <v>40</v>
      </c>
      <c r="C122" s="8">
        <v>79</v>
      </c>
      <c r="D122" s="1">
        <v>51564.925999999999</v>
      </c>
      <c r="E122" s="1">
        <v>68648.773000000001</v>
      </c>
      <c r="F122" s="1">
        <v>105482.05</v>
      </c>
      <c r="G122" s="51">
        <v>75</v>
      </c>
      <c r="H122" s="1">
        <v>52218.836000000003</v>
      </c>
      <c r="I122" s="1">
        <v>70697.991999999998</v>
      </c>
      <c r="J122" s="1">
        <v>105482.05</v>
      </c>
      <c r="AF122">
        <f t="shared" si="2"/>
        <v>0</v>
      </c>
      <c r="AG122">
        <f t="shared" si="3"/>
        <v>0</v>
      </c>
      <c r="AH122" t="e">
        <f>AF122*#REF!</f>
        <v>#REF!</v>
      </c>
      <c r="AI122" t="e">
        <f>AG122*#REF!</f>
        <v>#REF!</v>
      </c>
    </row>
    <row r="123" spans="1:37" x14ac:dyDescent="0.15">
      <c r="A123" t="s">
        <v>55</v>
      </c>
      <c r="B123">
        <v>1</v>
      </c>
      <c r="C123" s="8">
        <v>117</v>
      </c>
      <c r="D123" s="1">
        <v>10742.691999999999</v>
      </c>
      <c r="E123" s="1">
        <v>19467.562999999998</v>
      </c>
      <c r="F123" s="1">
        <v>37288.949000000001</v>
      </c>
      <c r="G123" s="51">
        <v>79</v>
      </c>
      <c r="H123" s="1">
        <v>15883.768</v>
      </c>
      <c r="I123" s="1">
        <v>27153.794999999998</v>
      </c>
      <c r="J123" s="1">
        <v>46107.383000000002</v>
      </c>
      <c r="AF123">
        <f t="shared" si="2"/>
        <v>0</v>
      </c>
      <c r="AG123">
        <f t="shared" si="3"/>
        <v>0</v>
      </c>
      <c r="AH123" t="e">
        <f>AF123*#REF!</f>
        <v>#REF!</v>
      </c>
      <c r="AI123" t="e">
        <f>AG123*#REF!</f>
        <v>#REF!</v>
      </c>
    </row>
    <row r="124" spans="1:37" x14ac:dyDescent="0.15">
      <c r="A124" t="s">
        <v>55</v>
      </c>
      <c r="B124">
        <v>2</v>
      </c>
      <c r="C124" s="8">
        <v>146</v>
      </c>
      <c r="D124" s="1">
        <v>14725.712</v>
      </c>
      <c r="E124" s="1">
        <v>29713.648000000001</v>
      </c>
      <c r="F124" s="1">
        <v>40984.339999999997</v>
      </c>
      <c r="G124" s="51">
        <v>117</v>
      </c>
      <c r="H124" s="1">
        <v>21707.813999999998</v>
      </c>
      <c r="I124" s="1">
        <v>31767.535</v>
      </c>
      <c r="J124" s="1">
        <v>41550.546999999999</v>
      </c>
      <c r="AC124">
        <f>IF(SUM(AA43:AA124)&gt;1,SUM(AA43:AA124)-1,SUM(AA43:AA124))</f>
        <v>0</v>
      </c>
      <c r="AD124">
        <f>IF(SUM(AB43:AB124)&gt;1,SUM(AB43:AB124)-1,SUM(AB43:AB124))</f>
        <v>0</v>
      </c>
      <c r="AF124">
        <f t="shared" si="2"/>
        <v>0</v>
      </c>
      <c r="AG124">
        <f t="shared" si="3"/>
        <v>0</v>
      </c>
      <c r="AH124" t="e">
        <f>AF124*#REF!</f>
        <v>#REF!</v>
      </c>
      <c r="AI124" t="e">
        <f>AG124*#REF!</f>
        <v>#REF!</v>
      </c>
      <c r="AJ124" t="e">
        <f>IF(SUM(AH43:AH124)&gt;1,SUM(AH43:AH124)-1,SUM(AH43:AH124))</f>
        <v>#REF!</v>
      </c>
      <c r="AK124" t="e">
        <f>IF(SUM(AI43:AI124)&gt;1,SUM(AI43:AI124)-1,SUM(AI43:AI124))</f>
        <v>#REF!</v>
      </c>
    </row>
    <row r="125" spans="1:37" x14ac:dyDescent="0.15">
      <c r="A125" t="s">
        <v>55</v>
      </c>
      <c r="B125">
        <v>3</v>
      </c>
      <c r="C125" s="8">
        <v>115</v>
      </c>
      <c r="D125" s="1">
        <v>17898.697</v>
      </c>
      <c r="E125" s="1">
        <v>28590.780999999999</v>
      </c>
      <c r="F125" s="1">
        <v>43097.953000000001</v>
      </c>
      <c r="G125" s="51">
        <v>102</v>
      </c>
      <c r="H125" s="1">
        <v>23296.190999999999</v>
      </c>
      <c r="I125" s="1">
        <v>30738.256000000001</v>
      </c>
      <c r="J125" s="1">
        <v>46301.004000000001</v>
      </c>
      <c r="AF125">
        <f t="shared" si="2"/>
        <v>0</v>
      </c>
      <c r="AG125">
        <f t="shared" si="3"/>
        <v>0</v>
      </c>
      <c r="AH125" t="e">
        <f>AF125*#REF!</f>
        <v>#REF!</v>
      </c>
      <c r="AI125" t="e">
        <f>AG125*#REF!</f>
        <v>#REF!</v>
      </c>
    </row>
    <row r="126" spans="1:37" x14ac:dyDescent="0.15">
      <c r="A126" t="s">
        <v>55</v>
      </c>
      <c r="B126">
        <v>4</v>
      </c>
      <c r="C126" s="8">
        <v>130</v>
      </c>
      <c r="D126" s="1">
        <v>23633.923999999999</v>
      </c>
      <c r="E126" s="1">
        <v>31961.956999999999</v>
      </c>
      <c r="F126" s="1">
        <v>45221.512000000002</v>
      </c>
      <c r="G126" s="51">
        <v>112</v>
      </c>
      <c r="H126" s="1">
        <v>26472.945</v>
      </c>
      <c r="I126" s="1">
        <v>35861.300999999999</v>
      </c>
      <c r="J126" s="1">
        <v>46344.84</v>
      </c>
      <c r="AF126">
        <f t="shared" si="2"/>
        <v>0</v>
      </c>
      <c r="AG126">
        <f t="shared" si="3"/>
        <v>0</v>
      </c>
      <c r="AH126" t="e">
        <f>AF126*#REF!</f>
        <v>#REF!</v>
      </c>
      <c r="AI126" t="e">
        <f>AG126*#REF!</f>
        <v>#REF!</v>
      </c>
    </row>
    <row r="127" spans="1:37" x14ac:dyDescent="0.15">
      <c r="A127" t="s">
        <v>55</v>
      </c>
      <c r="B127">
        <v>5</v>
      </c>
      <c r="C127" s="8">
        <v>119</v>
      </c>
      <c r="D127" s="1">
        <v>24590.605</v>
      </c>
      <c r="E127" s="1">
        <v>41775.07</v>
      </c>
      <c r="F127" s="1">
        <v>53279.644999999997</v>
      </c>
      <c r="G127" s="51">
        <v>105</v>
      </c>
      <c r="H127" s="1">
        <v>29242.548999999999</v>
      </c>
      <c r="I127" s="1">
        <v>43787.883000000002</v>
      </c>
      <c r="J127" s="1">
        <v>55351.964999999997</v>
      </c>
      <c r="AF127">
        <f t="shared" si="2"/>
        <v>0</v>
      </c>
      <c r="AG127">
        <f t="shared" si="3"/>
        <v>0</v>
      </c>
      <c r="AH127" t="e">
        <f>AF127*#REF!</f>
        <v>#REF!</v>
      </c>
      <c r="AI127" t="e">
        <f>AG127*#REF!</f>
        <v>#REF!</v>
      </c>
    </row>
    <row r="128" spans="1:37" x14ac:dyDescent="0.15">
      <c r="A128" t="s">
        <v>55</v>
      </c>
      <c r="B128">
        <v>6</v>
      </c>
      <c r="C128" s="8">
        <v>123</v>
      </c>
      <c r="D128" s="1">
        <v>25065.041000000001</v>
      </c>
      <c r="E128" s="1">
        <v>34376.616999999998</v>
      </c>
      <c r="F128" s="1">
        <v>52945.891000000003</v>
      </c>
      <c r="G128" s="51">
        <v>108</v>
      </c>
      <c r="H128" s="1">
        <v>27153.794999999998</v>
      </c>
      <c r="I128" s="1">
        <v>37288.949000000001</v>
      </c>
      <c r="J128" s="1">
        <v>56353.468999999997</v>
      </c>
      <c r="AF128">
        <f t="shared" si="2"/>
        <v>0</v>
      </c>
      <c r="AG128">
        <f t="shared" si="3"/>
        <v>0</v>
      </c>
      <c r="AH128" t="e">
        <f>AF128*#REF!</f>
        <v>#REF!</v>
      </c>
      <c r="AI128" t="e">
        <f>AG128*#REF!</f>
        <v>#REF!</v>
      </c>
    </row>
    <row r="129" spans="1:35" x14ac:dyDescent="0.15">
      <c r="A129" t="s">
        <v>55</v>
      </c>
      <c r="B129">
        <v>7</v>
      </c>
      <c r="C129" s="8">
        <v>138</v>
      </c>
      <c r="D129" s="1">
        <v>26856.732</v>
      </c>
      <c r="E129" s="1">
        <v>35508.809000000001</v>
      </c>
      <c r="F129" s="1">
        <v>55351.964999999997</v>
      </c>
      <c r="G129" s="51">
        <v>118</v>
      </c>
      <c r="H129" s="1">
        <v>31331.303</v>
      </c>
      <c r="I129" s="1">
        <v>39447.43</v>
      </c>
      <c r="J129" s="1">
        <v>59084.809000000001</v>
      </c>
      <c r="AF129">
        <f t="shared" si="2"/>
        <v>0</v>
      </c>
      <c r="AG129">
        <f t="shared" si="3"/>
        <v>0</v>
      </c>
      <c r="AH129" t="e">
        <f>AF129*#REF!</f>
        <v>#REF!</v>
      </c>
      <c r="AI129" t="e">
        <f>AG129*#REF!</f>
        <v>#REF!</v>
      </c>
    </row>
    <row r="130" spans="1:35" x14ac:dyDescent="0.15">
      <c r="A130" t="s">
        <v>55</v>
      </c>
      <c r="B130">
        <v>8</v>
      </c>
      <c r="C130" s="8">
        <v>102</v>
      </c>
      <c r="D130" s="1">
        <v>23438.77</v>
      </c>
      <c r="E130" s="1">
        <v>41775.07</v>
      </c>
      <c r="F130" s="1">
        <v>49085.707000000002</v>
      </c>
      <c r="G130" s="51">
        <v>84</v>
      </c>
      <c r="H130" s="1">
        <v>32787.472999999998</v>
      </c>
      <c r="I130" s="1">
        <v>42615.945</v>
      </c>
      <c r="J130" s="1">
        <v>52945.891000000003</v>
      </c>
      <c r="AF130">
        <f t="shared" si="2"/>
        <v>0</v>
      </c>
      <c r="AG130">
        <f t="shared" si="3"/>
        <v>0</v>
      </c>
      <c r="AH130" t="e">
        <f>AF130*#REF!</f>
        <v>#REF!</v>
      </c>
      <c r="AI130" t="e">
        <f>AG130*#REF!</f>
        <v>#REF!</v>
      </c>
    </row>
    <row r="131" spans="1:35" x14ac:dyDescent="0.15">
      <c r="A131" t="s">
        <v>55</v>
      </c>
      <c r="B131">
        <v>9</v>
      </c>
      <c r="C131" s="8">
        <v>102</v>
      </c>
      <c r="D131" s="1">
        <v>25065.041000000001</v>
      </c>
      <c r="E131" s="1">
        <v>38121.042999999998</v>
      </c>
      <c r="F131" s="1">
        <v>56353.468999999997</v>
      </c>
      <c r="G131" s="51">
        <v>83</v>
      </c>
      <c r="H131" s="1">
        <v>27664.43</v>
      </c>
      <c r="I131" s="1">
        <v>41775.07</v>
      </c>
      <c r="J131" s="1">
        <v>70947.491999999998</v>
      </c>
      <c r="AF131">
        <f t="shared" si="2"/>
        <v>0</v>
      </c>
      <c r="AG131">
        <f t="shared" si="3"/>
        <v>0</v>
      </c>
      <c r="AH131" t="e">
        <f>AF131*#REF!</f>
        <v>#REF!</v>
      </c>
      <c r="AI131" t="e">
        <f>AG131*#REF!</f>
        <v>#REF!</v>
      </c>
    </row>
    <row r="132" spans="1:35" x14ac:dyDescent="0.15">
      <c r="A132" t="s">
        <v>55</v>
      </c>
      <c r="B132">
        <v>10</v>
      </c>
      <c r="C132" s="8">
        <v>101</v>
      </c>
      <c r="D132" s="1">
        <v>23565.995999999999</v>
      </c>
      <c r="E132" s="1">
        <v>37288.949000000001</v>
      </c>
      <c r="F132" s="1">
        <v>58240.480000000003</v>
      </c>
      <c r="G132" s="51">
        <v>78</v>
      </c>
      <c r="H132" s="1">
        <v>31961.956999999999</v>
      </c>
      <c r="I132" s="1">
        <v>42970.77</v>
      </c>
      <c r="J132" s="1">
        <v>61476.512000000002</v>
      </c>
      <c r="AF132">
        <f t="shared" si="2"/>
        <v>0</v>
      </c>
      <c r="AG132">
        <f t="shared" si="3"/>
        <v>0</v>
      </c>
      <c r="AH132" t="e">
        <f>AF132*#REF!</f>
        <v>#REF!</v>
      </c>
      <c r="AI132" t="e">
        <f>AG132*#REF!</f>
        <v>#REF!</v>
      </c>
    </row>
    <row r="133" spans="1:35" x14ac:dyDescent="0.15">
      <c r="A133" t="s">
        <v>55</v>
      </c>
      <c r="B133">
        <v>11</v>
      </c>
      <c r="C133" s="8">
        <v>83</v>
      </c>
      <c r="D133" s="1">
        <v>35861.300999999999</v>
      </c>
      <c r="E133" s="1">
        <v>42356.711000000003</v>
      </c>
      <c r="F133" s="1">
        <v>74577.898000000001</v>
      </c>
      <c r="G133" s="51">
        <v>71</v>
      </c>
      <c r="H133" s="1">
        <v>36553.184000000001</v>
      </c>
      <c r="I133" s="1">
        <v>42356.711000000003</v>
      </c>
      <c r="J133" s="1">
        <v>61793.116999999998</v>
      </c>
      <c r="AF133">
        <f t="shared" si="2"/>
        <v>0</v>
      </c>
      <c r="AG133">
        <f t="shared" si="3"/>
        <v>0</v>
      </c>
      <c r="AH133" t="e">
        <f>AF133*#REF!</f>
        <v>#REF!</v>
      </c>
      <c r="AI133" t="e">
        <f>AG133*#REF!</f>
        <v>#REF!</v>
      </c>
    </row>
    <row r="134" spans="1:35" x14ac:dyDescent="0.15">
      <c r="A134" t="s">
        <v>55</v>
      </c>
      <c r="B134">
        <v>12</v>
      </c>
      <c r="C134" s="8">
        <v>109</v>
      </c>
      <c r="D134" s="1">
        <v>27664.43</v>
      </c>
      <c r="E134" s="1">
        <v>42970.77</v>
      </c>
      <c r="F134" s="1">
        <v>60573.851999999999</v>
      </c>
      <c r="G134" s="51">
        <v>88</v>
      </c>
      <c r="H134" s="1">
        <v>37599.425999999999</v>
      </c>
      <c r="I134" s="1">
        <v>50499.894999999997</v>
      </c>
      <c r="J134" s="1">
        <v>63535.07</v>
      </c>
      <c r="AF134">
        <f t="shared" si="2"/>
        <v>0</v>
      </c>
      <c r="AG134">
        <f t="shared" si="3"/>
        <v>0</v>
      </c>
      <c r="AH134" t="e">
        <f>AF134*#REF!</f>
        <v>#REF!</v>
      </c>
      <c r="AI134" t="e">
        <f>AG134*#REF!</f>
        <v>#REF!</v>
      </c>
    </row>
    <row r="135" spans="1:35" x14ac:dyDescent="0.15">
      <c r="A135" t="s">
        <v>55</v>
      </c>
      <c r="B135">
        <v>13</v>
      </c>
      <c r="C135" s="8">
        <v>99</v>
      </c>
      <c r="D135" s="1">
        <v>31767.535</v>
      </c>
      <c r="E135" s="1">
        <v>48342.116999999998</v>
      </c>
      <c r="F135" s="1">
        <v>74577.898000000001</v>
      </c>
      <c r="G135" s="51">
        <v>84</v>
      </c>
      <c r="H135" s="1">
        <v>35450.887000000002</v>
      </c>
      <c r="I135" s="1">
        <v>53279.644999999997</v>
      </c>
      <c r="J135" s="1">
        <v>79904.891000000003</v>
      </c>
      <c r="AF135">
        <f t="shared" si="2"/>
        <v>0</v>
      </c>
      <c r="AG135">
        <f t="shared" si="3"/>
        <v>0</v>
      </c>
      <c r="AH135" t="e">
        <f>AF135*#REF!</f>
        <v>#REF!</v>
      </c>
      <c r="AI135" t="e">
        <f>AG135*#REF!</f>
        <v>#REF!</v>
      </c>
    </row>
    <row r="136" spans="1:35" x14ac:dyDescent="0.15">
      <c r="A136" t="s">
        <v>55</v>
      </c>
      <c r="B136">
        <v>14</v>
      </c>
      <c r="C136" s="8">
        <v>91</v>
      </c>
      <c r="D136" s="1">
        <v>31961.956999999999</v>
      </c>
      <c r="E136" s="1">
        <v>52945.891000000003</v>
      </c>
      <c r="F136" s="1">
        <v>74124.577999999994</v>
      </c>
      <c r="G136" s="51">
        <v>69</v>
      </c>
      <c r="H136" s="1">
        <v>37169.714999999997</v>
      </c>
      <c r="I136" s="1">
        <v>56122.644999999997</v>
      </c>
      <c r="J136" s="1">
        <v>79418.835999999996</v>
      </c>
      <c r="AF136">
        <f t="shared" si="2"/>
        <v>0</v>
      </c>
      <c r="AG136">
        <f t="shared" si="3"/>
        <v>0</v>
      </c>
      <c r="AH136" t="e">
        <f>AF136*#REF!</f>
        <v>#REF!</v>
      </c>
      <c r="AI136" t="e">
        <f>AG136*#REF!</f>
        <v>#REF!</v>
      </c>
    </row>
    <row r="137" spans="1:35" x14ac:dyDescent="0.15">
      <c r="A137" t="s">
        <v>55</v>
      </c>
      <c r="B137">
        <v>15</v>
      </c>
      <c r="C137" s="8">
        <v>107</v>
      </c>
      <c r="D137" s="1">
        <v>19262.641</v>
      </c>
      <c r="E137" s="1">
        <v>50205.82</v>
      </c>
      <c r="F137" s="1">
        <v>73106.366999999998</v>
      </c>
      <c r="G137" s="51">
        <v>89</v>
      </c>
      <c r="H137" s="1">
        <v>30738.256000000001</v>
      </c>
      <c r="I137" s="1">
        <v>58010.538999999997</v>
      </c>
      <c r="J137" s="1">
        <v>78421.656000000003</v>
      </c>
      <c r="AF137">
        <f t="shared" si="2"/>
        <v>0</v>
      </c>
      <c r="AG137">
        <f t="shared" si="3"/>
        <v>0</v>
      </c>
      <c r="AH137" t="e">
        <f>AF137*#REF!</f>
        <v>#REF!</v>
      </c>
      <c r="AI137" t="e">
        <f>AG137*#REF!</f>
        <v>#REF!</v>
      </c>
    </row>
    <row r="138" spans="1:35" x14ac:dyDescent="0.15">
      <c r="A138" t="s">
        <v>55</v>
      </c>
      <c r="B138">
        <v>16</v>
      </c>
      <c r="C138" s="8">
        <v>80</v>
      </c>
      <c r="D138" s="1">
        <v>24461.550999999999</v>
      </c>
      <c r="E138" s="1">
        <v>38673.690999999999</v>
      </c>
      <c r="F138" s="1">
        <v>63535.07</v>
      </c>
      <c r="G138" s="51">
        <v>68</v>
      </c>
      <c r="H138" s="1">
        <v>33240.438000000002</v>
      </c>
      <c r="I138" s="1">
        <v>53269.93</v>
      </c>
      <c r="J138" s="1">
        <v>64456.156000000003</v>
      </c>
      <c r="AF138">
        <f t="shared" si="2"/>
        <v>0</v>
      </c>
      <c r="AG138">
        <f t="shared" si="3"/>
        <v>0</v>
      </c>
      <c r="AH138" t="e">
        <f>AF138*#REF!</f>
        <v>#REF!</v>
      </c>
      <c r="AI138" t="e">
        <f>AG138*#REF!</f>
        <v>#REF!</v>
      </c>
    </row>
    <row r="139" spans="1:35" x14ac:dyDescent="0.15">
      <c r="A139" t="s">
        <v>55</v>
      </c>
      <c r="B139">
        <v>17</v>
      </c>
      <c r="C139" s="8">
        <v>106</v>
      </c>
      <c r="D139" s="1">
        <v>35861.300999999999</v>
      </c>
      <c r="E139" s="1">
        <v>56396.343999999997</v>
      </c>
      <c r="F139" s="1">
        <v>82595.585999999996</v>
      </c>
      <c r="G139" s="51">
        <v>87</v>
      </c>
      <c r="H139" s="1">
        <v>43863.824000000001</v>
      </c>
      <c r="I139" s="1">
        <v>58485.097999999998</v>
      </c>
      <c r="J139" s="1">
        <v>88116.335999999996</v>
      </c>
      <c r="AF139">
        <f t="shared" si="2"/>
        <v>0</v>
      </c>
      <c r="AG139">
        <f t="shared" si="3"/>
        <v>0</v>
      </c>
      <c r="AH139" t="e">
        <f>AF139*#REF!</f>
        <v>#REF!</v>
      </c>
      <c r="AI139" t="e">
        <f>AG139*#REF!</f>
        <v>#REF!</v>
      </c>
    </row>
    <row r="140" spans="1:35" x14ac:dyDescent="0.15">
      <c r="A140" t="s">
        <v>55</v>
      </c>
      <c r="B140">
        <v>18</v>
      </c>
      <c r="C140" s="8">
        <v>101</v>
      </c>
      <c r="D140" s="1">
        <v>42615.945</v>
      </c>
      <c r="E140" s="1">
        <v>58010.538999999997</v>
      </c>
      <c r="F140" s="1">
        <v>86067.116999999998</v>
      </c>
      <c r="G140" s="51">
        <v>86</v>
      </c>
      <c r="H140" s="1">
        <v>46857.112999999998</v>
      </c>
      <c r="I140" s="1">
        <v>62501.120999999999</v>
      </c>
      <c r="J140" s="1">
        <v>93461.422000000006</v>
      </c>
      <c r="AF140">
        <f t="shared" si="2"/>
        <v>0</v>
      </c>
      <c r="AG140">
        <f t="shared" si="3"/>
        <v>0</v>
      </c>
      <c r="AH140" t="e">
        <f>AF140*#REF!</f>
        <v>#REF!</v>
      </c>
      <c r="AI140" t="e">
        <f>AG140*#REF!</f>
        <v>#REF!</v>
      </c>
    </row>
    <row r="141" spans="1:35" x14ac:dyDescent="0.15">
      <c r="A141" t="s">
        <v>55</v>
      </c>
      <c r="B141">
        <v>19</v>
      </c>
      <c r="C141" s="8">
        <v>103</v>
      </c>
      <c r="D141" s="1">
        <v>31961.956999999999</v>
      </c>
      <c r="E141" s="1">
        <v>53713.464999999997</v>
      </c>
      <c r="F141" s="1">
        <v>81968.679999999993</v>
      </c>
      <c r="G141" s="51">
        <v>90</v>
      </c>
      <c r="H141" s="1">
        <v>40984.339999999997</v>
      </c>
      <c r="I141" s="1">
        <v>58596.921999999999</v>
      </c>
      <c r="J141" s="1">
        <v>85231.891000000003</v>
      </c>
      <c r="AF141">
        <f t="shared" si="2"/>
        <v>0</v>
      </c>
      <c r="AG141">
        <f t="shared" si="3"/>
        <v>0</v>
      </c>
      <c r="AH141" t="e">
        <f>AF141*#REF!</f>
        <v>#REF!</v>
      </c>
      <c r="AI141" t="e">
        <f>AG141*#REF!</f>
        <v>#REF!</v>
      </c>
    </row>
    <row r="142" spans="1:35" x14ac:dyDescent="0.15">
      <c r="A142" t="s">
        <v>55</v>
      </c>
      <c r="B142">
        <v>20</v>
      </c>
      <c r="C142" s="8">
        <v>65</v>
      </c>
      <c r="D142" s="1">
        <v>37771.597999999998</v>
      </c>
      <c r="E142" s="1">
        <v>51564.925999999999</v>
      </c>
      <c r="F142" s="1">
        <v>79904.891000000003</v>
      </c>
      <c r="G142" s="51">
        <v>54</v>
      </c>
      <c r="H142" s="1">
        <v>41189.262000000002</v>
      </c>
      <c r="I142" s="1">
        <v>64456.156000000003</v>
      </c>
      <c r="J142" s="1">
        <v>85231.891000000003</v>
      </c>
      <c r="AF142">
        <f t="shared" si="2"/>
        <v>0</v>
      </c>
      <c r="AG142">
        <f t="shared" si="3"/>
        <v>0</v>
      </c>
      <c r="AH142" t="e">
        <f>AF142*#REF!</f>
        <v>#REF!</v>
      </c>
      <c r="AI142" t="e">
        <f>AG142*#REF!</f>
        <v>#REF!</v>
      </c>
    </row>
    <row r="143" spans="1:35" x14ac:dyDescent="0.15">
      <c r="A143" t="s">
        <v>55</v>
      </c>
      <c r="B143">
        <v>21</v>
      </c>
      <c r="C143" s="8">
        <v>99</v>
      </c>
      <c r="D143" s="1">
        <v>34092.754000000001</v>
      </c>
      <c r="E143" s="1">
        <v>63098.836000000003</v>
      </c>
      <c r="F143" s="1">
        <v>88772.023000000001</v>
      </c>
      <c r="G143" s="51">
        <v>85</v>
      </c>
      <c r="H143" s="1">
        <v>45533.464999999997</v>
      </c>
      <c r="I143" s="1">
        <v>67884.483999999997</v>
      </c>
      <c r="J143" s="1">
        <v>90238.616999999998</v>
      </c>
      <c r="AF143">
        <f t="shared" si="2"/>
        <v>0</v>
      </c>
      <c r="AG143">
        <f t="shared" si="3"/>
        <v>0</v>
      </c>
      <c r="AH143" t="e">
        <f>AF143*#REF!</f>
        <v>#REF!</v>
      </c>
      <c r="AI143" t="e">
        <f>AG143*#REF!</f>
        <v>#REF!</v>
      </c>
    </row>
    <row r="144" spans="1:35" x14ac:dyDescent="0.15">
      <c r="A144" t="s">
        <v>55</v>
      </c>
      <c r="B144">
        <v>22</v>
      </c>
      <c r="C144" s="8">
        <v>80</v>
      </c>
      <c r="D144" s="1">
        <v>38935.125</v>
      </c>
      <c r="E144" s="1">
        <v>63923.913999999997</v>
      </c>
      <c r="F144" s="1">
        <v>92214.766000000003</v>
      </c>
      <c r="G144" s="51">
        <v>70</v>
      </c>
      <c r="H144" s="1">
        <v>42970.77</v>
      </c>
      <c r="I144" s="1">
        <v>68753.233999999997</v>
      </c>
      <c r="J144" s="1">
        <v>100597.2</v>
      </c>
      <c r="AF144">
        <f t="shared" si="2"/>
        <v>0</v>
      </c>
      <c r="AG144">
        <f t="shared" si="3"/>
        <v>0</v>
      </c>
      <c r="AH144" t="e">
        <f>AF144*#REF!</f>
        <v>#REF!</v>
      </c>
      <c r="AI144" t="e">
        <f>AG144*#REF!</f>
        <v>#REF!</v>
      </c>
    </row>
    <row r="145" spans="1:35" x14ac:dyDescent="0.15">
      <c r="A145" t="s">
        <v>55</v>
      </c>
      <c r="B145">
        <v>23</v>
      </c>
      <c r="C145" s="8">
        <v>80</v>
      </c>
      <c r="D145" s="1">
        <v>33027.355000000003</v>
      </c>
      <c r="E145" s="1">
        <v>55328.858999999997</v>
      </c>
      <c r="F145" s="1">
        <v>76239.5</v>
      </c>
      <c r="G145" s="51">
        <v>67</v>
      </c>
      <c r="H145" s="1">
        <v>40485.144999999997</v>
      </c>
      <c r="I145" s="1">
        <v>63706.98</v>
      </c>
      <c r="J145" s="1">
        <v>78894.858999999997</v>
      </c>
      <c r="AF145">
        <f t="shared" si="2"/>
        <v>0</v>
      </c>
      <c r="AG145">
        <f t="shared" si="3"/>
        <v>0</v>
      </c>
      <c r="AH145" t="e">
        <f>AF145*#REF!</f>
        <v>#REF!</v>
      </c>
      <c r="AI145" t="e">
        <f>AG145*#REF!</f>
        <v>#REF!</v>
      </c>
    </row>
    <row r="146" spans="1:35" x14ac:dyDescent="0.15">
      <c r="A146" t="s">
        <v>55</v>
      </c>
      <c r="B146">
        <v>24</v>
      </c>
      <c r="C146" s="8">
        <v>92</v>
      </c>
      <c r="D146" s="1">
        <v>43033.559000000001</v>
      </c>
      <c r="E146" s="1">
        <v>76845.641000000003</v>
      </c>
      <c r="F146" s="1">
        <v>111186.37</v>
      </c>
      <c r="G146" s="51">
        <v>79</v>
      </c>
      <c r="H146" s="1">
        <v>56122.644999999997</v>
      </c>
      <c r="I146" s="1">
        <v>88772.023000000001</v>
      </c>
      <c r="J146" s="1">
        <v>122953.02</v>
      </c>
      <c r="AF146">
        <f t="shared" si="2"/>
        <v>0</v>
      </c>
      <c r="AG146">
        <f t="shared" si="3"/>
        <v>0</v>
      </c>
      <c r="AH146" t="e">
        <f>AF146*#REF!</f>
        <v>#REF!</v>
      </c>
      <c r="AI146" t="e">
        <f>AG146*#REF!</f>
        <v>#REF!</v>
      </c>
    </row>
    <row r="147" spans="1:35" x14ac:dyDescent="0.15">
      <c r="A147" t="s">
        <v>55</v>
      </c>
      <c r="B147">
        <v>25</v>
      </c>
      <c r="C147" s="8">
        <v>66</v>
      </c>
      <c r="D147" s="1">
        <v>31331.303</v>
      </c>
      <c r="E147" s="1">
        <v>62476.152000000002</v>
      </c>
      <c r="F147" s="1">
        <v>88772.023000000001</v>
      </c>
      <c r="G147" s="51">
        <v>54</v>
      </c>
      <c r="H147" s="1">
        <v>50490.656000000003</v>
      </c>
      <c r="I147" s="1">
        <v>66711.820000000007</v>
      </c>
      <c r="J147" s="1">
        <v>104437.67</v>
      </c>
      <c r="AF147">
        <f t="shared" si="2"/>
        <v>0</v>
      </c>
      <c r="AG147">
        <f t="shared" si="3"/>
        <v>0</v>
      </c>
      <c r="AH147" t="e">
        <f>AF147*#REF!</f>
        <v>#REF!</v>
      </c>
      <c r="AI147" t="e">
        <f>AG147*#REF!</f>
        <v>#REF!</v>
      </c>
    </row>
    <row r="148" spans="1:35" x14ac:dyDescent="0.15">
      <c r="A148" t="s">
        <v>55</v>
      </c>
      <c r="B148">
        <v>26</v>
      </c>
      <c r="C148" s="8">
        <v>85</v>
      </c>
      <c r="D148" s="1">
        <v>36885.906000000003</v>
      </c>
      <c r="E148" s="1">
        <v>53713.464999999997</v>
      </c>
      <c r="F148" s="1">
        <v>75198.851999999999</v>
      </c>
      <c r="G148" s="51">
        <v>76</v>
      </c>
      <c r="H148" s="1">
        <v>38673.690999999999</v>
      </c>
      <c r="I148" s="1">
        <v>54307.59</v>
      </c>
      <c r="J148" s="1">
        <v>82595.585999999996</v>
      </c>
      <c r="AF148">
        <f t="shared" si="2"/>
        <v>0</v>
      </c>
      <c r="AG148">
        <f t="shared" si="3"/>
        <v>0</v>
      </c>
      <c r="AH148" t="e">
        <f>AF148*#REF!</f>
        <v>#REF!</v>
      </c>
      <c r="AI148" t="e">
        <f>AG148*#REF!</f>
        <v>#REF!</v>
      </c>
    </row>
    <row r="149" spans="1:35" x14ac:dyDescent="0.15">
      <c r="A149" t="s">
        <v>55</v>
      </c>
      <c r="B149">
        <v>27</v>
      </c>
      <c r="C149" s="8">
        <v>71</v>
      </c>
      <c r="D149" s="1">
        <v>61233.347999999998</v>
      </c>
      <c r="E149" s="1">
        <v>85231.891000000003</v>
      </c>
      <c r="F149" s="1">
        <v>98832.773000000001</v>
      </c>
      <c r="G149" s="51">
        <v>64</v>
      </c>
      <c r="H149" s="1">
        <v>64456.156000000003</v>
      </c>
      <c r="I149" s="1">
        <v>85231.891000000003</v>
      </c>
      <c r="J149" s="1">
        <v>104437.67</v>
      </c>
      <c r="AF149">
        <f t="shared" si="2"/>
        <v>0</v>
      </c>
      <c r="AG149">
        <f t="shared" si="3"/>
        <v>0</v>
      </c>
      <c r="AH149" t="e">
        <f>AF149*#REF!</f>
        <v>#REF!</v>
      </c>
      <c r="AI149" t="e">
        <f>AG149*#REF!</f>
        <v>#REF!</v>
      </c>
    </row>
    <row r="150" spans="1:35" x14ac:dyDescent="0.15">
      <c r="A150" t="s">
        <v>55</v>
      </c>
      <c r="B150">
        <v>28</v>
      </c>
      <c r="C150" s="8">
        <v>85</v>
      </c>
      <c r="D150" s="1">
        <v>29005.27</v>
      </c>
      <c r="E150" s="1">
        <v>57440.718999999997</v>
      </c>
      <c r="F150" s="1">
        <v>75198.851999999999</v>
      </c>
      <c r="G150" s="51">
        <v>69</v>
      </c>
      <c r="H150" s="1">
        <v>38354.347999999998</v>
      </c>
      <c r="I150" s="1">
        <v>64456.156000000003</v>
      </c>
      <c r="J150" s="1">
        <v>92214.766000000003</v>
      </c>
      <c r="AF150">
        <f t="shared" si="2"/>
        <v>0</v>
      </c>
      <c r="AG150">
        <f t="shared" si="3"/>
        <v>0</v>
      </c>
      <c r="AH150" t="e">
        <f>AF150*#REF!</f>
        <v>#REF!</v>
      </c>
      <c r="AI150" t="e">
        <f>AG150*#REF!</f>
        <v>#REF!</v>
      </c>
    </row>
    <row r="151" spans="1:35" x14ac:dyDescent="0.15">
      <c r="A151" t="s">
        <v>55</v>
      </c>
      <c r="B151">
        <v>29</v>
      </c>
      <c r="C151" s="8">
        <v>84</v>
      </c>
      <c r="D151" s="1">
        <v>37062.125</v>
      </c>
      <c r="E151" s="1">
        <v>74577.898000000001</v>
      </c>
      <c r="F151" s="1">
        <v>96951.273000000001</v>
      </c>
      <c r="G151" s="51">
        <v>73</v>
      </c>
      <c r="H151" s="1">
        <v>42356.711000000003</v>
      </c>
      <c r="I151" s="1">
        <v>74577.898000000001</v>
      </c>
      <c r="J151" s="1">
        <v>105891.78</v>
      </c>
      <c r="AF151">
        <f t="shared" si="2"/>
        <v>0</v>
      </c>
      <c r="AG151">
        <f t="shared" si="3"/>
        <v>0</v>
      </c>
      <c r="AH151" t="e">
        <f>AF151*#REF!</f>
        <v>#REF!</v>
      </c>
      <c r="AI151" t="e">
        <f>AG151*#REF!</f>
        <v>#REF!</v>
      </c>
    </row>
    <row r="152" spans="1:35" x14ac:dyDescent="0.15">
      <c r="A152" t="s">
        <v>55</v>
      </c>
      <c r="B152">
        <v>30</v>
      </c>
      <c r="C152" s="8">
        <v>89</v>
      </c>
      <c r="D152" s="1">
        <v>31961.956999999999</v>
      </c>
      <c r="E152" s="1">
        <v>66599.554999999993</v>
      </c>
      <c r="F152" s="1">
        <v>118169.62</v>
      </c>
      <c r="G152" s="51">
        <v>71</v>
      </c>
      <c r="H152" s="1">
        <v>42615.945</v>
      </c>
      <c r="I152" s="1">
        <v>77870.25</v>
      </c>
      <c r="J152" s="1">
        <v>125717.03</v>
      </c>
      <c r="AF152">
        <f t="shared" si="2"/>
        <v>0</v>
      </c>
      <c r="AG152">
        <f t="shared" si="3"/>
        <v>0</v>
      </c>
      <c r="AH152" t="e">
        <f>AF152*#REF!</f>
        <v>#REF!</v>
      </c>
      <c r="AI152" t="e">
        <f>AG152*#REF!</f>
        <v>#REF!</v>
      </c>
    </row>
    <row r="153" spans="1:35" x14ac:dyDescent="0.15">
      <c r="A153" t="s">
        <v>55</v>
      </c>
      <c r="B153">
        <v>31</v>
      </c>
      <c r="C153" s="8">
        <v>91</v>
      </c>
      <c r="D153" s="1">
        <v>42970.77</v>
      </c>
      <c r="E153" s="1">
        <v>72061.991999999998</v>
      </c>
      <c r="F153" s="1">
        <v>105891.78</v>
      </c>
      <c r="G153" s="51">
        <v>80</v>
      </c>
      <c r="H153" s="1">
        <v>53713.464999999997</v>
      </c>
      <c r="I153" s="1">
        <v>77347.383000000002</v>
      </c>
      <c r="J153" s="1">
        <v>127070.14</v>
      </c>
      <c r="AF153">
        <f t="shared" si="2"/>
        <v>0</v>
      </c>
      <c r="AG153">
        <f t="shared" si="3"/>
        <v>0</v>
      </c>
      <c r="AH153" t="e">
        <f>AF153*#REF!</f>
        <v>#REF!</v>
      </c>
      <c r="AI153" t="e">
        <f>AG153*#REF!</f>
        <v>#REF!</v>
      </c>
    </row>
    <row r="154" spans="1:35" x14ac:dyDescent="0.15">
      <c r="A154" t="s">
        <v>55</v>
      </c>
      <c r="B154">
        <v>32</v>
      </c>
      <c r="C154" s="8">
        <v>82</v>
      </c>
      <c r="D154" s="1">
        <v>37062.125</v>
      </c>
      <c r="E154" s="1">
        <v>52945.891000000003</v>
      </c>
      <c r="F154" s="1">
        <v>80570.195000000007</v>
      </c>
      <c r="G154" s="51">
        <v>68</v>
      </c>
      <c r="H154" s="1">
        <v>48156.601999999999</v>
      </c>
      <c r="I154" s="1">
        <v>64550.34</v>
      </c>
      <c r="J154" s="1">
        <v>81968.679999999993</v>
      </c>
      <c r="AF154">
        <f t="shared" si="2"/>
        <v>0</v>
      </c>
      <c r="AG154">
        <f t="shared" si="3"/>
        <v>0</v>
      </c>
      <c r="AH154" t="e">
        <f>AF154*#REF!</f>
        <v>#REF!</v>
      </c>
      <c r="AI154" t="e">
        <f>AG154*#REF!</f>
        <v>#REF!</v>
      </c>
    </row>
    <row r="155" spans="1:35" x14ac:dyDescent="0.15">
      <c r="A155" t="s">
        <v>55</v>
      </c>
      <c r="B155">
        <v>33</v>
      </c>
      <c r="C155" s="8">
        <v>108</v>
      </c>
      <c r="D155" s="1">
        <v>47651.300999999999</v>
      </c>
      <c r="E155" s="1">
        <v>68829.656000000003</v>
      </c>
      <c r="F155" s="1">
        <v>105891.78</v>
      </c>
      <c r="G155" s="51">
        <v>97</v>
      </c>
      <c r="H155" s="1">
        <v>48342.116999999998</v>
      </c>
      <c r="I155" s="1">
        <v>73106.366999999998</v>
      </c>
      <c r="J155" s="1">
        <v>105891.78</v>
      </c>
      <c r="AF155">
        <f t="shared" si="2"/>
        <v>0</v>
      </c>
      <c r="AG155">
        <f t="shared" si="3"/>
        <v>0</v>
      </c>
      <c r="AH155" t="e">
        <f>AF155*#REF!</f>
        <v>#REF!</v>
      </c>
      <c r="AI155" t="e">
        <f>AG155*#REF!</f>
        <v>#REF!</v>
      </c>
    </row>
    <row r="156" spans="1:35" x14ac:dyDescent="0.15">
      <c r="A156" t="s">
        <v>55</v>
      </c>
      <c r="B156">
        <v>34</v>
      </c>
      <c r="C156" s="8">
        <v>119</v>
      </c>
      <c r="D156" s="1">
        <v>35861.300999999999</v>
      </c>
      <c r="E156" s="1">
        <v>52218.836000000003</v>
      </c>
      <c r="F156" s="1">
        <v>85941.539000000004</v>
      </c>
      <c r="G156" s="51">
        <v>102</v>
      </c>
      <c r="H156" s="1">
        <v>42418.792999999998</v>
      </c>
      <c r="I156" s="1">
        <v>53713.464999999997</v>
      </c>
      <c r="J156" s="1">
        <v>90008.016000000003</v>
      </c>
      <c r="AF156">
        <f t="shared" si="2"/>
        <v>0</v>
      </c>
      <c r="AG156">
        <f t="shared" si="3"/>
        <v>0</v>
      </c>
      <c r="AH156" t="e">
        <f>AF156*#REF!</f>
        <v>#REF!</v>
      </c>
      <c r="AI156" t="e">
        <f>AG156*#REF!</f>
        <v>#REF!</v>
      </c>
    </row>
    <row r="157" spans="1:35" x14ac:dyDescent="0.15">
      <c r="A157" t="s">
        <v>55</v>
      </c>
      <c r="B157">
        <v>35</v>
      </c>
      <c r="C157" s="8">
        <v>102</v>
      </c>
      <c r="D157" s="1">
        <v>25169.478999999999</v>
      </c>
      <c r="E157" s="1">
        <v>53713.464999999997</v>
      </c>
      <c r="F157" s="1">
        <v>91624.281000000003</v>
      </c>
      <c r="G157" s="51">
        <v>83</v>
      </c>
      <c r="H157" s="1">
        <v>43033.559000000001</v>
      </c>
      <c r="I157" s="1">
        <v>66599.554999999993</v>
      </c>
      <c r="J157" s="1">
        <v>96951.273000000001</v>
      </c>
      <c r="AF157">
        <f t="shared" si="2"/>
        <v>0</v>
      </c>
      <c r="AG157">
        <f t="shared" si="3"/>
        <v>0</v>
      </c>
      <c r="AH157" t="e">
        <f>AF157*#REF!</f>
        <v>#REF!</v>
      </c>
      <c r="AI157" t="e">
        <f>AG157*#REF!</f>
        <v>#REF!</v>
      </c>
    </row>
    <row r="158" spans="1:35" x14ac:dyDescent="0.15">
      <c r="A158" t="s">
        <v>55</v>
      </c>
      <c r="B158">
        <v>36</v>
      </c>
      <c r="C158" s="8">
        <v>87</v>
      </c>
      <c r="D158" s="1">
        <v>36003.207000000002</v>
      </c>
      <c r="E158" s="1">
        <v>60696.214999999997</v>
      </c>
      <c r="F158" s="1">
        <v>80570.195000000007</v>
      </c>
      <c r="G158" s="51">
        <v>68</v>
      </c>
      <c r="H158" s="1">
        <v>44045.038999999997</v>
      </c>
      <c r="I158" s="1">
        <v>64550.34</v>
      </c>
      <c r="J158" s="1">
        <v>75198.851999999999</v>
      </c>
      <c r="AF158">
        <f t="shared" si="2"/>
        <v>0</v>
      </c>
      <c r="AG158">
        <f t="shared" si="3"/>
        <v>0</v>
      </c>
      <c r="AH158" t="e">
        <f>AF158*#REF!</f>
        <v>#REF!</v>
      </c>
      <c r="AI158" t="e">
        <f>AG158*#REF!</f>
        <v>#REF!</v>
      </c>
    </row>
    <row r="159" spans="1:35" x14ac:dyDescent="0.15">
      <c r="A159" t="s">
        <v>55</v>
      </c>
      <c r="B159">
        <v>37</v>
      </c>
      <c r="C159" s="8">
        <v>99</v>
      </c>
      <c r="D159" s="1">
        <v>29242.548999999999</v>
      </c>
      <c r="E159" s="1">
        <v>52945.891000000003</v>
      </c>
      <c r="F159" s="1">
        <v>91312.891000000003</v>
      </c>
      <c r="G159" s="51">
        <v>80</v>
      </c>
      <c r="H159" s="1">
        <v>35861.300999999999</v>
      </c>
      <c r="I159" s="1">
        <v>60159.078000000001</v>
      </c>
      <c r="J159" s="1">
        <v>95302.601999999999</v>
      </c>
      <c r="AF159">
        <f t="shared" si="2"/>
        <v>0</v>
      </c>
      <c r="AG159">
        <f t="shared" si="3"/>
        <v>0</v>
      </c>
      <c r="AH159" t="e">
        <f>AF159*#REF!</f>
        <v>#REF!</v>
      </c>
      <c r="AI159" t="e">
        <f>AG159*#REF!</f>
        <v>#REF!</v>
      </c>
    </row>
    <row r="160" spans="1:35" x14ac:dyDescent="0.15">
      <c r="A160" t="s">
        <v>55</v>
      </c>
      <c r="B160">
        <v>38</v>
      </c>
      <c r="C160" s="8">
        <v>91</v>
      </c>
      <c r="D160" s="1">
        <v>37288.949000000001</v>
      </c>
      <c r="E160" s="1">
        <v>81968.679999999993</v>
      </c>
      <c r="F160" s="1">
        <v>127847.83</v>
      </c>
      <c r="G160" s="51">
        <v>70</v>
      </c>
      <c r="H160" s="1">
        <v>51230.425999999999</v>
      </c>
      <c r="I160" s="1">
        <v>98479.358999999997</v>
      </c>
      <c r="J160" s="1">
        <v>134283.66</v>
      </c>
      <c r="AF160">
        <f t="shared" si="2"/>
        <v>0</v>
      </c>
      <c r="AG160">
        <f t="shared" si="3"/>
        <v>0</v>
      </c>
      <c r="AH160" t="e">
        <f>AF160*#REF!</f>
        <v>#REF!</v>
      </c>
      <c r="AI160" t="e">
        <f>AG160*#REF!</f>
        <v>#REF!</v>
      </c>
    </row>
    <row r="161" spans="1:37" x14ac:dyDescent="0.15">
      <c r="A161" t="s">
        <v>55</v>
      </c>
      <c r="B161">
        <v>39</v>
      </c>
      <c r="C161" s="8">
        <v>90</v>
      </c>
      <c r="D161" s="1">
        <v>32442.932000000001</v>
      </c>
      <c r="E161" s="1">
        <v>63525.73</v>
      </c>
      <c r="F161" s="1">
        <v>95885.875</v>
      </c>
      <c r="G161" s="51">
        <v>77</v>
      </c>
      <c r="H161" s="1">
        <v>42819.445</v>
      </c>
      <c r="I161" s="1">
        <v>67884.483999999997</v>
      </c>
      <c r="J161" s="1">
        <v>106352.66</v>
      </c>
      <c r="AF161">
        <f t="shared" si="2"/>
        <v>0</v>
      </c>
      <c r="AG161">
        <f t="shared" si="3"/>
        <v>0</v>
      </c>
      <c r="AH161" t="e">
        <f>AF161*#REF!</f>
        <v>#REF!</v>
      </c>
      <c r="AI161" t="e">
        <f>AG161*#REF!</f>
        <v>#REF!</v>
      </c>
    </row>
    <row r="162" spans="1:37" x14ac:dyDescent="0.15">
      <c r="A162" t="s">
        <v>55</v>
      </c>
      <c r="B162">
        <v>40</v>
      </c>
      <c r="C162" s="8">
        <v>80</v>
      </c>
      <c r="D162" s="1">
        <v>28198.171999999999</v>
      </c>
      <c r="E162" s="1">
        <v>57440.718999999997</v>
      </c>
      <c r="F162" s="1">
        <v>71722.601999999999</v>
      </c>
      <c r="G162" s="51">
        <v>65</v>
      </c>
      <c r="H162" s="1">
        <v>40450.660000000003</v>
      </c>
      <c r="I162" s="1">
        <v>60573.851999999999</v>
      </c>
      <c r="J162" s="1">
        <v>75198.851999999999</v>
      </c>
      <c r="AF162">
        <f t="shared" si="2"/>
        <v>0</v>
      </c>
      <c r="AG162">
        <f t="shared" si="3"/>
        <v>0</v>
      </c>
      <c r="AH162" t="e">
        <f>AF162*#REF!</f>
        <v>#REF!</v>
      </c>
      <c r="AI162" t="e">
        <f>AG162*#REF!</f>
        <v>#REF!</v>
      </c>
    </row>
    <row r="163" spans="1:37" x14ac:dyDescent="0.15">
      <c r="A163" t="s">
        <v>56</v>
      </c>
      <c r="B163">
        <v>1</v>
      </c>
      <c r="C163" s="8">
        <v>48</v>
      </c>
      <c r="D163" s="1">
        <v>21485.384999999998</v>
      </c>
      <c r="E163" s="1">
        <v>31331.303</v>
      </c>
      <c r="F163" s="1">
        <v>43341.633000000002</v>
      </c>
      <c r="G163" s="51">
        <v>35</v>
      </c>
      <c r="H163" s="1">
        <v>22559.653999999999</v>
      </c>
      <c r="I163" s="1">
        <v>31767.535</v>
      </c>
      <c r="J163" s="1">
        <v>47651.300999999999</v>
      </c>
      <c r="AF163">
        <f t="shared" ref="AF163:AF195" si="4">IF(W163&gt;0.2,1,0)</f>
        <v>0</v>
      </c>
      <c r="AG163">
        <f t="shared" ref="AG163:AG195" si="5">IF(X163&gt;0.2,1,0)</f>
        <v>0</v>
      </c>
      <c r="AH163" t="e">
        <f>AF163*#REF!</f>
        <v>#REF!</v>
      </c>
      <c r="AI163" t="e">
        <f>AG163*#REF!</f>
        <v>#REF!</v>
      </c>
    </row>
    <row r="164" spans="1:37" x14ac:dyDescent="0.15">
      <c r="A164" t="s">
        <v>56</v>
      </c>
      <c r="B164">
        <v>2</v>
      </c>
      <c r="C164" s="8">
        <v>56</v>
      </c>
      <c r="D164" s="1">
        <v>16543.745999999999</v>
      </c>
      <c r="E164" s="1">
        <v>42615.945</v>
      </c>
      <c r="F164" s="1">
        <v>49181.211000000003</v>
      </c>
      <c r="G164" s="51">
        <v>49</v>
      </c>
      <c r="H164" s="1">
        <v>32228.078000000001</v>
      </c>
      <c r="I164" s="1">
        <v>43863.824000000001</v>
      </c>
      <c r="J164" s="1">
        <v>51230.425999999999</v>
      </c>
      <c r="AF164">
        <f t="shared" si="4"/>
        <v>0</v>
      </c>
      <c r="AG164">
        <f t="shared" si="5"/>
        <v>0</v>
      </c>
      <c r="AH164" t="e">
        <f>AF164*#REF!</f>
        <v>#REF!</v>
      </c>
      <c r="AI164" t="e">
        <f>AG164*#REF!</f>
        <v>#REF!</v>
      </c>
    </row>
    <row r="165" spans="1:37" x14ac:dyDescent="0.15">
      <c r="A165" t="s">
        <v>56</v>
      </c>
      <c r="B165">
        <v>3</v>
      </c>
      <c r="C165" s="8">
        <v>76</v>
      </c>
      <c r="D165" s="1">
        <v>18442.953000000001</v>
      </c>
      <c r="E165" s="1">
        <v>29649.699000000001</v>
      </c>
      <c r="F165" s="1">
        <v>52218.836000000003</v>
      </c>
      <c r="G165" s="51">
        <v>61</v>
      </c>
      <c r="H165" s="1">
        <v>23438.77</v>
      </c>
      <c r="I165" s="1">
        <v>34986.620999999999</v>
      </c>
      <c r="J165" s="1">
        <v>56122.644999999997</v>
      </c>
      <c r="AF165">
        <f t="shared" si="4"/>
        <v>0</v>
      </c>
      <c r="AG165">
        <f t="shared" si="5"/>
        <v>0</v>
      </c>
      <c r="AH165" t="e">
        <f>AF165*#REF!</f>
        <v>#REF!</v>
      </c>
      <c r="AI165" t="e">
        <f>AG165*#REF!</f>
        <v>#REF!</v>
      </c>
    </row>
    <row r="166" spans="1:37" x14ac:dyDescent="0.15">
      <c r="A166" t="s">
        <v>56</v>
      </c>
      <c r="B166">
        <v>4</v>
      </c>
      <c r="C166" s="8">
        <v>56</v>
      </c>
      <c r="D166" s="1">
        <v>25065.041000000001</v>
      </c>
      <c r="E166" s="1">
        <v>37288.949000000001</v>
      </c>
      <c r="F166" s="1">
        <v>43863.824000000001</v>
      </c>
      <c r="G166" s="51">
        <v>51</v>
      </c>
      <c r="H166" s="1">
        <v>31767.535</v>
      </c>
      <c r="I166" s="1">
        <v>37910.516000000003</v>
      </c>
      <c r="J166" s="1">
        <v>44045.038999999997</v>
      </c>
      <c r="AC166">
        <f>IF(SUM(AA125:AA166)&gt;1,SUM(AA125:AA166)-1,SUM(AA125:AA166))</f>
        <v>0</v>
      </c>
      <c r="AD166">
        <f>IF(SUM(AB125:AB166)&gt;1,SUM(AB125:AB166)-1,SUM(AB125:AB166))</f>
        <v>0</v>
      </c>
      <c r="AF166">
        <f t="shared" si="4"/>
        <v>0</v>
      </c>
      <c r="AG166">
        <f t="shared" si="5"/>
        <v>0</v>
      </c>
      <c r="AH166" t="e">
        <f>AF166*#REF!</f>
        <v>#REF!</v>
      </c>
      <c r="AI166" t="e">
        <f>AG166*#REF!</f>
        <v>#REF!</v>
      </c>
      <c r="AJ166" t="e">
        <f>IF(SUM(AH125:AH166)&gt;1,SUM(AH125:AH166)-1,SUM(AH125:AH166))</f>
        <v>#REF!</v>
      </c>
      <c r="AK166" t="e">
        <f>IF(SUM(AI125:AI166)&gt;1,SUM(AI125:AI166)-1,SUM(AI125:AI166))</f>
        <v>#REF!</v>
      </c>
    </row>
    <row r="167" spans="1:37" x14ac:dyDescent="0.15">
      <c r="A167" t="s">
        <v>56</v>
      </c>
      <c r="B167">
        <v>5</v>
      </c>
      <c r="C167" s="8">
        <v>64</v>
      </c>
      <c r="D167" s="1">
        <v>26472.945</v>
      </c>
      <c r="E167" s="1">
        <v>38673.968999999997</v>
      </c>
      <c r="F167" s="1">
        <v>46344.84</v>
      </c>
      <c r="G167" s="51">
        <v>55</v>
      </c>
      <c r="H167" s="1">
        <v>32375.678</v>
      </c>
      <c r="I167" s="1">
        <v>40984.339999999997</v>
      </c>
      <c r="J167" s="1">
        <v>47651.300999999999</v>
      </c>
      <c r="AF167">
        <f t="shared" si="4"/>
        <v>0</v>
      </c>
      <c r="AG167">
        <f t="shared" si="5"/>
        <v>0</v>
      </c>
      <c r="AH167" t="e">
        <f>AF167*#REF!</f>
        <v>#REF!</v>
      </c>
      <c r="AI167" t="e">
        <f>AG167*#REF!</f>
        <v>#REF!</v>
      </c>
    </row>
    <row r="168" spans="1:37" x14ac:dyDescent="0.15">
      <c r="A168" t="s">
        <v>56</v>
      </c>
      <c r="B168">
        <v>6</v>
      </c>
      <c r="C168" s="8">
        <v>64</v>
      </c>
      <c r="D168" s="1">
        <v>29831.16</v>
      </c>
      <c r="E168" s="1">
        <v>47131.991999999998</v>
      </c>
      <c r="F168" s="1">
        <v>60358.315999999999</v>
      </c>
      <c r="G168" s="51">
        <v>58</v>
      </c>
      <c r="H168" s="1">
        <v>36525.156000000003</v>
      </c>
      <c r="I168" s="1">
        <v>47942.938000000002</v>
      </c>
      <c r="J168" s="1">
        <v>62662.605000000003</v>
      </c>
      <c r="AF168">
        <f t="shared" si="4"/>
        <v>0</v>
      </c>
      <c r="AG168">
        <f t="shared" si="5"/>
        <v>0</v>
      </c>
      <c r="AH168" t="e">
        <f>AF168*#REF!</f>
        <v>#REF!</v>
      </c>
      <c r="AI168" t="e">
        <f>AG168*#REF!</f>
        <v>#REF!</v>
      </c>
    </row>
    <row r="169" spans="1:37" x14ac:dyDescent="0.15">
      <c r="A169" t="s">
        <v>56</v>
      </c>
      <c r="B169">
        <v>7</v>
      </c>
      <c r="C169" s="8">
        <v>82</v>
      </c>
      <c r="D169" s="1">
        <v>36003.207000000002</v>
      </c>
      <c r="E169" s="1">
        <v>52945.891000000003</v>
      </c>
      <c r="F169" s="1">
        <v>64456.156000000003</v>
      </c>
      <c r="G169" s="51">
        <v>78</v>
      </c>
      <c r="H169" s="1">
        <v>36003.207000000002</v>
      </c>
      <c r="I169" s="1">
        <v>53269.93</v>
      </c>
      <c r="J169" s="1">
        <v>64456.156000000003</v>
      </c>
      <c r="AF169">
        <f t="shared" si="4"/>
        <v>0</v>
      </c>
      <c r="AG169">
        <f t="shared" si="5"/>
        <v>0</v>
      </c>
      <c r="AH169" t="e">
        <f>AF169*#REF!</f>
        <v>#REF!</v>
      </c>
      <c r="AI169" t="e">
        <f>AG169*#REF!</f>
        <v>#REF!</v>
      </c>
    </row>
    <row r="170" spans="1:37" x14ac:dyDescent="0.15">
      <c r="A170" t="s">
        <v>56</v>
      </c>
      <c r="B170">
        <v>8</v>
      </c>
      <c r="C170" s="8">
        <v>66</v>
      </c>
      <c r="D170" s="1">
        <v>31767.535</v>
      </c>
      <c r="E170" s="1">
        <v>49416.387000000002</v>
      </c>
      <c r="F170" s="1">
        <v>59299.398000000001</v>
      </c>
      <c r="G170" s="51">
        <v>62</v>
      </c>
      <c r="H170" s="1">
        <v>31767.535</v>
      </c>
      <c r="I170" s="1">
        <v>51230.425999999999</v>
      </c>
      <c r="J170" s="1">
        <v>59299.398000000001</v>
      </c>
      <c r="AF170">
        <f t="shared" si="4"/>
        <v>0</v>
      </c>
      <c r="AG170">
        <f t="shared" si="5"/>
        <v>0</v>
      </c>
      <c r="AH170" t="e">
        <f>AF170*#REF!</f>
        <v>#REF!</v>
      </c>
      <c r="AI170" t="e">
        <f>AG170*#REF!</f>
        <v>#REF!</v>
      </c>
    </row>
    <row r="171" spans="1:37" x14ac:dyDescent="0.15">
      <c r="A171" t="s">
        <v>56</v>
      </c>
      <c r="B171">
        <v>9</v>
      </c>
      <c r="C171" s="8">
        <v>55</v>
      </c>
      <c r="D171" s="1">
        <v>31767.535</v>
      </c>
      <c r="E171" s="1">
        <v>37062.125</v>
      </c>
      <c r="F171" s="1">
        <v>55862</v>
      </c>
      <c r="G171" s="51">
        <v>49</v>
      </c>
      <c r="H171" s="1">
        <v>33302.347999999998</v>
      </c>
      <c r="I171" s="1">
        <v>41896.5</v>
      </c>
      <c r="J171" s="1">
        <v>56466.125</v>
      </c>
      <c r="AF171">
        <f t="shared" si="4"/>
        <v>0</v>
      </c>
      <c r="AG171">
        <f t="shared" si="5"/>
        <v>0</v>
      </c>
      <c r="AH171" t="e">
        <f>AF171*#REF!</f>
        <v>#REF!</v>
      </c>
      <c r="AI171" t="e">
        <f>AG171*#REF!</f>
        <v>#REF!</v>
      </c>
    </row>
    <row r="172" spans="1:37" x14ac:dyDescent="0.15">
      <c r="A172" t="s">
        <v>56</v>
      </c>
      <c r="B172">
        <v>10</v>
      </c>
      <c r="C172" s="8">
        <v>62</v>
      </c>
      <c r="D172" s="1">
        <v>27931</v>
      </c>
      <c r="E172" s="1">
        <v>51564.925999999999</v>
      </c>
      <c r="F172" s="1">
        <v>66604.695000000007</v>
      </c>
      <c r="G172" s="51">
        <v>48</v>
      </c>
      <c r="H172" s="1">
        <v>35508.809000000001</v>
      </c>
      <c r="I172" s="1">
        <v>54335.328000000001</v>
      </c>
      <c r="J172" s="1">
        <v>74124.25</v>
      </c>
      <c r="AF172">
        <f t="shared" si="4"/>
        <v>0</v>
      </c>
      <c r="AG172">
        <f t="shared" si="5"/>
        <v>0</v>
      </c>
      <c r="AH172" t="e">
        <f>AF172*#REF!</f>
        <v>#REF!</v>
      </c>
      <c r="AI172" t="e">
        <f>AG172*#REF!</f>
        <v>#REF!</v>
      </c>
    </row>
    <row r="173" spans="1:37" x14ac:dyDescent="0.15">
      <c r="A173" t="s">
        <v>56</v>
      </c>
      <c r="B173">
        <v>11</v>
      </c>
      <c r="C173" s="8">
        <v>71</v>
      </c>
      <c r="D173" s="1">
        <v>23438.77</v>
      </c>
      <c r="E173" s="1">
        <v>46996.953000000001</v>
      </c>
      <c r="F173" s="1">
        <v>68829.656000000003</v>
      </c>
      <c r="G173" s="51">
        <v>65</v>
      </c>
      <c r="H173" s="1">
        <v>31767.535</v>
      </c>
      <c r="I173" s="1">
        <v>52255.035000000003</v>
      </c>
      <c r="J173" s="1">
        <v>70947.491999999998</v>
      </c>
      <c r="AF173">
        <f t="shared" si="4"/>
        <v>0</v>
      </c>
      <c r="AG173">
        <f t="shared" si="5"/>
        <v>0</v>
      </c>
      <c r="AH173" t="e">
        <f>AF173*#REF!</f>
        <v>#REF!</v>
      </c>
      <c r="AI173" t="e">
        <f>AG173*#REF!</f>
        <v>#REF!</v>
      </c>
    </row>
    <row r="174" spans="1:37" x14ac:dyDescent="0.15">
      <c r="A174" t="s">
        <v>56</v>
      </c>
      <c r="B174">
        <v>12</v>
      </c>
      <c r="C174" s="8">
        <v>74</v>
      </c>
      <c r="D174" s="1">
        <v>39419.745999999999</v>
      </c>
      <c r="E174" s="1">
        <v>53713.464999999997</v>
      </c>
      <c r="F174" s="1">
        <v>68829.656000000003</v>
      </c>
      <c r="G174" s="51">
        <v>65</v>
      </c>
      <c r="H174" s="1">
        <v>39419.745999999999</v>
      </c>
      <c r="I174" s="1">
        <v>57440.718999999997</v>
      </c>
      <c r="J174" s="1">
        <v>68829.656000000003</v>
      </c>
      <c r="AF174">
        <f t="shared" si="4"/>
        <v>0</v>
      </c>
      <c r="AG174">
        <f t="shared" si="5"/>
        <v>0</v>
      </c>
      <c r="AH174" t="e">
        <f>AF174*#REF!</f>
        <v>#REF!</v>
      </c>
      <c r="AI174" t="e">
        <f>AG174*#REF!</f>
        <v>#REF!</v>
      </c>
    </row>
    <row r="175" spans="1:37" x14ac:dyDescent="0.15">
      <c r="A175" t="s">
        <v>56</v>
      </c>
      <c r="B175">
        <v>13</v>
      </c>
      <c r="C175" s="8">
        <v>70</v>
      </c>
      <c r="D175" s="1">
        <v>39497.633000000002</v>
      </c>
      <c r="E175" s="1">
        <v>53269.93</v>
      </c>
      <c r="F175" s="1">
        <v>70083.226999999999</v>
      </c>
      <c r="G175" s="51">
        <v>61</v>
      </c>
      <c r="H175" s="1">
        <v>40984.339999999997</v>
      </c>
      <c r="I175" s="1">
        <v>52945.891000000003</v>
      </c>
      <c r="J175" s="1">
        <v>75735.983999999997</v>
      </c>
      <c r="AF175">
        <f t="shared" si="4"/>
        <v>0</v>
      </c>
      <c r="AG175">
        <f t="shared" si="5"/>
        <v>0</v>
      </c>
      <c r="AH175" t="e">
        <f>AF175*#REF!</f>
        <v>#REF!</v>
      </c>
      <c r="AI175" t="e">
        <f>AG175*#REF!</f>
        <v>#REF!</v>
      </c>
    </row>
    <row r="176" spans="1:37" x14ac:dyDescent="0.15">
      <c r="A176" t="s">
        <v>56</v>
      </c>
      <c r="B176">
        <v>14</v>
      </c>
      <c r="C176" s="8">
        <v>63</v>
      </c>
      <c r="D176" s="1">
        <v>37288.949000000001</v>
      </c>
      <c r="E176" s="1">
        <v>53713.464999999997</v>
      </c>
      <c r="F176" s="1">
        <v>83550.141000000003</v>
      </c>
      <c r="G176" s="51">
        <v>54</v>
      </c>
      <c r="H176" s="1">
        <v>44746.741999999998</v>
      </c>
      <c r="I176" s="1">
        <v>59427.296999999999</v>
      </c>
      <c r="J176" s="1">
        <v>85231.891000000003</v>
      </c>
      <c r="AF176">
        <f t="shared" si="4"/>
        <v>0</v>
      </c>
      <c r="AG176">
        <f t="shared" si="5"/>
        <v>0</v>
      </c>
      <c r="AH176" t="e">
        <f>AF176*#REF!</f>
        <v>#REF!</v>
      </c>
      <c r="AI176" t="e">
        <f>AG176*#REF!</f>
        <v>#REF!</v>
      </c>
    </row>
    <row r="177" spans="1:35" x14ac:dyDescent="0.15">
      <c r="A177" t="s">
        <v>56</v>
      </c>
      <c r="B177">
        <v>15</v>
      </c>
      <c r="C177" s="8">
        <v>80</v>
      </c>
      <c r="D177" s="1">
        <v>37599.425999999999</v>
      </c>
      <c r="E177" s="1">
        <v>51230.425999999999</v>
      </c>
      <c r="F177" s="1">
        <v>65652.906000000003</v>
      </c>
      <c r="G177" s="51">
        <v>75</v>
      </c>
      <c r="H177" s="1">
        <v>38673.690999999999</v>
      </c>
      <c r="I177" s="1">
        <v>52218.836000000003</v>
      </c>
      <c r="J177" s="1">
        <v>66599.554999999993</v>
      </c>
      <c r="AF177">
        <f t="shared" si="4"/>
        <v>0</v>
      </c>
      <c r="AG177">
        <f t="shared" si="5"/>
        <v>0</v>
      </c>
      <c r="AH177" t="e">
        <f>AF177*#REF!</f>
        <v>#REF!</v>
      </c>
      <c r="AI177" t="e">
        <f>AG177*#REF!</f>
        <v>#REF!</v>
      </c>
    </row>
    <row r="178" spans="1:35" x14ac:dyDescent="0.15">
      <c r="A178" t="s">
        <v>56</v>
      </c>
      <c r="B178">
        <v>16</v>
      </c>
      <c r="C178" s="8">
        <v>102</v>
      </c>
      <c r="D178" s="1">
        <v>36970.938000000002</v>
      </c>
      <c r="E178" s="1">
        <v>52945.891000000003</v>
      </c>
      <c r="F178" s="1">
        <v>74124.25</v>
      </c>
      <c r="G178" s="51">
        <v>92</v>
      </c>
      <c r="H178" s="1">
        <v>40984.339999999997</v>
      </c>
      <c r="I178" s="1">
        <v>57181.563000000002</v>
      </c>
      <c r="J178" s="1">
        <v>74124.25</v>
      </c>
      <c r="AF178">
        <f t="shared" si="4"/>
        <v>0</v>
      </c>
      <c r="AG178">
        <f t="shared" si="5"/>
        <v>0</v>
      </c>
      <c r="AH178" t="e">
        <f>AF178*#REF!</f>
        <v>#REF!</v>
      </c>
      <c r="AI178" t="e">
        <f>AG178*#REF!</f>
        <v>#REF!</v>
      </c>
    </row>
    <row r="179" spans="1:35" x14ac:dyDescent="0.15">
      <c r="A179" t="s">
        <v>56</v>
      </c>
      <c r="B179">
        <v>17</v>
      </c>
      <c r="C179" s="8">
        <v>84</v>
      </c>
      <c r="D179" s="1">
        <v>36885.906000000003</v>
      </c>
      <c r="E179" s="1">
        <v>67624.164000000004</v>
      </c>
      <c r="F179" s="1">
        <v>95302.601999999999</v>
      </c>
      <c r="G179" s="51">
        <v>70</v>
      </c>
      <c r="H179" s="1">
        <v>46996.953000000001</v>
      </c>
      <c r="I179" s="1">
        <v>69827.5</v>
      </c>
      <c r="J179" s="1">
        <v>104437.67</v>
      </c>
      <c r="AF179">
        <f t="shared" si="4"/>
        <v>0</v>
      </c>
      <c r="AG179">
        <f t="shared" si="5"/>
        <v>0</v>
      </c>
      <c r="AH179" t="e">
        <f>AF179*#REF!</f>
        <v>#REF!</v>
      </c>
      <c r="AI179" t="e">
        <f>AG179*#REF!</f>
        <v>#REF!</v>
      </c>
    </row>
    <row r="180" spans="1:35" x14ac:dyDescent="0.15">
      <c r="A180" t="s">
        <v>56</v>
      </c>
      <c r="B180">
        <v>18</v>
      </c>
      <c r="C180" s="8">
        <v>64</v>
      </c>
      <c r="D180" s="1">
        <v>34376.616999999998</v>
      </c>
      <c r="E180" s="1">
        <v>57531.523000000001</v>
      </c>
      <c r="F180" s="1">
        <v>85941.539000000004</v>
      </c>
      <c r="G180" s="51">
        <v>56</v>
      </c>
      <c r="H180" s="1">
        <v>42356.711000000003</v>
      </c>
      <c r="I180" s="1">
        <v>60573.851999999999</v>
      </c>
      <c r="J180" s="1">
        <v>85941.539000000004</v>
      </c>
      <c r="AF180">
        <f t="shared" si="4"/>
        <v>0</v>
      </c>
      <c r="AG180">
        <f t="shared" si="5"/>
        <v>0</v>
      </c>
      <c r="AH180" t="e">
        <f>AF180*#REF!</f>
        <v>#REF!</v>
      </c>
      <c r="AI180" t="e">
        <f>AG180*#REF!</f>
        <v>#REF!</v>
      </c>
    </row>
    <row r="181" spans="1:35" x14ac:dyDescent="0.15">
      <c r="A181" t="s">
        <v>56</v>
      </c>
      <c r="B181">
        <v>19</v>
      </c>
      <c r="C181" s="8">
        <v>77</v>
      </c>
      <c r="D181" s="1">
        <v>30738.256000000001</v>
      </c>
      <c r="E181" s="1">
        <v>51139.133000000002</v>
      </c>
      <c r="F181" s="1">
        <v>85941.539000000004</v>
      </c>
      <c r="G181" s="51">
        <v>64</v>
      </c>
      <c r="H181" s="1">
        <v>38935.125</v>
      </c>
      <c r="I181" s="1">
        <v>58240.480000000003</v>
      </c>
      <c r="J181" s="1">
        <v>88772.023000000001</v>
      </c>
      <c r="AF181">
        <f t="shared" si="4"/>
        <v>0</v>
      </c>
      <c r="AG181">
        <f t="shared" si="5"/>
        <v>0</v>
      </c>
      <c r="AH181" t="e">
        <f>AF181*#REF!</f>
        <v>#REF!</v>
      </c>
      <c r="AI181" t="e">
        <f>AG181*#REF!</f>
        <v>#REF!</v>
      </c>
    </row>
    <row r="182" spans="1:35" x14ac:dyDescent="0.15">
      <c r="A182" t="s">
        <v>56</v>
      </c>
      <c r="B182">
        <v>20</v>
      </c>
      <c r="C182" s="8">
        <v>78</v>
      </c>
      <c r="D182" s="1">
        <v>38935.125</v>
      </c>
      <c r="E182" s="1">
        <v>58485.097999999998</v>
      </c>
      <c r="F182" s="1">
        <v>93993.906000000003</v>
      </c>
      <c r="G182" s="51">
        <v>65</v>
      </c>
      <c r="H182" s="1">
        <v>50443.394999999997</v>
      </c>
      <c r="I182" s="1">
        <v>71976.039000000004</v>
      </c>
      <c r="J182" s="1">
        <v>98016.672000000006</v>
      </c>
      <c r="AF182">
        <f t="shared" si="4"/>
        <v>0</v>
      </c>
      <c r="AG182">
        <f t="shared" si="5"/>
        <v>0</v>
      </c>
      <c r="AH182" t="e">
        <f>AF182*#REF!</f>
        <v>#REF!</v>
      </c>
      <c r="AI182" t="e">
        <f>AG182*#REF!</f>
        <v>#REF!</v>
      </c>
    </row>
    <row r="183" spans="1:35" x14ac:dyDescent="0.15">
      <c r="A183" t="s">
        <v>56</v>
      </c>
      <c r="B183">
        <v>21</v>
      </c>
      <c r="C183" s="8">
        <v>69</v>
      </c>
      <c r="D183" s="1">
        <v>31767.535</v>
      </c>
      <c r="E183" s="1">
        <v>50130.082000000002</v>
      </c>
      <c r="F183" s="1">
        <v>81968.679999999993</v>
      </c>
      <c r="G183" s="51">
        <v>57</v>
      </c>
      <c r="H183" s="1">
        <v>36885.906000000003</v>
      </c>
      <c r="I183" s="1">
        <v>51230.425999999999</v>
      </c>
      <c r="J183" s="1">
        <v>84713.422000000006</v>
      </c>
      <c r="AF183">
        <f t="shared" si="4"/>
        <v>0</v>
      </c>
      <c r="AG183">
        <f t="shared" si="5"/>
        <v>0</v>
      </c>
      <c r="AH183" t="e">
        <f>AF183*#REF!</f>
        <v>#REF!</v>
      </c>
      <c r="AI183" t="e">
        <f>AG183*#REF!</f>
        <v>#REF!</v>
      </c>
    </row>
    <row r="184" spans="1:35" x14ac:dyDescent="0.15">
      <c r="A184" t="s">
        <v>56</v>
      </c>
      <c r="B184">
        <v>22</v>
      </c>
      <c r="C184" s="8">
        <v>68</v>
      </c>
      <c r="D184" s="1">
        <v>47651.300999999999</v>
      </c>
      <c r="E184" s="1">
        <v>78328.258000000002</v>
      </c>
      <c r="F184" s="1">
        <v>106539.86</v>
      </c>
      <c r="G184" s="51">
        <v>58</v>
      </c>
      <c r="H184" s="1">
        <v>61417.233999999997</v>
      </c>
      <c r="I184" s="1">
        <v>83550.141000000003</v>
      </c>
      <c r="J184" s="1">
        <v>112792.69</v>
      </c>
      <c r="AF184">
        <f t="shared" si="4"/>
        <v>0</v>
      </c>
      <c r="AG184">
        <f t="shared" si="5"/>
        <v>0</v>
      </c>
      <c r="AH184" t="e">
        <f>AF184*#REF!</f>
        <v>#REF!</v>
      </c>
      <c r="AI184" t="e">
        <f>AG184*#REF!</f>
        <v>#REF!</v>
      </c>
    </row>
    <row r="185" spans="1:35" x14ac:dyDescent="0.15">
      <c r="A185" t="s">
        <v>56</v>
      </c>
      <c r="B185">
        <v>23</v>
      </c>
      <c r="C185" s="8">
        <v>52</v>
      </c>
      <c r="D185" s="1">
        <v>38673.690999999999</v>
      </c>
      <c r="E185" s="1">
        <v>74124.25</v>
      </c>
      <c r="F185" s="1">
        <v>90558.883000000002</v>
      </c>
      <c r="G185" s="51">
        <v>47</v>
      </c>
      <c r="H185" s="1">
        <v>49860.652000000002</v>
      </c>
      <c r="I185" s="1">
        <v>74577.898000000001</v>
      </c>
      <c r="J185" s="1">
        <v>96604.843999999997</v>
      </c>
      <c r="AF185">
        <f t="shared" si="4"/>
        <v>0</v>
      </c>
      <c r="AG185">
        <f t="shared" si="5"/>
        <v>0</v>
      </c>
      <c r="AH185" t="e">
        <f>AF185*#REF!</f>
        <v>#REF!</v>
      </c>
      <c r="AI185" t="e">
        <f>AG185*#REF!</f>
        <v>#REF!</v>
      </c>
    </row>
    <row r="186" spans="1:35" x14ac:dyDescent="0.15">
      <c r="A186" t="s">
        <v>56</v>
      </c>
      <c r="B186">
        <v>24</v>
      </c>
      <c r="C186" s="8">
        <v>70</v>
      </c>
      <c r="D186" s="1">
        <v>30704.675999999999</v>
      </c>
      <c r="E186" s="1">
        <v>55351.964999999997</v>
      </c>
      <c r="F186" s="1">
        <v>95302.601999999999</v>
      </c>
      <c r="G186" s="51">
        <v>57</v>
      </c>
      <c r="H186" s="1">
        <v>51230.425999999999</v>
      </c>
      <c r="I186" s="1">
        <v>76242.085999999996</v>
      </c>
      <c r="J186" s="1">
        <v>102278.27</v>
      </c>
      <c r="AF186">
        <f t="shared" si="4"/>
        <v>0</v>
      </c>
      <c r="AG186">
        <f t="shared" si="5"/>
        <v>0</v>
      </c>
      <c r="AH186" t="e">
        <f>AF186*#REF!</f>
        <v>#REF!</v>
      </c>
      <c r="AI186" t="e">
        <f>AG186*#REF!</f>
        <v>#REF!</v>
      </c>
    </row>
    <row r="187" spans="1:35" x14ac:dyDescent="0.15">
      <c r="A187" t="s">
        <v>56</v>
      </c>
      <c r="B187">
        <v>25</v>
      </c>
      <c r="C187" s="8">
        <v>62</v>
      </c>
      <c r="D187" s="1">
        <v>31961.956999999999</v>
      </c>
      <c r="E187" s="1">
        <v>46986.508000000002</v>
      </c>
      <c r="F187" s="1">
        <v>70316.304999999993</v>
      </c>
      <c r="G187" s="51">
        <v>59</v>
      </c>
      <c r="H187" s="1">
        <v>40984.339999999997</v>
      </c>
      <c r="I187" s="1">
        <v>52945.891000000003</v>
      </c>
      <c r="J187" s="1">
        <v>70316.304999999993</v>
      </c>
      <c r="AF187">
        <f t="shared" si="4"/>
        <v>0</v>
      </c>
      <c r="AG187">
        <f t="shared" si="5"/>
        <v>0</v>
      </c>
      <c r="AH187" t="e">
        <f>AF187*#REF!</f>
        <v>#REF!</v>
      </c>
      <c r="AI187" t="e">
        <f>AG187*#REF!</f>
        <v>#REF!</v>
      </c>
    </row>
    <row r="188" spans="1:35" x14ac:dyDescent="0.15">
      <c r="A188" t="s">
        <v>56</v>
      </c>
      <c r="B188">
        <v>26</v>
      </c>
      <c r="C188" s="8">
        <v>53</v>
      </c>
      <c r="D188" s="1">
        <v>21307.973000000002</v>
      </c>
      <c r="E188" s="1">
        <v>52945.891000000003</v>
      </c>
      <c r="F188" s="1">
        <v>71722.601999999999</v>
      </c>
      <c r="G188" s="51">
        <v>44</v>
      </c>
      <c r="H188" s="1">
        <v>41189.262000000002</v>
      </c>
      <c r="I188" s="1">
        <v>56936.27</v>
      </c>
      <c r="J188" s="1">
        <v>79495.922000000006</v>
      </c>
      <c r="AF188">
        <f t="shared" si="4"/>
        <v>0</v>
      </c>
      <c r="AG188">
        <f t="shared" si="5"/>
        <v>0</v>
      </c>
      <c r="AH188" t="e">
        <f>AF188*#REF!</f>
        <v>#REF!</v>
      </c>
      <c r="AI188" t="e">
        <f>AG188*#REF!</f>
        <v>#REF!</v>
      </c>
    </row>
    <row r="189" spans="1:35" x14ac:dyDescent="0.15">
      <c r="A189" t="s">
        <v>56</v>
      </c>
      <c r="B189">
        <v>27</v>
      </c>
      <c r="C189" s="8">
        <v>51</v>
      </c>
      <c r="D189" s="1">
        <v>43863.824000000001</v>
      </c>
      <c r="E189" s="1">
        <v>73106.366999999998</v>
      </c>
      <c r="F189" s="1">
        <v>106539.86</v>
      </c>
      <c r="G189" s="51">
        <v>43</v>
      </c>
      <c r="H189" s="1">
        <v>54307.59</v>
      </c>
      <c r="I189" s="1">
        <v>74124.25</v>
      </c>
      <c r="J189" s="1">
        <v>109575.46</v>
      </c>
      <c r="AF189">
        <f t="shared" si="4"/>
        <v>0</v>
      </c>
      <c r="AG189">
        <f t="shared" si="5"/>
        <v>0</v>
      </c>
      <c r="AH189" t="e">
        <f>AF189*#REF!</f>
        <v>#REF!</v>
      </c>
      <c r="AI189" t="e">
        <f>AG189*#REF!</f>
        <v>#REF!</v>
      </c>
    </row>
    <row r="190" spans="1:35" x14ac:dyDescent="0.15">
      <c r="A190" t="s">
        <v>56</v>
      </c>
      <c r="B190">
        <v>28</v>
      </c>
      <c r="C190" s="8">
        <v>47</v>
      </c>
      <c r="D190" s="1">
        <v>37062.125</v>
      </c>
      <c r="E190" s="1">
        <v>49085.707000000002</v>
      </c>
      <c r="F190" s="1">
        <v>79919.468999999997</v>
      </c>
      <c r="G190" s="51">
        <v>39</v>
      </c>
      <c r="H190" s="1">
        <v>41896.5</v>
      </c>
      <c r="I190" s="1">
        <v>52218.836000000003</v>
      </c>
      <c r="J190" s="1">
        <v>90008.016000000003</v>
      </c>
      <c r="AF190">
        <f t="shared" si="4"/>
        <v>0</v>
      </c>
      <c r="AG190">
        <f t="shared" si="5"/>
        <v>0</v>
      </c>
      <c r="AH190" t="e">
        <f>AF190*#REF!</f>
        <v>#REF!</v>
      </c>
      <c r="AI190" t="e">
        <f>AG190*#REF!</f>
        <v>#REF!</v>
      </c>
    </row>
    <row r="191" spans="1:35" x14ac:dyDescent="0.15">
      <c r="A191" t="s">
        <v>56</v>
      </c>
      <c r="B191">
        <v>29</v>
      </c>
      <c r="C191" s="8">
        <v>68</v>
      </c>
      <c r="D191" s="1">
        <v>29831.16</v>
      </c>
      <c r="E191" s="1">
        <v>58240.480000000003</v>
      </c>
      <c r="F191" s="1">
        <v>81644.460999999996</v>
      </c>
      <c r="G191" s="51">
        <v>58</v>
      </c>
      <c r="H191" s="1">
        <v>37599.425999999999</v>
      </c>
      <c r="I191" s="1">
        <v>58596.921999999999</v>
      </c>
      <c r="J191" s="1">
        <v>85638.891000000003</v>
      </c>
      <c r="AF191">
        <f t="shared" si="4"/>
        <v>0</v>
      </c>
      <c r="AG191">
        <f t="shared" si="5"/>
        <v>0</v>
      </c>
      <c r="AH191" t="e">
        <f>AF191*#REF!</f>
        <v>#REF!</v>
      </c>
      <c r="AI191" t="e">
        <f>AG191*#REF!</f>
        <v>#REF!</v>
      </c>
    </row>
    <row r="192" spans="1:35" x14ac:dyDescent="0.15">
      <c r="A192" t="s">
        <v>56</v>
      </c>
      <c r="B192">
        <v>30</v>
      </c>
      <c r="C192" s="8">
        <v>62</v>
      </c>
      <c r="D192" s="1">
        <v>32508.776999999998</v>
      </c>
      <c r="E192" s="1">
        <v>62662.605000000003</v>
      </c>
      <c r="F192" s="1">
        <v>97337.812999999995</v>
      </c>
      <c r="G192" s="51">
        <v>57</v>
      </c>
      <c r="H192" s="1">
        <v>33673.586000000003</v>
      </c>
      <c r="I192" s="1">
        <v>68185.508000000002</v>
      </c>
      <c r="J192" s="1">
        <v>101212.87</v>
      </c>
      <c r="AF192">
        <f t="shared" si="4"/>
        <v>0</v>
      </c>
      <c r="AG192">
        <f t="shared" si="5"/>
        <v>0</v>
      </c>
      <c r="AH192" t="e">
        <f>AF192*#REF!</f>
        <v>#REF!</v>
      </c>
      <c r="AI192" t="e">
        <f>AG192*#REF!</f>
        <v>#REF!</v>
      </c>
    </row>
    <row r="193" spans="1:35" x14ac:dyDescent="0.15">
      <c r="A193" t="s">
        <v>56</v>
      </c>
      <c r="B193">
        <v>31</v>
      </c>
      <c r="C193" s="8">
        <v>74</v>
      </c>
      <c r="D193" s="1">
        <v>22976.287</v>
      </c>
      <c r="E193" s="1">
        <v>51230.425999999999</v>
      </c>
      <c r="F193" s="1">
        <v>88772.023000000001</v>
      </c>
      <c r="G193" s="51">
        <v>63</v>
      </c>
      <c r="H193" s="1">
        <v>37062.125</v>
      </c>
      <c r="I193" s="1">
        <v>67678.960999999996</v>
      </c>
      <c r="J193" s="1">
        <v>90238.616999999998</v>
      </c>
      <c r="AF193">
        <f t="shared" si="4"/>
        <v>0</v>
      </c>
      <c r="AG193">
        <f t="shared" si="5"/>
        <v>0</v>
      </c>
      <c r="AH193" t="e">
        <f>AF193*#REF!</f>
        <v>#REF!</v>
      </c>
      <c r="AI193" t="e">
        <f>AG193*#REF!</f>
        <v>#REF!</v>
      </c>
    </row>
    <row r="194" spans="1:35" x14ac:dyDescent="0.15">
      <c r="A194" t="s">
        <v>56</v>
      </c>
      <c r="B194">
        <v>32</v>
      </c>
      <c r="C194" s="8">
        <v>90</v>
      </c>
      <c r="D194" s="1">
        <v>31767.535</v>
      </c>
      <c r="E194" s="1">
        <v>68648.773000000001</v>
      </c>
      <c r="F194" s="1">
        <v>85941.539000000004</v>
      </c>
      <c r="G194" s="51">
        <v>74</v>
      </c>
      <c r="H194" s="1">
        <v>46996.953000000001</v>
      </c>
      <c r="I194" s="1">
        <v>75198.851999999999</v>
      </c>
      <c r="J194" s="1">
        <v>98016.672000000006</v>
      </c>
      <c r="AF194">
        <f t="shared" si="4"/>
        <v>0</v>
      </c>
      <c r="AG194">
        <f t="shared" si="5"/>
        <v>0</v>
      </c>
      <c r="AH194" t="e">
        <f>AF194*#REF!</f>
        <v>#REF!</v>
      </c>
      <c r="AI194" t="e">
        <f>AG194*#REF!</f>
        <v>#REF!</v>
      </c>
    </row>
    <row r="195" spans="1:35" x14ac:dyDescent="0.15">
      <c r="A195" t="s">
        <v>56</v>
      </c>
      <c r="B195">
        <v>33</v>
      </c>
      <c r="C195" s="8">
        <v>92</v>
      </c>
      <c r="D195" s="1">
        <v>43415.629000000001</v>
      </c>
      <c r="E195" s="1">
        <v>63535.07</v>
      </c>
      <c r="F195" s="1">
        <v>90008.016000000003</v>
      </c>
      <c r="G195" s="51">
        <v>80</v>
      </c>
      <c r="H195" s="1">
        <v>51139.133000000002</v>
      </c>
      <c r="I195" s="1">
        <v>67624.164000000004</v>
      </c>
      <c r="J195" s="1">
        <v>94263.983999999997</v>
      </c>
      <c r="AF195">
        <f t="shared" si="4"/>
        <v>0</v>
      </c>
      <c r="AG195">
        <f t="shared" si="5"/>
        <v>0</v>
      </c>
      <c r="AH195" t="e">
        <f>AF195*#REF!</f>
        <v>#REF!</v>
      </c>
      <c r="AI195" t="e">
        <f>AG195*#REF!</f>
        <v>#REF!</v>
      </c>
    </row>
    <row r="196" spans="1:35" x14ac:dyDescent="0.15">
      <c r="A196" t="s">
        <v>56</v>
      </c>
      <c r="B196">
        <v>34</v>
      </c>
      <c r="C196" s="8">
        <v>102</v>
      </c>
      <c r="D196" s="1">
        <v>36525.156000000003</v>
      </c>
      <c r="E196" s="1">
        <v>59662.32</v>
      </c>
      <c r="F196" s="1">
        <v>94820.476999999999</v>
      </c>
      <c r="G196" s="51">
        <v>87</v>
      </c>
      <c r="H196" s="1">
        <v>41615.468999999997</v>
      </c>
      <c r="I196" s="1">
        <v>68185.508000000002</v>
      </c>
      <c r="J196" s="1">
        <v>95302.601999999999</v>
      </c>
      <c r="AF196">
        <f t="shared" ref="AF196:AF259" si="6">IF(W196&gt;0.2,1,0)</f>
        <v>0</v>
      </c>
      <c r="AG196">
        <f t="shared" ref="AG196:AG259" si="7">IF(X196&gt;0.2,1,0)</f>
        <v>0</v>
      </c>
      <c r="AH196" t="e">
        <f>AF196*#REF!</f>
        <v>#REF!</v>
      </c>
      <c r="AI196" t="e">
        <f>AG196*#REF!</f>
        <v>#REF!</v>
      </c>
    </row>
    <row r="197" spans="1:35" x14ac:dyDescent="0.15">
      <c r="A197" t="s">
        <v>56</v>
      </c>
      <c r="B197">
        <v>35</v>
      </c>
      <c r="C197" s="8">
        <v>124</v>
      </c>
      <c r="D197" s="1">
        <v>35508.809000000001</v>
      </c>
      <c r="E197" s="1">
        <v>53269.93</v>
      </c>
      <c r="F197" s="1">
        <v>101529.19</v>
      </c>
      <c r="G197" s="51">
        <v>102</v>
      </c>
      <c r="H197" s="1">
        <v>42970.77</v>
      </c>
      <c r="I197" s="1">
        <v>61417.233999999997</v>
      </c>
      <c r="J197" s="1">
        <v>106539.86</v>
      </c>
      <c r="AF197">
        <f t="shared" si="6"/>
        <v>0</v>
      </c>
      <c r="AG197">
        <f t="shared" si="7"/>
        <v>0</v>
      </c>
      <c r="AH197" t="e">
        <f>AF197*#REF!</f>
        <v>#REF!</v>
      </c>
      <c r="AI197" t="e">
        <f>AG197*#REF!</f>
        <v>#REF!</v>
      </c>
    </row>
    <row r="198" spans="1:35" x14ac:dyDescent="0.15">
      <c r="A198" t="s">
        <v>56</v>
      </c>
      <c r="B198">
        <v>36</v>
      </c>
      <c r="C198" s="8">
        <v>111</v>
      </c>
      <c r="D198" s="1">
        <v>31767.535</v>
      </c>
      <c r="E198" s="1">
        <v>52218.836000000003</v>
      </c>
      <c r="F198" s="1">
        <v>96890.976999999999</v>
      </c>
      <c r="G198" s="51">
        <v>88</v>
      </c>
      <c r="H198" s="1">
        <v>44474.546999999999</v>
      </c>
      <c r="I198" s="1">
        <v>69673.383000000002</v>
      </c>
      <c r="J198" s="1">
        <v>112706.94</v>
      </c>
      <c r="AF198">
        <f t="shared" si="6"/>
        <v>0</v>
      </c>
      <c r="AG198">
        <f t="shared" si="7"/>
        <v>0</v>
      </c>
      <c r="AH198" t="e">
        <f>AF198*#REF!</f>
        <v>#REF!</v>
      </c>
      <c r="AI198" t="e">
        <f>AG198*#REF!</f>
        <v>#REF!</v>
      </c>
    </row>
    <row r="199" spans="1:35" x14ac:dyDescent="0.15">
      <c r="A199" t="s">
        <v>56</v>
      </c>
      <c r="B199">
        <v>37</v>
      </c>
      <c r="C199" s="8">
        <v>114</v>
      </c>
      <c r="D199" s="1">
        <v>22344.800999999999</v>
      </c>
      <c r="E199" s="1">
        <v>51230.425999999999</v>
      </c>
      <c r="F199" s="1">
        <v>88428.085999999996</v>
      </c>
      <c r="G199" s="51">
        <v>93</v>
      </c>
      <c r="H199" s="1">
        <v>37599.425999999999</v>
      </c>
      <c r="I199" s="1">
        <v>62858.516000000003</v>
      </c>
      <c r="J199" s="1">
        <v>101788.18</v>
      </c>
      <c r="AF199">
        <f t="shared" si="6"/>
        <v>0</v>
      </c>
      <c r="AG199">
        <f t="shared" si="7"/>
        <v>0</v>
      </c>
      <c r="AH199" t="e">
        <f>AF199*#REF!</f>
        <v>#REF!</v>
      </c>
      <c r="AI199" t="e">
        <f>AG199*#REF!</f>
        <v>#REF!</v>
      </c>
    </row>
    <row r="200" spans="1:35" x14ac:dyDescent="0.15">
      <c r="A200" t="s">
        <v>56</v>
      </c>
      <c r="B200">
        <v>38</v>
      </c>
      <c r="C200" s="8">
        <v>132</v>
      </c>
      <c r="D200" s="1">
        <v>35156.07</v>
      </c>
      <c r="E200" s="1">
        <v>63923.913999999997</v>
      </c>
      <c r="F200" s="1">
        <v>105891.78</v>
      </c>
      <c r="G200" s="51">
        <v>110</v>
      </c>
      <c r="H200" s="1">
        <v>42615.945</v>
      </c>
      <c r="I200" s="1">
        <v>69250.906000000003</v>
      </c>
      <c r="J200" s="1">
        <v>105891.78</v>
      </c>
      <c r="AF200">
        <f t="shared" si="6"/>
        <v>0</v>
      </c>
      <c r="AG200">
        <f t="shared" si="7"/>
        <v>0</v>
      </c>
      <c r="AH200" t="e">
        <f>AF200*#REF!</f>
        <v>#REF!</v>
      </c>
      <c r="AI200" t="e">
        <f>AG200*#REF!</f>
        <v>#REF!</v>
      </c>
    </row>
    <row r="201" spans="1:35" x14ac:dyDescent="0.15">
      <c r="A201" t="s">
        <v>56</v>
      </c>
      <c r="B201">
        <v>39</v>
      </c>
      <c r="C201" s="8">
        <v>95</v>
      </c>
      <c r="D201" s="1">
        <v>23438.77</v>
      </c>
      <c r="E201" s="1">
        <v>46996.953000000001</v>
      </c>
      <c r="F201" s="1">
        <v>78328.258000000002</v>
      </c>
      <c r="G201" s="51">
        <v>70</v>
      </c>
      <c r="H201" s="1">
        <v>37599.425999999999</v>
      </c>
      <c r="I201" s="1">
        <v>57440.718999999997</v>
      </c>
      <c r="J201" s="1">
        <v>91596.391000000003</v>
      </c>
      <c r="AF201">
        <f t="shared" si="6"/>
        <v>0</v>
      </c>
      <c r="AG201">
        <f t="shared" si="7"/>
        <v>0</v>
      </c>
      <c r="AH201" t="e">
        <f>AF201*#REF!</f>
        <v>#REF!</v>
      </c>
      <c r="AI201" t="e">
        <f>AG201*#REF!</f>
        <v>#REF!</v>
      </c>
    </row>
    <row r="202" spans="1:35" x14ac:dyDescent="0.15">
      <c r="A202" t="s">
        <v>56</v>
      </c>
      <c r="B202">
        <v>40</v>
      </c>
      <c r="C202" s="8">
        <v>98</v>
      </c>
      <c r="D202" s="1">
        <v>15980.978999999999</v>
      </c>
      <c r="E202" s="1">
        <v>43132.758000000002</v>
      </c>
      <c r="F202" s="1">
        <v>77301</v>
      </c>
      <c r="G202" s="51">
        <v>68</v>
      </c>
      <c r="H202" s="1">
        <v>33420.055</v>
      </c>
      <c r="I202" s="1">
        <v>62662.605000000003</v>
      </c>
      <c r="J202" s="1">
        <v>92419.687999999995</v>
      </c>
      <c r="AF202">
        <f t="shared" si="6"/>
        <v>0</v>
      </c>
      <c r="AG202">
        <f t="shared" si="7"/>
        <v>0</v>
      </c>
      <c r="AH202" t="e">
        <f>AF202*#REF!</f>
        <v>#REF!</v>
      </c>
      <c r="AI202" t="e">
        <f>AG202*#REF!</f>
        <v>#REF!</v>
      </c>
    </row>
    <row r="203" spans="1:35" x14ac:dyDescent="0.15">
      <c r="A203" t="s">
        <v>57</v>
      </c>
      <c r="B203">
        <v>1</v>
      </c>
      <c r="C203" s="8">
        <v>225</v>
      </c>
      <c r="D203" s="1">
        <v>10589.178</v>
      </c>
      <c r="E203" s="1">
        <v>23498.476999999999</v>
      </c>
      <c r="F203" s="1">
        <v>31767.535</v>
      </c>
      <c r="G203" s="51">
        <v>124</v>
      </c>
      <c r="H203" s="1">
        <v>23296.190999999999</v>
      </c>
      <c r="I203" s="1">
        <v>30738.256000000001</v>
      </c>
      <c r="J203" s="1">
        <v>40485.144999999997</v>
      </c>
      <c r="AF203">
        <f t="shared" si="6"/>
        <v>0</v>
      </c>
      <c r="AG203">
        <f t="shared" si="7"/>
        <v>0</v>
      </c>
      <c r="AH203" t="e">
        <f>AF203*#REF!</f>
        <v>#REF!</v>
      </c>
      <c r="AI203" t="e">
        <f>AG203*#REF!</f>
        <v>#REF!</v>
      </c>
    </row>
    <row r="204" spans="1:35" x14ac:dyDescent="0.15">
      <c r="A204" t="s">
        <v>57</v>
      </c>
      <c r="B204">
        <v>2</v>
      </c>
      <c r="C204" s="8">
        <v>250</v>
      </c>
      <c r="D204" s="1">
        <v>12891.231</v>
      </c>
      <c r="E204" s="1">
        <v>26472.945</v>
      </c>
      <c r="F204" s="1">
        <v>39686.315999999999</v>
      </c>
      <c r="G204" s="51">
        <v>175</v>
      </c>
      <c r="H204" s="1">
        <v>24590.605</v>
      </c>
      <c r="I204" s="1">
        <v>33027.355000000003</v>
      </c>
      <c r="J204" s="1">
        <v>43863.824000000001</v>
      </c>
      <c r="AF204">
        <f t="shared" si="6"/>
        <v>0</v>
      </c>
      <c r="AG204">
        <f t="shared" si="7"/>
        <v>0</v>
      </c>
      <c r="AH204" t="e">
        <f>AF204*#REF!</f>
        <v>#REF!</v>
      </c>
      <c r="AI204" t="e">
        <f>AG204*#REF!</f>
        <v>#REF!</v>
      </c>
    </row>
    <row r="205" spans="1:35" x14ac:dyDescent="0.15">
      <c r="A205" t="s">
        <v>57</v>
      </c>
      <c r="B205">
        <v>3</v>
      </c>
      <c r="C205" s="8">
        <v>249</v>
      </c>
      <c r="D205" s="1">
        <v>19177.173999999999</v>
      </c>
      <c r="E205" s="1">
        <v>32228.078000000001</v>
      </c>
      <c r="F205" s="1">
        <v>44908.199000000001</v>
      </c>
      <c r="G205" s="51">
        <v>197</v>
      </c>
      <c r="H205" s="1">
        <v>25065.041000000001</v>
      </c>
      <c r="I205" s="1">
        <v>37062.125</v>
      </c>
      <c r="J205" s="1">
        <v>48342.116999999998</v>
      </c>
      <c r="AF205">
        <f t="shared" si="6"/>
        <v>0</v>
      </c>
      <c r="AG205">
        <f t="shared" si="7"/>
        <v>0</v>
      </c>
      <c r="AH205" t="e">
        <f>AF205*#REF!</f>
        <v>#REF!</v>
      </c>
      <c r="AI205" t="e">
        <f>AG205*#REF!</f>
        <v>#REF!</v>
      </c>
    </row>
    <row r="206" spans="1:35" x14ac:dyDescent="0.15">
      <c r="A206" t="s">
        <v>57</v>
      </c>
      <c r="B206">
        <v>4</v>
      </c>
      <c r="C206" s="8">
        <v>215</v>
      </c>
      <c r="D206" s="1">
        <v>30708.616999999998</v>
      </c>
      <c r="E206" s="1">
        <v>40984.339999999997</v>
      </c>
      <c r="F206" s="1">
        <v>51139.133000000002</v>
      </c>
      <c r="G206" s="51">
        <v>177</v>
      </c>
      <c r="H206" s="1">
        <v>34944.288999999997</v>
      </c>
      <c r="I206" s="1">
        <v>42970.77</v>
      </c>
      <c r="J206" s="1">
        <v>52218.836000000003</v>
      </c>
      <c r="AF206">
        <f t="shared" si="6"/>
        <v>0</v>
      </c>
      <c r="AG206">
        <f t="shared" si="7"/>
        <v>0</v>
      </c>
      <c r="AH206" t="e">
        <f>AF206*#REF!</f>
        <v>#REF!</v>
      </c>
      <c r="AI206" t="e">
        <f>AG206*#REF!</f>
        <v>#REF!</v>
      </c>
    </row>
    <row r="207" spans="1:35" x14ac:dyDescent="0.15">
      <c r="A207" t="s">
        <v>57</v>
      </c>
      <c r="B207">
        <v>5</v>
      </c>
      <c r="C207" s="8">
        <v>189</v>
      </c>
      <c r="D207" s="1">
        <v>26472.945</v>
      </c>
      <c r="E207" s="1">
        <v>40591.688000000002</v>
      </c>
      <c r="F207" s="1">
        <v>56353.468999999997</v>
      </c>
      <c r="G207" s="51">
        <v>164</v>
      </c>
      <c r="H207" s="1">
        <v>31961.956999999999</v>
      </c>
      <c r="I207" s="1">
        <v>43446.07</v>
      </c>
      <c r="J207" s="1">
        <v>59299.398000000001</v>
      </c>
      <c r="AF207">
        <f t="shared" si="6"/>
        <v>0</v>
      </c>
      <c r="AG207">
        <f t="shared" si="7"/>
        <v>0</v>
      </c>
      <c r="AH207" t="e">
        <f>AF207*#REF!</f>
        <v>#REF!</v>
      </c>
      <c r="AI207" t="e">
        <f>AG207*#REF!</f>
        <v>#REF!</v>
      </c>
    </row>
    <row r="208" spans="1:35" x14ac:dyDescent="0.15">
      <c r="A208" t="s">
        <v>57</v>
      </c>
      <c r="B208">
        <v>6</v>
      </c>
      <c r="C208" s="8">
        <v>187</v>
      </c>
      <c r="D208" s="1">
        <v>30738.256000000001</v>
      </c>
      <c r="E208" s="1">
        <v>46107.383000000002</v>
      </c>
      <c r="F208" s="1">
        <v>62662.605000000003</v>
      </c>
      <c r="G208" s="51">
        <v>160</v>
      </c>
      <c r="H208" s="1">
        <v>33355.910000000003</v>
      </c>
      <c r="I208" s="1">
        <v>48342.116999999998</v>
      </c>
      <c r="J208" s="1">
        <v>63706.98</v>
      </c>
      <c r="AF208">
        <f t="shared" si="6"/>
        <v>0</v>
      </c>
      <c r="AG208">
        <f t="shared" si="7"/>
        <v>0</v>
      </c>
      <c r="AH208" t="e">
        <f>AF208*#REF!</f>
        <v>#REF!</v>
      </c>
      <c r="AI208" t="e">
        <f>AG208*#REF!</f>
        <v>#REF!</v>
      </c>
    </row>
    <row r="209" spans="1:35" x14ac:dyDescent="0.15">
      <c r="A209" t="s">
        <v>57</v>
      </c>
      <c r="B209">
        <v>7</v>
      </c>
      <c r="C209" s="8">
        <v>173</v>
      </c>
      <c r="D209" s="1">
        <v>24504.168000000001</v>
      </c>
      <c r="E209" s="1">
        <v>38354.347999999998</v>
      </c>
      <c r="F209" s="1">
        <v>54004.809000000001</v>
      </c>
      <c r="G209" s="51">
        <v>139</v>
      </c>
      <c r="H209" s="1">
        <v>31767.535</v>
      </c>
      <c r="I209" s="1">
        <v>42970.77</v>
      </c>
      <c r="J209" s="1">
        <v>57440.718999999997</v>
      </c>
      <c r="AF209">
        <f t="shared" si="6"/>
        <v>0</v>
      </c>
      <c r="AG209">
        <f t="shared" si="7"/>
        <v>0</v>
      </c>
      <c r="AH209" t="e">
        <f>AF209*#REF!</f>
        <v>#REF!</v>
      </c>
      <c r="AI209" t="e">
        <f>AG209*#REF!</f>
        <v>#REF!</v>
      </c>
    </row>
    <row r="210" spans="1:35" x14ac:dyDescent="0.15">
      <c r="A210" t="s">
        <v>57</v>
      </c>
      <c r="B210">
        <v>8</v>
      </c>
      <c r="C210" s="8">
        <v>156</v>
      </c>
      <c r="D210" s="1">
        <v>30738.256000000001</v>
      </c>
      <c r="E210" s="1">
        <v>43545.862999999998</v>
      </c>
      <c r="F210" s="1">
        <v>59662.32</v>
      </c>
      <c r="G210" s="51">
        <v>130</v>
      </c>
      <c r="H210" s="1">
        <v>33885.370999999999</v>
      </c>
      <c r="I210" s="1">
        <v>47729.855000000003</v>
      </c>
      <c r="J210" s="1">
        <v>61476.512000000002</v>
      </c>
      <c r="AF210">
        <f t="shared" si="6"/>
        <v>0</v>
      </c>
      <c r="AG210">
        <f t="shared" si="7"/>
        <v>0</v>
      </c>
      <c r="AH210" t="e">
        <f>AF210*#REF!</f>
        <v>#REF!</v>
      </c>
      <c r="AI210" t="e">
        <f>AG210*#REF!</f>
        <v>#REF!</v>
      </c>
    </row>
    <row r="211" spans="1:35" x14ac:dyDescent="0.15">
      <c r="A211" t="s">
        <v>57</v>
      </c>
      <c r="B211">
        <v>9</v>
      </c>
      <c r="C211" s="8">
        <v>153</v>
      </c>
      <c r="D211" s="1">
        <v>31767.535</v>
      </c>
      <c r="E211" s="1">
        <v>43545.862999999998</v>
      </c>
      <c r="F211" s="1">
        <v>61618.226999999999</v>
      </c>
      <c r="G211" s="51">
        <v>131</v>
      </c>
      <c r="H211" s="1">
        <v>36553.184000000001</v>
      </c>
      <c r="I211" s="1">
        <v>49416.387000000002</v>
      </c>
      <c r="J211" s="1">
        <v>68753.233999999997</v>
      </c>
      <c r="AF211">
        <f t="shared" si="6"/>
        <v>0</v>
      </c>
      <c r="AG211">
        <f t="shared" si="7"/>
        <v>0</v>
      </c>
      <c r="AH211" t="e">
        <f>AF211*#REF!</f>
        <v>#REF!</v>
      </c>
      <c r="AI211" t="e">
        <f>AG211*#REF!</f>
        <v>#REF!</v>
      </c>
    </row>
    <row r="212" spans="1:35" x14ac:dyDescent="0.15">
      <c r="A212" t="s">
        <v>57</v>
      </c>
      <c r="B212">
        <v>10</v>
      </c>
      <c r="C212" s="8">
        <v>147</v>
      </c>
      <c r="D212" s="1">
        <v>31767.535</v>
      </c>
      <c r="E212" s="1">
        <v>47942.938000000002</v>
      </c>
      <c r="F212" s="1">
        <v>68829.656000000003</v>
      </c>
      <c r="G212" s="51">
        <v>121</v>
      </c>
      <c r="H212" s="1">
        <v>42615.945</v>
      </c>
      <c r="I212" s="1">
        <v>50828.055</v>
      </c>
      <c r="J212" s="1">
        <v>71722.601999999999</v>
      </c>
      <c r="AF212">
        <f t="shared" si="6"/>
        <v>0</v>
      </c>
      <c r="AG212">
        <f t="shared" si="7"/>
        <v>0</v>
      </c>
      <c r="AH212" t="e">
        <f>AF212*#REF!</f>
        <v>#REF!</v>
      </c>
      <c r="AI212" t="e">
        <f>AG212*#REF!</f>
        <v>#REF!</v>
      </c>
    </row>
    <row r="213" spans="1:35" x14ac:dyDescent="0.15">
      <c r="A213" t="s">
        <v>57</v>
      </c>
      <c r="B213">
        <v>11</v>
      </c>
      <c r="C213" s="8">
        <v>109</v>
      </c>
      <c r="D213" s="1">
        <v>34944.288999999997</v>
      </c>
      <c r="E213" s="1">
        <v>58010.538999999997</v>
      </c>
      <c r="F213" s="1">
        <v>71381.702999999994</v>
      </c>
      <c r="G213" s="51">
        <v>90</v>
      </c>
      <c r="H213" s="1">
        <v>43415.629000000001</v>
      </c>
      <c r="I213" s="1">
        <v>60573.851999999999</v>
      </c>
      <c r="J213" s="1">
        <v>72747.202999999994</v>
      </c>
      <c r="AF213">
        <f t="shared" si="6"/>
        <v>0</v>
      </c>
      <c r="AG213">
        <f t="shared" si="7"/>
        <v>0</v>
      </c>
      <c r="AH213" t="e">
        <f>AF213*#REF!</f>
        <v>#REF!</v>
      </c>
      <c r="AI213" t="e">
        <f>AG213*#REF!</f>
        <v>#REF!</v>
      </c>
    </row>
    <row r="214" spans="1:35" x14ac:dyDescent="0.15">
      <c r="A214" t="s">
        <v>57</v>
      </c>
      <c r="B214">
        <v>12</v>
      </c>
      <c r="C214" s="8">
        <v>121</v>
      </c>
      <c r="D214" s="1">
        <v>26631.607</v>
      </c>
      <c r="E214" s="1">
        <v>51230.425999999999</v>
      </c>
      <c r="F214" s="1">
        <v>76845.641000000003</v>
      </c>
      <c r="G214" s="51">
        <v>100</v>
      </c>
      <c r="H214" s="1">
        <v>42356.711000000003</v>
      </c>
      <c r="I214" s="1">
        <v>63381.887000000002</v>
      </c>
      <c r="J214" s="1">
        <v>80570.195000000007</v>
      </c>
      <c r="AF214">
        <f t="shared" si="6"/>
        <v>0</v>
      </c>
      <c r="AG214">
        <f t="shared" si="7"/>
        <v>0</v>
      </c>
      <c r="AH214" t="e">
        <f>AF214*#REF!</f>
        <v>#REF!</v>
      </c>
      <c r="AI214" t="e">
        <f>AG214*#REF!</f>
        <v>#REF!</v>
      </c>
    </row>
    <row r="215" spans="1:35" x14ac:dyDescent="0.15">
      <c r="A215" t="s">
        <v>57</v>
      </c>
      <c r="B215">
        <v>13</v>
      </c>
      <c r="C215" s="8">
        <v>135</v>
      </c>
      <c r="D215" s="1">
        <v>30738.256000000001</v>
      </c>
      <c r="E215" s="1">
        <v>51564.925999999999</v>
      </c>
      <c r="F215" s="1">
        <v>69673.383000000002</v>
      </c>
      <c r="G215" s="51">
        <v>117</v>
      </c>
      <c r="H215" s="1">
        <v>37090.828000000001</v>
      </c>
      <c r="I215" s="1">
        <v>53713.464999999997</v>
      </c>
      <c r="J215" s="1">
        <v>73050.312999999995</v>
      </c>
      <c r="AF215">
        <f t="shared" si="6"/>
        <v>0</v>
      </c>
      <c r="AG215">
        <f t="shared" si="7"/>
        <v>0</v>
      </c>
      <c r="AH215" t="e">
        <f>AF215*#REF!</f>
        <v>#REF!</v>
      </c>
      <c r="AI215" t="e">
        <f>AG215*#REF!</f>
        <v>#REF!</v>
      </c>
    </row>
    <row r="216" spans="1:35" x14ac:dyDescent="0.15">
      <c r="A216" t="s">
        <v>57</v>
      </c>
      <c r="B216">
        <v>14</v>
      </c>
      <c r="C216" s="8">
        <v>145</v>
      </c>
      <c r="D216" s="1">
        <v>34092.754000000001</v>
      </c>
      <c r="E216" s="1">
        <v>53269.93</v>
      </c>
      <c r="F216" s="1">
        <v>79904.891000000003</v>
      </c>
      <c r="G216" s="51">
        <v>118</v>
      </c>
      <c r="H216" s="1">
        <v>47651.300999999999</v>
      </c>
      <c r="I216" s="1">
        <v>66054.710999999996</v>
      </c>
      <c r="J216" s="1">
        <v>87727.648000000001</v>
      </c>
      <c r="AF216">
        <f t="shared" si="6"/>
        <v>0</v>
      </c>
      <c r="AG216">
        <f t="shared" si="7"/>
        <v>0</v>
      </c>
      <c r="AH216" t="e">
        <f>AF216*#REF!</f>
        <v>#REF!</v>
      </c>
      <c r="AI216" t="e">
        <f>AG216*#REF!</f>
        <v>#REF!</v>
      </c>
    </row>
    <row r="217" spans="1:35" x14ac:dyDescent="0.15">
      <c r="A217" t="s">
        <v>57</v>
      </c>
      <c r="B217">
        <v>15</v>
      </c>
      <c r="C217" s="8">
        <v>131</v>
      </c>
      <c r="D217" s="1">
        <v>44853.281000000003</v>
      </c>
      <c r="E217" s="1">
        <v>62307.616999999998</v>
      </c>
      <c r="F217" s="1">
        <v>79919.468999999997</v>
      </c>
      <c r="G217" s="51">
        <v>112</v>
      </c>
      <c r="H217" s="1">
        <v>48342.116999999998</v>
      </c>
      <c r="I217" s="1">
        <v>66599.554999999993</v>
      </c>
      <c r="J217" s="1">
        <v>83550.141000000003</v>
      </c>
      <c r="AF217">
        <f t="shared" si="6"/>
        <v>0</v>
      </c>
      <c r="AG217">
        <f t="shared" si="7"/>
        <v>0</v>
      </c>
      <c r="AH217" t="e">
        <f>AF217*#REF!</f>
        <v>#REF!</v>
      </c>
      <c r="AI217" t="e">
        <f>AG217*#REF!</f>
        <v>#REF!</v>
      </c>
    </row>
    <row r="218" spans="1:35" x14ac:dyDescent="0.15">
      <c r="A218" t="s">
        <v>57</v>
      </c>
      <c r="B218">
        <v>16</v>
      </c>
      <c r="C218" s="8">
        <v>157</v>
      </c>
      <c r="D218" s="1">
        <v>45952.574000000001</v>
      </c>
      <c r="E218" s="1">
        <v>62662.605000000003</v>
      </c>
      <c r="F218" s="1">
        <v>81968.679999999993</v>
      </c>
      <c r="G218" s="51">
        <v>135</v>
      </c>
      <c r="H218" s="1">
        <v>51139.133000000002</v>
      </c>
      <c r="I218" s="1">
        <v>63923.913999999997</v>
      </c>
      <c r="J218" s="1">
        <v>86831.258000000002</v>
      </c>
      <c r="AF218">
        <f t="shared" si="6"/>
        <v>0</v>
      </c>
      <c r="AG218">
        <f t="shared" si="7"/>
        <v>0</v>
      </c>
      <c r="AH218" t="e">
        <f>AF218*#REF!</f>
        <v>#REF!</v>
      </c>
      <c r="AI218" t="e">
        <f>AG218*#REF!</f>
        <v>#REF!</v>
      </c>
    </row>
    <row r="219" spans="1:35" x14ac:dyDescent="0.15">
      <c r="A219" t="s">
        <v>57</v>
      </c>
      <c r="B219">
        <v>17</v>
      </c>
      <c r="C219" s="8">
        <v>150</v>
      </c>
      <c r="D219" s="1">
        <v>42648.487999999998</v>
      </c>
      <c r="E219" s="1">
        <v>66711.820000000007</v>
      </c>
      <c r="F219" s="1">
        <v>87890.18</v>
      </c>
      <c r="G219" s="51">
        <v>129</v>
      </c>
      <c r="H219" s="1">
        <v>53279.644999999997</v>
      </c>
      <c r="I219" s="1">
        <v>72447.101999999999</v>
      </c>
      <c r="J219" s="1">
        <v>90238.616999999998</v>
      </c>
      <c r="AF219">
        <f t="shared" si="6"/>
        <v>0</v>
      </c>
      <c r="AG219">
        <f t="shared" si="7"/>
        <v>0</v>
      </c>
      <c r="AH219" t="e">
        <f>AF219*#REF!</f>
        <v>#REF!</v>
      </c>
      <c r="AI219" t="e">
        <f>AG219*#REF!</f>
        <v>#REF!</v>
      </c>
    </row>
    <row r="220" spans="1:35" x14ac:dyDescent="0.15">
      <c r="A220" t="s">
        <v>57</v>
      </c>
      <c r="B220">
        <v>18</v>
      </c>
      <c r="C220" s="8">
        <v>159</v>
      </c>
      <c r="D220" s="1">
        <v>37062.125</v>
      </c>
      <c r="E220" s="1">
        <v>58240.480000000003</v>
      </c>
      <c r="F220" s="1">
        <v>83550.141000000003</v>
      </c>
      <c r="G220" s="51">
        <v>136</v>
      </c>
      <c r="H220" s="1">
        <v>46107.383000000002</v>
      </c>
      <c r="I220" s="1">
        <v>69250.906000000003</v>
      </c>
      <c r="J220" s="1">
        <v>91312.891000000003</v>
      </c>
      <c r="AF220">
        <f t="shared" si="6"/>
        <v>0</v>
      </c>
      <c r="AG220">
        <f t="shared" si="7"/>
        <v>0</v>
      </c>
      <c r="AH220" t="e">
        <f>AF220*#REF!</f>
        <v>#REF!</v>
      </c>
      <c r="AI220" t="e">
        <f>AG220*#REF!</f>
        <v>#REF!</v>
      </c>
    </row>
    <row r="221" spans="1:35" x14ac:dyDescent="0.15">
      <c r="A221" t="s">
        <v>57</v>
      </c>
      <c r="B221">
        <v>19</v>
      </c>
      <c r="C221" s="8">
        <v>173</v>
      </c>
      <c r="D221" s="1">
        <v>32228.078000000001</v>
      </c>
      <c r="E221" s="1">
        <v>63525.73</v>
      </c>
      <c r="F221" s="1">
        <v>95885.875</v>
      </c>
      <c r="G221" s="51">
        <v>146</v>
      </c>
      <c r="H221" s="1">
        <v>51139.133000000002</v>
      </c>
      <c r="I221" s="1">
        <v>78894.858999999997</v>
      </c>
      <c r="J221" s="1">
        <v>101212.87</v>
      </c>
      <c r="AF221">
        <f t="shared" si="6"/>
        <v>0</v>
      </c>
      <c r="AG221">
        <f t="shared" si="7"/>
        <v>0</v>
      </c>
      <c r="AH221" t="e">
        <f>AF221*#REF!</f>
        <v>#REF!</v>
      </c>
      <c r="AI221" t="e">
        <f>AG221*#REF!</f>
        <v>#REF!</v>
      </c>
    </row>
    <row r="222" spans="1:35" x14ac:dyDescent="0.15">
      <c r="A222" t="s">
        <v>57</v>
      </c>
      <c r="B222">
        <v>20</v>
      </c>
      <c r="C222" s="8">
        <v>157</v>
      </c>
      <c r="D222" s="1">
        <v>46408.434000000001</v>
      </c>
      <c r="E222" s="1">
        <v>78328.258000000002</v>
      </c>
      <c r="F222" s="1">
        <v>110657.72</v>
      </c>
      <c r="G222" s="51">
        <v>129</v>
      </c>
      <c r="H222" s="1">
        <v>56396.343999999997</v>
      </c>
      <c r="I222" s="1">
        <v>84713.422000000006</v>
      </c>
      <c r="J222" s="1">
        <v>123893.38</v>
      </c>
      <c r="AF222">
        <f t="shared" si="6"/>
        <v>0</v>
      </c>
      <c r="AG222">
        <f t="shared" si="7"/>
        <v>0</v>
      </c>
      <c r="AH222" t="e">
        <f>AF222*#REF!</f>
        <v>#REF!</v>
      </c>
      <c r="AI222" t="e">
        <f>AG222*#REF!</f>
        <v>#REF!</v>
      </c>
    </row>
    <row r="223" spans="1:35" x14ac:dyDescent="0.15">
      <c r="A223" t="s">
        <v>57</v>
      </c>
      <c r="B223">
        <v>21</v>
      </c>
      <c r="C223" s="8">
        <v>152</v>
      </c>
      <c r="D223" s="1">
        <v>46107.383000000002</v>
      </c>
      <c r="E223" s="1">
        <v>73106.366999999998</v>
      </c>
      <c r="F223" s="1">
        <v>100981.31</v>
      </c>
      <c r="G223" s="51">
        <v>131</v>
      </c>
      <c r="H223" s="1">
        <v>59662.32</v>
      </c>
      <c r="I223" s="1">
        <v>77870.25</v>
      </c>
      <c r="J223" s="1">
        <v>102460.85</v>
      </c>
      <c r="AF223">
        <f t="shared" si="6"/>
        <v>0</v>
      </c>
      <c r="AG223">
        <f t="shared" si="7"/>
        <v>0</v>
      </c>
      <c r="AH223" t="e">
        <f>AF223*#REF!</f>
        <v>#REF!</v>
      </c>
      <c r="AI223" t="e">
        <f>AG223*#REF!</f>
        <v>#REF!</v>
      </c>
    </row>
    <row r="224" spans="1:35" x14ac:dyDescent="0.15">
      <c r="A224" t="s">
        <v>57</v>
      </c>
      <c r="B224">
        <v>22</v>
      </c>
      <c r="C224" s="8">
        <v>114</v>
      </c>
      <c r="D224" s="1">
        <v>50073.733999999997</v>
      </c>
      <c r="E224" s="1">
        <v>79418.835999999996</v>
      </c>
      <c r="F224" s="1">
        <v>100411.64</v>
      </c>
      <c r="G224" s="51">
        <v>101</v>
      </c>
      <c r="H224" s="1">
        <v>54304.254000000001</v>
      </c>
      <c r="I224" s="1">
        <v>81968.679999999993</v>
      </c>
      <c r="J224" s="1">
        <v>102715.03</v>
      </c>
      <c r="AF224">
        <f t="shared" si="6"/>
        <v>0</v>
      </c>
      <c r="AG224">
        <f t="shared" si="7"/>
        <v>0</v>
      </c>
      <c r="AH224" t="e">
        <f>AF224*#REF!</f>
        <v>#REF!</v>
      </c>
      <c r="AI224" t="e">
        <f>AG224*#REF!</f>
        <v>#REF!</v>
      </c>
    </row>
    <row r="225" spans="1:35" x14ac:dyDescent="0.15">
      <c r="A225" t="s">
        <v>57</v>
      </c>
      <c r="B225">
        <v>23</v>
      </c>
      <c r="C225" s="8">
        <v>115</v>
      </c>
      <c r="D225" s="1">
        <v>40984.339999999997</v>
      </c>
      <c r="E225" s="1">
        <v>66599.554999999993</v>
      </c>
      <c r="F225" s="1">
        <v>98832.773000000001</v>
      </c>
      <c r="G225" s="51">
        <v>98</v>
      </c>
      <c r="H225" s="1">
        <v>57181.563000000002</v>
      </c>
      <c r="I225" s="1">
        <v>71722.601999999999</v>
      </c>
      <c r="J225" s="1">
        <v>106539.86</v>
      </c>
      <c r="AF225">
        <f t="shared" si="6"/>
        <v>0</v>
      </c>
      <c r="AG225">
        <f t="shared" si="7"/>
        <v>0</v>
      </c>
      <c r="AH225" t="e">
        <f>AF225*#REF!</f>
        <v>#REF!</v>
      </c>
      <c r="AI225" t="e">
        <f>AG225*#REF!</f>
        <v>#REF!</v>
      </c>
    </row>
    <row r="226" spans="1:35" x14ac:dyDescent="0.15">
      <c r="A226" t="s">
        <v>57</v>
      </c>
      <c r="B226">
        <v>24</v>
      </c>
      <c r="C226" s="8">
        <v>107</v>
      </c>
      <c r="D226" s="1">
        <v>43863.824000000001</v>
      </c>
      <c r="E226" s="1">
        <v>57440.718999999997</v>
      </c>
      <c r="F226" s="1">
        <v>106539.86</v>
      </c>
      <c r="G226" s="51">
        <v>87</v>
      </c>
      <c r="H226" s="1">
        <v>51564.925999999999</v>
      </c>
      <c r="I226" s="1">
        <v>73106.366999999998</v>
      </c>
      <c r="J226" s="1">
        <v>122953.02</v>
      </c>
      <c r="AF226">
        <f t="shared" si="6"/>
        <v>0</v>
      </c>
      <c r="AG226">
        <f t="shared" si="7"/>
        <v>0</v>
      </c>
      <c r="AH226" t="e">
        <f>AF226*#REF!</f>
        <v>#REF!</v>
      </c>
      <c r="AI226" t="e">
        <f>AG226*#REF!</f>
        <v>#REF!</v>
      </c>
    </row>
    <row r="227" spans="1:35" x14ac:dyDescent="0.15">
      <c r="A227" t="s">
        <v>57</v>
      </c>
      <c r="B227">
        <v>25</v>
      </c>
      <c r="C227" s="8">
        <v>95</v>
      </c>
      <c r="D227" s="1">
        <v>37062.125</v>
      </c>
      <c r="E227" s="1">
        <v>59427.296999999999</v>
      </c>
      <c r="F227" s="1">
        <v>90558.883000000002</v>
      </c>
      <c r="G227" s="51">
        <v>77</v>
      </c>
      <c r="H227" s="1">
        <v>52255.035000000003</v>
      </c>
      <c r="I227" s="1">
        <v>67884.483999999997</v>
      </c>
      <c r="J227" s="1">
        <v>102460.85</v>
      </c>
      <c r="AF227">
        <f t="shared" si="6"/>
        <v>0</v>
      </c>
      <c r="AG227">
        <f t="shared" si="7"/>
        <v>0</v>
      </c>
      <c r="AH227" t="e">
        <f>AF227*#REF!</f>
        <v>#REF!</v>
      </c>
      <c r="AI227" t="e">
        <f>AG227*#REF!</f>
        <v>#REF!</v>
      </c>
    </row>
    <row r="228" spans="1:35" x14ac:dyDescent="0.15">
      <c r="A228" t="s">
        <v>57</v>
      </c>
      <c r="B228">
        <v>26</v>
      </c>
      <c r="C228" s="8">
        <v>105</v>
      </c>
      <c r="D228" s="1">
        <v>47267.847999999998</v>
      </c>
      <c r="E228" s="1">
        <v>73106.366999999998</v>
      </c>
      <c r="F228" s="1">
        <v>98362.422000000006</v>
      </c>
      <c r="G228" s="51">
        <v>95</v>
      </c>
      <c r="H228" s="1">
        <v>55328.858999999997</v>
      </c>
      <c r="I228" s="1">
        <v>80477.75</v>
      </c>
      <c r="J228" s="1">
        <v>107426.93</v>
      </c>
      <c r="AF228">
        <f t="shared" si="6"/>
        <v>0</v>
      </c>
      <c r="AG228">
        <f t="shared" si="7"/>
        <v>0</v>
      </c>
      <c r="AH228" t="e">
        <f>AF228*#REF!</f>
        <v>#REF!</v>
      </c>
      <c r="AI228" t="e">
        <f>AG228*#REF!</f>
        <v>#REF!</v>
      </c>
    </row>
    <row r="229" spans="1:35" x14ac:dyDescent="0.15">
      <c r="A229" t="s">
        <v>57</v>
      </c>
      <c r="B229">
        <v>27</v>
      </c>
      <c r="C229" s="8">
        <v>63</v>
      </c>
      <c r="D229" s="1">
        <v>52218.836000000003</v>
      </c>
      <c r="E229" s="1">
        <v>76845.641000000003</v>
      </c>
      <c r="F229" s="1">
        <v>135768.97</v>
      </c>
      <c r="G229" s="51">
        <v>53</v>
      </c>
      <c r="H229" s="1">
        <v>66599.554999999993</v>
      </c>
      <c r="I229" s="1">
        <v>90165.554999999993</v>
      </c>
      <c r="J229" s="1">
        <v>148248.5</v>
      </c>
      <c r="AF229">
        <f t="shared" si="6"/>
        <v>0</v>
      </c>
      <c r="AG229">
        <f t="shared" si="7"/>
        <v>0</v>
      </c>
      <c r="AH229" t="e">
        <f>AF229*#REF!</f>
        <v>#REF!</v>
      </c>
      <c r="AI229" t="e">
        <f>AG229*#REF!</f>
        <v>#REF!</v>
      </c>
    </row>
    <row r="230" spans="1:35" x14ac:dyDescent="0.15">
      <c r="A230" t="s">
        <v>57</v>
      </c>
      <c r="B230">
        <v>28</v>
      </c>
      <c r="C230" s="8">
        <v>75</v>
      </c>
      <c r="D230" s="1">
        <v>40485.144999999997</v>
      </c>
      <c r="E230" s="1">
        <v>64593.987999999998</v>
      </c>
      <c r="F230" s="1">
        <v>106539.86</v>
      </c>
      <c r="G230" s="51">
        <v>58</v>
      </c>
      <c r="H230" s="1">
        <v>52945.891000000003</v>
      </c>
      <c r="I230" s="1">
        <v>73106.366999999998</v>
      </c>
      <c r="J230" s="1">
        <v>109575.46</v>
      </c>
      <c r="AF230">
        <f t="shared" si="6"/>
        <v>0</v>
      </c>
      <c r="AG230">
        <f t="shared" si="7"/>
        <v>0</v>
      </c>
      <c r="AH230" t="e">
        <f>AF230*#REF!</f>
        <v>#REF!</v>
      </c>
      <c r="AI230" t="e">
        <f>AG230*#REF!</f>
        <v>#REF!</v>
      </c>
    </row>
    <row r="231" spans="1:35" x14ac:dyDescent="0.15">
      <c r="A231" t="s">
        <v>57</v>
      </c>
      <c r="B231">
        <v>29</v>
      </c>
      <c r="C231" s="8">
        <v>52</v>
      </c>
      <c r="D231" s="1">
        <v>28590.780999999999</v>
      </c>
      <c r="E231" s="1">
        <v>47942.938000000002</v>
      </c>
      <c r="F231" s="1">
        <v>116805.38</v>
      </c>
      <c r="G231" s="51">
        <v>42</v>
      </c>
      <c r="H231" s="1">
        <v>35450.887000000002</v>
      </c>
      <c r="I231" s="1">
        <v>76242.085999999996</v>
      </c>
      <c r="J231" s="1">
        <v>134223.72</v>
      </c>
      <c r="AF231">
        <f t="shared" si="6"/>
        <v>0</v>
      </c>
      <c r="AG231">
        <f t="shared" si="7"/>
        <v>0</v>
      </c>
      <c r="AH231" t="e">
        <f>AF231*#REF!</f>
        <v>#REF!</v>
      </c>
      <c r="AI231" t="e">
        <f>AG231*#REF!</f>
        <v>#REF!</v>
      </c>
    </row>
    <row r="232" spans="1:35" x14ac:dyDescent="0.15">
      <c r="A232" t="s">
        <v>57</v>
      </c>
      <c r="B232">
        <v>30</v>
      </c>
      <c r="C232" s="8">
        <v>55</v>
      </c>
      <c r="D232" s="1">
        <v>46107.383000000002</v>
      </c>
      <c r="E232" s="1">
        <v>71017.616999999998</v>
      </c>
      <c r="F232" s="1">
        <v>102460.85</v>
      </c>
      <c r="G232" s="51">
        <v>46</v>
      </c>
      <c r="H232" s="1">
        <v>56466.125</v>
      </c>
      <c r="I232" s="1">
        <v>79904.891000000003</v>
      </c>
      <c r="J232" s="1">
        <v>105891.78</v>
      </c>
      <c r="AF232">
        <f t="shared" si="6"/>
        <v>0</v>
      </c>
      <c r="AG232">
        <f t="shared" si="7"/>
        <v>0</v>
      </c>
      <c r="AH232" t="e">
        <f>AF232*#REF!</f>
        <v>#REF!</v>
      </c>
      <c r="AI232" t="e">
        <f>AG232*#REF!</f>
        <v>#REF!</v>
      </c>
    </row>
    <row r="233" spans="1:35" x14ac:dyDescent="0.15">
      <c r="A233" t="s">
        <v>57</v>
      </c>
      <c r="B233">
        <v>31</v>
      </c>
      <c r="C233" s="8">
        <v>68</v>
      </c>
      <c r="D233" s="1">
        <v>37288.949000000001</v>
      </c>
      <c r="E233" s="1">
        <v>59299.398000000001</v>
      </c>
      <c r="F233" s="1">
        <v>107426.93</v>
      </c>
      <c r="G233" s="51">
        <v>55</v>
      </c>
      <c r="H233" s="1">
        <v>51564.925999999999</v>
      </c>
      <c r="I233" s="1">
        <v>64456.156000000003</v>
      </c>
      <c r="J233" s="1">
        <v>124952.3</v>
      </c>
      <c r="AF233">
        <f t="shared" si="6"/>
        <v>0</v>
      </c>
      <c r="AG233">
        <f t="shared" si="7"/>
        <v>0</v>
      </c>
      <c r="AH233" t="e">
        <f>AF233*#REF!</f>
        <v>#REF!</v>
      </c>
      <c r="AI233" t="e">
        <f>AG233*#REF!</f>
        <v>#REF!</v>
      </c>
    </row>
    <row r="234" spans="1:35" x14ac:dyDescent="0.15">
      <c r="A234" t="s">
        <v>57</v>
      </c>
      <c r="B234">
        <v>32</v>
      </c>
      <c r="C234" s="8">
        <v>71</v>
      </c>
      <c r="D234" s="1">
        <v>40238.875</v>
      </c>
      <c r="E234" s="1">
        <v>62501.120999999999</v>
      </c>
      <c r="F234" s="1">
        <v>93993.906000000003</v>
      </c>
      <c r="G234" s="51">
        <v>58</v>
      </c>
      <c r="H234" s="1">
        <v>52639.195</v>
      </c>
      <c r="I234" s="1">
        <v>77347.383000000002</v>
      </c>
      <c r="J234" s="1">
        <v>105891.78</v>
      </c>
      <c r="AF234">
        <f t="shared" si="6"/>
        <v>0</v>
      </c>
      <c r="AG234">
        <f t="shared" si="7"/>
        <v>0</v>
      </c>
      <c r="AH234" t="e">
        <f>AF234*#REF!</f>
        <v>#REF!</v>
      </c>
      <c r="AI234" t="e">
        <f>AG234*#REF!</f>
        <v>#REF!</v>
      </c>
    </row>
    <row r="235" spans="1:35" x14ac:dyDescent="0.15">
      <c r="A235" t="s">
        <v>57</v>
      </c>
      <c r="B235">
        <v>33</v>
      </c>
      <c r="C235" s="8">
        <v>71</v>
      </c>
      <c r="D235" s="1">
        <v>37599.425999999999</v>
      </c>
      <c r="E235" s="1">
        <v>64593.987999999998</v>
      </c>
      <c r="F235" s="1">
        <v>90008.016000000003</v>
      </c>
      <c r="G235" s="51">
        <v>57</v>
      </c>
      <c r="H235" s="1">
        <v>52218.836000000003</v>
      </c>
      <c r="I235" s="1">
        <v>69827.5</v>
      </c>
      <c r="J235" s="1">
        <v>96684.233999999997</v>
      </c>
      <c r="AF235">
        <f t="shared" si="6"/>
        <v>0</v>
      </c>
      <c r="AG235">
        <f t="shared" si="7"/>
        <v>0</v>
      </c>
      <c r="AH235" t="e">
        <f>AF235*#REF!</f>
        <v>#REF!</v>
      </c>
      <c r="AI235" t="e">
        <f>AG235*#REF!</f>
        <v>#REF!</v>
      </c>
    </row>
    <row r="236" spans="1:35" x14ac:dyDescent="0.15">
      <c r="A236" t="s">
        <v>57</v>
      </c>
      <c r="B236">
        <v>34</v>
      </c>
      <c r="C236" s="8">
        <v>62</v>
      </c>
      <c r="D236" s="1">
        <v>33812.082000000002</v>
      </c>
      <c r="E236" s="1">
        <v>63535.07</v>
      </c>
      <c r="F236" s="1">
        <v>95885.875</v>
      </c>
      <c r="G236" s="51">
        <v>46</v>
      </c>
      <c r="H236" s="1">
        <v>58240.480000000003</v>
      </c>
      <c r="I236" s="1">
        <v>69250.906000000003</v>
      </c>
      <c r="J236" s="1">
        <v>96684.233999999997</v>
      </c>
      <c r="AF236">
        <f t="shared" si="6"/>
        <v>0</v>
      </c>
      <c r="AG236">
        <f t="shared" si="7"/>
        <v>0</v>
      </c>
      <c r="AH236" t="e">
        <f>AF236*#REF!</f>
        <v>#REF!</v>
      </c>
      <c r="AI236" t="e">
        <f>AG236*#REF!</f>
        <v>#REF!</v>
      </c>
    </row>
    <row r="237" spans="1:35" x14ac:dyDescent="0.15">
      <c r="A237" t="s">
        <v>57</v>
      </c>
      <c r="B237">
        <v>35</v>
      </c>
      <c r="C237" s="8">
        <v>76</v>
      </c>
      <c r="D237" s="1">
        <v>48688.714999999997</v>
      </c>
      <c r="E237" s="1">
        <v>74577.898000000001</v>
      </c>
      <c r="F237" s="1">
        <v>95302.601999999999</v>
      </c>
      <c r="G237" s="51">
        <v>60</v>
      </c>
      <c r="H237" s="1">
        <v>63923.913999999997</v>
      </c>
      <c r="I237" s="1">
        <v>76242.085999999996</v>
      </c>
      <c r="J237" s="1">
        <v>133209.39000000001</v>
      </c>
      <c r="AF237">
        <f t="shared" si="6"/>
        <v>0</v>
      </c>
      <c r="AG237">
        <f t="shared" si="7"/>
        <v>0</v>
      </c>
      <c r="AH237" t="e">
        <f>AF237*#REF!</f>
        <v>#REF!</v>
      </c>
      <c r="AI237" t="e">
        <f>AG237*#REF!</f>
        <v>#REF!</v>
      </c>
    </row>
    <row r="238" spans="1:35" x14ac:dyDescent="0.15">
      <c r="A238" t="s">
        <v>57</v>
      </c>
      <c r="B238">
        <v>36</v>
      </c>
      <c r="C238" s="8">
        <v>63</v>
      </c>
      <c r="D238" s="1">
        <v>37062.125</v>
      </c>
      <c r="E238" s="1">
        <v>53269.93</v>
      </c>
      <c r="F238" s="1">
        <v>93993.906000000003</v>
      </c>
      <c r="G238" s="51">
        <v>52</v>
      </c>
      <c r="H238" s="1">
        <v>45082.777000000002</v>
      </c>
      <c r="I238" s="1">
        <v>58240.480000000003</v>
      </c>
      <c r="J238" s="1">
        <v>94535.695000000007</v>
      </c>
      <c r="AF238">
        <f t="shared" si="6"/>
        <v>0</v>
      </c>
      <c r="AG238">
        <f t="shared" si="7"/>
        <v>0</v>
      </c>
      <c r="AH238" t="e">
        <f>AF238*#REF!</f>
        <v>#REF!</v>
      </c>
      <c r="AI238" t="e">
        <f>AG238*#REF!</f>
        <v>#REF!</v>
      </c>
    </row>
    <row r="239" spans="1:35" x14ac:dyDescent="0.15">
      <c r="A239" t="s">
        <v>57</v>
      </c>
      <c r="B239">
        <v>37</v>
      </c>
      <c r="C239" s="8">
        <v>69</v>
      </c>
      <c r="D239" s="1">
        <v>37910.516000000003</v>
      </c>
      <c r="E239" s="1">
        <v>71722.601999999999</v>
      </c>
      <c r="F239" s="1">
        <v>106539.86</v>
      </c>
      <c r="G239" s="51">
        <v>53</v>
      </c>
      <c r="H239" s="1">
        <v>54004.809000000001</v>
      </c>
      <c r="I239" s="1">
        <v>81968.679999999993</v>
      </c>
      <c r="J239" s="1">
        <v>109068.53</v>
      </c>
      <c r="AF239">
        <f t="shared" si="6"/>
        <v>0</v>
      </c>
      <c r="AG239">
        <f t="shared" si="7"/>
        <v>0</v>
      </c>
      <c r="AH239" t="e">
        <f>AF239*#REF!</f>
        <v>#REF!</v>
      </c>
      <c r="AI239" t="e">
        <f>AG239*#REF!</f>
        <v>#REF!</v>
      </c>
    </row>
    <row r="240" spans="1:35" x14ac:dyDescent="0.15">
      <c r="A240" t="s">
        <v>57</v>
      </c>
      <c r="B240">
        <v>38</v>
      </c>
      <c r="C240" s="8">
        <v>58</v>
      </c>
      <c r="D240" s="1">
        <v>30738.256000000001</v>
      </c>
      <c r="E240" s="1">
        <v>74150.75</v>
      </c>
      <c r="F240" s="1">
        <v>104204.12</v>
      </c>
      <c r="G240" s="51">
        <v>41</v>
      </c>
      <c r="H240" s="1">
        <v>66599.554999999993</v>
      </c>
      <c r="I240" s="1">
        <v>81968.679999999993</v>
      </c>
      <c r="J240" s="1">
        <v>113837.06</v>
      </c>
      <c r="AF240">
        <f t="shared" si="6"/>
        <v>0</v>
      </c>
      <c r="AG240">
        <f t="shared" si="7"/>
        <v>0</v>
      </c>
      <c r="AH240" t="e">
        <f>AF240*#REF!</f>
        <v>#REF!</v>
      </c>
      <c r="AI240" t="e">
        <f>AG240*#REF!</f>
        <v>#REF!</v>
      </c>
    </row>
    <row r="241" spans="1:37" x14ac:dyDescent="0.15">
      <c r="A241" t="s">
        <v>57</v>
      </c>
      <c r="B241">
        <v>39</v>
      </c>
      <c r="C241" s="8">
        <v>56</v>
      </c>
      <c r="D241" s="1">
        <v>38354.347999999998</v>
      </c>
      <c r="E241" s="1">
        <v>63535.07</v>
      </c>
      <c r="F241" s="1">
        <v>89140.945000000007</v>
      </c>
      <c r="G241" s="51">
        <v>46</v>
      </c>
      <c r="H241" s="1">
        <v>53713.464999999997</v>
      </c>
      <c r="I241" s="1">
        <v>75198.851999999999</v>
      </c>
      <c r="J241" s="1">
        <v>105891.78</v>
      </c>
      <c r="AF241">
        <f t="shared" si="6"/>
        <v>0</v>
      </c>
      <c r="AG241">
        <f t="shared" si="7"/>
        <v>0</v>
      </c>
      <c r="AH241" t="e">
        <f>AF241*#REF!</f>
        <v>#REF!</v>
      </c>
      <c r="AI241" t="e">
        <f>AG241*#REF!</f>
        <v>#REF!</v>
      </c>
    </row>
    <row r="242" spans="1:37" x14ac:dyDescent="0.15">
      <c r="A242" t="s">
        <v>57</v>
      </c>
      <c r="B242">
        <v>40</v>
      </c>
      <c r="C242" s="8">
        <v>59</v>
      </c>
      <c r="D242" s="1">
        <v>28765.761999999999</v>
      </c>
      <c r="E242" s="1">
        <v>63381.887000000002</v>
      </c>
      <c r="F242" s="1">
        <v>100981.31</v>
      </c>
      <c r="G242" s="51">
        <v>37</v>
      </c>
      <c r="H242" s="1">
        <v>63381.887000000002</v>
      </c>
      <c r="I242" s="1">
        <v>91190.164000000004</v>
      </c>
      <c r="J242" s="1">
        <v>115780.77</v>
      </c>
      <c r="AF242">
        <f t="shared" si="6"/>
        <v>0</v>
      </c>
      <c r="AG242">
        <f t="shared" si="7"/>
        <v>0</v>
      </c>
      <c r="AH242" t="e">
        <f>AF242*#REF!</f>
        <v>#REF!</v>
      </c>
      <c r="AI242" t="e">
        <f>AG242*#REF!</f>
        <v>#REF!</v>
      </c>
    </row>
    <row r="243" spans="1:37" x14ac:dyDescent="0.15">
      <c r="A243" t="s">
        <v>58</v>
      </c>
      <c r="B243">
        <v>1</v>
      </c>
      <c r="C243" s="8">
        <v>13</v>
      </c>
      <c r="D243" s="1">
        <v>20492.169999999998</v>
      </c>
      <c r="E243" s="1">
        <v>31767.535</v>
      </c>
      <c r="F243" s="1">
        <v>42356.711000000003</v>
      </c>
      <c r="G243" s="51">
        <v>13</v>
      </c>
      <c r="H243" s="1">
        <v>20492.169999999998</v>
      </c>
      <c r="I243" s="1">
        <v>31767.535</v>
      </c>
      <c r="J243" s="1">
        <v>42356.711000000003</v>
      </c>
      <c r="AF243">
        <f t="shared" si="6"/>
        <v>0</v>
      </c>
      <c r="AG243">
        <f t="shared" si="7"/>
        <v>0</v>
      </c>
      <c r="AH243" t="e">
        <f>AF243*#REF!</f>
        <v>#REF!</v>
      </c>
      <c r="AI243" t="e">
        <f>AG243*#REF!</f>
        <v>#REF!</v>
      </c>
    </row>
    <row r="244" spans="1:37" x14ac:dyDescent="0.15">
      <c r="A244" t="s">
        <v>58</v>
      </c>
      <c r="B244">
        <v>2</v>
      </c>
      <c r="C244" s="8">
        <v>21</v>
      </c>
      <c r="D244" s="1">
        <v>19262.641</v>
      </c>
      <c r="E244" s="1">
        <v>37288.949000000001</v>
      </c>
      <c r="F244" s="1">
        <v>41775.07</v>
      </c>
      <c r="G244" s="51">
        <v>14</v>
      </c>
      <c r="H244" s="1">
        <v>21178.355</v>
      </c>
      <c r="I244" s="1">
        <v>38641.938000000002</v>
      </c>
      <c r="J244" s="1">
        <v>46486.491999999998</v>
      </c>
      <c r="AF244">
        <f t="shared" si="6"/>
        <v>0</v>
      </c>
      <c r="AG244">
        <f t="shared" si="7"/>
        <v>0</v>
      </c>
      <c r="AH244" t="e">
        <f>AF244*#REF!</f>
        <v>#REF!</v>
      </c>
      <c r="AI244" t="e">
        <f>AG244*#REF!</f>
        <v>#REF!</v>
      </c>
    </row>
    <row r="245" spans="1:37" x14ac:dyDescent="0.15">
      <c r="A245" t="s">
        <v>58</v>
      </c>
      <c r="B245">
        <v>3</v>
      </c>
      <c r="C245" s="8">
        <v>23</v>
      </c>
      <c r="D245" s="1">
        <v>23438.77</v>
      </c>
      <c r="E245" s="1">
        <v>32228.078000000001</v>
      </c>
      <c r="F245" s="1">
        <v>52639.195</v>
      </c>
      <c r="G245" s="51">
        <v>20</v>
      </c>
      <c r="H245" s="1">
        <v>31961.956999999999</v>
      </c>
      <c r="I245" s="1">
        <v>36525.156000000003</v>
      </c>
      <c r="J245" s="1">
        <v>55063.726999999999</v>
      </c>
      <c r="AF245">
        <f t="shared" si="6"/>
        <v>0</v>
      </c>
      <c r="AG245">
        <f t="shared" si="7"/>
        <v>0</v>
      </c>
      <c r="AH245" t="e">
        <f>AF245*#REF!</f>
        <v>#REF!</v>
      </c>
      <c r="AI245" t="e">
        <f>AG245*#REF!</f>
        <v>#REF!</v>
      </c>
    </row>
    <row r="246" spans="1:37" x14ac:dyDescent="0.15">
      <c r="A246" t="s">
        <v>58</v>
      </c>
      <c r="B246">
        <v>4</v>
      </c>
      <c r="C246" s="8">
        <v>31</v>
      </c>
      <c r="D246" s="1">
        <v>31331.303</v>
      </c>
      <c r="E246" s="1">
        <v>42970.77</v>
      </c>
      <c r="F246" s="1">
        <v>51230.425999999999</v>
      </c>
      <c r="G246" s="51">
        <v>26</v>
      </c>
      <c r="H246" s="1">
        <v>34944.288999999997</v>
      </c>
      <c r="I246" s="1">
        <v>45279.440999999999</v>
      </c>
      <c r="J246" s="1">
        <v>57440.718999999997</v>
      </c>
      <c r="AF246">
        <f t="shared" si="6"/>
        <v>0</v>
      </c>
      <c r="AG246">
        <f t="shared" si="7"/>
        <v>0</v>
      </c>
      <c r="AH246" t="e">
        <f>AF246*#REF!</f>
        <v>#REF!</v>
      </c>
      <c r="AI246" t="e">
        <f>AG246*#REF!</f>
        <v>#REF!</v>
      </c>
    </row>
    <row r="247" spans="1:37" x14ac:dyDescent="0.15">
      <c r="A247" t="s">
        <v>58</v>
      </c>
      <c r="B247">
        <v>5</v>
      </c>
      <c r="C247" s="8">
        <v>36</v>
      </c>
      <c r="D247" s="1">
        <v>21178.355</v>
      </c>
      <c r="E247" s="1">
        <v>36553.184000000001</v>
      </c>
      <c r="F247" s="1">
        <v>44908.199000000001</v>
      </c>
      <c r="G247" s="51">
        <v>33</v>
      </c>
      <c r="H247" s="1">
        <v>26109.418000000001</v>
      </c>
      <c r="I247" s="1">
        <v>36553.184000000001</v>
      </c>
      <c r="J247" s="1">
        <v>45812.141000000003</v>
      </c>
      <c r="AF247">
        <f t="shared" si="6"/>
        <v>0</v>
      </c>
      <c r="AG247">
        <f t="shared" si="7"/>
        <v>0</v>
      </c>
      <c r="AH247" t="e">
        <f>AF247*#REF!</f>
        <v>#REF!</v>
      </c>
      <c r="AI247" t="e">
        <f>AG247*#REF!</f>
        <v>#REF!</v>
      </c>
    </row>
    <row r="248" spans="1:37" x14ac:dyDescent="0.15">
      <c r="A248" t="s">
        <v>58</v>
      </c>
      <c r="B248">
        <v>6</v>
      </c>
      <c r="C248" s="8">
        <v>44</v>
      </c>
      <c r="D248" s="1">
        <v>38121.042999999998</v>
      </c>
      <c r="E248" s="1">
        <v>50828.055</v>
      </c>
      <c r="F248" s="1">
        <v>53713.464999999997</v>
      </c>
      <c r="G248" s="51">
        <v>43</v>
      </c>
      <c r="H248" s="1">
        <v>38121.042999999998</v>
      </c>
      <c r="I248" s="1">
        <v>50828.055</v>
      </c>
      <c r="J248" s="1">
        <v>53713.464999999997</v>
      </c>
      <c r="AC248">
        <f>IF(SUM(AA167:AA248)&gt;1,SUM(AA167:AA248)-1,SUM(AA167:AA248))</f>
        <v>0</v>
      </c>
      <c r="AD248">
        <f>IF(SUM(AB167:AB248)&gt;1,SUM(AB167:AB248)-1,SUM(AB167:AB248))</f>
        <v>0</v>
      </c>
      <c r="AF248">
        <f t="shared" si="6"/>
        <v>0</v>
      </c>
      <c r="AG248">
        <f t="shared" si="7"/>
        <v>0</v>
      </c>
      <c r="AH248" t="e">
        <f>AF248*#REF!</f>
        <v>#REF!</v>
      </c>
      <c r="AI248" t="e">
        <f>AG248*#REF!</f>
        <v>#REF!</v>
      </c>
      <c r="AJ248" t="e">
        <f>IF(SUM(AH167:AH248)&gt;1,SUM(AH167:AH248)-1,SUM(AH167:AH248))</f>
        <v>#REF!</v>
      </c>
      <c r="AK248" t="e">
        <f>IF(SUM(AI167:AI248)&gt;1,SUM(AI167:AI248)-1,SUM(AI167:AI248))</f>
        <v>#REF!</v>
      </c>
    </row>
    <row r="249" spans="1:37" x14ac:dyDescent="0.15">
      <c r="A249" t="s">
        <v>58</v>
      </c>
      <c r="B249">
        <v>7</v>
      </c>
      <c r="C249" s="8">
        <v>38</v>
      </c>
      <c r="D249" s="1">
        <v>32787.472999999998</v>
      </c>
      <c r="E249" s="1">
        <v>41896.5</v>
      </c>
      <c r="F249" s="1">
        <v>60727.718999999997</v>
      </c>
      <c r="G249" s="51">
        <v>36</v>
      </c>
      <c r="H249" s="1">
        <v>32787.472999999998</v>
      </c>
      <c r="I249" s="1">
        <v>42615.945</v>
      </c>
      <c r="J249" s="1">
        <v>60727.718999999997</v>
      </c>
      <c r="AF249">
        <f t="shared" si="6"/>
        <v>0</v>
      </c>
      <c r="AG249">
        <f t="shared" si="7"/>
        <v>0</v>
      </c>
      <c r="AH249" t="e">
        <f>AF249*#REF!</f>
        <v>#REF!</v>
      </c>
      <c r="AI249" t="e">
        <f>AG249*#REF!</f>
        <v>#REF!</v>
      </c>
    </row>
    <row r="250" spans="1:37" x14ac:dyDescent="0.15">
      <c r="A250" t="s">
        <v>58</v>
      </c>
      <c r="B250">
        <v>8</v>
      </c>
      <c r="C250" s="8">
        <v>47</v>
      </c>
      <c r="D250" s="1">
        <v>36553.184000000001</v>
      </c>
      <c r="E250" s="1">
        <v>48342.116999999998</v>
      </c>
      <c r="F250" s="1">
        <v>60727.718999999997</v>
      </c>
      <c r="G250" s="51">
        <v>43</v>
      </c>
      <c r="H250" s="1">
        <v>37288.949000000001</v>
      </c>
      <c r="I250" s="1">
        <v>51139.133000000002</v>
      </c>
      <c r="J250" s="1">
        <v>63535.07</v>
      </c>
      <c r="AF250">
        <f t="shared" si="6"/>
        <v>0</v>
      </c>
      <c r="AG250">
        <f t="shared" si="7"/>
        <v>0</v>
      </c>
      <c r="AH250" t="e">
        <f>AF250*#REF!</f>
        <v>#REF!</v>
      </c>
      <c r="AI250" t="e">
        <f>AG250*#REF!</f>
        <v>#REF!</v>
      </c>
    </row>
    <row r="251" spans="1:37" x14ac:dyDescent="0.15">
      <c r="A251" t="s">
        <v>58</v>
      </c>
      <c r="B251">
        <v>9</v>
      </c>
      <c r="C251" s="8">
        <v>34</v>
      </c>
      <c r="D251" s="1">
        <v>32787.472999999998</v>
      </c>
      <c r="E251" s="1">
        <v>46996.953000000001</v>
      </c>
      <c r="F251" s="1">
        <v>58596.921999999999</v>
      </c>
      <c r="G251" s="51">
        <v>32</v>
      </c>
      <c r="H251" s="1">
        <v>37288.949000000001</v>
      </c>
      <c r="I251" s="1">
        <v>51230.425999999999</v>
      </c>
      <c r="J251" s="1">
        <v>60451.902000000002</v>
      </c>
      <c r="AF251">
        <f t="shared" si="6"/>
        <v>0</v>
      </c>
      <c r="AG251">
        <f t="shared" si="7"/>
        <v>0</v>
      </c>
      <c r="AH251" t="e">
        <f>AF251*#REF!</f>
        <v>#REF!</v>
      </c>
      <c r="AI251" t="e">
        <f>AG251*#REF!</f>
        <v>#REF!</v>
      </c>
    </row>
    <row r="252" spans="1:37" x14ac:dyDescent="0.15">
      <c r="A252" t="s">
        <v>58</v>
      </c>
      <c r="B252">
        <v>10</v>
      </c>
      <c r="C252" s="8">
        <v>36</v>
      </c>
      <c r="D252" s="1">
        <v>29542.403999999999</v>
      </c>
      <c r="E252" s="1">
        <v>47131.991999999998</v>
      </c>
      <c r="F252" s="1">
        <v>64751.355000000003</v>
      </c>
      <c r="G252" s="51">
        <v>32</v>
      </c>
      <c r="H252" s="1">
        <v>44686.332000000002</v>
      </c>
      <c r="I252" s="1">
        <v>51139.133000000002</v>
      </c>
      <c r="J252" s="1">
        <v>72061.991999999998</v>
      </c>
      <c r="AF252">
        <f t="shared" si="6"/>
        <v>0</v>
      </c>
      <c r="AG252">
        <f t="shared" si="7"/>
        <v>0</v>
      </c>
      <c r="AH252" t="e">
        <f>AF252*#REF!</f>
        <v>#REF!</v>
      </c>
      <c r="AI252" t="e">
        <f>AG252*#REF!</f>
        <v>#REF!</v>
      </c>
    </row>
    <row r="253" spans="1:37" x14ac:dyDescent="0.15">
      <c r="A253" t="s">
        <v>58</v>
      </c>
      <c r="B253">
        <v>11</v>
      </c>
      <c r="C253" s="8">
        <v>27</v>
      </c>
      <c r="D253" s="1">
        <v>39857.273000000001</v>
      </c>
      <c r="E253" s="1">
        <v>62501.120999999999</v>
      </c>
      <c r="F253" s="1">
        <v>68648.773000000001</v>
      </c>
      <c r="G253" s="51">
        <v>25</v>
      </c>
      <c r="H253" s="1">
        <v>45119.309000000001</v>
      </c>
      <c r="I253" s="1">
        <v>63923.913999999997</v>
      </c>
      <c r="J253" s="1">
        <v>68648.773000000001</v>
      </c>
      <c r="AF253">
        <f t="shared" si="6"/>
        <v>0</v>
      </c>
      <c r="AG253">
        <f t="shared" si="7"/>
        <v>0</v>
      </c>
      <c r="AH253" t="e">
        <f>AF253*#REF!</f>
        <v>#REF!</v>
      </c>
      <c r="AI253" t="e">
        <f>AG253*#REF!</f>
        <v>#REF!</v>
      </c>
    </row>
    <row r="254" spans="1:37" x14ac:dyDescent="0.15">
      <c r="A254" t="s">
        <v>58</v>
      </c>
      <c r="B254">
        <v>12</v>
      </c>
      <c r="C254" s="8">
        <v>36</v>
      </c>
      <c r="D254" s="1">
        <v>30896.559000000001</v>
      </c>
      <c r="E254" s="1">
        <v>56353.468999999997</v>
      </c>
      <c r="F254" s="1">
        <v>67678.960999999996</v>
      </c>
      <c r="G254" s="51">
        <v>35</v>
      </c>
      <c r="H254" s="1">
        <v>45082.777000000002</v>
      </c>
      <c r="I254" s="1">
        <v>57440.718999999997</v>
      </c>
      <c r="J254" s="1">
        <v>69827.5</v>
      </c>
      <c r="AF254">
        <f t="shared" si="6"/>
        <v>0</v>
      </c>
      <c r="AG254">
        <f t="shared" si="7"/>
        <v>0</v>
      </c>
      <c r="AH254" t="e">
        <f>AF254*#REF!</f>
        <v>#REF!</v>
      </c>
      <c r="AI254" t="e">
        <f>AG254*#REF!</f>
        <v>#REF!</v>
      </c>
    </row>
    <row r="255" spans="1:37" x14ac:dyDescent="0.15">
      <c r="A255" t="s">
        <v>58</v>
      </c>
      <c r="B255">
        <v>13</v>
      </c>
      <c r="C255" s="8">
        <v>33</v>
      </c>
      <c r="D255" s="1">
        <v>40485.144999999997</v>
      </c>
      <c r="E255" s="1">
        <v>60159.078000000001</v>
      </c>
      <c r="F255" s="1">
        <v>67884.483999999997</v>
      </c>
      <c r="G255" s="51">
        <v>29</v>
      </c>
      <c r="H255" s="1">
        <v>43148.644999999997</v>
      </c>
      <c r="I255" s="1">
        <v>56353.468999999997</v>
      </c>
      <c r="J255" s="1">
        <v>66599.554999999993</v>
      </c>
      <c r="AF255">
        <f t="shared" si="6"/>
        <v>0</v>
      </c>
      <c r="AG255">
        <f t="shared" si="7"/>
        <v>0</v>
      </c>
      <c r="AH255" t="e">
        <f>AF255*#REF!</f>
        <v>#REF!</v>
      </c>
      <c r="AI255" t="e">
        <f>AG255*#REF!</f>
        <v>#REF!</v>
      </c>
    </row>
    <row r="256" spans="1:37" x14ac:dyDescent="0.15">
      <c r="A256" t="s">
        <v>58</v>
      </c>
      <c r="B256">
        <v>14</v>
      </c>
      <c r="C256" s="8">
        <v>46</v>
      </c>
      <c r="D256" s="1">
        <v>42615.945</v>
      </c>
      <c r="E256" s="1">
        <v>61476.512000000002</v>
      </c>
      <c r="F256" s="1">
        <v>87362.687999999995</v>
      </c>
      <c r="G256" s="51">
        <v>43</v>
      </c>
      <c r="H256" s="1">
        <v>50205.82</v>
      </c>
      <c r="I256" s="1">
        <v>63535.07</v>
      </c>
      <c r="J256" s="1">
        <v>95302.601999999999</v>
      </c>
      <c r="AF256">
        <f t="shared" si="6"/>
        <v>0</v>
      </c>
      <c r="AG256">
        <f t="shared" si="7"/>
        <v>0</v>
      </c>
      <c r="AH256" t="e">
        <f>AF256*#REF!</f>
        <v>#REF!</v>
      </c>
      <c r="AI256" t="e">
        <f>AG256*#REF!</f>
        <v>#REF!</v>
      </c>
    </row>
    <row r="257" spans="1:35" x14ac:dyDescent="0.15">
      <c r="A257" t="s">
        <v>58</v>
      </c>
      <c r="B257">
        <v>15</v>
      </c>
      <c r="C257" s="8">
        <v>59</v>
      </c>
      <c r="D257" s="1">
        <v>42971.843999999997</v>
      </c>
      <c r="E257" s="1">
        <v>67884.483999999997</v>
      </c>
      <c r="F257" s="1">
        <v>84867.273000000001</v>
      </c>
      <c r="G257" s="51">
        <v>56</v>
      </c>
      <c r="H257" s="1">
        <v>42971.843999999997</v>
      </c>
      <c r="I257" s="1">
        <v>67884.483999999997</v>
      </c>
      <c r="J257" s="1">
        <v>84867.273000000001</v>
      </c>
      <c r="AF257">
        <f t="shared" si="6"/>
        <v>0</v>
      </c>
      <c r="AG257">
        <f t="shared" si="7"/>
        <v>0</v>
      </c>
      <c r="AH257" t="e">
        <f>AF257*#REF!</f>
        <v>#REF!</v>
      </c>
      <c r="AI257" t="e">
        <f>AG257*#REF!</f>
        <v>#REF!</v>
      </c>
    </row>
    <row r="258" spans="1:35" x14ac:dyDescent="0.15">
      <c r="A258" t="s">
        <v>58</v>
      </c>
      <c r="B258">
        <v>16</v>
      </c>
      <c r="C258" s="8">
        <v>51</v>
      </c>
      <c r="D258" s="1">
        <v>36553.184000000001</v>
      </c>
      <c r="E258" s="1">
        <v>54304.254000000001</v>
      </c>
      <c r="F258" s="1">
        <v>75195.125</v>
      </c>
      <c r="G258" s="51">
        <v>48</v>
      </c>
      <c r="H258" s="1">
        <v>37597.563000000002</v>
      </c>
      <c r="I258" s="1">
        <v>54307.59</v>
      </c>
      <c r="J258" s="1">
        <v>75195.125</v>
      </c>
      <c r="AF258">
        <f t="shared" si="6"/>
        <v>0</v>
      </c>
      <c r="AG258">
        <f t="shared" si="7"/>
        <v>0</v>
      </c>
      <c r="AH258" t="e">
        <f>AF258*#REF!</f>
        <v>#REF!</v>
      </c>
      <c r="AI258" t="e">
        <f>AG258*#REF!</f>
        <v>#REF!</v>
      </c>
    </row>
    <row r="259" spans="1:35" x14ac:dyDescent="0.15">
      <c r="A259" t="s">
        <v>58</v>
      </c>
      <c r="B259">
        <v>17</v>
      </c>
      <c r="C259" s="8">
        <v>52</v>
      </c>
      <c r="D259" s="1">
        <v>47942.938000000002</v>
      </c>
      <c r="E259" s="1">
        <v>68753.233999999997</v>
      </c>
      <c r="F259" s="1">
        <v>90165.554999999993</v>
      </c>
      <c r="G259" s="51">
        <v>46</v>
      </c>
      <c r="H259" s="1">
        <v>54304.254000000001</v>
      </c>
      <c r="I259" s="1">
        <v>68829.656000000003</v>
      </c>
      <c r="J259" s="1">
        <v>90165.554999999993</v>
      </c>
      <c r="AF259">
        <f t="shared" si="6"/>
        <v>0</v>
      </c>
      <c r="AG259">
        <f t="shared" si="7"/>
        <v>0</v>
      </c>
      <c r="AH259" t="e">
        <f>AF259*#REF!</f>
        <v>#REF!</v>
      </c>
      <c r="AI259" t="e">
        <f>AG259*#REF!</f>
        <v>#REF!</v>
      </c>
    </row>
    <row r="260" spans="1:35" x14ac:dyDescent="0.15">
      <c r="A260" t="s">
        <v>58</v>
      </c>
      <c r="B260">
        <v>18</v>
      </c>
      <c r="C260" s="8">
        <v>53</v>
      </c>
      <c r="D260" s="1">
        <v>48041.328000000001</v>
      </c>
      <c r="E260" s="1">
        <v>64456.156000000003</v>
      </c>
      <c r="F260" s="1">
        <v>93993.906000000003</v>
      </c>
      <c r="G260" s="51">
        <v>47</v>
      </c>
      <c r="H260" s="1">
        <v>52218.836000000003</v>
      </c>
      <c r="I260" s="1">
        <v>74124.25</v>
      </c>
      <c r="J260" s="1">
        <v>93993.906000000003</v>
      </c>
      <c r="AF260">
        <f t="shared" ref="AF260:AF323" si="8">IF(W260&gt;0.2,1,0)</f>
        <v>0</v>
      </c>
      <c r="AG260">
        <f t="shared" ref="AG260:AG323" si="9">IF(X260&gt;0.2,1,0)</f>
        <v>0</v>
      </c>
      <c r="AH260" t="e">
        <f>AF260*#REF!</f>
        <v>#REF!</v>
      </c>
      <c r="AI260" t="e">
        <f>AG260*#REF!</f>
        <v>#REF!</v>
      </c>
    </row>
    <row r="261" spans="1:35" x14ac:dyDescent="0.15">
      <c r="A261" t="s">
        <v>58</v>
      </c>
      <c r="B261">
        <v>19</v>
      </c>
      <c r="C261" s="8">
        <v>54</v>
      </c>
      <c r="D261" s="1">
        <v>41550.546999999999</v>
      </c>
      <c r="E261" s="1">
        <v>56936.27</v>
      </c>
      <c r="F261" s="1">
        <v>77870.25</v>
      </c>
      <c r="G261" s="51">
        <v>50</v>
      </c>
      <c r="H261" s="1">
        <v>48041.328000000001</v>
      </c>
      <c r="I261" s="1">
        <v>64456.156000000003</v>
      </c>
      <c r="J261" s="1">
        <v>81968.679999999993</v>
      </c>
      <c r="AF261">
        <f t="shared" si="8"/>
        <v>0</v>
      </c>
      <c r="AG261">
        <f t="shared" si="9"/>
        <v>0</v>
      </c>
      <c r="AH261" t="e">
        <f>AF261*#REF!</f>
        <v>#REF!</v>
      </c>
      <c r="AI261" t="e">
        <f>AG261*#REF!</f>
        <v>#REF!</v>
      </c>
    </row>
    <row r="262" spans="1:35" x14ac:dyDescent="0.15">
      <c r="A262" t="s">
        <v>58</v>
      </c>
      <c r="B262">
        <v>20</v>
      </c>
      <c r="C262" s="8">
        <v>53</v>
      </c>
      <c r="D262" s="1">
        <v>31767.535</v>
      </c>
      <c r="E262" s="1">
        <v>53713.464999999997</v>
      </c>
      <c r="F262" s="1">
        <v>80570.195000000007</v>
      </c>
      <c r="G262" s="51">
        <v>47</v>
      </c>
      <c r="H262" s="1">
        <v>43415.629000000001</v>
      </c>
      <c r="I262" s="1">
        <v>62662.605000000003</v>
      </c>
      <c r="J262" s="1">
        <v>85941.539000000004</v>
      </c>
      <c r="AF262">
        <f t="shared" si="8"/>
        <v>0</v>
      </c>
      <c r="AG262">
        <f t="shared" si="9"/>
        <v>0</v>
      </c>
      <c r="AH262" t="e">
        <f>AF262*#REF!</f>
        <v>#REF!</v>
      </c>
      <c r="AI262" t="e">
        <f>AG262*#REF!</f>
        <v>#REF!</v>
      </c>
    </row>
    <row r="263" spans="1:35" x14ac:dyDescent="0.15">
      <c r="A263" t="s">
        <v>58</v>
      </c>
      <c r="B263">
        <v>21</v>
      </c>
      <c r="C263" s="8">
        <v>52</v>
      </c>
      <c r="D263" s="1">
        <v>54307.59</v>
      </c>
      <c r="E263" s="1">
        <v>75195.125</v>
      </c>
      <c r="F263" s="1">
        <v>90558.883000000002</v>
      </c>
      <c r="G263" s="51">
        <v>50</v>
      </c>
      <c r="H263" s="1">
        <v>54307.59</v>
      </c>
      <c r="I263" s="1">
        <v>75198.851999999999</v>
      </c>
      <c r="J263" s="1">
        <v>96313.202999999994</v>
      </c>
      <c r="AF263">
        <f t="shared" si="8"/>
        <v>0</v>
      </c>
      <c r="AG263">
        <f t="shared" si="9"/>
        <v>0</v>
      </c>
      <c r="AH263" t="e">
        <f>AF263*#REF!</f>
        <v>#REF!</v>
      </c>
      <c r="AI263" t="e">
        <f>AG263*#REF!</f>
        <v>#REF!</v>
      </c>
    </row>
    <row r="264" spans="1:35" x14ac:dyDescent="0.15">
      <c r="A264" t="s">
        <v>58</v>
      </c>
      <c r="B264">
        <v>22</v>
      </c>
      <c r="C264" s="8">
        <v>48</v>
      </c>
      <c r="D264" s="1">
        <v>32228.078000000001</v>
      </c>
      <c r="E264" s="1">
        <v>53269.93</v>
      </c>
      <c r="F264" s="1">
        <v>82993.289000000004</v>
      </c>
      <c r="G264" s="51">
        <v>39</v>
      </c>
      <c r="H264" s="1">
        <v>36553.184000000001</v>
      </c>
      <c r="I264" s="1">
        <v>68829.656000000003</v>
      </c>
      <c r="J264" s="1">
        <v>85231.891000000003</v>
      </c>
      <c r="AF264">
        <f t="shared" si="8"/>
        <v>0</v>
      </c>
      <c r="AG264">
        <f t="shared" si="9"/>
        <v>0</v>
      </c>
      <c r="AH264" t="e">
        <f>AF264*#REF!</f>
        <v>#REF!</v>
      </c>
      <c r="AI264" t="e">
        <f>AG264*#REF!</f>
        <v>#REF!</v>
      </c>
    </row>
    <row r="265" spans="1:35" x14ac:dyDescent="0.15">
      <c r="A265" t="s">
        <v>58</v>
      </c>
      <c r="B265">
        <v>23</v>
      </c>
      <c r="C265" s="8">
        <v>50</v>
      </c>
      <c r="D265" s="1">
        <v>41775.07</v>
      </c>
      <c r="E265" s="1">
        <v>69827.5</v>
      </c>
      <c r="F265" s="1">
        <v>92214.766000000003</v>
      </c>
      <c r="G265" s="51">
        <v>44</v>
      </c>
      <c r="H265" s="1">
        <v>55063.726999999999</v>
      </c>
      <c r="I265" s="1">
        <v>73106.366999999998</v>
      </c>
      <c r="J265" s="1">
        <v>92214.766000000003</v>
      </c>
      <c r="AF265">
        <f t="shared" si="8"/>
        <v>0</v>
      </c>
      <c r="AG265">
        <f t="shared" si="9"/>
        <v>0</v>
      </c>
      <c r="AH265" t="e">
        <f>AF265*#REF!</f>
        <v>#REF!</v>
      </c>
      <c r="AI265" t="e">
        <f>AG265*#REF!</f>
        <v>#REF!</v>
      </c>
    </row>
    <row r="266" spans="1:35" x14ac:dyDescent="0.15">
      <c r="A266" t="s">
        <v>58</v>
      </c>
      <c r="B266">
        <v>24</v>
      </c>
      <c r="C266" s="8">
        <v>51</v>
      </c>
      <c r="D266" s="1">
        <v>53713.464999999997</v>
      </c>
      <c r="E266" s="1">
        <v>75198.851999999999</v>
      </c>
      <c r="F266" s="1">
        <v>88949.093999999997</v>
      </c>
      <c r="G266" s="51">
        <v>48</v>
      </c>
      <c r="H266" s="1">
        <v>51230.425999999999</v>
      </c>
      <c r="I266" s="1">
        <v>72061.991999999998</v>
      </c>
      <c r="J266" s="1">
        <v>99538.273000000001</v>
      </c>
      <c r="AF266">
        <f t="shared" si="8"/>
        <v>0</v>
      </c>
      <c r="AG266">
        <f t="shared" si="9"/>
        <v>0</v>
      </c>
      <c r="AH266" t="e">
        <f>AF266*#REF!</f>
        <v>#REF!</v>
      </c>
      <c r="AI266" t="e">
        <f>AG266*#REF!</f>
        <v>#REF!</v>
      </c>
    </row>
    <row r="267" spans="1:35" x14ac:dyDescent="0.15">
      <c r="A267" t="s">
        <v>58</v>
      </c>
      <c r="B267">
        <v>25</v>
      </c>
      <c r="C267" s="8">
        <v>51</v>
      </c>
      <c r="D267" s="1">
        <v>59084.809000000001</v>
      </c>
      <c r="E267" s="1">
        <v>90860.773000000001</v>
      </c>
      <c r="F267" s="1">
        <v>107605.26</v>
      </c>
      <c r="G267" s="51">
        <v>48</v>
      </c>
      <c r="H267" s="1">
        <v>61476.512000000002</v>
      </c>
      <c r="I267" s="1">
        <v>90860.773000000001</v>
      </c>
      <c r="J267" s="1">
        <v>111014.53</v>
      </c>
      <c r="AF267">
        <f t="shared" si="8"/>
        <v>0</v>
      </c>
      <c r="AG267">
        <f t="shared" si="9"/>
        <v>0</v>
      </c>
      <c r="AH267" t="e">
        <f>AF267*#REF!</f>
        <v>#REF!</v>
      </c>
      <c r="AI267" t="e">
        <f>AG267*#REF!</f>
        <v>#REF!</v>
      </c>
    </row>
    <row r="268" spans="1:35" x14ac:dyDescent="0.15">
      <c r="A268" t="s">
        <v>58</v>
      </c>
      <c r="B268">
        <v>26</v>
      </c>
      <c r="C268" s="8">
        <v>40</v>
      </c>
      <c r="D268" s="1">
        <v>52945.891000000003</v>
      </c>
      <c r="E268" s="1">
        <v>90008.016000000003</v>
      </c>
      <c r="F268" s="1">
        <v>107426.93</v>
      </c>
      <c r="G268" s="51">
        <v>37</v>
      </c>
      <c r="H268" s="1">
        <v>62858.516000000003</v>
      </c>
      <c r="I268" s="1">
        <v>92214.766000000003</v>
      </c>
      <c r="J268" s="1">
        <v>107448.41</v>
      </c>
      <c r="AF268">
        <f t="shared" si="8"/>
        <v>0</v>
      </c>
      <c r="AG268">
        <f t="shared" si="9"/>
        <v>0</v>
      </c>
      <c r="AH268" t="e">
        <f>AF268*#REF!</f>
        <v>#REF!</v>
      </c>
      <c r="AI268" t="e">
        <f>AG268*#REF!</f>
        <v>#REF!</v>
      </c>
    </row>
    <row r="269" spans="1:35" x14ac:dyDescent="0.15">
      <c r="A269" t="s">
        <v>58</v>
      </c>
      <c r="B269">
        <v>27</v>
      </c>
      <c r="C269" s="8">
        <v>38</v>
      </c>
      <c r="D269" s="1">
        <v>53713.464999999997</v>
      </c>
      <c r="E269" s="1">
        <v>75198.851999999999</v>
      </c>
      <c r="F269" s="1">
        <v>109068.53</v>
      </c>
      <c r="G269" s="51">
        <v>35</v>
      </c>
      <c r="H269" s="1">
        <v>56122.644999999997</v>
      </c>
      <c r="I269" s="1">
        <v>79418.835999999996</v>
      </c>
      <c r="J269" s="1">
        <v>109659.55</v>
      </c>
      <c r="AF269">
        <f t="shared" si="8"/>
        <v>0</v>
      </c>
      <c r="AG269">
        <f t="shared" si="9"/>
        <v>0</v>
      </c>
      <c r="AH269" t="e">
        <f>AF269*#REF!</f>
        <v>#REF!</v>
      </c>
      <c r="AI269" t="e">
        <f>AG269*#REF!</f>
        <v>#REF!</v>
      </c>
    </row>
    <row r="270" spans="1:35" x14ac:dyDescent="0.15">
      <c r="A270" t="s">
        <v>58</v>
      </c>
      <c r="B270">
        <v>28</v>
      </c>
      <c r="C270" s="8">
        <v>47</v>
      </c>
      <c r="D270" s="1">
        <v>37599.425999999999</v>
      </c>
      <c r="E270" s="1">
        <v>52218.836000000003</v>
      </c>
      <c r="F270" s="1">
        <v>76273.116999999998</v>
      </c>
      <c r="G270" s="51">
        <v>41</v>
      </c>
      <c r="H270" s="1">
        <v>42970.77</v>
      </c>
      <c r="I270" s="1">
        <v>58596.921999999999</v>
      </c>
      <c r="J270" s="1">
        <v>79919.468999999997</v>
      </c>
      <c r="AF270">
        <f t="shared" si="8"/>
        <v>0</v>
      </c>
      <c r="AG270">
        <f t="shared" si="9"/>
        <v>0</v>
      </c>
      <c r="AH270" t="e">
        <f>AF270*#REF!</f>
        <v>#REF!</v>
      </c>
      <c r="AI270" t="e">
        <f>AG270*#REF!</f>
        <v>#REF!</v>
      </c>
    </row>
    <row r="271" spans="1:35" x14ac:dyDescent="0.15">
      <c r="A271" t="s">
        <v>58</v>
      </c>
      <c r="B271">
        <v>29</v>
      </c>
      <c r="C271" s="8">
        <v>45</v>
      </c>
      <c r="D271" s="1">
        <v>53269.93</v>
      </c>
      <c r="E271" s="1">
        <v>68753.233999999997</v>
      </c>
      <c r="F271" s="1">
        <v>94820.476999999999</v>
      </c>
      <c r="G271" s="51">
        <v>41</v>
      </c>
      <c r="H271" s="1">
        <v>53269.93</v>
      </c>
      <c r="I271" s="1">
        <v>71017.616999999998</v>
      </c>
      <c r="J271" s="1">
        <v>94820.476999999999</v>
      </c>
      <c r="AF271">
        <f t="shared" si="8"/>
        <v>0</v>
      </c>
      <c r="AG271">
        <f t="shared" si="9"/>
        <v>0</v>
      </c>
      <c r="AH271" t="e">
        <f>AF271*#REF!</f>
        <v>#REF!</v>
      </c>
      <c r="AI271" t="e">
        <f>AG271*#REF!</f>
        <v>#REF!</v>
      </c>
    </row>
    <row r="272" spans="1:35" x14ac:dyDescent="0.15">
      <c r="A272" t="s">
        <v>58</v>
      </c>
      <c r="B272">
        <v>30</v>
      </c>
      <c r="C272" s="8">
        <v>56</v>
      </c>
      <c r="D272" s="1">
        <v>52218.836000000003</v>
      </c>
      <c r="E272" s="1">
        <v>67884.483999999997</v>
      </c>
      <c r="F272" s="1">
        <v>97337.812999999995</v>
      </c>
      <c r="G272" s="51">
        <v>53</v>
      </c>
      <c r="H272" s="1">
        <v>54307.59</v>
      </c>
      <c r="I272" s="1">
        <v>67884.483999999997</v>
      </c>
      <c r="J272" s="1">
        <v>97337.812999999995</v>
      </c>
      <c r="AF272">
        <f t="shared" si="8"/>
        <v>0</v>
      </c>
      <c r="AG272">
        <f t="shared" si="9"/>
        <v>0</v>
      </c>
      <c r="AH272" t="e">
        <f>AF272*#REF!</f>
        <v>#REF!</v>
      </c>
      <c r="AI272" t="e">
        <f>AG272*#REF!</f>
        <v>#REF!</v>
      </c>
    </row>
    <row r="273" spans="1:35" x14ac:dyDescent="0.15">
      <c r="A273" t="s">
        <v>58</v>
      </c>
      <c r="B273">
        <v>31</v>
      </c>
      <c r="C273" s="8">
        <v>55</v>
      </c>
      <c r="D273" s="1">
        <v>38015.313000000002</v>
      </c>
      <c r="E273" s="1">
        <v>58010.538999999997</v>
      </c>
      <c r="F273" s="1">
        <v>95302.601999999999</v>
      </c>
      <c r="G273" s="51">
        <v>44</v>
      </c>
      <c r="H273" s="1">
        <v>47942.938000000002</v>
      </c>
      <c r="I273" s="1">
        <v>74577.898000000001</v>
      </c>
      <c r="J273" s="1">
        <v>99082.07</v>
      </c>
      <c r="AF273">
        <f t="shared" si="8"/>
        <v>0</v>
      </c>
      <c r="AG273">
        <f t="shared" si="9"/>
        <v>0</v>
      </c>
      <c r="AH273" t="e">
        <f>AF273*#REF!</f>
        <v>#REF!</v>
      </c>
      <c r="AI273" t="e">
        <f>AG273*#REF!</f>
        <v>#REF!</v>
      </c>
    </row>
    <row r="274" spans="1:35" x14ac:dyDescent="0.15">
      <c r="A274" t="s">
        <v>58</v>
      </c>
      <c r="B274">
        <v>32</v>
      </c>
      <c r="C274" s="8">
        <v>56</v>
      </c>
      <c r="D274" s="1">
        <v>58596.921999999999</v>
      </c>
      <c r="E274" s="1">
        <v>66604.695000000007</v>
      </c>
      <c r="F274" s="1">
        <v>99215.789000000004</v>
      </c>
      <c r="G274" s="51">
        <v>56</v>
      </c>
      <c r="H274" s="1">
        <v>58596.921999999999</v>
      </c>
      <c r="I274" s="1">
        <v>66604.695000000007</v>
      </c>
      <c r="J274" s="1">
        <v>99215.789000000004</v>
      </c>
      <c r="AF274">
        <f t="shared" si="8"/>
        <v>0</v>
      </c>
      <c r="AG274">
        <f t="shared" si="9"/>
        <v>0</v>
      </c>
      <c r="AH274" t="e">
        <f>AF274*#REF!</f>
        <v>#REF!</v>
      </c>
      <c r="AI274" t="e">
        <f>AG274*#REF!</f>
        <v>#REF!</v>
      </c>
    </row>
    <row r="275" spans="1:35" x14ac:dyDescent="0.15">
      <c r="A275" t="s">
        <v>58</v>
      </c>
      <c r="B275">
        <v>33</v>
      </c>
      <c r="C275" s="8">
        <v>64</v>
      </c>
      <c r="D275" s="1">
        <v>53054.336000000003</v>
      </c>
      <c r="E275" s="1">
        <v>81968.679999999993</v>
      </c>
      <c r="F275" s="1">
        <v>100597.2</v>
      </c>
      <c r="G275" s="51">
        <v>57</v>
      </c>
      <c r="H275" s="1">
        <v>58596.921999999999</v>
      </c>
      <c r="I275" s="1">
        <v>84867.273000000001</v>
      </c>
      <c r="J275" s="1">
        <v>102055.58</v>
      </c>
      <c r="AF275">
        <f t="shared" si="8"/>
        <v>0</v>
      </c>
      <c r="AG275">
        <f t="shared" si="9"/>
        <v>0</v>
      </c>
      <c r="AH275" t="e">
        <f>AF275*#REF!</f>
        <v>#REF!</v>
      </c>
      <c r="AI275" t="e">
        <f>AG275*#REF!</f>
        <v>#REF!</v>
      </c>
    </row>
    <row r="276" spans="1:35" x14ac:dyDescent="0.15">
      <c r="A276" t="s">
        <v>58</v>
      </c>
      <c r="B276">
        <v>34</v>
      </c>
      <c r="C276" s="8">
        <v>76</v>
      </c>
      <c r="D276" s="1">
        <v>33420.055</v>
      </c>
      <c r="E276" s="1">
        <v>58402.688000000002</v>
      </c>
      <c r="F276" s="1">
        <v>105891.78</v>
      </c>
      <c r="G276" s="51">
        <v>68</v>
      </c>
      <c r="H276" s="1">
        <v>41896.5</v>
      </c>
      <c r="I276" s="1">
        <v>67884.483999999997</v>
      </c>
      <c r="J276" s="1">
        <v>110649.73</v>
      </c>
      <c r="AF276">
        <f t="shared" si="8"/>
        <v>0</v>
      </c>
      <c r="AG276">
        <f t="shared" si="9"/>
        <v>0</v>
      </c>
      <c r="AH276" t="e">
        <f>AF276*#REF!</f>
        <v>#REF!</v>
      </c>
      <c r="AI276" t="e">
        <f>AG276*#REF!</f>
        <v>#REF!</v>
      </c>
    </row>
    <row r="277" spans="1:35" x14ac:dyDescent="0.15">
      <c r="A277" t="s">
        <v>58</v>
      </c>
      <c r="B277">
        <v>35</v>
      </c>
      <c r="C277" s="8">
        <v>79</v>
      </c>
      <c r="D277" s="1">
        <v>46996.953000000001</v>
      </c>
      <c r="E277" s="1">
        <v>68753.233999999997</v>
      </c>
      <c r="F277" s="1">
        <v>93993.906000000003</v>
      </c>
      <c r="G277" s="51">
        <v>66</v>
      </c>
      <c r="H277" s="1">
        <v>53269.93</v>
      </c>
      <c r="I277" s="1">
        <v>75821.031000000003</v>
      </c>
      <c r="J277" s="1">
        <v>100981.31</v>
      </c>
      <c r="AF277">
        <f t="shared" si="8"/>
        <v>0</v>
      </c>
      <c r="AG277">
        <f t="shared" si="9"/>
        <v>0</v>
      </c>
      <c r="AH277" t="e">
        <f>AF277*#REF!</f>
        <v>#REF!</v>
      </c>
      <c r="AI277" t="e">
        <f>AG277*#REF!</f>
        <v>#REF!</v>
      </c>
    </row>
    <row r="278" spans="1:35" x14ac:dyDescent="0.15">
      <c r="A278" t="s">
        <v>58</v>
      </c>
      <c r="B278">
        <v>36</v>
      </c>
      <c r="C278" s="8">
        <v>85</v>
      </c>
      <c r="D278" s="1">
        <v>51230.425999999999</v>
      </c>
      <c r="E278" s="1">
        <v>75411.187999999995</v>
      </c>
      <c r="F278" s="1">
        <v>107426.93</v>
      </c>
      <c r="G278" s="51">
        <v>73</v>
      </c>
      <c r="H278" s="1">
        <v>58402.688000000002</v>
      </c>
      <c r="I278" s="1">
        <v>77774.093999999997</v>
      </c>
      <c r="J278" s="1">
        <v>111186.37</v>
      </c>
      <c r="AF278">
        <f t="shared" si="8"/>
        <v>0</v>
      </c>
      <c r="AG278">
        <f t="shared" si="9"/>
        <v>0</v>
      </c>
      <c r="AH278" t="e">
        <f>AF278*#REF!</f>
        <v>#REF!</v>
      </c>
      <c r="AI278" t="e">
        <f>AG278*#REF!</f>
        <v>#REF!</v>
      </c>
    </row>
    <row r="279" spans="1:35" x14ac:dyDescent="0.15">
      <c r="A279" t="s">
        <v>58</v>
      </c>
      <c r="B279">
        <v>37</v>
      </c>
      <c r="C279" s="8">
        <v>77</v>
      </c>
      <c r="D279" s="1">
        <v>32787.472999999998</v>
      </c>
      <c r="E279" s="1">
        <v>60358.315999999999</v>
      </c>
      <c r="F279" s="1">
        <v>102055.58</v>
      </c>
      <c r="G279" s="51">
        <v>58</v>
      </c>
      <c r="H279" s="1">
        <v>55063.726999999999</v>
      </c>
      <c r="I279" s="1">
        <v>75195.125</v>
      </c>
      <c r="J279" s="1">
        <v>112706.94</v>
      </c>
      <c r="AF279">
        <f t="shared" si="8"/>
        <v>0</v>
      </c>
      <c r="AG279">
        <f t="shared" si="9"/>
        <v>0</v>
      </c>
      <c r="AH279" t="e">
        <f>AF279*#REF!</f>
        <v>#REF!</v>
      </c>
      <c r="AI279" t="e">
        <f>AG279*#REF!</f>
        <v>#REF!</v>
      </c>
    </row>
    <row r="280" spans="1:35" x14ac:dyDescent="0.15">
      <c r="A280" t="s">
        <v>58</v>
      </c>
      <c r="B280">
        <v>38</v>
      </c>
      <c r="C280" s="8">
        <v>78</v>
      </c>
      <c r="D280" s="1">
        <v>38320.358999999997</v>
      </c>
      <c r="E280" s="1">
        <v>63535.07</v>
      </c>
      <c r="F280" s="1">
        <v>102278.27</v>
      </c>
      <c r="G280" s="51">
        <v>59</v>
      </c>
      <c r="H280" s="1">
        <v>49085.707000000002</v>
      </c>
      <c r="I280" s="1">
        <v>73512.5</v>
      </c>
      <c r="J280" s="1">
        <v>111866.85</v>
      </c>
      <c r="AF280">
        <f t="shared" si="8"/>
        <v>0</v>
      </c>
      <c r="AG280">
        <f t="shared" si="9"/>
        <v>0</v>
      </c>
      <c r="AH280" t="e">
        <f>AF280*#REF!</f>
        <v>#REF!</v>
      </c>
      <c r="AI280" t="e">
        <f>AG280*#REF!</f>
        <v>#REF!</v>
      </c>
    </row>
    <row r="281" spans="1:35" x14ac:dyDescent="0.15">
      <c r="A281" t="s">
        <v>58</v>
      </c>
      <c r="B281">
        <v>39</v>
      </c>
      <c r="C281" s="8">
        <v>105</v>
      </c>
      <c r="D281" s="1">
        <v>31961.956999999999</v>
      </c>
      <c r="E281" s="1">
        <v>59084.809000000001</v>
      </c>
      <c r="F281" s="1">
        <v>96684.233999999997</v>
      </c>
      <c r="G281" s="51">
        <v>86</v>
      </c>
      <c r="H281" s="1">
        <v>43415.629000000001</v>
      </c>
      <c r="I281" s="1">
        <v>73050.312999999995</v>
      </c>
      <c r="J281" s="1">
        <v>103129.85</v>
      </c>
      <c r="AF281">
        <f t="shared" si="8"/>
        <v>0</v>
      </c>
      <c r="AG281">
        <f t="shared" si="9"/>
        <v>0</v>
      </c>
      <c r="AH281" t="e">
        <f>AF281*#REF!</f>
        <v>#REF!</v>
      </c>
      <c r="AI281" t="e">
        <f>AG281*#REF!</f>
        <v>#REF!</v>
      </c>
    </row>
    <row r="282" spans="1:35" x14ac:dyDescent="0.15">
      <c r="A282" t="s">
        <v>58</v>
      </c>
      <c r="B282">
        <v>40</v>
      </c>
      <c r="C282" s="8">
        <v>92</v>
      </c>
      <c r="D282" s="1">
        <v>26472.945</v>
      </c>
      <c r="E282" s="1">
        <v>53713.464999999997</v>
      </c>
      <c r="F282" s="1">
        <v>80570.195000000007</v>
      </c>
      <c r="G282" s="51">
        <v>68</v>
      </c>
      <c r="H282" s="1">
        <v>51230.425999999999</v>
      </c>
      <c r="I282" s="1">
        <v>57440.718999999997</v>
      </c>
      <c r="J282" s="1">
        <v>94535.695000000007</v>
      </c>
      <c r="AF282">
        <f t="shared" si="8"/>
        <v>0</v>
      </c>
      <c r="AG282">
        <f t="shared" si="9"/>
        <v>0</v>
      </c>
      <c r="AH282" t="e">
        <f>AF282*#REF!</f>
        <v>#REF!</v>
      </c>
      <c r="AI282" t="e">
        <f>AG282*#REF!</f>
        <v>#REF!</v>
      </c>
    </row>
    <row r="283" spans="1:35" x14ac:dyDescent="0.15">
      <c r="A283" t="s">
        <v>59</v>
      </c>
      <c r="B283">
        <v>1</v>
      </c>
      <c r="C283" s="8">
        <v>74</v>
      </c>
      <c r="D283" s="1">
        <v>12090.380999999999</v>
      </c>
      <c r="E283" s="1">
        <v>25615.213</v>
      </c>
      <c r="F283" s="1">
        <v>43863.824000000001</v>
      </c>
      <c r="G283" s="51">
        <v>54</v>
      </c>
      <c r="H283" s="1">
        <v>19177.173999999999</v>
      </c>
      <c r="I283" s="1">
        <v>31762.865000000002</v>
      </c>
      <c r="J283" s="1">
        <v>47651.300999999999</v>
      </c>
      <c r="AF283">
        <f t="shared" si="8"/>
        <v>0</v>
      </c>
      <c r="AG283">
        <f t="shared" si="9"/>
        <v>0</v>
      </c>
      <c r="AH283" t="e">
        <f>AF283*#REF!</f>
        <v>#REF!</v>
      </c>
      <c r="AI283" t="e">
        <f>AG283*#REF!</f>
        <v>#REF!</v>
      </c>
    </row>
    <row r="284" spans="1:35" x14ac:dyDescent="0.15">
      <c r="A284" t="s">
        <v>59</v>
      </c>
      <c r="B284">
        <v>2</v>
      </c>
      <c r="C284" s="8">
        <v>104</v>
      </c>
      <c r="D284" s="1">
        <v>14344.52</v>
      </c>
      <c r="E284" s="1">
        <v>26634.965</v>
      </c>
      <c r="F284" s="1">
        <v>38121.042999999998</v>
      </c>
      <c r="G284" s="51">
        <v>73</v>
      </c>
      <c r="H284" s="1">
        <v>22541.388999999999</v>
      </c>
      <c r="I284" s="1">
        <v>36003.207000000002</v>
      </c>
      <c r="J284" s="1">
        <v>42615.945</v>
      </c>
      <c r="AF284">
        <f t="shared" si="8"/>
        <v>0</v>
      </c>
      <c r="AG284">
        <f t="shared" si="9"/>
        <v>0</v>
      </c>
      <c r="AH284" t="e">
        <f>AF284*#REF!</f>
        <v>#REF!</v>
      </c>
      <c r="AI284" t="e">
        <f>AG284*#REF!</f>
        <v>#REF!</v>
      </c>
    </row>
    <row r="285" spans="1:35" x14ac:dyDescent="0.15">
      <c r="A285" t="s">
        <v>59</v>
      </c>
      <c r="B285">
        <v>3</v>
      </c>
      <c r="C285" s="8">
        <v>125</v>
      </c>
      <c r="D285" s="1">
        <v>21094.893</v>
      </c>
      <c r="E285" s="1">
        <v>31961.956999999999</v>
      </c>
      <c r="F285" s="1">
        <v>41775.07</v>
      </c>
      <c r="G285" s="51">
        <v>108</v>
      </c>
      <c r="H285" s="1">
        <v>24590.605</v>
      </c>
      <c r="I285" s="1">
        <v>35861.300999999999</v>
      </c>
      <c r="J285" s="1">
        <v>44058.167999999998</v>
      </c>
      <c r="AF285">
        <f t="shared" si="8"/>
        <v>0</v>
      </c>
      <c r="AG285">
        <f t="shared" si="9"/>
        <v>0</v>
      </c>
      <c r="AH285" t="e">
        <f>AF285*#REF!</f>
        <v>#REF!</v>
      </c>
      <c r="AI285" t="e">
        <f>AG285*#REF!</f>
        <v>#REF!</v>
      </c>
    </row>
    <row r="286" spans="1:35" x14ac:dyDescent="0.15">
      <c r="A286" t="s">
        <v>59</v>
      </c>
      <c r="B286">
        <v>4</v>
      </c>
      <c r="C286" s="8">
        <v>115</v>
      </c>
      <c r="D286" s="1">
        <v>21485.384999999998</v>
      </c>
      <c r="E286" s="1">
        <v>31331.303</v>
      </c>
      <c r="F286" s="1">
        <v>40984.339999999997</v>
      </c>
      <c r="G286" s="51">
        <v>104</v>
      </c>
      <c r="H286" s="1">
        <v>25065.041000000001</v>
      </c>
      <c r="I286" s="1">
        <v>32787.472999999998</v>
      </c>
      <c r="J286" s="1">
        <v>40984.339999999997</v>
      </c>
      <c r="AF286">
        <f t="shared" si="8"/>
        <v>0</v>
      </c>
      <c r="AG286">
        <f t="shared" si="9"/>
        <v>0</v>
      </c>
      <c r="AH286" t="e">
        <f>AF286*#REF!</f>
        <v>#REF!</v>
      </c>
      <c r="AI286" t="e">
        <f>AG286*#REF!</f>
        <v>#REF!</v>
      </c>
    </row>
    <row r="287" spans="1:35" x14ac:dyDescent="0.15">
      <c r="A287" t="s">
        <v>59</v>
      </c>
      <c r="B287">
        <v>5</v>
      </c>
      <c r="C287" s="8">
        <v>119</v>
      </c>
      <c r="D287" s="1">
        <v>30724.101999999999</v>
      </c>
      <c r="E287" s="1">
        <v>40984.339999999997</v>
      </c>
      <c r="F287" s="1">
        <v>50828.055</v>
      </c>
      <c r="G287" s="51">
        <v>104</v>
      </c>
      <c r="H287" s="1">
        <v>32281.578000000001</v>
      </c>
      <c r="I287" s="1">
        <v>40984.339999999997</v>
      </c>
      <c r="J287" s="1">
        <v>52218.836000000003</v>
      </c>
      <c r="AF287">
        <f t="shared" si="8"/>
        <v>0</v>
      </c>
      <c r="AG287">
        <f t="shared" si="9"/>
        <v>0</v>
      </c>
      <c r="AH287" t="e">
        <f>AF287*#REF!</f>
        <v>#REF!</v>
      </c>
      <c r="AI287" t="e">
        <f>AG287*#REF!</f>
        <v>#REF!</v>
      </c>
    </row>
    <row r="288" spans="1:35" x14ac:dyDescent="0.15">
      <c r="A288" t="s">
        <v>59</v>
      </c>
      <c r="B288">
        <v>6</v>
      </c>
      <c r="C288" s="8">
        <v>115</v>
      </c>
      <c r="D288" s="1">
        <v>30286.925999999999</v>
      </c>
      <c r="E288" s="1">
        <v>41550.546999999999</v>
      </c>
      <c r="F288" s="1">
        <v>57440.718999999997</v>
      </c>
      <c r="G288" s="51">
        <v>100</v>
      </c>
      <c r="H288" s="1">
        <v>32228.078000000001</v>
      </c>
      <c r="I288" s="1">
        <v>42083.245999999999</v>
      </c>
      <c r="J288" s="1">
        <v>61417.233999999997</v>
      </c>
      <c r="AF288">
        <f t="shared" si="8"/>
        <v>0</v>
      </c>
      <c r="AG288">
        <f t="shared" si="9"/>
        <v>0</v>
      </c>
      <c r="AH288" t="e">
        <f>AF288*#REF!</f>
        <v>#REF!</v>
      </c>
      <c r="AI288" t="e">
        <f>AG288*#REF!</f>
        <v>#REF!</v>
      </c>
    </row>
    <row r="289" spans="1:35" x14ac:dyDescent="0.15">
      <c r="A289" t="s">
        <v>59</v>
      </c>
      <c r="B289">
        <v>7</v>
      </c>
      <c r="C289" s="8">
        <v>88</v>
      </c>
      <c r="D289" s="1">
        <v>32228.078000000001</v>
      </c>
      <c r="E289" s="1">
        <v>38121.042999999998</v>
      </c>
      <c r="F289" s="1">
        <v>53269.93</v>
      </c>
      <c r="G289" s="51">
        <v>76</v>
      </c>
      <c r="H289" s="1">
        <v>34464.434000000001</v>
      </c>
      <c r="I289" s="1">
        <v>42615.945</v>
      </c>
      <c r="J289" s="1">
        <v>56353.468999999997</v>
      </c>
      <c r="AF289">
        <f t="shared" si="8"/>
        <v>0</v>
      </c>
      <c r="AG289">
        <f t="shared" si="9"/>
        <v>0</v>
      </c>
      <c r="AH289" t="e">
        <f>AF289*#REF!</f>
        <v>#REF!</v>
      </c>
      <c r="AI289" t="e">
        <f>AG289*#REF!</f>
        <v>#REF!</v>
      </c>
    </row>
    <row r="290" spans="1:35" x14ac:dyDescent="0.15">
      <c r="A290" t="s">
        <v>59</v>
      </c>
      <c r="B290">
        <v>8</v>
      </c>
      <c r="C290" s="8">
        <v>88</v>
      </c>
      <c r="D290" s="1">
        <v>32228.078000000001</v>
      </c>
      <c r="E290" s="1">
        <v>46996.953000000001</v>
      </c>
      <c r="F290" s="1">
        <v>58596.921999999999</v>
      </c>
      <c r="G290" s="51">
        <v>77</v>
      </c>
      <c r="H290" s="1">
        <v>36885.906000000003</v>
      </c>
      <c r="I290" s="1">
        <v>50828.055</v>
      </c>
      <c r="J290" s="1">
        <v>61476.512000000002</v>
      </c>
      <c r="AF290">
        <f t="shared" si="8"/>
        <v>0</v>
      </c>
      <c r="AG290">
        <f t="shared" si="9"/>
        <v>0</v>
      </c>
      <c r="AH290" t="e">
        <f>AF290*#REF!</f>
        <v>#REF!</v>
      </c>
      <c r="AI290" t="e">
        <f>AG290*#REF!</f>
        <v>#REF!</v>
      </c>
    </row>
    <row r="291" spans="1:35" x14ac:dyDescent="0.15">
      <c r="A291" t="s">
        <v>59</v>
      </c>
      <c r="B291">
        <v>9</v>
      </c>
      <c r="C291" s="8">
        <v>90</v>
      </c>
      <c r="D291" s="1">
        <v>31961.956999999999</v>
      </c>
      <c r="E291" s="1">
        <v>47651.300999999999</v>
      </c>
      <c r="F291" s="1">
        <v>58240.480000000003</v>
      </c>
      <c r="G291" s="51">
        <v>79</v>
      </c>
      <c r="H291" s="1">
        <v>40984.339999999997</v>
      </c>
      <c r="I291" s="1">
        <v>50490.656000000003</v>
      </c>
      <c r="J291" s="1">
        <v>59662.32</v>
      </c>
      <c r="AF291">
        <f t="shared" si="8"/>
        <v>0</v>
      </c>
      <c r="AG291">
        <f t="shared" si="9"/>
        <v>0</v>
      </c>
      <c r="AH291" t="e">
        <f>AF291*#REF!</f>
        <v>#REF!</v>
      </c>
      <c r="AI291" t="e">
        <f>AG291*#REF!</f>
        <v>#REF!</v>
      </c>
    </row>
    <row r="292" spans="1:35" x14ac:dyDescent="0.15">
      <c r="A292" t="s">
        <v>59</v>
      </c>
      <c r="B292">
        <v>10</v>
      </c>
      <c r="C292" s="8">
        <v>93</v>
      </c>
      <c r="D292" s="1">
        <v>28590.780999999999</v>
      </c>
      <c r="E292" s="1">
        <v>40984.339999999997</v>
      </c>
      <c r="F292" s="1">
        <v>58402.688000000002</v>
      </c>
      <c r="G292" s="51">
        <v>81</v>
      </c>
      <c r="H292" s="1">
        <v>30079.539000000001</v>
      </c>
      <c r="I292" s="1">
        <v>43945.09</v>
      </c>
      <c r="J292" s="1">
        <v>60358.315999999999</v>
      </c>
      <c r="AF292">
        <f t="shared" si="8"/>
        <v>0</v>
      </c>
      <c r="AG292">
        <f t="shared" si="9"/>
        <v>0</v>
      </c>
      <c r="AH292" t="e">
        <f>AF292*#REF!</f>
        <v>#REF!</v>
      </c>
      <c r="AI292" t="e">
        <f>AG292*#REF!</f>
        <v>#REF!</v>
      </c>
    </row>
    <row r="293" spans="1:35" x14ac:dyDescent="0.15">
      <c r="A293" t="s">
        <v>59</v>
      </c>
      <c r="B293">
        <v>11</v>
      </c>
      <c r="C293" s="8">
        <v>81</v>
      </c>
      <c r="D293" s="1">
        <v>30225.951000000001</v>
      </c>
      <c r="E293" s="1">
        <v>42615.945</v>
      </c>
      <c r="F293" s="1">
        <v>64456.156000000003</v>
      </c>
      <c r="G293" s="51">
        <v>65</v>
      </c>
      <c r="H293" s="1">
        <v>36525.156000000003</v>
      </c>
      <c r="I293" s="1">
        <v>43863.824000000001</v>
      </c>
      <c r="J293" s="1">
        <v>69827.5</v>
      </c>
      <c r="AF293">
        <f t="shared" si="8"/>
        <v>0</v>
      </c>
      <c r="AG293">
        <f t="shared" si="9"/>
        <v>0</v>
      </c>
      <c r="AH293" t="e">
        <f>AF293*#REF!</f>
        <v>#REF!</v>
      </c>
      <c r="AI293" t="e">
        <f>AG293*#REF!</f>
        <v>#REF!</v>
      </c>
    </row>
    <row r="294" spans="1:35" x14ac:dyDescent="0.15">
      <c r="A294" t="s">
        <v>59</v>
      </c>
      <c r="B294">
        <v>12</v>
      </c>
      <c r="C294" s="8">
        <v>96</v>
      </c>
      <c r="D294" s="1">
        <v>36010.472999999998</v>
      </c>
      <c r="E294" s="1">
        <v>46996.953000000001</v>
      </c>
      <c r="F294" s="1">
        <v>57440.718999999997</v>
      </c>
      <c r="G294" s="51">
        <v>88</v>
      </c>
      <c r="H294" s="1">
        <v>38015.313000000002</v>
      </c>
      <c r="I294" s="1">
        <v>47131.991999999998</v>
      </c>
      <c r="J294" s="1">
        <v>63923.913999999997</v>
      </c>
      <c r="AF294">
        <f t="shared" si="8"/>
        <v>0</v>
      </c>
      <c r="AG294">
        <f t="shared" si="9"/>
        <v>0</v>
      </c>
      <c r="AH294" t="e">
        <f>AF294*#REF!</f>
        <v>#REF!</v>
      </c>
      <c r="AI294" t="e">
        <f>AG294*#REF!</f>
        <v>#REF!</v>
      </c>
    </row>
    <row r="295" spans="1:35" x14ac:dyDescent="0.15">
      <c r="A295" t="s">
        <v>59</v>
      </c>
      <c r="B295">
        <v>13</v>
      </c>
      <c r="C295" s="8">
        <v>92</v>
      </c>
      <c r="D295" s="1">
        <v>39419.745999999999</v>
      </c>
      <c r="E295" s="1">
        <v>53713.464999999997</v>
      </c>
      <c r="F295" s="1">
        <v>75198.851999999999</v>
      </c>
      <c r="G295" s="51">
        <v>82</v>
      </c>
      <c r="H295" s="1">
        <v>46193.578000000001</v>
      </c>
      <c r="I295" s="1">
        <v>54787.73</v>
      </c>
      <c r="J295" s="1">
        <v>81968.679999999993</v>
      </c>
      <c r="AF295">
        <f t="shared" si="8"/>
        <v>0</v>
      </c>
      <c r="AG295">
        <f t="shared" si="9"/>
        <v>0</v>
      </c>
      <c r="AH295" t="e">
        <f>AF295*#REF!</f>
        <v>#REF!</v>
      </c>
      <c r="AI295" t="e">
        <f>AG295*#REF!</f>
        <v>#REF!</v>
      </c>
    </row>
    <row r="296" spans="1:35" x14ac:dyDescent="0.15">
      <c r="A296" t="s">
        <v>59</v>
      </c>
      <c r="B296">
        <v>14</v>
      </c>
      <c r="C296" s="8">
        <v>106</v>
      </c>
      <c r="D296" s="1">
        <v>41550.546999999999</v>
      </c>
      <c r="E296" s="1">
        <v>59427.296999999999</v>
      </c>
      <c r="F296" s="1">
        <v>74577.898000000001</v>
      </c>
      <c r="G296" s="51">
        <v>87</v>
      </c>
      <c r="H296" s="1">
        <v>48041.328000000001</v>
      </c>
      <c r="I296" s="1">
        <v>63535.07</v>
      </c>
      <c r="J296" s="1">
        <v>77347.383000000002</v>
      </c>
      <c r="AF296">
        <f t="shared" si="8"/>
        <v>0</v>
      </c>
      <c r="AG296">
        <f t="shared" si="9"/>
        <v>0</v>
      </c>
      <c r="AH296" t="e">
        <f>AF296*#REF!</f>
        <v>#REF!</v>
      </c>
      <c r="AI296" t="e">
        <f>AG296*#REF!</f>
        <v>#REF!</v>
      </c>
    </row>
    <row r="297" spans="1:35" x14ac:dyDescent="0.15">
      <c r="A297" t="s">
        <v>59</v>
      </c>
      <c r="B297">
        <v>15</v>
      </c>
      <c r="C297" s="8">
        <v>87</v>
      </c>
      <c r="D297" s="1">
        <v>45763.870999999999</v>
      </c>
      <c r="E297" s="1">
        <v>58240.480000000003</v>
      </c>
      <c r="F297" s="1">
        <v>75198.851999999999</v>
      </c>
      <c r="G297" s="51">
        <v>74</v>
      </c>
      <c r="H297" s="1">
        <v>50828.055</v>
      </c>
      <c r="I297" s="1">
        <v>59084.809000000001</v>
      </c>
      <c r="J297" s="1">
        <v>75198.851999999999</v>
      </c>
      <c r="AF297">
        <f t="shared" si="8"/>
        <v>0</v>
      </c>
      <c r="AG297">
        <f t="shared" si="9"/>
        <v>0</v>
      </c>
      <c r="AH297" t="e">
        <f>AF297*#REF!</f>
        <v>#REF!</v>
      </c>
      <c r="AI297" t="e">
        <f>AG297*#REF!</f>
        <v>#REF!</v>
      </c>
    </row>
    <row r="298" spans="1:35" x14ac:dyDescent="0.15">
      <c r="A298" t="s">
        <v>59</v>
      </c>
      <c r="B298">
        <v>16</v>
      </c>
      <c r="C298" s="8">
        <v>106</v>
      </c>
      <c r="D298" s="1">
        <v>40984.339999999997</v>
      </c>
      <c r="E298" s="1">
        <v>58240.480000000003</v>
      </c>
      <c r="F298" s="1">
        <v>76845.641000000003</v>
      </c>
      <c r="G298" s="51">
        <v>95</v>
      </c>
      <c r="H298" s="1">
        <v>42970.77</v>
      </c>
      <c r="I298" s="1">
        <v>59299.398000000001</v>
      </c>
      <c r="J298" s="1">
        <v>79418.835999999996</v>
      </c>
      <c r="AF298">
        <f t="shared" si="8"/>
        <v>0</v>
      </c>
      <c r="AG298">
        <f t="shared" si="9"/>
        <v>0</v>
      </c>
      <c r="AH298" t="e">
        <f>AF298*#REF!</f>
        <v>#REF!</v>
      </c>
      <c r="AI298" t="e">
        <f>AG298*#REF!</f>
        <v>#REF!</v>
      </c>
    </row>
    <row r="299" spans="1:35" x14ac:dyDescent="0.15">
      <c r="A299" t="s">
        <v>59</v>
      </c>
      <c r="B299">
        <v>17</v>
      </c>
      <c r="C299" s="8">
        <v>84</v>
      </c>
      <c r="D299" s="1">
        <v>37597.563000000002</v>
      </c>
      <c r="E299" s="1">
        <v>57440.718999999997</v>
      </c>
      <c r="F299" s="1">
        <v>79418.835999999996</v>
      </c>
      <c r="G299" s="51">
        <v>74</v>
      </c>
      <c r="H299" s="1">
        <v>44570.472999999998</v>
      </c>
      <c r="I299" s="1">
        <v>60358.315999999999</v>
      </c>
      <c r="J299" s="1">
        <v>79904.891000000003</v>
      </c>
      <c r="AF299">
        <f t="shared" si="8"/>
        <v>0</v>
      </c>
      <c r="AG299">
        <f t="shared" si="9"/>
        <v>0</v>
      </c>
      <c r="AH299" t="e">
        <f>AF299*#REF!</f>
        <v>#REF!</v>
      </c>
      <c r="AI299" t="e">
        <f>AG299*#REF!</f>
        <v>#REF!</v>
      </c>
    </row>
    <row r="300" spans="1:35" x14ac:dyDescent="0.15">
      <c r="A300" t="s">
        <v>59</v>
      </c>
      <c r="B300">
        <v>18</v>
      </c>
      <c r="C300" s="8">
        <v>92</v>
      </c>
      <c r="D300" s="1">
        <v>45119.309000000001</v>
      </c>
      <c r="E300" s="1">
        <v>69673.383000000002</v>
      </c>
      <c r="F300" s="1">
        <v>91624.281000000003</v>
      </c>
      <c r="G300" s="51">
        <v>84</v>
      </c>
      <c r="H300" s="1">
        <v>49008.336000000003</v>
      </c>
      <c r="I300" s="1">
        <v>71017.616999999998</v>
      </c>
      <c r="J300" s="1">
        <v>93184.766000000003</v>
      </c>
      <c r="AF300">
        <f t="shared" si="8"/>
        <v>0</v>
      </c>
      <c r="AG300">
        <f t="shared" si="9"/>
        <v>0</v>
      </c>
      <c r="AH300" t="e">
        <f>AF300*#REF!</f>
        <v>#REF!</v>
      </c>
      <c r="AI300" t="e">
        <f>AG300*#REF!</f>
        <v>#REF!</v>
      </c>
    </row>
    <row r="301" spans="1:35" x14ac:dyDescent="0.15">
      <c r="A301" t="s">
        <v>59</v>
      </c>
      <c r="B301">
        <v>19</v>
      </c>
      <c r="C301" s="8">
        <v>75</v>
      </c>
      <c r="D301" s="1">
        <v>45952.574000000001</v>
      </c>
      <c r="E301" s="1">
        <v>53713.464999999997</v>
      </c>
      <c r="F301" s="1">
        <v>71722.601999999999</v>
      </c>
      <c r="G301" s="51">
        <v>64</v>
      </c>
      <c r="H301" s="1">
        <v>46877.538999999997</v>
      </c>
      <c r="I301" s="1">
        <v>57181.563000000002</v>
      </c>
      <c r="J301" s="1">
        <v>75195.125</v>
      </c>
      <c r="AF301">
        <f t="shared" si="8"/>
        <v>0</v>
      </c>
      <c r="AG301">
        <f t="shared" si="9"/>
        <v>0</v>
      </c>
      <c r="AH301" t="e">
        <f>AF301*#REF!</f>
        <v>#REF!</v>
      </c>
      <c r="AI301" t="e">
        <f>AG301*#REF!</f>
        <v>#REF!</v>
      </c>
    </row>
    <row r="302" spans="1:35" x14ac:dyDescent="0.15">
      <c r="A302" t="s">
        <v>59</v>
      </c>
      <c r="B302">
        <v>20</v>
      </c>
      <c r="C302" s="8">
        <v>95</v>
      </c>
      <c r="D302" s="1">
        <v>42615.945</v>
      </c>
      <c r="E302" s="1">
        <v>64751.355000000003</v>
      </c>
      <c r="F302" s="1">
        <v>97337.812999999995</v>
      </c>
      <c r="G302" s="51">
        <v>82</v>
      </c>
      <c r="H302" s="1">
        <v>52945.891000000003</v>
      </c>
      <c r="I302" s="1">
        <v>64751.355000000003</v>
      </c>
      <c r="J302" s="1">
        <v>100411.64</v>
      </c>
      <c r="AF302">
        <f t="shared" si="8"/>
        <v>0</v>
      </c>
      <c r="AG302">
        <f t="shared" si="9"/>
        <v>0</v>
      </c>
      <c r="AH302" t="e">
        <f>AF302*#REF!</f>
        <v>#REF!</v>
      </c>
      <c r="AI302" t="e">
        <f>AG302*#REF!</f>
        <v>#REF!</v>
      </c>
    </row>
    <row r="303" spans="1:35" x14ac:dyDescent="0.15">
      <c r="A303" t="s">
        <v>59</v>
      </c>
      <c r="B303">
        <v>21</v>
      </c>
      <c r="C303" s="8">
        <v>93</v>
      </c>
      <c r="D303" s="1">
        <v>42356.711000000003</v>
      </c>
      <c r="E303" s="1">
        <v>55862</v>
      </c>
      <c r="F303" s="1">
        <v>85941.539000000004</v>
      </c>
      <c r="G303" s="51">
        <v>84</v>
      </c>
      <c r="H303" s="1">
        <v>46107.383000000002</v>
      </c>
      <c r="I303" s="1">
        <v>61476.512000000002</v>
      </c>
      <c r="J303" s="1">
        <v>85941.539000000004</v>
      </c>
      <c r="AF303">
        <f t="shared" si="8"/>
        <v>0</v>
      </c>
      <c r="AG303">
        <f t="shared" si="9"/>
        <v>0</v>
      </c>
      <c r="AH303" t="e">
        <f>AF303*#REF!</f>
        <v>#REF!</v>
      </c>
      <c r="AI303" t="e">
        <f>AG303*#REF!</f>
        <v>#REF!</v>
      </c>
    </row>
    <row r="304" spans="1:35" x14ac:dyDescent="0.15">
      <c r="A304" t="s">
        <v>59</v>
      </c>
      <c r="B304">
        <v>22</v>
      </c>
      <c r="C304" s="8">
        <v>83</v>
      </c>
      <c r="D304" s="1">
        <v>47131.991999999998</v>
      </c>
      <c r="E304" s="1">
        <v>65574.945000000007</v>
      </c>
      <c r="F304" s="1">
        <v>88949.093999999997</v>
      </c>
      <c r="G304" s="51">
        <v>70</v>
      </c>
      <c r="H304" s="1">
        <v>53263.214999999997</v>
      </c>
      <c r="I304" s="1">
        <v>69250.906000000003</v>
      </c>
      <c r="J304" s="1">
        <v>97337.812999999995</v>
      </c>
      <c r="AF304">
        <f t="shared" si="8"/>
        <v>0</v>
      </c>
      <c r="AG304">
        <f t="shared" si="9"/>
        <v>0</v>
      </c>
      <c r="AH304" t="e">
        <f>AF304*#REF!</f>
        <v>#REF!</v>
      </c>
      <c r="AI304" t="e">
        <f>AG304*#REF!</f>
        <v>#REF!</v>
      </c>
    </row>
    <row r="305" spans="1:35" x14ac:dyDescent="0.15">
      <c r="A305" t="s">
        <v>59</v>
      </c>
      <c r="B305">
        <v>23</v>
      </c>
      <c r="C305" s="8">
        <v>86</v>
      </c>
      <c r="D305" s="1">
        <v>40730.690999999999</v>
      </c>
      <c r="E305" s="1">
        <v>68753.233999999997</v>
      </c>
      <c r="F305" s="1">
        <v>111186.37</v>
      </c>
      <c r="G305" s="51">
        <v>74</v>
      </c>
      <c r="H305" s="1">
        <v>44570.472999999998</v>
      </c>
      <c r="I305" s="1">
        <v>76242.085999999996</v>
      </c>
      <c r="J305" s="1">
        <v>111186.37</v>
      </c>
      <c r="AF305">
        <f t="shared" si="8"/>
        <v>0</v>
      </c>
      <c r="AG305">
        <f t="shared" si="9"/>
        <v>0</v>
      </c>
      <c r="AH305" t="e">
        <f>AF305*#REF!</f>
        <v>#REF!</v>
      </c>
      <c r="AI305" t="e">
        <f>AG305*#REF!</f>
        <v>#REF!</v>
      </c>
    </row>
    <row r="306" spans="1:35" x14ac:dyDescent="0.15">
      <c r="A306" t="s">
        <v>59</v>
      </c>
      <c r="B306">
        <v>24</v>
      </c>
      <c r="C306" s="8">
        <v>83</v>
      </c>
      <c r="D306" s="1">
        <v>43033.559000000001</v>
      </c>
      <c r="E306" s="1">
        <v>61476.512000000002</v>
      </c>
      <c r="F306" s="1">
        <v>90165.554999999993</v>
      </c>
      <c r="G306" s="51">
        <v>80</v>
      </c>
      <c r="H306" s="1">
        <v>43033.559000000001</v>
      </c>
      <c r="I306" s="1">
        <v>69673.383000000002</v>
      </c>
      <c r="J306" s="1">
        <v>102348.92</v>
      </c>
      <c r="AF306">
        <f t="shared" si="8"/>
        <v>0</v>
      </c>
      <c r="AG306">
        <f t="shared" si="9"/>
        <v>0</v>
      </c>
      <c r="AH306" t="e">
        <f>AF306*#REF!</f>
        <v>#REF!</v>
      </c>
      <c r="AI306" t="e">
        <f>AG306*#REF!</f>
        <v>#REF!</v>
      </c>
    </row>
    <row r="307" spans="1:35" x14ac:dyDescent="0.15">
      <c r="A307" t="s">
        <v>59</v>
      </c>
      <c r="B307">
        <v>25</v>
      </c>
      <c r="C307" s="8">
        <v>92</v>
      </c>
      <c r="D307" s="1">
        <v>42819.445</v>
      </c>
      <c r="E307" s="1">
        <v>66599.554999999993</v>
      </c>
      <c r="F307" s="1">
        <v>79904.891000000003</v>
      </c>
      <c r="G307" s="51">
        <v>83</v>
      </c>
      <c r="H307" s="1">
        <v>47942.938000000002</v>
      </c>
      <c r="I307" s="1">
        <v>66599.554999999993</v>
      </c>
      <c r="J307" s="1">
        <v>83041.016000000003</v>
      </c>
      <c r="AF307">
        <f t="shared" si="8"/>
        <v>0</v>
      </c>
      <c r="AG307">
        <f t="shared" si="9"/>
        <v>0</v>
      </c>
      <c r="AH307" t="e">
        <f>AF307*#REF!</f>
        <v>#REF!</v>
      </c>
      <c r="AI307" t="e">
        <f>AG307*#REF!</f>
        <v>#REF!</v>
      </c>
    </row>
    <row r="308" spans="1:35" x14ac:dyDescent="0.15">
      <c r="A308" t="s">
        <v>59</v>
      </c>
      <c r="B308">
        <v>26</v>
      </c>
      <c r="C308" s="8">
        <v>70</v>
      </c>
      <c r="D308" s="1">
        <v>41775.07</v>
      </c>
      <c r="E308" s="1">
        <v>57440.718999999997</v>
      </c>
      <c r="F308" s="1">
        <v>80570.195000000007</v>
      </c>
      <c r="G308" s="51">
        <v>64</v>
      </c>
      <c r="H308" s="1">
        <v>44058.167999999998</v>
      </c>
      <c r="I308" s="1">
        <v>57440.718999999997</v>
      </c>
      <c r="J308" s="1">
        <v>81968.679999999993</v>
      </c>
      <c r="AF308">
        <f t="shared" si="8"/>
        <v>0</v>
      </c>
      <c r="AG308">
        <f t="shared" si="9"/>
        <v>0</v>
      </c>
      <c r="AH308" t="e">
        <f>AF308*#REF!</f>
        <v>#REF!</v>
      </c>
      <c r="AI308" t="e">
        <f>AG308*#REF!</f>
        <v>#REF!</v>
      </c>
    </row>
    <row r="309" spans="1:35" x14ac:dyDescent="0.15">
      <c r="A309" t="s">
        <v>59</v>
      </c>
      <c r="B309">
        <v>27</v>
      </c>
      <c r="C309" s="8">
        <v>72</v>
      </c>
      <c r="D309" s="1">
        <v>49416.387000000002</v>
      </c>
      <c r="E309" s="1">
        <v>74124.25</v>
      </c>
      <c r="F309" s="1">
        <v>89555.304999999993</v>
      </c>
      <c r="G309" s="51">
        <v>63</v>
      </c>
      <c r="H309" s="1">
        <v>55063.726999999999</v>
      </c>
      <c r="I309" s="1">
        <v>74124.25</v>
      </c>
      <c r="J309" s="1">
        <v>91190.164000000004</v>
      </c>
      <c r="AF309">
        <f t="shared" si="8"/>
        <v>0</v>
      </c>
      <c r="AG309">
        <f t="shared" si="9"/>
        <v>0</v>
      </c>
      <c r="AH309" t="e">
        <f>AF309*#REF!</f>
        <v>#REF!</v>
      </c>
      <c r="AI309" t="e">
        <f>AG309*#REF!</f>
        <v>#REF!</v>
      </c>
    </row>
    <row r="310" spans="1:35" x14ac:dyDescent="0.15">
      <c r="A310" t="s">
        <v>59</v>
      </c>
      <c r="B310">
        <v>28</v>
      </c>
      <c r="C310" s="8">
        <v>51</v>
      </c>
      <c r="D310" s="1">
        <v>40485.144999999997</v>
      </c>
      <c r="E310" s="1">
        <v>59299.398000000001</v>
      </c>
      <c r="F310" s="1">
        <v>74124.577999999994</v>
      </c>
      <c r="G310" s="51">
        <v>45</v>
      </c>
      <c r="H310" s="1">
        <v>42615.945</v>
      </c>
      <c r="I310" s="1">
        <v>61476.512000000002</v>
      </c>
      <c r="J310" s="1">
        <v>74124.577999999994</v>
      </c>
      <c r="AF310">
        <f t="shared" si="8"/>
        <v>0</v>
      </c>
      <c r="AG310">
        <f t="shared" si="9"/>
        <v>0</v>
      </c>
      <c r="AH310" t="e">
        <f>AF310*#REF!</f>
        <v>#REF!</v>
      </c>
      <c r="AI310" t="e">
        <f>AG310*#REF!</f>
        <v>#REF!</v>
      </c>
    </row>
    <row r="311" spans="1:35" x14ac:dyDescent="0.15">
      <c r="A311" t="s">
        <v>59</v>
      </c>
      <c r="B311">
        <v>29</v>
      </c>
      <c r="C311" s="8">
        <v>71</v>
      </c>
      <c r="D311" s="1">
        <v>36525.156000000003</v>
      </c>
      <c r="E311" s="1">
        <v>59084.809000000001</v>
      </c>
      <c r="F311" s="1">
        <v>80570.195000000007</v>
      </c>
      <c r="G311" s="51">
        <v>60</v>
      </c>
      <c r="H311" s="1">
        <v>42356.711000000003</v>
      </c>
      <c r="I311" s="1">
        <v>67624.164000000004</v>
      </c>
      <c r="J311" s="1">
        <v>97420.437999999995</v>
      </c>
      <c r="AF311">
        <f t="shared" si="8"/>
        <v>0</v>
      </c>
      <c r="AG311">
        <f t="shared" si="9"/>
        <v>0</v>
      </c>
      <c r="AH311" t="e">
        <f>AF311*#REF!</f>
        <v>#REF!</v>
      </c>
      <c r="AI311" t="e">
        <f>AG311*#REF!</f>
        <v>#REF!</v>
      </c>
    </row>
    <row r="312" spans="1:35" x14ac:dyDescent="0.15">
      <c r="A312" t="s">
        <v>59</v>
      </c>
      <c r="B312">
        <v>30</v>
      </c>
      <c r="C312" s="8">
        <v>67</v>
      </c>
      <c r="D312" s="1">
        <v>42356.711000000003</v>
      </c>
      <c r="E312" s="1">
        <v>67678.960999999996</v>
      </c>
      <c r="F312" s="1">
        <v>90008.016000000003</v>
      </c>
      <c r="G312" s="51">
        <v>54</v>
      </c>
      <c r="H312" s="1">
        <v>52255.035000000003</v>
      </c>
      <c r="I312" s="1">
        <v>75198.851999999999</v>
      </c>
      <c r="J312" s="1">
        <v>99215.789000000004</v>
      </c>
      <c r="AF312">
        <f t="shared" si="8"/>
        <v>0</v>
      </c>
      <c r="AG312">
        <f t="shared" si="9"/>
        <v>0</v>
      </c>
      <c r="AH312" t="e">
        <f>AF312*#REF!</f>
        <v>#REF!</v>
      </c>
      <c r="AI312" t="e">
        <f>AG312*#REF!</f>
        <v>#REF!</v>
      </c>
    </row>
    <row r="313" spans="1:35" x14ac:dyDescent="0.15">
      <c r="A313" t="s">
        <v>59</v>
      </c>
      <c r="B313">
        <v>31</v>
      </c>
      <c r="C313" s="8">
        <v>75</v>
      </c>
      <c r="D313" s="1">
        <v>48342.116999999998</v>
      </c>
      <c r="E313" s="1">
        <v>68185.508000000002</v>
      </c>
      <c r="F313" s="1">
        <v>92949.531000000003</v>
      </c>
      <c r="G313" s="51">
        <v>64</v>
      </c>
      <c r="H313" s="1">
        <v>52945.891000000003</v>
      </c>
      <c r="I313" s="1">
        <v>73050.312999999995</v>
      </c>
      <c r="J313" s="1">
        <v>92949.531000000003</v>
      </c>
      <c r="AF313">
        <f t="shared" si="8"/>
        <v>0</v>
      </c>
      <c r="AG313">
        <f t="shared" si="9"/>
        <v>0</v>
      </c>
      <c r="AH313" t="e">
        <f>AF313*#REF!</f>
        <v>#REF!</v>
      </c>
      <c r="AI313" t="e">
        <f>AG313*#REF!</f>
        <v>#REF!</v>
      </c>
    </row>
    <row r="314" spans="1:35" x14ac:dyDescent="0.15">
      <c r="A314" t="s">
        <v>59</v>
      </c>
      <c r="B314">
        <v>32</v>
      </c>
      <c r="C314" s="8">
        <v>66</v>
      </c>
      <c r="D314" s="1">
        <v>31368.662</v>
      </c>
      <c r="E314" s="1">
        <v>58240.480000000003</v>
      </c>
      <c r="F314" s="1">
        <v>82035.687999999995</v>
      </c>
      <c r="G314" s="51">
        <v>56</v>
      </c>
      <c r="H314" s="1">
        <v>43863.824000000001</v>
      </c>
      <c r="I314" s="1">
        <v>67120.108999999997</v>
      </c>
      <c r="J314" s="1">
        <v>82595.585999999996</v>
      </c>
      <c r="AF314">
        <f t="shared" si="8"/>
        <v>0</v>
      </c>
      <c r="AG314">
        <f t="shared" si="9"/>
        <v>0</v>
      </c>
      <c r="AH314" t="e">
        <f>AF314*#REF!</f>
        <v>#REF!</v>
      </c>
      <c r="AI314" t="e">
        <f>AG314*#REF!</f>
        <v>#REF!</v>
      </c>
    </row>
    <row r="315" spans="1:35" x14ac:dyDescent="0.15">
      <c r="A315" t="s">
        <v>59</v>
      </c>
      <c r="B315">
        <v>33</v>
      </c>
      <c r="C315" s="8">
        <v>74</v>
      </c>
      <c r="D315" s="1">
        <v>52945.891000000003</v>
      </c>
      <c r="E315" s="1">
        <v>79372.633000000002</v>
      </c>
      <c r="F315" s="1">
        <v>114946.81</v>
      </c>
      <c r="G315" s="51">
        <v>60</v>
      </c>
      <c r="H315" s="1">
        <v>61417.233999999997</v>
      </c>
      <c r="I315" s="1">
        <v>90165.554999999993</v>
      </c>
      <c r="J315" s="1">
        <v>128076.07</v>
      </c>
      <c r="AF315">
        <f t="shared" si="8"/>
        <v>0</v>
      </c>
      <c r="AG315">
        <f t="shared" si="9"/>
        <v>0</v>
      </c>
      <c r="AH315" t="e">
        <f>AF315*#REF!</f>
        <v>#REF!</v>
      </c>
      <c r="AI315" t="e">
        <f>AG315*#REF!</f>
        <v>#REF!</v>
      </c>
    </row>
    <row r="316" spans="1:35" x14ac:dyDescent="0.15">
      <c r="A316" t="s">
        <v>59</v>
      </c>
      <c r="B316">
        <v>34</v>
      </c>
      <c r="C316" s="8">
        <v>82</v>
      </c>
      <c r="D316" s="1">
        <v>25414.026999999998</v>
      </c>
      <c r="E316" s="1">
        <v>51230.425999999999</v>
      </c>
      <c r="F316" s="1">
        <v>90860.773000000001</v>
      </c>
      <c r="G316" s="51">
        <v>59</v>
      </c>
      <c r="H316" s="1">
        <v>47267.847999999998</v>
      </c>
      <c r="I316" s="1">
        <v>73065.327999999994</v>
      </c>
      <c r="J316" s="1">
        <v>103393.3</v>
      </c>
      <c r="AF316">
        <f t="shared" si="8"/>
        <v>0</v>
      </c>
      <c r="AG316">
        <f t="shared" si="9"/>
        <v>0</v>
      </c>
      <c r="AH316" t="e">
        <f>AF316*#REF!</f>
        <v>#REF!</v>
      </c>
      <c r="AI316" t="e">
        <f>AG316*#REF!</f>
        <v>#REF!</v>
      </c>
    </row>
    <row r="317" spans="1:35" x14ac:dyDescent="0.15">
      <c r="A317" t="s">
        <v>59</v>
      </c>
      <c r="B317">
        <v>35</v>
      </c>
      <c r="C317" s="8">
        <v>88</v>
      </c>
      <c r="D317" s="1">
        <v>35861.300999999999</v>
      </c>
      <c r="E317" s="1">
        <v>62307.616999999998</v>
      </c>
      <c r="F317" s="1">
        <v>96361.523000000001</v>
      </c>
      <c r="G317" s="51">
        <v>69</v>
      </c>
      <c r="H317" s="1">
        <v>52639.195</v>
      </c>
      <c r="I317" s="1">
        <v>70947.491999999998</v>
      </c>
      <c r="J317" s="1">
        <v>105891.78</v>
      </c>
      <c r="AF317">
        <f t="shared" si="8"/>
        <v>0</v>
      </c>
      <c r="AG317">
        <f t="shared" si="9"/>
        <v>0</v>
      </c>
      <c r="AH317" t="e">
        <f>AF317*#REF!</f>
        <v>#REF!</v>
      </c>
      <c r="AI317" t="e">
        <f>AG317*#REF!</f>
        <v>#REF!</v>
      </c>
    </row>
    <row r="318" spans="1:35" x14ac:dyDescent="0.15">
      <c r="A318" t="s">
        <v>59</v>
      </c>
      <c r="B318">
        <v>36</v>
      </c>
      <c r="C318" s="8">
        <v>92</v>
      </c>
      <c r="D318" s="1">
        <v>31967.787</v>
      </c>
      <c r="E318" s="1">
        <v>68185.508000000002</v>
      </c>
      <c r="F318" s="1">
        <v>91312.891000000003</v>
      </c>
      <c r="G318" s="51">
        <v>69</v>
      </c>
      <c r="H318" s="1">
        <v>49008.336000000003</v>
      </c>
      <c r="I318" s="1">
        <v>77347.383000000002</v>
      </c>
      <c r="J318" s="1">
        <v>95885.875</v>
      </c>
      <c r="AF318">
        <f t="shared" si="8"/>
        <v>0</v>
      </c>
      <c r="AG318">
        <f t="shared" si="9"/>
        <v>0</v>
      </c>
      <c r="AH318" t="e">
        <f>AF318*#REF!</f>
        <v>#REF!</v>
      </c>
      <c r="AI318" t="e">
        <f>AG318*#REF!</f>
        <v>#REF!</v>
      </c>
    </row>
    <row r="319" spans="1:35" x14ac:dyDescent="0.15">
      <c r="A319" t="s">
        <v>59</v>
      </c>
      <c r="B319">
        <v>37</v>
      </c>
      <c r="C319" s="8">
        <v>83</v>
      </c>
      <c r="D319" s="1">
        <v>37062.125</v>
      </c>
      <c r="E319" s="1">
        <v>62662.605000000003</v>
      </c>
      <c r="F319" s="1">
        <v>100411.64</v>
      </c>
      <c r="G319" s="51">
        <v>66</v>
      </c>
      <c r="H319" s="1">
        <v>47942.938000000002</v>
      </c>
      <c r="I319" s="1">
        <v>63535.07</v>
      </c>
      <c r="J319" s="1">
        <v>104437.67</v>
      </c>
      <c r="AF319">
        <f t="shared" si="8"/>
        <v>0</v>
      </c>
      <c r="AG319">
        <f t="shared" si="9"/>
        <v>0</v>
      </c>
      <c r="AH319" t="e">
        <f>AF319*#REF!</f>
        <v>#REF!</v>
      </c>
      <c r="AI319" t="e">
        <f>AG319*#REF!</f>
        <v>#REF!</v>
      </c>
    </row>
    <row r="320" spans="1:35" x14ac:dyDescent="0.15">
      <c r="A320" t="s">
        <v>59</v>
      </c>
      <c r="B320">
        <v>38</v>
      </c>
      <c r="C320" s="8">
        <v>86</v>
      </c>
      <c r="D320" s="1">
        <v>30708.616999999998</v>
      </c>
      <c r="E320" s="1">
        <v>67624.164000000004</v>
      </c>
      <c r="F320" s="1">
        <v>103129.85</v>
      </c>
      <c r="G320" s="51">
        <v>67</v>
      </c>
      <c r="H320" s="1">
        <v>54307.59</v>
      </c>
      <c r="I320" s="1">
        <v>69250.906000000003</v>
      </c>
      <c r="J320" s="1">
        <v>105278.39</v>
      </c>
      <c r="AF320">
        <f t="shared" si="8"/>
        <v>0</v>
      </c>
      <c r="AG320">
        <f t="shared" si="9"/>
        <v>0</v>
      </c>
      <c r="AH320" t="e">
        <f>AF320*#REF!</f>
        <v>#REF!</v>
      </c>
      <c r="AI320" t="e">
        <f>AG320*#REF!</f>
        <v>#REF!</v>
      </c>
    </row>
    <row r="321" spans="1:37" x14ac:dyDescent="0.15">
      <c r="A321" t="s">
        <v>59</v>
      </c>
      <c r="B321">
        <v>39</v>
      </c>
      <c r="C321" s="8">
        <v>76</v>
      </c>
      <c r="D321" s="1">
        <v>18155.150000000001</v>
      </c>
      <c r="E321" s="1">
        <v>42819.445</v>
      </c>
      <c r="F321" s="1">
        <v>80944.077999999994</v>
      </c>
      <c r="G321" s="51">
        <v>53</v>
      </c>
      <c r="H321" s="1">
        <v>40984.339999999997</v>
      </c>
      <c r="I321" s="1">
        <v>52255.035000000003</v>
      </c>
      <c r="J321" s="1">
        <v>86831.258000000002</v>
      </c>
      <c r="AF321">
        <f t="shared" si="8"/>
        <v>0</v>
      </c>
      <c r="AG321">
        <f t="shared" si="9"/>
        <v>0</v>
      </c>
      <c r="AH321" t="e">
        <f>AF321*#REF!</f>
        <v>#REF!</v>
      </c>
      <c r="AI321" t="e">
        <f>AG321*#REF!</f>
        <v>#REF!</v>
      </c>
    </row>
    <row r="322" spans="1:37" x14ac:dyDescent="0.15">
      <c r="A322" t="s">
        <v>59</v>
      </c>
      <c r="B322">
        <v>40</v>
      </c>
      <c r="C322" s="8">
        <v>91</v>
      </c>
      <c r="D322" s="1">
        <v>24355.109</v>
      </c>
      <c r="E322" s="1">
        <v>54307.59</v>
      </c>
      <c r="F322" s="1">
        <v>93239.375</v>
      </c>
      <c r="G322" s="51">
        <v>60</v>
      </c>
      <c r="H322" s="1">
        <v>50130.082000000002</v>
      </c>
      <c r="I322" s="1">
        <v>66711.820000000007</v>
      </c>
      <c r="J322" s="1">
        <v>110801.45</v>
      </c>
      <c r="AF322">
        <f t="shared" si="8"/>
        <v>0</v>
      </c>
      <c r="AG322">
        <f t="shared" si="9"/>
        <v>0</v>
      </c>
      <c r="AH322" t="e">
        <f>AF322*#REF!</f>
        <v>#REF!</v>
      </c>
      <c r="AI322" t="e">
        <f>AG322*#REF!</f>
        <v>#REF!</v>
      </c>
    </row>
    <row r="323" spans="1:37" x14ac:dyDescent="0.15">
      <c r="A323" t="s">
        <v>60</v>
      </c>
      <c r="B323">
        <v>1</v>
      </c>
      <c r="C323" s="8">
        <v>114</v>
      </c>
      <c r="D323" s="1">
        <v>11270.694</v>
      </c>
      <c r="E323" s="1">
        <v>23438.77</v>
      </c>
      <c r="F323" s="1">
        <v>37599.425999999999</v>
      </c>
      <c r="G323" s="51">
        <v>61</v>
      </c>
      <c r="H323" s="1">
        <v>30079.539000000001</v>
      </c>
      <c r="I323" s="1">
        <v>38121.042999999998</v>
      </c>
      <c r="J323" s="1">
        <v>52218.836000000003</v>
      </c>
      <c r="AF323">
        <f t="shared" si="8"/>
        <v>0</v>
      </c>
      <c r="AG323">
        <f t="shared" si="9"/>
        <v>0</v>
      </c>
      <c r="AH323" t="e">
        <f>AF323*#REF!</f>
        <v>#REF!</v>
      </c>
      <c r="AI323" t="e">
        <f>AG323*#REF!</f>
        <v>#REF!</v>
      </c>
    </row>
    <row r="324" spans="1:37" x14ac:dyDescent="0.15">
      <c r="A324" t="s">
        <v>60</v>
      </c>
      <c r="B324">
        <v>2</v>
      </c>
      <c r="C324" s="8">
        <v>160</v>
      </c>
      <c r="D324" s="1">
        <v>27700.363000000001</v>
      </c>
      <c r="E324" s="1">
        <v>35144.074000000001</v>
      </c>
      <c r="F324" s="1">
        <v>46107.383000000002</v>
      </c>
      <c r="G324" s="51">
        <v>118</v>
      </c>
      <c r="H324" s="1">
        <v>33240.438000000002</v>
      </c>
      <c r="I324" s="1">
        <v>41775.07</v>
      </c>
      <c r="J324" s="1">
        <v>49181.211000000003</v>
      </c>
      <c r="AF324">
        <f t="shared" ref="AF324:AF387" si="10">IF(W324&gt;0.2,1,0)</f>
        <v>0</v>
      </c>
      <c r="AG324">
        <f t="shared" ref="AG324:AG387" si="11">IF(X324&gt;0.2,1,0)</f>
        <v>0</v>
      </c>
      <c r="AH324" t="e">
        <f>AF324*#REF!</f>
        <v>#REF!</v>
      </c>
      <c r="AI324" t="e">
        <f>AG324*#REF!</f>
        <v>#REF!</v>
      </c>
    </row>
    <row r="325" spans="1:37" x14ac:dyDescent="0.15">
      <c r="A325" t="s">
        <v>60</v>
      </c>
      <c r="B325">
        <v>3</v>
      </c>
      <c r="C325" s="8">
        <v>199</v>
      </c>
      <c r="D325" s="1">
        <v>28552.682000000001</v>
      </c>
      <c r="E325" s="1">
        <v>42356.711000000003</v>
      </c>
      <c r="F325" s="1">
        <v>51230.425999999999</v>
      </c>
      <c r="G325" s="51">
        <v>166</v>
      </c>
      <c r="H325" s="1">
        <v>36553.184000000001</v>
      </c>
      <c r="I325" s="1">
        <v>44908.199000000001</v>
      </c>
      <c r="J325" s="1">
        <v>53269.93</v>
      </c>
      <c r="AF325">
        <f t="shared" si="10"/>
        <v>0</v>
      </c>
      <c r="AG325">
        <f t="shared" si="11"/>
        <v>0</v>
      </c>
      <c r="AH325" t="e">
        <f>AF325*#REF!</f>
        <v>#REF!</v>
      </c>
      <c r="AI325" t="e">
        <f>AG325*#REF!</f>
        <v>#REF!</v>
      </c>
    </row>
    <row r="326" spans="1:37" x14ac:dyDescent="0.15">
      <c r="A326" t="s">
        <v>60</v>
      </c>
      <c r="B326">
        <v>4</v>
      </c>
      <c r="C326" s="8">
        <v>193</v>
      </c>
      <c r="D326" s="1">
        <v>31331.303</v>
      </c>
      <c r="E326" s="1">
        <v>42615.945</v>
      </c>
      <c r="F326" s="1">
        <v>57440.718999999997</v>
      </c>
      <c r="G326" s="51">
        <v>160</v>
      </c>
      <c r="H326" s="1">
        <v>37062.125</v>
      </c>
      <c r="I326" s="1">
        <v>46730.711000000003</v>
      </c>
      <c r="J326" s="1">
        <v>60887.773000000001</v>
      </c>
      <c r="AF326">
        <f t="shared" si="10"/>
        <v>0</v>
      </c>
      <c r="AG326">
        <f t="shared" si="11"/>
        <v>0</v>
      </c>
      <c r="AH326" t="e">
        <f>AF326*#REF!</f>
        <v>#REF!</v>
      </c>
      <c r="AI326" t="e">
        <f>AG326*#REF!</f>
        <v>#REF!</v>
      </c>
    </row>
    <row r="327" spans="1:37" x14ac:dyDescent="0.15">
      <c r="A327" t="s">
        <v>60</v>
      </c>
      <c r="B327">
        <v>5</v>
      </c>
      <c r="C327" s="8">
        <v>237</v>
      </c>
      <c r="D327" s="1">
        <v>31767.535</v>
      </c>
      <c r="E327" s="1">
        <v>47651.300999999999</v>
      </c>
      <c r="F327" s="1">
        <v>59662.32</v>
      </c>
      <c r="G327" s="51">
        <v>210</v>
      </c>
      <c r="H327" s="1">
        <v>36223.550999999999</v>
      </c>
      <c r="I327" s="1">
        <v>50205.82</v>
      </c>
      <c r="J327" s="1">
        <v>60727.718999999997</v>
      </c>
      <c r="AF327">
        <f t="shared" si="10"/>
        <v>0</v>
      </c>
      <c r="AG327">
        <f t="shared" si="11"/>
        <v>0</v>
      </c>
      <c r="AH327" t="e">
        <f>AF327*#REF!</f>
        <v>#REF!</v>
      </c>
      <c r="AI327" t="e">
        <f>AG327*#REF!</f>
        <v>#REF!</v>
      </c>
    </row>
    <row r="328" spans="1:37" x14ac:dyDescent="0.15">
      <c r="A328" t="s">
        <v>60</v>
      </c>
      <c r="B328">
        <v>6</v>
      </c>
      <c r="C328" s="8">
        <v>245</v>
      </c>
      <c r="D328" s="1">
        <v>33885.370999999999</v>
      </c>
      <c r="E328" s="1">
        <v>49085.707000000002</v>
      </c>
      <c r="F328" s="1">
        <v>63535.07</v>
      </c>
      <c r="G328" s="51">
        <v>207</v>
      </c>
      <c r="H328" s="1">
        <v>42615.945</v>
      </c>
      <c r="I328" s="1">
        <v>52639.195</v>
      </c>
      <c r="J328" s="1">
        <v>66054.710999999996</v>
      </c>
      <c r="AF328">
        <f t="shared" si="10"/>
        <v>0</v>
      </c>
      <c r="AG328">
        <f t="shared" si="11"/>
        <v>0</v>
      </c>
      <c r="AH328" t="e">
        <f>AF328*#REF!</f>
        <v>#REF!</v>
      </c>
      <c r="AI328" t="e">
        <f>AG328*#REF!</f>
        <v>#REF!</v>
      </c>
    </row>
    <row r="329" spans="1:37" x14ac:dyDescent="0.15">
      <c r="A329" t="s">
        <v>60</v>
      </c>
      <c r="B329">
        <v>7</v>
      </c>
      <c r="C329" s="8">
        <v>259</v>
      </c>
      <c r="D329" s="1">
        <v>40730.690999999999</v>
      </c>
      <c r="E329" s="1">
        <v>51564.925999999999</v>
      </c>
      <c r="F329" s="1">
        <v>66599.554999999993</v>
      </c>
      <c r="G329" s="51">
        <v>237</v>
      </c>
      <c r="H329" s="1">
        <v>42970.77</v>
      </c>
      <c r="I329" s="1">
        <v>52945.891000000003</v>
      </c>
      <c r="J329" s="1">
        <v>67624.164000000004</v>
      </c>
      <c r="AF329">
        <f t="shared" si="10"/>
        <v>0</v>
      </c>
      <c r="AG329">
        <f t="shared" si="11"/>
        <v>0</v>
      </c>
      <c r="AH329" t="e">
        <f>AF329*#REF!</f>
        <v>#REF!</v>
      </c>
      <c r="AI329" t="e">
        <f>AG329*#REF!</f>
        <v>#REF!</v>
      </c>
    </row>
    <row r="330" spans="1:37" x14ac:dyDescent="0.15">
      <c r="A330" t="s">
        <v>60</v>
      </c>
      <c r="B330">
        <v>8</v>
      </c>
      <c r="C330" s="8">
        <v>223</v>
      </c>
      <c r="D330" s="1">
        <v>36553.184000000001</v>
      </c>
      <c r="E330" s="1">
        <v>56122.644999999997</v>
      </c>
      <c r="F330" s="1">
        <v>67884.483999999997</v>
      </c>
      <c r="G330" s="51">
        <v>198</v>
      </c>
      <c r="H330" s="1">
        <v>42615.945</v>
      </c>
      <c r="I330" s="1">
        <v>57440.718999999997</v>
      </c>
      <c r="J330" s="1">
        <v>69827.5</v>
      </c>
      <c r="AC330">
        <f>IF(SUM(AA249:AA330)&gt;1,SUM(AA249:AA330)-1,SUM(AA249:AA330))</f>
        <v>0</v>
      </c>
      <c r="AD330">
        <f>IF(SUM(AB249:AB330)&gt;1,SUM(AB249:AB330)-1,SUM(AB249:AB330))</f>
        <v>0</v>
      </c>
      <c r="AF330">
        <f t="shared" si="10"/>
        <v>0</v>
      </c>
      <c r="AG330">
        <f t="shared" si="11"/>
        <v>0</v>
      </c>
      <c r="AH330" t="e">
        <f>AF330*#REF!</f>
        <v>#REF!</v>
      </c>
      <c r="AI330" t="e">
        <f>AG330*#REF!</f>
        <v>#REF!</v>
      </c>
      <c r="AJ330" t="e">
        <f>IF(SUM(AH249:AH330)&gt;1,SUM(AH249:AH330)-1,SUM(AH249:AH330))</f>
        <v>#REF!</v>
      </c>
      <c r="AK330" t="e">
        <f>IF(SUM(AI249:AI330)&gt;1,SUM(AI249:AI330)-1,SUM(AI249:AI330))</f>
        <v>#REF!</v>
      </c>
    </row>
    <row r="331" spans="1:37" x14ac:dyDescent="0.15">
      <c r="A331" t="s">
        <v>60</v>
      </c>
      <c r="B331">
        <v>9</v>
      </c>
      <c r="C331" s="8">
        <v>217</v>
      </c>
      <c r="D331" s="1">
        <v>31331.303</v>
      </c>
      <c r="E331" s="1">
        <v>53713.464999999997</v>
      </c>
      <c r="F331" s="1">
        <v>74577.898000000001</v>
      </c>
      <c r="G331" s="51">
        <v>188</v>
      </c>
      <c r="H331" s="1">
        <v>42356.711000000003</v>
      </c>
      <c r="I331" s="1">
        <v>59427.296999999999</v>
      </c>
      <c r="J331" s="1">
        <v>76845.641000000003</v>
      </c>
      <c r="AF331">
        <f t="shared" si="10"/>
        <v>0</v>
      </c>
      <c r="AG331">
        <f t="shared" si="11"/>
        <v>0</v>
      </c>
      <c r="AH331" t="e">
        <f>AF331*#REF!</f>
        <v>#REF!</v>
      </c>
      <c r="AI331" t="e">
        <f>AG331*#REF!</f>
        <v>#REF!</v>
      </c>
    </row>
    <row r="332" spans="1:37" x14ac:dyDescent="0.15">
      <c r="A332" t="s">
        <v>60</v>
      </c>
      <c r="B332">
        <v>10</v>
      </c>
      <c r="C332" s="8">
        <v>227</v>
      </c>
      <c r="D332" s="1">
        <v>42356.711000000003</v>
      </c>
      <c r="E332" s="1">
        <v>61417.233999999997</v>
      </c>
      <c r="F332" s="1">
        <v>76845.641000000003</v>
      </c>
      <c r="G332" s="51">
        <v>194</v>
      </c>
      <c r="H332" s="1">
        <v>51230.425999999999</v>
      </c>
      <c r="I332" s="1">
        <v>63535.07</v>
      </c>
      <c r="J332" s="1">
        <v>79418.835999999996</v>
      </c>
      <c r="AF332">
        <f t="shared" si="10"/>
        <v>0</v>
      </c>
      <c r="AG332">
        <f t="shared" si="11"/>
        <v>0</v>
      </c>
      <c r="AH332" t="e">
        <f>AF332*#REF!</f>
        <v>#REF!</v>
      </c>
      <c r="AI332" t="e">
        <f>AG332*#REF!</f>
        <v>#REF!</v>
      </c>
    </row>
    <row r="333" spans="1:37" x14ac:dyDescent="0.15">
      <c r="A333" t="s">
        <v>60</v>
      </c>
      <c r="B333">
        <v>11</v>
      </c>
      <c r="C333" s="8">
        <v>230</v>
      </c>
      <c r="D333" s="1">
        <v>46984.078000000001</v>
      </c>
      <c r="E333" s="1">
        <v>63923.913999999997</v>
      </c>
      <c r="F333" s="1">
        <v>84017.898000000001</v>
      </c>
      <c r="G333" s="51">
        <v>204</v>
      </c>
      <c r="H333" s="1">
        <v>51230.425999999999</v>
      </c>
      <c r="I333" s="1">
        <v>65795.733999999997</v>
      </c>
      <c r="J333" s="1">
        <v>86683.266000000003</v>
      </c>
      <c r="AF333">
        <f t="shared" si="10"/>
        <v>0</v>
      </c>
      <c r="AG333">
        <f t="shared" si="11"/>
        <v>0</v>
      </c>
      <c r="AH333" t="e">
        <f>AF333*#REF!</f>
        <v>#REF!</v>
      </c>
      <c r="AI333" t="e">
        <f>AG333*#REF!</f>
        <v>#REF!</v>
      </c>
    </row>
    <row r="334" spans="1:37" x14ac:dyDescent="0.15">
      <c r="A334" t="s">
        <v>60</v>
      </c>
      <c r="B334">
        <v>12</v>
      </c>
      <c r="C334" s="8">
        <v>247</v>
      </c>
      <c r="D334" s="1">
        <v>40472.038999999997</v>
      </c>
      <c r="E334" s="1">
        <v>61476.512000000002</v>
      </c>
      <c r="F334" s="1">
        <v>78328.258000000002</v>
      </c>
      <c r="G334" s="51">
        <v>211</v>
      </c>
      <c r="H334" s="1">
        <v>46408.434000000001</v>
      </c>
      <c r="I334" s="1">
        <v>63923.913999999997</v>
      </c>
      <c r="J334" s="1">
        <v>81968.679999999993</v>
      </c>
      <c r="AF334">
        <f t="shared" si="10"/>
        <v>0</v>
      </c>
      <c r="AG334">
        <f t="shared" si="11"/>
        <v>0</v>
      </c>
      <c r="AH334" t="e">
        <f>AF334*#REF!</f>
        <v>#REF!</v>
      </c>
      <c r="AI334" t="e">
        <f>AG334*#REF!</f>
        <v>#REF!</v>
      </c>
    </row>
    <row r="335" spans="1:37" x14ac:dyDescent="0.15">
      <c r="A335" t="s">
        <v>60</v>
      </c>
      <c r="B335">
        <v>13</v>
      </c>
      <c r="C335" s="8">
        <v>218</v>
      </c>
      <c r="D335" s="1">
        <v>49860.652000000002</v>
      </c>
      <c r="E335" s="1">
        <v>63525.73</v>
      </c>
      <c r="F335" s="1">
        <v>83550.141000000003</v>
      </c>
      <c r="G335" s="51">
        <v>191</v>
      </c>
      <c r="H335" s="1">
        <v>53713.464999999997</v>
      </c>
      <c r="I335" s="1">
        <v>66054.710999999996</v>
      </c>
      <c r="J335" s="1">
        <v>87091.726999999999</v>
      </c>
      <c r="AF335">
        <f t="shared" si="10"/>
        <v>0</v>
      </c>
      <c r="AG335">
        <f t="shared" si="11"/>
        <v>0</v>
      </c>
      <c r="AH335" t="e">
        <f>AF335*#REF!</f>
        <v>#REF!</v>
      </c>
      <c r="AI335" t="e">
        <f>AG335*#REF!</f>
        <v>#REF!</v>
      </c>
    </row>
    <row r="336" spans="1:37" x14ac:dyDescent="0.15">
      <c r="A336" t="s">
        <v>60</v>
      </c>
      <c r="B336">
        <v>14</v>
      </c>
      <c r="C336" s="8">
        <v>253</v>
      </c>
      <c r="D336" s="1">
        <v>43863.824000000001</v>
      </c>
      <c r="E336" s="1">
        <v>67120.108999999997</v>
      </c>
      <c r="F336" s="1">
        <v>93993.906000000003</v>
      </c>
      <c r="G336" s="51">
        <v>221</v>
      </c>
      <c r="H336" s="1">
        <v>51230.425999999999</v>
      </c>
      <c r="I336" s="1">
        <v>72061.991999999998</v>
      </c>
      <c r="J336" s="1">
        <v>95885.875</v>
      </c>
      <c r="AF336">
        <f t="shared" si="10"/>
        <v>0</v>
      </c>
      <c r="AG336">
        <f t="shared" si="11"/>
        <v>0</v>
      </c>
      <c r="AH336" t="e">
        <f>AF336*#REF!</f>
        <v>#REF!</v>
      </c>
      <c r="AI336" t="e">
        <f>AG336*#REF!</f>
        <v>#REF!</v>
      </c>
    </row>
    <row r="337" spans="1:35" x14ac:dyDescent="0.15">
      <c r="A337" t="s">
        <v>60</v>
      </c>
      <c r="B337">
        <v>15</v>
      </c>
      <c r="C337" s="8">
        <v>217</v>
      </c>
      <c r="D337" s="1">
        <v>41775.07</v>
      </c>
      <c r="E337" s="1">
        <v>63706.98</v>
      </c>
      <c r="F337" s="1">
        <v>85941.539000000004</v>
      </c>
      <c r="G337" s="51">
        <v>184</v>
      </c>
      <c r="H337" s="1">
        <v>51139.133000000002</v>
      </c>
      <c r="I337" s="1">
        <v>68753.233999999997</v>
      </c>
      <c r="J337" s="1">
        <v>88772.023000000001</v>
      </c>
      <c r="AF337">
        <f t="shared" si="10"/>
        <v>0</v>
      </c>
      <c r="AG337">
        <f t="shared" si="11"/>
        <v>0</v>
      </c>
      <c r="AH337" t="e">
        <f>AF337*#REF!</f>
        <v>#REF!</v>
      </c>
      <c r="AI337" t="e">
        <f>AG337*#REF!</f>
        <v>#REF!</v>
      </c>
    </row>
    <row r="338" spans="1:35" x14ac:dyDescent="0.15">
      <c r="A338" t="s">
        <v>60</v>
      </c>
      <c r="B338">
        <v>16</v>
      </c>
      <c r="C338" s="8">
        <v>234</v>
      </c>
      <c r="D338" s="1">
        <v>46107.383000000002</v>
      </c>
      <c r="E338" s="1">
        <v>69673.383000000002</v>
      </c>
      <c r="F338" s="1">
        <v>88428.085999999996</v>
      </c>
      <c r="G338" s="51">
        <v>185</v>
      </c>
      <c r="H338" s="1">
        <v>53263.214999999997</v>
      </c>
      <c r="I338" s="1">
        <v>75643.297000000006</v>
      </c>
      <c r="J338" s="1">
        <v>97337.812999999995</v>
      </c>
      <c r="AF338">
        <f t="shared" si="10"/>
        <v>0</v>
      </c>
      <c r="AG338">
        <f t="shared" si="11"/>
        <v>0</v>
      </c>
      <c r="AH338" t="e">
        <f>AF338*#REF!</f>
        <v>#REF!</v>
      </c>
      <c r="AI338" t="e">
        <f>AG338*#REF!</f>
        <v>#REF!</v>
      </c>
    </row>
    <row r="339" spans="1:35" x14ac:dyDescent="0.15">
      <c r="A339" t="s">
        <v>60</v>
      </c>
      <c r="B339">
        <v>17</v>
      </c>
      <c r="C339" s="8">
        <v>222</v>
      </c>
      <c r="D339" s="1">
        <v>46107.383000000002</v>
      </c>
      <c r="E339" s="1">
        <v>73771.812999999995</v>
      </c>
      <c r="F339" s="1">
        <v>86683.266000000003</v>
      </c>
      <c r="G339" s="51">
        <v>187</v>
      </c>
      <c r="H339" s="1">
        <v>55063.726999999999</v>
      </c>
      <c r="I339" s="1">
        <v>75198.851999999999</v>
      </c>
      <c r="J339" s="1">
        <v>91190.164000000004</v>
      </c>
      <c r="AF339">
        <f t="shared" si="10"/>
        <v>0</v>
      </c>
      <c r="AG339">
        <f t="shared" si="11"/>
        <v>0</v>
      </c>
      <c r="AH339" t="e">
        <f>AF339*#REF!</f>
        <v>#REF!</v>
      </c>
      <c r="AI339" t="e">
        <f>AG339*#REF!</f>
        <v>#REF!</v>
      </c>
    </row>
    <row r="340" spans="1:35" x14ac:dyDescent="0.15">
      <c r="A340" t="s">
        <v>60</v>
      </c>
      <c r="B340">
        <v>18</v>
      </c>
      <c r="C340" s="8">
        <v>220</v>
      </c>
      <c r="D340" s="1">
        <v>42356.711000000003</v>
      </c>
      <c r="E340" s="1">
        <v>66599.554999999993</v>
      </c>
      <c r="F340" s="1">
        <v>92214.766000000003</v>
      </c>
      <c r="G340" s="51">
        <v>190</v>
      </c>
      <c r="H340" s="1">
        <v>50828.055</v>
      </c>
      <c r="I340" s="1">
        <v>73106.366999999998</v>
      </c>
      <c r="J340" s="1">
        <v>95302.601999999999</v>
      </c>
      <c r="AF340">
        <f t="shared" si="10"/>
        <v>0</v>
      </c>
      <c r="AG340">
        <f t="shared" si="11"/>
        <v>0</v>
      </c>
      <c r="AH340" t="e">
        <f>AF340*#REF!</f>
        <v>#REF!</v>
      </c>
      <c r="AI340" t="e">
        <f>AG340*#REF!</f>
        <v>#REF!</v>
      </c>
    </row>
    <row r="341" spans="1:35" x14ac:dyDescent="0.15">
      <c r="A341" t="s">
        <v>60</v>
      </c>
      <c r="B341">
        <v>19</v>
      </c>
      <c r="C341" s="8">
        <v>228</v>
      </c>
      <c r="D341" s="1">
        <v>53269.93</v>
      </c>
      <c r="E341" s="1">
        <v>76239.5</v>
      </c>
      <c r="F341" s="1">
        <v>105891.78</v>
      </c>
      <c r="G341" s="51">
        <v>208</v>
      </c>
      <c r="H341" s="1">
        <v>55513.288999999997</v>
      </c>
      <c r="I341" s="1">
        <v>79904.891000000003</v>
      </c>
      <c r="J341" s="1">
        <v>109068.53</v>
      </c>
      <c r="AF341">
        <f t="shared" si="10"/>
        <v>0</v>
      </c>
      <c r="AG341">
        <f t="shared" si="11"/>
        <v>0</v>
      </c>
      <c r="AH341" t="e">
        <f>AF341*#REF!</f>
        <v>#REF!</v>
      </c>
      <c r="AI341" t="e">
        <f>AG341*#REF!</f>
        <v>#REF!</v>
      </c>
    </row>
    <row r="342" spans="1:35" x14ac:dyDescent="0.15">
      <c r="A342" t="s">
        <v>60</v>
      </c>
      <c r="B342">
        <v>20</v>
      </c>
      <c r="C342" s="8">
        <v>198</v>
      </c>
      <c r="D342" s="1">
        <v>42615.945</v>
      </c>
      <c r="E342" s="1">
        <v>73106.366999999998</v>
      </c>
      <c r="F342" s="1">
        <v>101656.11</v>
      </c>
      <c r="G342" s="51">
        <v>169</v>
      </c>
      <c r="H342" s="1">
        <v>53279.644999999997</v>
      </c>
      <c r="I342" s="1">
        <v>82595.585999999996</v>
      </c>
      <c r="J342" s="1">
        <v>102460.85</v>
      </c>
      <c r="AF342">
        <f t="shared" si="10"/>
        <v>0</v>
      </c>
      <c r="AG342">
        <f t="shared" si="11"/>
        <v>0</v>
      </c>
      <c r="AH342" t="e">
        <f>AF342*#REF!</f>
        <v>#REF!</v>
      </c>
      <c r="AI342" t="e">
        <f>AG342*#REF!</f>
        <v>#REF!</v>
      </c>
    </row>
    <row r="343" spans="1:35" x14ac:dyDescent="0.15">
      <c r="A343" t="s">
        <v>60</v>
      </c>
      <c r="B343">
        <v>21</v>
      </c>
      <c r="C343" s="8">
        <v>217</v>
      </c>
      <c r="D343" s="1">
        <v>52945.891000000003</v>
      </c>
      <c r="E343" s="1">
        <v>76239.5</v>
      </c>
      <c r="F343" s="1">
        <v>104437.67</v>
      </c>
      <c r="G343" s="51">
        <v>186</v>
      </c>
      <c r="H343" s="1">
        <v>58402.688000000002</v>
      </c>
      <c r="I343" s="1">
        <v>85231.891000000003</v>
      </c>
      <c r="J343" s="1">
        <v>107583.9</v>
      </c>
      <c r="AF343">
        <f t="shared" si="10"/>
        <v>0</v>
      </c>
      <c r="AG343">
        <f t="shared" si="11"/>
        <v>0</v>
      </c>
      <c r="AH343" t="e">
        <f>AF343*#REF!</f>
        <v>#REF!</v>
      </c>
      <c r="AI343" t="e">
        <f>AG343*#REF!</f>
        <v>#REF!</v>
      </c>
    </row>
    <row r="344" spans="1:35" x14ac:dyDescent="0.15">
      <c r="A344" t="s">
        <v>60</v>
      </c>
      <c r="B344">
        <v>22</v>
      </c>
      <c r="C344" s="8">
        <v>249</v>
      </c>
      <c r="D344" s="1">
        <v>48710.218999999997</v>
      </c>
      <c r="E344" s="1">
        <v>78328.258000000002</v>
      </c>
      <c r="F344" s="1">
        <v>104437.67</v>
      </c>
      <c r="G344" s="51">
        <v>215</v>
      </c>
      <c r="H344" s="1">
        <v>59084.809000000001</v>
      </c>
      <c r="I344" s="1">
        <v>79904.891000000003</v>
      </c>
      <c r="J344" s="1">
        <v>106539.86</v>
      </c>
      <c r="AF344">
        <f t="shared" si="10"/>
        <v>0</v>
      </c>
      <c r="AG344">
        <f t="shared" si="11"/>
        <v>0</v>
      </c>
      <c r="AH344" t="e">
        <f>AF344*#REF!</f>
        <v>#REF!</v>
      </c>
      <c r="AI344" t="e">
        <f>AG344*#REF!</f>
        <v>#REF!</v>
      </c>
    </row>
    <row r="345" spans="1:35" x14ac:dyDescent="0.15">
      <c r="A345" t="s">
        <v>60</v>
      </c>
      <c r="B345">
        <v>23</v>
      </c>
      <c r="C345" s="8">
        <v>246</v>
      </c>
      <c r="D345" s="1">
        <v>46804.167999999998</v>
      </c>
      <c r="E345" s="1">
        <v>74577.898000000001</v>
      </c>
      <c r="F345" s="1">
        <v>112792.69</v>
      </c>
      <c r="G345" s="51">
        <v>207</v>
      </c>
      <c r="H345" s="1">
        <v>55400.726999999999</v>
      </c>
      <c r="I345" s="1">
        <v>83550.141000000003</v>
      </c>
      <c r="J345" s="1">
        <v>119879.2</v>
      </c>
      <c r="AF345">
        <f t="shared" si="10"/>
        <v>0</v>
      </c>
      <c r="AG345">
        <f t="shared" si="11"/>
        <v>0</v>
      </c>
      <c r="AH345" t="e">
        <f>AF345*#REF!</f>
        <v>#REF!</v>
      </c>
      <c r="AI345" t="e">
        <f>AG345*#REF!</f>
        <v>#REF!</v>
      </c>
    </row>
    <row r="346" spans="1:35" x14ac:dyDescent="0.15">
      <c r="A346" t="s">
        <v>60</v>
      </c>
      <c r="B346">
        <v>24</v>
      </c>
      <c r="C346" s="8">
        <v>237</v>
      </c>
      <c r="D346" s="1">
        <v>42356.711000000003</v>
      </c>
      <c r="E346" s="1">
        <v>79372.633000000002</v>
      </c>
      <c r="F346" s="1">
        <v>107426.93</v>
      </c>
      <c r="G346" s="51">
        <v>201</v>
      </c>
      <c r="H346" s="1">
        <v>49712.332000000002</v>
      </c>
      <c r="I346" s="1">
        <v>84713.422000000006</v>
      </c>
      <c r="J346" s="1">
        <v>109659.55</v>
      </c>
      <c r="AF346">
        <f t="shared" si="10"/>
        <v>0</v>
      </c>
      <c r="AG346">
        <f t="shared" si="11"/>
        <v>0</v>
      </c>
      <c r="AH346" t="e">
        <f>AF346*#REF!</f>
        <v>#REF!</v>
      </c>
      <c r="AI346" t="e">
        <f>AG346*#REF!</f>
        <v>#REF!</v>
      </c>
    </row>
    <row r="347" spans="1:35" x14ac:dyDescent="0.15">
      <c r="A347" t="s">
        <v>60</v>
      </c>
      <c r="B347">
        <v>25</v>
      </c>
      <c r="C347" s="8">
        <v>230</v>
      </c>
      <c r="D347" s="1">
        <v>44058.167999999998</v>
      </c>
      <c r="E347" s="1">
        <v>79904.891000000003</v>
      </c>
      <c r="F347" s="1">
        <v>115925.82</v>
      </c>
      <c r="G347" s="51">
        <v>194</v>
      </c>
      <c r="H347" s="1">
        <v>60573.851999999999</v>
      </c>
      <c r="I347" s="1">
        <v>87727.648000000001</v>
      </c>
      <c r="J347" s="1">
        <v>118169.62</v>
      </c>
      <c r="AF347">
        <f t="shared" si="10"/>
        <v>0</v>
      </c>
      <c r="AG347">
        <f t="shared" si="11"/>
        <v>0</v>
      </c>
      <c r="AH347" t="e">
        <f>AF347*#REF!</f>
        <v>#REF!</v>
      </c>
      <c r="AI347" t="e">
        <f>AG347*#REF!</f>
        <v>#REF!</v>
      </c>
    </row>
    <row r="348" spans="1:35" x14ac:dyDescent="0.15">
      <c r="A348" t="s">
        <v>60</v>
      </c>
      <c r="B348">
        <v>26</v>
      </c>
      <c r="C348" s="8">
        <v>226</v>
      </c>
      <c r="D348" s="1">
        <v>42356.711000000003</v>
      </c>
      <c r="E348" s="1">
        <v>73106.366999999998</v>
      </c>
      <c r="F348" s="1">
        <v>105891.78</v>
      </c>
      <c r="G348" s="51">
        <v>187</v>
      </c>
      <c r="H348" s="1">
        <v>53713.464999999997</v>
      </c>
      <c r="I348" s="1">
        <v>80477.75</v>
      </c>
      <c r="J348" s="1">
        <v>113837.06</v>
      </c>
      <c r="AF348">
        <f t="shared" si="10"/>
        <v>0</v>
      </c>
      <c r="AG348">
        <f t="shared" si="11"/>
        <v>0</v>
      </c>
      <c r="AH348" t="e">
        <f>AF348*#REF!</f>
        <v>#REF!</v>
      </c>
      <c r="AI348" t="e">
        <f>AG348*#REF!</f>
        <v>#REF!</v>
      </c>
    </row>
    <row r="349" spans="1:35" x14ac:dyDescent="0.15">
      <c r="A349" t="s">
        <v>60</v>
      </c>
      <c r="B349">
        <v>27</v>
      </c>
      <c r="C349" s="8">
        <v>244</v>
      </c>
      <c r="D349" s="1">
        <v>40984.339999999997</v>
      </c>
      <c r="E349" s="1">
        <v>79052.577999999994</v>
      </c>
      <c r="F349" s="1">
        <v>114881.44</v>
      </c>
      <c r="G349" s="51">
        <v>214</v>
      </c>
      <c r="H349" s="1">
        <v>59529.472999999998</v>
      </c>
      <c r="I349" s="1">
        <v>83550.141000000003</v>
      </c>
      <c r="J349" s="1">
        <v>119657.71</v>
      </c>
      <c r="AF349">
        <f t="shared" si="10"/>
        <v>0</v>
      </c>
      <c r="AG349">
        <f t="shared" si="11"/>
        <v>0</v>
      </c>
      <c r="AH349" t="e">
        <f>AF349*#REF!</f>
        <v>#REF!</v>
      </c>
      <c r="AI349" t="e">
        <f>AG349*#REF!</f>
        <v>#REF!</v>
      </c>
    </row>
    <row r="350" spans="1:35" x14ac:dyDescent="0.15">
      <c r="A350" t="s">
        <v>60</v>
      </c>
      <c r="B350">
        <v>28</v>
      </c>
      <c r="C350" s="8">
        <v>261</v>
      </c>
      <c r="D350" s="1">
        <v>37597.563000000002</v>
      </c>
      <c r="E350" s="1">
        <v>75195.125</v>
      </c>
      <c r="F350" s="1">
        <v>109659.55</v>
      </c>
      <c r="G350" s="51">
        <v>216</v>
      </c>
      <c r="H350" s="1">
        <v>50130.082000000002</v>
      </c>
      <c r="I350" s="1">
        <v>84713.422000000006</v>
      </c>
      <c r="J350" s="1">
        <v>122520.84</v>
      </c>
      <c r="AF350">
        <f t="shared" si="10"/>
        <v>0</v>
      </c>
      <c r="AG350">
        <f t="shared" si="11"/>
        <v>0</v>
      </c>
      <c r="AH350" t="e">
        <f>AF350*#REF!</f>
        <v>#REF!</v>
      </c>
      <c r="AI350" t="e">
        <f>AG350*#REF!</f>
        <v>#REF!</v>
      </c>
    </row>
    <row r="351" spans="1:35" x14ac:dyDescent="0.15">
      <c r="A351" t="s">
        <v>60</v>
      </c>
      <c r="B351">
        <v>29</v>
      </c>
      <c r="C351" s="8">
        <v>238</v>
      </c>
      <c r="D351" s="1">
        <v>39747.961000000003</v>
      </c>
      <c r="E351" s="1">
        <v>75198.851999999999</v>
      </c>
      <c r="F351" s="1">
        <v>107583.9</v>
      </c>
      <c r="G351" s="51">
        <v>201</v>
      </c>
      <c r="H351" s="1">
        <v>56353.468999999997</v>
      </c>
      <c r="I351" s="1">
        <v>84713.422000000006</v>
      </c>
      <c r="J351" s="1">
        <v>118169.62</v>
      </c>
      <c r="AF351">
        <f t="shared" si="10"/>
        <v>0</v>
      </c>
      <c r="AG351">
        <f t="shared" si="11"/>
        <v>0</v>
      </c>
      <c r="AH351" t="e">
        <f>AF351*#REF!</f>
        <v>#REF!</v>
      </c>
      <c r="AI351" t="e">
        <f>AG351*#REF!</f>
        <v>#REF!</v>
      </c>
    </row>
    <row r="352" spans="1:35" x14ac:dyDescent="0.15">
      <c r="A352" t="s">
        <v>60</v>
      </c>
      <c r="B352">
        <v>30</v>
      </c>
      <c r="C352" s="8">
        <v>239</v>
      </c>
      <c r="D352" s="1">
        <v>35508.809000000001</v>
      </c>
      <c r="E352" s="1">
        <v>71722.601999999999</v>
      </c>
      <c r="F352" s="1">
        <v>107583.9</v>
      </c>
      <c r="G352" s="51">
        <v>202</v>
      </c>
      <c r="H352" s="1">
        <v>50828.055</v>
      </c>
      <c r="I352" s="1">
        <v>77806.062999999995</v>
      </c>
      <c r="J352" s="1">
        <v>116480.96000000001</v>
      </c>
      <c r="AF352">
        <f t="shared" si="10"/>
        <v>0</v>
      </c>
      <c r="AG352">
        <f t="shared" si="11"/>
        <v>0</v>
      </c>
      <c r="AH352" t="e">
        <f>AF352*#REF!</f>
        <v>#REF!</v>
      </c>
      <c r="AI352" t="e">
        <f>AG352*#REF!</f>
        <v>#REF!</v>
      </c>
    </row>
    <row r="353" spans="1:35" x14ac:dyDescent="0.15">
      <c r="A353" t="s">
        <v>60</v>
      </c>
      <c r="B353">
        <v>31</v>
      </c>
      <c r="C353" s="8">
        <v>260</v>
      </c>
      <c r="D353" s="1">
        <v>36553.184000000001</v>
      </c>
      <c r="E353" s="1">
        <v>73106.366999999998</v>
      </c>
      <c r="F353" s="1">
        <v>104437.67</v>
      </c>
      <c r="G353" s="51">
        <v>217</v>
      </c>
      <c r="H353" s="1">
        <v>51174.461000000003</v>
      </c>
      <c r="I353" s="1">
        <v>80970.289000000004</v>
      </c>
      <c r="J353" s="1">
        <v>107426.93</v>
      </c>
      <c r="AF353">
        <f t="shared" si="10"/>
        <v>0</v>
      </c>
      <c r="AG353">
        <f t="shared" si="11"/>
        <v>0</v>
      </c>
      <c r="AH353" t="e">
        <f>AF353*#REF!</f>
        <v>#REF!</v>
      </c>
      <c r="AI353" t="e">
        <f>AG353*#REF!</f>
        <v>#REF!</v>
      </c>
    </row>
    <row r="354" spans="1:35" x14ac:dyDescent="0.15">
      <c r="A354" t="s">
        <v>60</v>
      </c>
      <c r="B354">
        <v>32</v>
      </c>
      <c r="C354" s="8">
        <v>274</v>
      </c>
      <c r="D354" s="1">
        <v>47410.237999999998</v>
      </c>
      <c r="E354" s="1">
        <v>78894.858999999997</v>
      </c>
      <c r="F354" s="1">
        <v>119324.64</v>
      </c>
      <c r="G354" s="51">
        <v>234</v>
      </c>
      <c r="H354" s="1">
        <v>53269.93</v>
      </c>
      <c r="I354" s="1">
        <v>83550.141000000003</v>
      </c>
      <c r="J354" s="1">
        <v>124280.83</v>
      </c>
      <c r="AF354">
        <f t="shared" si="10"/>
        <v>0</v>
      </c>
      <c r="AG354">
        <f t="shared" si="11"/>
        <v>0</v>
      </c>
      <c r="AH354" t="e">
        <f>AF354*#REF!</f>
        <v>#REF!</v>
      </c>
      <c r="AI354" t="e">
        <f>AG354*#REF!</f>
        <v>#REF!</v>
      </c>
    </row>
    <row r="355" spans="1:35" x14ac:dyDescent="0.15">
      <c r="A355" t="s">
        <v>60</v>
      </c>
      <c r="B355">
        <v>33</v>
      </c>
      <c r="C355" s="8">
        <v>252</v>
      </c>
      <c r="D355" s="1">
        <v>43863.824000000001</v>
      </c>
      <c r="E355" s="1">
        <v>76845.641000000003</v>
      </c>
      <c r="F355" s="1">
        <v>125325.21</v>
      </c>
      <c r="G355" s="51">
        <v>226</v>
      </c>
      <c r="H355" s="1">
        <v>53269.93</v>
      </c>
      <c r="I355" s="1">
        <v>85772.343999999997</v>
      </c>
      <c r="J355" s="1">
        <v>129187.98</v>
      </c>
      <c r="AF355">
        <f t="shared" si="10"/>
        <v>0</v>
      </c>
      <c r="AG355">
        <f t="shared" si="11"/>
        <v>0</v>
      </c>
      <c r="AH355" t="e">
        <f>AF355*#REF!</f>
        <v>#REF!</v>
      </c>
      <c r="AI355" t="e">
        <f>AG355*#REF!</f>
        <v>#REF!</v>
      </c>
    </row>
    <row r="356" spans="1:35" x14ac:dyDescent="0.15">
      <c r="A356" t="s">
        <v>60</v>
      </c>
      <c r="B356">
        <v>34</v>
      </c>
      <c r="C356" s="8">
        <v>245</v>
      </c>
      <c r="D356" s="1">
        <v>46107.383000000002</v>
      </c>
      <c r="E356" s="1">
        <v>74124.577999999994</v>
      </c>
      <c r="F356" s="1">
        <v>113731.55</v>
      </c>
      <c r="G356" s="51">
        <v>198</v>
      </c>
      <c r="H356" s="1">
        <v>56466.125</v>
      </c>
      <c r="I356" s="1">
        <v>81968.679999999993</v>
      </c>
      <c r="J356" s="1">
        <v>125325.21</v>
      </c>
      <c r="AF356">
        <f t="shared" si="10"/>
        <v>0</v>
      </c>
      <c r="AG356">
        <f t="shared" si="11"/>
        <v>0</v>
      </c>
      <c r="AH356" t="e">
        <f>AF356*#REF!</f>
        <v>#REF!</v>
      </c>
      <c r="AI356" t="e">
        <f>AG356*#REF!</f>
        <v>#REF!</v>
      </c>
    </row>
    <row r="357" spans="1:35" x14ac:dyDescent="0.15">
      <c r="A357" t="s">
        <v>60</v>
      </c>
      <c r="B357">
        <v>35</v>
      </c>
      <c r="C357" s="8">
        <v>252</v>
      </c>
      <c r="D357" s="1">
        <v>42970.77</v>
      </c>
      <c r="E357" s="1">
        <v>72447.101999999999</v>
      </c>
      <c r="F357" s="1">
        <v>117193.84</v>
      </c>
      <c r="G357" s="51">
        <v>211</v>
      </c>
      <c r="H357" s="1">
        <v>54304.254000000001</v>
      </c>
      <c r="I357" s="1">
        <v>84713.422000000006</v>
      </c>
      <c r="J357" s="1">
        <v>138501.81</v>
      </c>
      <c r="AF357">
        <f t="shared" si="10"/>
        <v>0</v>
      </c>
      <c r="AG357">
        <f t="shared" si="11"/>
        <v>0</v>
      </c>
      <c r="AH357" t="e">
        <f>AF357*#REF!</f>
        <v>#REF!</v>
      </c>
      <c r="AI357" t="e">
        <f>AG357*#REF!</f>
        <v>#REF!</v>
      </c>
    </row>
    <row r="358" spans="1:35" x14ac:dyDescent="0.15">
      <c r="A358" t="s">
        <v>60</v>
      </c>
      <c r="B358">
        <v>36</v>
      </c>
      <c r="C358" s="8">
        <v>243</v>
      </c>
      <c r="D358" s="1">
        <v>34464.434000000001</v>
      </c>
      <c r="E358" s="1">
        <v>71976.039000000004</v>
      </c>
      <c r="F358" s="1">
        <v>122953.02</v>
      </c>
      <c r="G358" s="51">
        <v>197</v>
      </c>
      <c r="H358" s="1">
        <v>52639.195</v>
      </c>
      <c r="I358" s="1">
        <v>79418.835999999996</v>
      </c>
      <c r="J358" s="1">
        <v>133423.64000000001</v>
      </c>
      <c r="AF358">
        <f t="shared" si="10"/>
        <v>0</v>
      </c>
      <c r="AG358">
        <f t="shared" si="11"/>
        <v>0</v>
      </c>
      <c r="AH358" t="e">
        <f>AF358*#REF!</f>
        <v>#REF!</v>
      </c>
      <c r="AI358" t="e">
        <f>AG358*#REF!</f>
        <v>#REF!</v>
      </c>
    </row>
    <row r="359" spans="1:35" x14ac:dyDescent="0.15">
      <c r="A359" t="s">
        <v>60</v>
      </c>
      <c r="B359">
        <v>37</v>
      </c>
      <c r="C359" s="8">
        <v>246</v>
      </c>
      <c r="D359" s="1">
        <v>38673.690999999999</v>
      </c>
      <c r="E359" s="1">
        <v>79904.891000000003</v>
      </c>
      <c r="F359" s="1">
        <v>118169.62</v>
      </c>
      <c r="G359" s="51">
        <v>198</v>
      </c>
      <c r="H359" s="1">
        <v>51564.925999999999</v>
      </c>
      <c r="I359" s="1">
        <v>93341.835999999996</v>
      </c>
      <c r="J359" s="1">
        <v>125325.21</v>
      </c>
      <c r="AF359">
        <f t="shared" si="10"/>
        <v>0</v>
      </c>
      <c r="AG359">
        <f t="shared" si="11"/>
        <v>0</v>
      </c>
      <c r="AH359" t="e">
        <f>AF359*#REF!</f>
        <v>#REF!</v>
      </c>
      <c r="AI359" t="e">
        <f>AG359*#REF!</f>
        <v>#REF!</v>
      </c>
    </row>
    <row r="360" spans="1:35" x14ac:dyDescent="0.15">
      <c r="A360" t="s">
        <v>60</v>
      </c>
      <c r="B360">
        <v>38</v>
      </c>
      <c r="C360" s="8">
        <v>265</v>
      </c>
      <c r="D360" s="1">
        <v>42615.945</v>
      </c>
      <c r="E360" s="1">
        <v>90558.883000000002</v>
      </c>
      <c r="F360" s="1">
        <v>127847.83</v>
      </c>
      <c r="G360" s="51">
        <v>215</v>
      </c>
      <c r="H360" s="1">
        <v>61476.512000000002</v>
      </c>
      <c r="I360" s="1">
        <v>102278.27</v>
      </c>
      <c r="J360" s="1">
        <v>132364.72</v>
      </c>
      <c r="AF360">
        <f t="shared" si="10"/>
        <v>0</v>
      </c>
      <c r="AG360">
        <f t="shared" si="11"/>
        <v>0</v>
      </c>
      <c r="AH360" t="e">
        <f>AF360*#REF!</f>
        <v>#REF!</v>
      </c>
      <c r="AI360" t="e">
        <f>AG360*#REF!</f>
        <v>#REF!</v>
      </c>
    </row>
    <row r="361" spans="1:35" x14ac:dyDescent="0.15">
      <c r="A361" t="s">
        <v>60</v>
      </c>
      <c r="B361">
        <v>39</v>
      </c>
      <c r="C361" s="8">
        <v>248</v>
      </c>
      <c r="D361" s="1">
        <v>38673.690999999999</v>
      </c>
      <c r="E361" s="1">
        <v>84017.898000000001</v>
      </c>
      <c r="F361" s="1">
        <v>120103.32</v>
      </c>
      <c r="G361" s="51">
        <v>199</v>
      </c>
      <c r="H361" s="1">
        <v>61476.512000000002</v>
      </c>
      <c r="I361" s="1">
        <v>94263.983999999997</v>
      </c>
      <c r="J361" s="1">
        <v>132364.72</v>
      </c>
      <c r="AF361">
        <f t="shared" si="10"/>
        <v>0</v>
      </c>
      <c r="AG361">
        <f t="shared" si="11"/>
        <v>0</v>
      </c>
      <c r="AH361" t="e">
        <f>AF361*#REF!</f>
        <v>#REF!</v>
      </c>
      <c r="AI361" t="e">
        <f>AG361*#REF!</f>
        <v>#REF!</v>
      </c>
    </row>
    <row r="362" spans="1:35" x14ac:dyDescent="0.15">
      <c r="A362" t="s">
        <v>60</v>
      </c>
      <c r="B362">
        <v>40</v>
      </c>
      <c r="C362" s="8">
        <v>219</v>
      </c>
      <c r="D362" s="1">
        <v>34529.309000000001</v>
      </c>
      <c r="E362" s="1">
        <v>69673.383000000002</v>
      </c>
      <c r="F362" s="1">
        <v>106539.86</v>
      </c>
      <c r="G362" s="51">
        <v>167</v>
      </c>
      <c r="H362" s="1">
        <v>52204.531000000003</v>
      </c>
      <c r="I362" s="1">
        <v>85231.891000000003</v>
      </c>
      <c r="J362" s="1">
        <v>117193.84</v>
      </c>
      <c r="AF362">
        <f t="shared" si="10"/>
        <v>0</v>
      </c>
      <c r="AG362">
        <f t="shared" si="11"/>
        <v>0</v>
      </c>
      <c r="AH362" t="e">
        <f>AF362*#REF!</f>
        <v>#REF!</v>
      </c>
      <c r="AI362" t="e">
        <f>AG362*#REF!</f>
        <v>#REF!</v>
      </c>
    </row>
    <row r="363" spans="1:35" x14ac:dyDescent="0.15">
      <c r="A363" t="s">
        <v>61</v>
      </c>
      <c r="B363">
        <v>1</v>
      </c>
      <c r="C363" s="8">
        <v>101</v>
      </c>
      <c r="D363" s="1">
        <v>11488.144</v>
      </c>
      <c r="E363" s="1">
        <v>22872.625</v>
      </c>
      <c r="F363" s="1">
        <v>34944.288999999997</v>
      </c>
      <c r="G363" s="51">
        <v>62</v>
      </c>
      <c r="H363" s="1">
        <v>22559.653999999999</v>
      </c>
      <c r="I363" s="1">
        <v>31961.956999999999</v>
      </c>
      <c r="J363" s="1">
        <v>39686.315999999999</v>
      </c>
      <c r="AF363">
        <f t="shared" si="10"/>
        <v>0</v>
      </c>
      <c r="AG363">
        <f t="shared" si="11"/>
        <v>0</v>
      </c>
      <c r="AH363" t="e">
        <f>AF363*#REF!</f>
        <v>#REF!</v>
      </c>
      <c r="AI363" t="e">
        <f>AG363*#REF!</f>
        <v>#REF!</v>
      </c>
    </row>
    <row r="364" spans="1:35" x14ac:dyDescent="0.15">
      <c r="A364" t="s">
        <v>61</v>
      </c>
      <c r="B364">
        <v>2</v>
      </c>
      <c r="C364" s="8">
        <v>137</v>
      </c>
      <c r="D364" s="1">
        <v>12784.782999999999</v>
      </c>
      <c r="E364" s="1">
        <v>25615.213</v>
      </c>
      <c r="F364" s="1">
        <v>40521.815999999999</v>
      </c>
      <c r="G364" s="51">
        <v>88</v>
      </c>
      <c r="H364" s="1">
        <v>26472.945</v>
      </c>
      <c r="I364" s="1">
        <v>35508.809000000001</v>
      </c>
      <c r="J364" s="1">
        <v>51564.925999999999</v>
      </c>
      <c r="AF364">
        <f t="shared" si="10"/>
        <v>0</v>
      </c>
      <c r="AG364">
        <f t="shared" si="11"/>
        <v>0</v>
      </c>
      <c r="AH364" t="e">
        <f>AF364*#REF!</f>
        <v>#REF!</v>
      </c>
      <c r="AI364" t="e">
        <f>AG364*#REF!</f>
        <v>#REF!</v>
      </c>
    </row>
    <row r="365" spans="1:35" x14ac:dyDescent="0.15">
      <c r="A365" t="s">
        <v>61</v>
      </c>
      <c r="B365">
        <v>3</v>
      </c>
      <c r="C365" s="8">
        <v>131</v>
      </c>
      <c r="D365" s="1">
        <v>18798.780999999999</v>
      </c>
      <c r="E365" s="1">
        <v>32228.078000000001</v>
      </c>
      <c r="F365" s="1">
        <v>46996.953000000001</v>
      </c>
      <c r="G365" s="51">
        <v>98</v>
      </c>
      <c r="H365" s="1">
        <v>31331.303</v>
      </c>
      <c r="I365" s="1">
        <v>41775.07</v>
      </c>
      <c r="J365" s="1">
        <v>52218.836000000003</v>
      </c>
      <c r="AF365">
        <f t="shared" si="10"/>
        <v>0</v>
      </c>
      <c r="AG365">
        <f t="shared" si="11"/>
        <v>0</v>
      </c>
      <c r="AH365" t="e">
        <f>AF365*#REF!</f>
        <v>#REF!</v>
      </c>
      <c r="AI365" t="e">
        <f>AG365*#REF!</f>
        <v>#REF!</v>
      </c>
    </row>
    <row r="366" spans="1:35" x14ac:dyDescent="0.15">
      <c r="A366" t="s">
        <v>61</v>
      </c>
      <c r="B366">
        <v>4</v>
      </c>
      <c r="C366" s="8">
        <v>132</v>
      </c>
      <c r="D366" s="1">
        <v>21377.958999999999</v>
      </c>
      <c r="E366" s="1">
        <v>37288.949000000001</v>
      </c>
      <c r="F366" s="1">
        <v>51564.925999999999</v>
      </c>
      <c r="G366" s="51">
        <v>109</v>
      </c>
      <c r="H366" s="1">
        <v>29831.16</v>
      </c>
      <c r="I366" s="1">
        <v>42970.77</v>
      </c>
      <c r="J366" s="1">
        <v>53279.644999999997</v>
      </c>
      <c r="AF366">
        <f t="shared" si="10"/>
        <v>0</v>
      </c>
      <c r="AG366">
        <f t="shared" si="11"/>
        <v>0</v>
      </c>
      <c r="AH366" t="e">
        <f>AF366*#REF!</f>
        <v>#REF!</v>
      </c>
      <c r="AI366" t="e">
        <f>AG366*#REF!</f>
        <v>#REF!</v>
      </c>
    </row>
    <row r="367" spans="1:35" x14ac:dyDescent="0.15">
      <c r="A367" t="s">
        <v>61</v>
      </c>
      <c r="B367">
        <v>5</v>
      </c>
      <c r="C367" s="8">
        <v>116</v>
      </c>
      <c r="D367" s="1">
        <v>23096.789000000001</v>
      </c>
      <c r="E367" s="1">
        <v>37910.516000000003</v>
      </c>
      <c r="F367" s="1">
        <v>53269.93</v>
      </c>
      <c r="G367" s="51">
        <v>85</v>
      </c>
      <c r="H367" s="1">
        <v>32228.078000000001</v>
      </c>
      <c r="I367" s="1">
        <v>44746.741999999998</v>
      </c>
      <c r="J367" s="1">
        <v>55400.726999999999</v>
      </c>
      <c r="AF367">
        <f t="shared" si="10"/>
        <v>0</v>
      </c>
      <c r="AG367">
        <f t="shared" si="11"/>
        <v>0</v>
      </c>
      <c r="AH367" t="e">
        <f>AF367*#REF!</f>
        <v>#REF!</v>
      </c>
      <c r="AI367" t="e">
        <f>AG367*#REF!</f>
        <v>#REF!</v>
      </c>
    </row>
    <row r="368" spans="1:35" x14ac:dyDescent="0.15">
      <c r="A368" t="s">
        <v>61</v>
      </c>
      <c r="B368">
        <v>6</v>
      </c>
      <c r="C368" s="8">
        <v>141</v>
      </c>
      <c r="D368" s="1">
        <v>22541.388999999999</v>
      </c>
      <c r="E368" s="1">
        <v>40984.339999999997</v>
      </c>
      <c r="F368" s="1">
        <v>55063.726999999999</v>
      </c>
      <c r="G368" s="51">
        <v>105</v>
      </c>
      <c r="H368" s="1">
        <v>35861.300999999999</v>
      </c>
      <c r="I368" s="1">
        <v>45952.574000000001</v>
      </c>
      <c r="J368" s="1">
        <v>61618.226999999999</v>
      </c>
      <c r="AF368">
        <f t="shared" si="10"/>
        <v>0</v>
      </c>
      <c r="AG368">
        <f t="shared" si="11"/>
        <v>0</v>
      </c>
      <c r="AH368" t="e">
        <f>AF368*#REF!</f>
        <v>#REF!</v>
      </c>
      <c r="AI368" t="e">
        <f>AG368*#REF!</f>
        <v>#REF!</v>
      </c>
    </row>
    <row r="369" spans="1:35" x14ac:dyDescent="0.15">
      <c r="A369" t="s">
        <v>61</v>
      </c>
      <c r="B369">
        <v>7</v>
      </c>
      <c r="C369" s="8">
        <v>122</v>
      </c>
      <c r="D369" s="1">
        <v>21307.973000000002</v>
      </c>
      <c r="E369" s="1">
        <v>36525.156000000003</v>
      </c>
      <c r="F369" s="1">
        <v>51139.133000000002</v>
      </c>
      <c r="G369" s="51">
        <v>99</v>
      </c>
      <c r="H369" s="1">
        <v>31331.303</v>
      </c>
      <c r="I369" s="1">
        <v>40768.336000000003</v>
      </c>
      <c r="J369" s="1">
        <v>52218.836000000003</v>
      </c>
      <c r="AF369">
        <f t="shared" si="10"/>
        <v>0</v>
      </c>
      <c r="AG369">
        <f t="shared" si="11"/>
        <v>0</v>
      </c>
      <c r="AH369" t="e">
        <f>AF369*#REF!</f>
        <v>#REF!</v>
      </c>
      <c r="AI369" t="e">
        <f>AG369*#REF!</f>
        <v>#REF!</v>
      </c>
    </row>
    <row r="370" spans="1:35" x14ac:dyDescent="0.15">
      <c r="A370" t="s">
        <v>61</v>
      </c>
      <c r="B370">
        <v>8</v>
      </c>
      <c r="C370" s="8">
        <v>100</v>
      </c>
      <c r="D370" s="1">
        <v>25569.565999999999</v>
      </c>
      <c r="E370" s="1">
        <v>37910.516000000003</v>
      </c>
      <c r="F370" s="1">
        <v>60573.851999999999</v>
      </c>
      <c r="G370" s="51">
        <v>74</v>
      </c>
      <c r="H370" s="1">
        <v>30079.539000000001</v>
      </c>
      <c r="I370" s="1">
        <v>43863.824000000001</v>
      </c>
      <c r="J370" s="1">
        <v>73106.366999999998</v>
      </c>
      <c r="AF370">
        <f t="shared" si="10"/>
        <v>0</v>
      </c>
      <c r="AG370">
        <f t="shared" si="11"/>
        <v>0</v>
      </c>
      <c r="AH370" t="e">
        <f>AF370*#REF!</f>
        <v>#REF!</v>
      </c>
      <c r="AI370" t="e">
        <f>AG370*#REF!</f>
        <v>#REF!</v>
      </c>
    </row>
    <row r="371" spans="1:35" x14ac:dyDescent="0.15">
      <c r="A371" t="s">
        <v>61</v>
      </c>
      <c r="B371">
        <v>9</v>
      </c>
      <c r="C371" s="8">
        <v>121</v>
      </c>
      <c r="D371" s="1">
        <v>28198.171999999999</v>
      </c>
      <c r="E371" s="1">
        <v>45533.464999999997</v>
      </c>
      <c r="F371" s="1">
        <v>75195.125</v>
      </c>
      <c r="G371" s="51">
        <v>102</v>
      </c>
      <c r="H371" s="1">
        <v>32228.078000000001</v>
      </c>
      <c r="I371" s="1">
        <v>49769.137000000002</v>
      </c>
      <c r="J371" s="1">
        <v>78328.258000000002</v>
      </c>
      <c r="AF371">
        <f t="shared" si="10"/>
        <v>0</v>
      </c>
      <c r="AG371">
        <f t="shared" si="11"/>
        <v>0</v>
      </c>
      <c r="AH371" t="e">
        <f>AF371*#REF!</f>
        <v>#REF!</v>
      </c>
      <c r="AI371" t="e">
        <f>AG371*#REF!</f>
        <v>#REF!</v>
      </c>
    </row>
    <row r="372" spans="1:35" x14ac:dyDescent="0.15">
      <c r="A372" t="s">
        <v>61</v>
      </c>
      <c r="B372">
        <v>10</v>
      </c>
      <c r="C372" s="8">
        <v>129</v>
      </c>
      <c r="D372" s="1">
        <v>26639.822</v>
      </c>
      <c r="E372" s="1">
        <v>46107.383000000002</v>
      </c>
      <c r="F372" s="1">
        <v>72447.101999999999</v>
      </c>
      <c r="G372" s="51">
        <v>100</v>
      </c>
      <c r="H372" s="1">
        <v>34324.387000000002</v>
      </c>
      <c r="I372" s="1">
        <v>53279.644999999997</v>
      </c>
      <c r="J372" s="1">
        <v>76708.695000000007</v>
      </c>
      <c r="AF372">
        <f t="shared" si="10"/>
        <v>0</v>
      </c>
      <c r="AG372">
        <f t="shared" si="11"/>
        <v>0</v>
      </c>
      <c r="AH372" t="e">
        <f>AF372*#REF!</f>
        <v>#REF!</v>
      </c>
      <c r="AI372" t="e">
        <f>AG372*#REF!</f>
        <v>#REF!</v>
      </c>
    </row>
    <row r="373" spans="1:35" x14ac:dyDescent="0.15">
      <c r="A373" t="s">
        <v>61</v>
      </c>
      <c r="B373">
        <v>11</v>
      </c>
      <c r="C373" s="8">
        <v>108</v>
      </c>
      <c r="D373" s="1">
        <v>29242.548999999999</v>
      </c>
      <c r="E373" s="1">
        <v>42356.711000000003</v>
      </c>
      <c r="F373" s="1">
        <v>64456.156000000003</v>
      </c>
      <c r="G373" s="51">
        <v>83</v>
      </c>
      <c r="H373" s="1">
        <v>37910.516000000003</v>
      </c>
      <c r="I373" s="1">
        <v>49008.336000000003</v>
      </c>
      <c r="J373" s="1">
        <v>69827.5</v>
      </c>
      <c r="AF373">
        <f t="shared" si="10"/>
        <v>0</v>
      </c>
      <c r="AG373">
        <f t="shared" si="11"/>
        <v>0</v>
      </c>
      <c r="AH373" t="e">
        <f>AF373*#REF!</f>
        <v>#REF!</v>
      </c>
      <c r="AI373" t="e">
        <f>AG373*#REF!</f>
        <v>#REF!</v>
      </c>
    </row>
    <row r="374" spans="1:35" x14ac:dyDescent="0.15">
      <c r="A374" t="s">
        <v>61</v>
      </c>
      <c r="B374">
        <v>12</v>
      </c>
      <c r="C374" s="8">
        <v>92</v>
      </c>
      <c r="D374" s="1">
        <v>26634.965</v>
      </c>
      <c r="E374" s="1">
        <v>42970.77</v>
      </c>
      <c r="F374" s="1">
        <v>72061.991999999998</v>
      </c>
      <c r="G374" s="51">
        <v>65</v>
      </c>
      <c r="H374" s="1">
        <v>36553.184000000001</v>
      </c>
      <c r="I374" s="1">
        <v>56353.468999999997</v>
      </c>
      <c r="J374" s="1">
        <v>76845.641000000003</v>
      </c>
      <c r="AF374">
        <f t="shared" si="10"/>
        <v>0</v>
      </c>
      <c r="AG374">
        <f t="shared" si="11"/>
        <v>0</v>
      </c>
      <c r="AH374" t="e">
        <f>AF374*#REF!</f>
        <v>#REF!</v>
      </c>
      <c r="AI374" t="e">
        <f>AG374*#REF!</f>
        <v>#REF!</v>
      </c>
    </row>
    <row r="375" spans="1:35" x14ac:dyDescent="0.15">
      <c r="A375" t="s">
        <v>61</v>
      </c>
      <c r="B375">
        <v>13</v>
      </c>
      <c r="C375" s="8">
        <v>112</v>
      </c>
      <c r="D375" s="1">
        <v>21485.384999999998</v>
      </c>
      <c r="E375" s="1">
        <v>48664.398000000001</v>
      </c>
      <c r="F375" s="1">
        <v>79904.891000000003</v>
      </c>
      <c r="G375" s="51">
        <v>79</v>
      </c>
      <c r="H375" s="1">
        <v>40984.339999999997</v>
      </c>
      <c r="I375" s="1">
        <v>62307.616999999998</v>
      </c>
      <c r="J375" s="1">
        <v>95038.281000000003</v>
      </c>
      <c r="AF375">
        <f t="shared" si="10"/>
        <v>0</v>
      </c>
      <c r="AG375">
        <f t="shared" si="11"/>
        <v>0</v>
      </c>
      <c r="AH375" t="e">
        <f>AF375*#REF!</f>
        <v>#REF!</v>
      </c>
      <c r="AI375" t="e">
        <f>AG375*#REF!</f>
        <v>#REF!</v>
      </c>
    </row>
    <row r="376" spans="1:35" x14ac:dyDescent="0.15">
      <c r="A376" t="s">
        <v>61</v>
      </c>
      <c r="B376">
        <v>14</v>
      </c>
      <c r="C376" s="8">
        <v>82</v>
      </c>
      <c r="D376" s="1">
        <v>29542.403999999999</v>
      </c>
      <c r="E376" s="1">
        <v>42615.945</v>
      </c>
      <c r="F376" s="1">
        <v>71722.601999999999</v>
      </c>
      <c r="G376" s="51">
        <v>60</v>
      </c>
      <c r="H376" s="1">
        <v>36553.184000000001</v>
      </c>
      <c r="I376" s="1">
        <v>54004.809000000001</v>
      </c>
      <c r="J376" s="1">
        <v>96313.202999999994</v>
      </c>
      <c r="AF376">
        <f t="shared" si="10"/>
        <v>0</v>
      </c>
      <c r="AG376">
        <f t="shared" si="11"/>
        <v>0</v>
      </c>
      <c r="AH376" t="e">
        <f>AF376*#REF!</f>
        <v>#REF!</v>
      </c>
      <c r="AI376" t="e">
        <f>AG376*#REF!</f>
        <v>#REF!</v>
      </c>
    </row>
    <row r="377" spans="1:35" x14ac:dyDescent="0.15">
      <c r="A377" t="s">
        <v>61</v>
      </c>
      <c r="B377">
        <v>15</v>
      </c>
      <c r="C377" s="8">
        <v>79</v>
      </c>
      <c r="D377" s="1">
        <v>32375.678</v>
      </c>
      <c r="E377" s="1">
        <v>66599.554999999993</v>
      </c>
      <c r="F377" s="1">
        <v>102460.85</v>
      </c>
      <c r="G377" s="51">
        <v>65</v>
      </c>
      <c r="H377" s="1">
        <v>47651.300999999999</v>
      </c>
      <c r="I377" s="1">
        <v>67120.108999999997</v>
      </c>
      <c r="J377" s="1">
        <v>109633.12</v>
      </c>
      <c r="AF377">
        <f t="shared" si="10"/>
        <v>0</v>
      </c>
      <c r="AG377">
        <f t="shared" si="11"/>
        <v>0</v>
      </c>
      <c r="AH377" t="e">
        <f>AF377*#REF!</f>
        <v>#REF!</v>
      </c>
      <c r="AI377" t="e">
        <f>AG377*#REF!</f>
        <v>#REF!</v>
      </c>
    </row>
    <row r="378" spans="1:35" x14ac:dyDescent="0.15">
      <c r="A378" t="s">
        <v>61</v>
      </c>
      <c r="B378">
        <v>16</v>
      </c>
      <c r="C378" s="8">
        <v>93</v>
      </c>
      <c r="D378" s="1">
        <v>29831.16</v>
      </c>
      <c r="E378" s="1">
        <v>56466.125</v>
      </c>
      <c r="F378" s="1">
        <v>95885.875</v>
      </c>
      <c r="G378" s="51">
        <v>74</v>
      </c>
      <c r="H378" s="1">
        <v>46107.383000000002</v>
      </c>
      <c r="I378" s="1">
        <v>69827.5</v>
      </c>
      <c r="J378" s="1">
        <v>106539.86</v>
      </c>
      <c r="AF378">
        <f t="shared" si="10"/>
        <v>0</v>
      </c>
      <c r="AG378">
        <f t="shared" si="11"/>
        <v>0</v>
      </c>
      <c r="AH378" t="e">
        <f>AF378*#REF!</f>
        <v>#REF!</v>
      </c>
      <c r="AI378" t="e">
        <f>AG378*#REF!</f>
        <v>#REF!</v>
      </c>
    </row>
    <row r="379" spans="1:35" x14ac:dyDescent="0.15">
      <c r="A379" t="s">
        <v>61</v>
      </c>
      <c r="B379">
        <v>17</v>
      </c>
      <c r="C379" s="8">
        <v>89</v>
      </c>
      <c r="D379" s="1">
        <v>37597.563000000002</v>
      </c>
      <c r="E379" s="1">
        <v>52639.195</v>
      </c>
      <c r="F379" s="1">
        <v>104437.67</v>
      </c>
      <c r="G379" s="51">
        <v>67</v>
      </c>
      <c r="H379" s="1">
        <v>42615.945</v>
      </c>
      <c r="I379" s="1">
        <v>64456.156000000003</v>
      </c>
      <c r="J379" s="1">
        <v>107426.93</v>
      </c>
      <c r="AF379">
        <f t="shared" si="10"/>
        <v>0</v>
      </c>
      <c r="AG379">
        <f t="shared" si="11"/>
        <v>0</v>
      </c>
      <c r="AH379" t="e">
        <f>AF379*#REF!</f>
        <v>#REF!</v>
      </c>
      <c r="AI379" t="e">
        <f>AG379*#REF!</f>
        <v>#REF!</v>
      </c>
    </row>
    <row r="380" spans="1:35" x14ac:dyDescent="0.15">
      <c r="A380" t="s">
        <v>61</v>
      </c>
      <c r="B380">
        <v>18</v>
      </c>
      <c r="C380" s="8">
        <v>84</v>
      </c>
      <c r="D380" s="1">
        <v>36030.995999999999</v>
      </c>
      <c r="E380" s="1">
        <v>55862</v>
      </c>
      <c r="F380" s="1">
        <v>81968.679999999993</v>
      </c>
      <c r="G380" s="51">
        <v>67</v>
      </c>
      <c r="H380" s="1">
        <v>51230.425999999999</v>
      </c>
      <c r="I380" s="1">
        <v>63525.73</v>
      </c>
      <c r="J380" s="1">
        <v>84713.422000000006</v>
      </c>
      <c r="AF380">
        <f t="shared" si="10"/>
        <v>0</v>
      </c>
      <c r="AG380">
        <f t="shared" si="11"/>
        <v>0</v>
      </c>
      <c r="AH380" t="e">
        <f>AF380*#REF!</f>
        <v>#REF!</v>
      </c>
      <c r="AI380" t="e">
        <f>AG380*#REF!</f>
        <v>#REF!</v>
      </c>
    </row>
    <row r="381" spans="1:35" x14ac:dyDescent="0.15">
      <c r="A381" t="s">
        <v>61</v>
      </c>
      <c r="B381">
        <v>19</v>
      </c>
      <c r="C381" s="8">
        <v>84</v>
      </c>
      <c r="D381" s="1">
        <v>12891.231</v>
      </c>
      <c r="E381" s="1">
        <v>43863.824000000001</v>
      </c>
      <c r="F381" s="1">
        <v>73106.366999999998</v>
      </c>
      <c r="G381" s="51">
        <v>52</v>
      </c>
      <c r="H381" s="1">
        <v>33812.082000000002</v>
      </c>
      <c r="I381" s="1">
        <v>57181.563000000002</v>
      </c>
      <c r="J381" s="1">
        <v>90558.883000000002</v>
      </c>
      <c r="AF381">
        <f t="shared" si="10"/>
        <v>0</v>
      </c>
      <c r="AG381">
        <f t="shared" si="11"/>
        <v>0</v>
      </c>
      <c r="AH381" t="e">
        <f>AF381*#REF!</f>
        <v>#REF!</v>
      </c>
      <c r="AI381" t="e">
        <f>AG381*#REF!</f>
        <v>#REF!</v>
      </c>
    </row>
    <row r="382" spans="1:35" x14ac:dyDescent="0.15">
      <c r="A382" t="s">
        <v>61</v>
      </c>
      <c r="B382">
        <v>20</v>
      </c>
      <c r="C382" s="8">
        <v>63</v>
      </c>
      <c r="D382" s="1">
        <v>32228.078000000001</v>
      </c>
      <c r="E382" s="1">
        <v>62662.605000000003</v>
      </c>
      <c r="F382" s="1">
        <v>102460.85</v>
      </c>
      <c r="G382" s="51">
        <v>43</v>
      </c>
      <c r="H382" s="1">
        <v>61476.512000000002</v>
      </c>
      <c r="I382" s="1">
        <v>75198.851999999999</v>
      </c>
      <c r="J382" s="1">
        <v>105891.78</v>
      </c>
      <c r="AF382">
        <f t="shared" si="10"/>
        <v>0</v>
      </c>
      <c r="AG382">
        <f t="shared" si="11"/>
        <v>0</v>
      </c>
      <c r="AH382" t="e">
        <f>AF382*#REF!</f>
        <v>#REF!</v>
      </c>
      <c r="AI382" t="e">
        <f>AG382*#REF!</f>
        <v>#REF!</v>
      </c>
    </row>
    <row r="383" spans="1:35" x14ac:dyDescent="0.15">
      <c r="A383" t="s">
        <v>61</v>
      </c>
      <c r="B383">
        <v>21</v>
      </c>
      <c r="C383" s="8">
        <v>55</v>
      </c>
      <c r="D383" s="1">
        <v>26634.965</v>
      </c>
      <c r="E383" s="1">
        <v>60451.902000000002</v>
      </c>
      <c r="F383" s="1">
        <v>85231.891000000003</v>
      </c>
      <c r="G383" s="51">
        <v>37</v>
      </c>
      <c r="H383" s="1">
        <v>56353.468999999997</v>
      </c>
      <c r="I383" s="1">
        <v>71722.601999999999</v>
      </c>
      <c r="J383" s="1">
        <v>102460.85</v>
      </c>
      <c r="AF383">
        <f t="shared" si="10"/>
        <v>0</v>
      </c>
      <c r="AG383">
        <f t="shared" si="11"/>
        <v>0</v>
      </c>
      <c r="AH383" t="e">
        <f>AF383*#REF!</f>
        <v>#REF!</v>
      </c>
      <c r="AI383" t="e">
        <f>AG383*#REF!</f>
        <v>#REF!</v>
      </c>
    </row>
    <row r="384" spans="1:35" x14ac:dyDescent="0.15">
      <c r="A384" t="s">
        <v>61</v>
      </c>
      <c r="B384">
        <v>22</v>
      </c>
      <c r="C384" s="8">
        <v>69</v>
      </c>
      <c r="D384" s="1">
        <v>28575.562999999998</v>
      </c>
      <c r="E384" s="1">
        <v>43415.629000000001</v>
      </c>
      <c r="F384" s="1">
        <v>80570.195000000007</v>
      </c>
      <c r="G384" s="51">
        <v>54</v>
      </c>
      <c r="H384" s="1">
        <v>41297.792999999998</v>
      </c>
      <c r="I384" s="1">
        <v>47651.300999999999</v>
      </c>
      <c r="J384" s="1">
        <v>105891.78</v>
      </c>
      <c r="AF384">
        <f t="shared" si="10"/>
        <v>0</v>
      </c>
      <c r="AG384">
        <f t="shared" si="11"/>
        <v>0</v>
      </c>
      <c r="AH384" t="e">
        <f>AF384*#REF!</f>
        <v>#REF!</v>
      </c>
      <c r="AI384" t="e">
        <f>AG384*#REF!</f>
        <v>#REF!</v>
      </c>
    </row>
    <row r="385" spans="1:35" x14ac:dyDescent="0.15">
      <c r="A385" t="s">
        <v>61</v>
      </c>
      <c r="B385">
        <v>23</v>
      </c>
      <c r="C385" s="8">
        <v>79</v>
      </c>
      <c r="D385" s="1">
        <v>18262.578000000001</v>
      </c>
      <c r="E385" s="1">
        <v>40984.339999999997</v>
      </c>
      <c r="F385" s="1">
        <v>73050.312999999995</v>
      </c>
      <c r="G385" s="51">
        <v>57</v>
      </c>
      <c r="H385" s="1">
        <v>31767.535</v>
      </c>
      <c r="I385" s="1">
        <v>53713.464999999997</v>
      </c>
      <c r="J385" s="1">
        <v>90558.883000000002</v>
      </c>
      <c r="AF385">
        <f t="shared" si="10"/>
        <v>0</v>
      </c>
      <c r="AG385">
        <f t="shared" si="11"/>
        <v>0</v>
      </c>
      <c r="AH385" t="e">
        <f>AF385*#REF!</f>
        <v>#REF!</v>
      </c>
      <c r="AI385" t="e">
        <f>AG385*#REF!</f>
        <v>#REF!</v>
      </c>
    </row>
    <row r="386" spans="1:35" x14ac:dyDescent="0.15">
      <c r="A386" t="s">
        <v>61</v>
      </c>
      <c r="B386">
        <v>24</v>
      </c>
      <c r="C386" s="8">
        <v>90</v>
      </c>
      <c r="D386" s="1">
        <v>36223.550999999999</v>
      </c>
      <c r="E386" s="1">
        <v>58240.480000000003</v>
      </c>
      <c r="F386" s="1">
        <v>133423.64000000001</v>
      </c>
      <c r="G386" s="51">
        <v>68</v>
      </c>
      <c r="H386" s="1">
        <v>49085.707000000002</v>
      </c>
      <c r="I386" s="1">
        <v>83101.093999999997</v>
      </c>
      <c r="J386" s="1">
        <v>145071.73000000001</v>
      </c>
      <c r="AF386">
        <f t="shared" si="10"/>
        <v>0</v>
      </c>
      <c r="AG386">
        <f t="shared" si="11"/>
        <v>0</v>
      </c>
      <c r="AH386" t="e">
        <f>AF386*#REF!</f>
        <v>#REF!</v>
      </c>
      <c r="AI386" t="e">
        <f>AG386*#REF!</f>
        <v>#REF!</v>
      </c>
    </row>
    <row r="387" spans="1:35" x14ac:dyDescent="0.15">
      <c r="A387" t="s">
        <v>61</v>
      </c>
      <c r="B387">
        <v>25</v>
      </c>
      <c r="C387" s="8">
        <v>72</v>
      </c>
      <c r="D387" s="1">
        <v>30938.955000000002</v>
      </c>
      <c r="E387" s="1">
        <v>69973.241999999998</v>
      </c>
      <c r="F387" s="1">
        <v>153691.28</v>
      </c>
      <c r="G387" s="51">
        <v>58</v>
      </c>
      <c r="H387" s="1">
        <v>42819.445</v>
      </c>
      <c r="I387" s="1">
        <v>76845.641000000003</v>
      </c>
      <c r="J387" s="1">
        <v>176232.67</v>
      </c>
      <c r="AF387">
        <f t="shared" si="10"/>
        <v>0</v>
      </c>
      <c r="AG387">
        <f t="shared" si="11"/>
        <v>0</v>
      </c>
      <c r="AH387" t="e">
        <f>AF387*#REF!</f>
        <v>#REF!</v>
      </c>
      <c r="AI387" t="e">
        <f>AG387*#REF!</f>
        <v>#REF!</v>
      </c>
    </row>
    <row r="388" spans="1:35" x14ac:dyDescent="0.15">
      <c r="A388" t="s">
        <v>61</v>
      </c>
      <c r="B388">
        <v>26</v>
      </c>
      <c r="C388" s="8">
        <v>75</v>
      </c>
      <c r="D388" s="1">
        <v>34806.324000000001</v>
      </c>
      <c r="E388" s="1">
        <v>68511.108999999997</v>
      </c>
      <c r="F388" s="1">
        <v>125325.21</v>
      </c>
      <c r="G388" s="51">
        <v>57</v>
      </c>
      <c r="H388" s="1">
        <v>46996.953000000001</v>
      </c>
      <c r="I388" s="1">
        <v>76845.641000000003</v>
      </c>
      <c r="J388" s="1">
        <v>139777.16</v>
      </c>
      <c r="AF388">
        <f t="shared" ref="AF388:AF451" si="12">IF(W388&gt;0.2,1,0)</f>
        <v>0</v>
      </c>
      <c r="AG388">
        <f t="shared" ref="AG388:AG451" si="13">IF(X388&gt;0.2,1,0)</f>
        <v>0</v>
      </c>
      <c r="AH388" t="e">
        <f>AF388*#REF!</f>
        <v>#REF!</v>
      </c>
      <c r="AI388" t="e">
        <f>AG388*#REF!</f>
        <v>#REF!</v>
      </c>
    </row>
    <row r="389" spans="1:35" x14ac:dyDescent="0.15">
      <c r="A389" t="s">
        <v>61</v>
      </c>
      <c r="B389">
        <v>27</v>
      </c>
      <c r="C389" s="8">
        <v>58</v>
      </c>
      <c r="D389" s="1">
        <v>31961.956999999999</v>
      </c>
      <c r="E389" s="1">
        <v>66599.554999999993</v>
      </c>
      <c r="F389" s="1">
        <v>114756.16</v>
      </c>
      <c r="G389" s="51">
        <v>45</v>
      </c>
      <c r="H389" s="1">
        <v>37288.949000000001</v>
      </c>
      <c r="I389" s="1">
        <v>73106.366999999998</v>
      </c>
      <c r="J389" s="1">
        <v>149155.79999999999</v>
      </c>
      <c r="AF389">
        <f t="shared" si="12"/>
        <v>0</v>
      </c>
      <c r="AG389">
        <f t="shared" si="13"/>
        <v>0</v>
      </c>
      <c r="AH389" t="e">
        <f>AF389*#REF!</f>
        <v>#REF!</v>
      </c>
      <c r="AI389" t="e">
        <f>AG389*#REF!</f>
        <v>#REF!</v>
      </c>
    </row>
    <row r="390" spans="1:35" x14ac:dyDescent="0.15">
      <c r="A390" t="s">
        <v>61</v>
      </c>
      <c r="B390">
        <v>28</v>
      </c>
      <c r="C390" s="8">
        <v>68</v>
      </c>
      <c r="D390" s="1">
        <v>32787.472999999998</v>
      </c>
      <c r="E390" s="1">
        <v>63923.913999999997</v>
      </c>
      <c r="F390" s="1">
        <v>120416.63</v>
      </c>
      <c r="G390" s="51">
        <v>49</v>
      </c>
      <c r="H390" s="1">
        <v>43863.824000000001</v>
      </c>
      <c r="I390" s="1">
        <v>67770.741999999998</v>
      </c>
      <c r="J390" s="1">
        <v>122953.02</v>
      </c>
      <c r="AF390">
        <f t="shared" si="12"/>
        <v>0</v>
      </c>
      <c r="AG390">
        <f t="shared" si="13"/>
        <v>0</v>
      </c>
      <c r="AH390" t="e">
        <f>AF390*#REF!</f>
        <v>#REF!</v>
      </c>
      <c r="AI390" t="e">
        <f>AG390*#REF!</f>
        <v>#REF!</v>
      </c>
    </row>
    <row r="391" spans="1:35" x14ac:dyDescent="0.15">
      <c r="A391" t="s">
        <v>61</v>
      </c>
      <c r="B391">
        <v>29</v>
      </c>
      <c r="C391" s="8">
        <v>51</v>
      </c>
      <c r="D391" s="1">
        <v>20887.535</v>
      </c>
      <c r="E391" s="1">
        <v>45952.574000000001</v>
      </c>
      <c r="F391" s="1">
        <v>105534.68</v>
      </c>
      <c r="G391" s="51">
        <v>29</v>
      </c>
      <c r="H391" s="1">
        <v>52218.836000000003</v>
      </c>
      <c r="I391" s="1">
        <v>80570.195000000007</v>
      </c>
      <c r="J391" s="1">
        <v>107570.8</v>
      </c>
      <c r="AF391">
        <f t="shared" si="12"/>
        <v>0</v>
      </c>
      <c r="AG391">
        <f t="shared" si="13"/>
        <v>0</v>
      </c>
      <c r="AH391" t="e">
        <f>AF391*#REF!</f>
        <v>#REF!</v>
      </c>
      <c r="AI391" t="e">
        <f>AG391*#REF!</f>
        <v>#REF!</v>
      </c>
    </row>
    <row r="392" spans="1:35" x14ac:dyDescent="0.15">
      <c r="A392" t="s">
        <v>61</v>
      </c>
      <c r="B392">
        <v>30</v>
      </c>
      <c r="C392" s="8">
        <v>44</v>
      </c>
      <c r="D392" s="1">
        <v>31767.535</v>
      </c>
      <c r="E392" s="1">
        <v>59084.809000000001</v>
      </c>
      <c r="F392" s="1">
        <v>97950.016000000003</v>
      </c>
      <c r="G392" s="51">
        <v>34</v>
      </c>
      <c r="H392" s="1">
        <v>39747.961000000003</v>
      </c>
      <c r="I392" s="1">
        <v>62476.152000000002</v>
      </c>
      <c r="J392" s="1">
        <v>99215.789000000004</v>
      </c>
      <c r="AF392">
        <f t="shared" si="12"/>
        <v>0</v>
      </c>
      <c r="AG392">
        <f t="shared" si="13"/>
        <v>0</v>
      </c>
      <c r="AH392" t="e">
        <f>AF392*#REF!</f>
        <v>#REF!</v>
      </c>
      <c r="AI392" t="e">
        <f>AG392*#REF!</f>
        <v>#REF!</v>
      </c>
    </row>
    <row r="393" spans="1:35" x14ac:dyDescent="0.15">
      <c r="A393" t="s">
        <v>61</v>
      </c>
      <c r="B393">
        <v>31</v>
      </c>
      <c r="C393" s="8">
        <v>63</v>
      </c>
      <c r="D393" s="1">
        <v>16513.678</v>
      </c>
      <c r="E393" s="1">
        <v>51224.362999999998</v>
      </c>
      <c r="F393" s="1">
        <v>96684.233999999997</v>
      </c>
      <c r="G393" s="51">
        <v>46</v>
      </c>
      <c r="H393" s="1">
        <v>46107.383000000002</v>
      </c>
      <c r="I393" s="1">
        <v>85348.773000000001</v>
      </c>
      <c r="J393" s="1">
        <v>104437.67</v>
      </c>
      <c r="AF393">
        <f t="shared" si="12"/>
        <v>0</v>
      </c>
      <c r="AG393">
        <f t="shared" si="13"/>
        <v>0</v>
      </c>
      <c r="AH393" t="e">
        <f>AF393*#REF!</f>
        <v>#REF!</v>
      </c>
      <c r="AI393" t="e">
        <f>AG393*#REF!</f>
        <v>#REF!</v>
      </c>
    </row>
    <row r="394" spans="1:35" x14ac:dyDescent="0.15">
      <c r="A394" t="s">
        <v>61</v>
      </c>
      <c r="B394">
        <v>32</v>
      </c>
      <c r="C394" s="8">
        <v>48</v>
      </c>
      <c r="D394" s="1">
        <v>22373.370999999999</v>
      </c>
      <c r="E394" s="1">
        <v>44045.038999999997</v>
      </c>
      <c r="F394" s="1">
        <v>85941.539000000004</v>
      </c>
      <c r="G394" s="51">
        <v>38</v>
      </c>
      <c r="H394" s="1">
        <v>24355.109</v>
      </c>
      <c r="I394" s="1">
        <v>51564.925999999999</v>
      </c>
      <c r="J394" s="1">
        <v>99215.789000000004</v>
      </c>
      <c r="AF394">
        <f t="shared" si="12"/>
        <v>0</v>
      </c>
      <c r="AG394">
        <f t="shared" si="13"/>
        <v>0</v>
      </c>
      <c r="AH394" t="e">
        <f>AF394*#REF!</f>
        <v>#REF!</v>
      </c>
      <c r="AI394" t="e">
        <f>AG394*#REF!</f>
        <v>#REF!</v>
      </c>
    </row>
    <row r="395" spans="1:35" x14ac:dyDescent="0.15">
      <c r="A395" t="s">
        <v>61</v>
      </c>
      <c r="B395">
        <v>33</v>
      </c>
      <c r="C395" s="8">
        <v>55</v>
      </c>
      <c r="D395" s="1">
        <v>21485.384999999998</v>
      </c>
      <c r="E395" s="1">
        <v>51230.425999999999</v>
      </c>
      <c r="F395" s="1">
        <v>83550.141000000003</v>
      </c>
      <c r="G395" s="51">
        <v>43</v>
      </c>
      <c r="H395" s="1">
        <v>38673.690999999999</v>
      </c>
      <c r="I395" s="1">
        <v>67884.483999999997</v>
      </c>
      <c r="J395" s="1">
        <v>102460.85</v>
      </c>
      <c r="AF395">
        <f t="shared" si="12"/>
        <v>0</v>
      </c>
      <c r="AG395">
        <f t="shared" si="13"/>
        <v>0</v>
      </c>
      <c r="AH395" t="e">
        <f>AF395*#REF!</f>
        <v>#REF!</v>
      </c>
      <c r="AI395" t="e">
        <f>AG395*#REF!</f>
        <v>#REF!</v>
      </c>
    </row>
    <row r="396" spans="1:35" x14ac:dyDescent="0.15">
      <c r="A396" t="s">
        <v>61</v>
      </c>
      <c r="B396">
        <v>34</v>
      </c>
      <c r="C396" s="8">
        <v>46</v>
      </c>
      <c r="D396" s="1">
        <v>34944.288999999997</v>
      </c>
      <c r="E396" s="1">
        <v>49769.137000000002</v>
      </c>
      <c r="F396" s="1">
        <v>90008.016000000003</v>
      </c>
      <c r="G396" s="51">
        <v>36</v>
      </c>
      <c r="H396" s="1">
        <v>42970.77</v>
      </c>
      <c r="I396" s="1">
        <v>63525.73</v>
      </c>
      <c r="J396" s="1">
        <v>90008.016000000003</v>
      </c>
      <c r="AF396">
        <f t="shared" si="12"/>
        <v>0</v>
      </c>
      <c r="AG396">
        <f t="shared" si="13"/>
        <v>0</v>
      </c>
      <c r="AH396" t="e">
        <f>AF396*#REF!</f>
        <v>#REF!</v>
      </c>
      <c r="AI396" t="e">
        <f>AG396*#REF!</f>
        <v>#REF!</v>
      </c>
    </row>
    <row r="397" spans="1:35" x14ac:dyDescent="0.15">
      <c r="A397" t="s">
        <v>61</v>
      </c>
      <c r="B397">
        <v>35</v>
      </c>
      <c r="C397" s="8">
        <v>51</v>
      </c>
      <c r="D397" s="1">
        <v>30738.256000000001</v>
      </c>
      <c r="E397" s="1">
        <v>65652.906000000003</v>
      </c>
      <c r="F397" s="1">
        <v>128458.34</v>
      </c>
      <c r="G397" s="51">
        <v>37</v>
      </c>
      <c r="H397" s="1">
        <v>37062.125</v>
      </c>
      <c r="I397" s="1">
        <v>75183.164000000004</v>
      </c>
      <c r="J397" s="1">
        <v>128912.31</v>
      </c>
      <c r="AF397">
        <f t="shared" si="12"/>
        <v>0</v>
      </c>
      <c r="AG397">
        <f t="shared" si="13"/>
        <v>0</v>
      </c>
      <c r="AH397" t="e">
        <f>AF397*#REF!</f>
        <v>#REF!</v>
      </c>
      <c r="AI397" t="e">
        <f>AG397*#REF!</f>
        <v>#REF!</v>
      </c>
    </row>
    <row r="398" spans="1:35" x14ac:dyDescent="0.15">
      <c r="A398" t="s">
        <v>61</v>
      </c>
      <c r="B398">
        <v>36</v>
      </c>
      <c r="C398" s="8">
        <v>46</v>
      </c>
      <c r="D398" s="1">
        <v>29831.16</v>
      </c>
      <c r="E398" s="1">
        <v>63381.887000000002</v>
      </c>
      <c r="F398" s="1">
        <v>97337.812999999995</v>
      </c>
      <c r="G398" s="51">
        <v>29</v>
      </c>
      <c r="H398" s="1">
        <v>55328.858999999997</v>
      </c>
      <c r="I398" s="1">
        <v>74124.25</v>
      </c>
      <c r="J398" s="1">
        <v>112792.69</v>
      </c>
      <c r="AF398">
        <f t="shared" si="12"/>
        <v>0</v>
      </c>
      <c r="AG398">
        <f t="shared" si="13"/>
        <v>0</v>
      </c>
      <c r="AH398" t="e">
        <f>AF398*#REF!</f>
        <v>#REF!</v>
      </c>
      <c r="AI398" t="e">
        <f>AG398*#REF!</f>
        <v>#REF!</v>
      </c>
    </row>
    <row r="399" spans="1:35" x14ac:dyDescent="0.15">
      <c r="A399" t="s">
        <v>61</v>
      </c>
      <c r="B399">
        <v>37</v>
      </c>
      <c r="C399" s="8">
        <v>53</v>
      </c>
      <c r="D399" s="1">
        <v>25245.328000000001</v>
      </c>
      <c r="E399" s="1">
        <v>59084.809000000001</v>
      </c>
      <c r="F399" s="1">
        <v>88772.023000000001</v>
      </c>
      <c r="G399" s="51">
        <v>40</v>
      </c>
      <c r="H399" s="1">
        <v>58010.538999999997</v>
      </c>
      <c r="I399" s="1">
        <v>67884.483999999997</v>
      </c>
      <c r="J399" s="1">
        <v>95885.875</v>
      </c>
      <c r="AF399">
        <f t="shared" si="12"/>
        <v>0</v>
      </c>
      <c r="AG399">
        <f t="shared" si="13"/>
        <v>0</v>
      </c>
      <c r="AH399" t="e">
        <f>AF399*#REF!</f>
        <v>#REF!</v>
      </c>
      <c r="AI399" t="e">
        <f>AG399*#REF!</f>
        <v>#REF!</v>
      </c>
    </row>
    <row r="400" spans="1:35" x14ac:dyDescent="0.15">
      <c r="A400" t="s">
        <v>61</v>
      </c>
      <c r="B400">
        <v>38</v>
      </c>
      <c r="C400" s="8">
        <v>54</v>
      </c>
      <c r="D400" s="1">
        <v>18001.603999999999</v>
      </c>
      <c r="E400" s="1">
        <v>39179.961000000003</v>
      </c>
      <c r="F400" s="1">
        <v>71722.601999999999</v>
      </c>
      <c r="G400" s="51">
        <v>31</v>
      </c>
      <c r="H400" s="1">
        <v>44746.741999999998</v>
      </c>
      <c r="I400" s="1">
        <v>52255.035000000003</v>
      </c>
      <c r="J400" s="1">
        <v>99082.07</v>
      </c>
      <c r="AF400">
        <f t="shared" si="12"/>
        <v>0</v>
      </c>
      <c r="AG400">
        <f t="shared" si="13"/>
        <v>0</v>
      </c>
      <c r="AH400" t="e">
        <f>AF400*#REF!</f>
        <v>#REF!</v>
      </c>
      <c r="AI400" t="e">
        <f>AG400*#REF!</f>
        <v>#REF!</v>
      </c>
    </row>
    <row r="401" spans="1:37" x14ac:dyDescent="0.15">
      <c r="A401" t="s">
        <v>61</v>
      </c>
      <c r="B401">
        <v>39</v>
      </c>
      <c r="C401" s="8">
        <v>47</v>
      </c>
      <c r="D401" s="1">
        <v>32494.655999999999</v>
      </c>
      <c r="E401" s="1">
        <v>49980.921999999999</v>
      </c>
      <c r="F401" s="1">
        <v>106559.29</v>
      </c>
      <c r="G401" s="51">
        <v>34</v>
      </c>
      <c r="H401" s="1">
        <v>43033.559000000001</v>
      </c>
      <c r="I401" s="1">
        <v>58240.480000000003</v>
      </c>
      <c r="J401" s="1">
        <v>106559.29</v>
      </c>
      <c r="AF401">
        <f t="shared" si="12"/>
        <v>0</v>
      </c>
      <c r="AG401">
        <f t="shared" si="13"/>
        <v>0</v>
      </c>
      <c r="AH401" t="e">
        <f>AF401*#REF!</f>
        <v>#REF!</v>
      </c>
      <c r="AI401" t="e">
        <f>AG401*#REF!</f>
        <v>#REF!</v>
      </c>
    </row>
    <row r="402" spans="1:37" x14ac:dyDescent="0.15">
      <c r="A402" t="s">
        <v>61</v>
      </c>
      <c r="B402">
        <v>40</v>
      </c>
      <c r="C402" s="8">
        <v>53</v>
      </c>
      <c r="D402" s="1">
        <v>33302.347999999998</v>
      </c>
      <c r="E402" s="1">
        <v>52102.059000000001</v>
      </c>
      <c r="F402" s="1">
        <v>72447.101999999999</v>
      </c>
      <c r="G402" s="51">
        <v>41</v>
      </c>
      <c r="H402" s="1">
        <v>49181.211000000003</v>
      </c>
      <c r="I402" s="1">
        <v>63923.913999999997</v>
      </c>
      <c r="J402" s="1">
        <v>102460.85</v>
      </c>
      <c r="AF402">
        <f t="shared" si="12"/>
        <v>0</v>
      </c>
      <c r="AG402">
        <f t="shared" si="13"/>
        <v>0</v>
      </c>
      <c r="AH402" t="e">
        <f>AF402*#REF!</f>
        <v>#REF!</v>
      </c>
      <c r="AI402" t="e">
        <f>AG402*#REF!</f>
        <v>#REF!</v>
      </c>
    </row>
    <row r="403" spans="1:37" x14ac:dyDescent="0.15">
      <c r="A403" t="s">
        <v>62</v>
      </c>
      <c r="B403">
        <v>1</v>
      </c>
      <c r="C403" s="8">
        <v>876</v>
      </c>
      <c r="D403" s="1">
        <v>10742.691999999999</v>
      </c>
      <c r="E403" s="1">
        <v>23296.190999999999</v>
      </c>
      <c r="F403" s="1">
        <v>37288.949000000001</v>
      </c>
      <c r="G403" s="51">
        <v>524</v>
      </c>
      <c r="H403" s="1">
        <v>23565.995999999999</v>
      </c>
      <c r="I403" s="1">
        <v>34092.754000000001</v>
      </c>
      <c r="J403" s="1">
        <v>42356.711000000003</v>
      </c>
      <c r="AF403">
        <f t="shared" si="12"/>
        <v>0</v>
      </c>
      <c r="AG403">
        <f t="shared" si="13"/>
        <v>0</v>
      </c>
      <c r="AH403" t="e">
        <f>AF403*#REF!</f>
        <v>#REF!</v>
      </c>
      <c r="AI403" t="e">
        <f>AG403*#REF!</f>
        <v>#REF!</v>
      </c>
    </row>
    <row r="404" spans="1:37" x14ac:dyDescent="0.15">
      <c r="A404" t="s">
        <v>62</v>
      </c>
      <c r="B404">
        <v>2</v>
      </c>
      <c r="C404" s="8">
        <v>1079</v>
      </c>
      <c r="D404" s="1">
        <v>20887.535</v>
      </c>
      <c r="E404" s="1">
        <v>32787.472999999998</v>
      </c>
      <c r="F404" s="1">
        <v>42970.77</v>
      </c>
      <c r="G404" s="51">
        <v>835</v>
      </c>
      <c r="H404" s="1">
        <v>28061.322</v>
      </c>
      <c r="I404" s="1">
        <v>37288.949000000001</v>
      </c>
      <c r="J404" s="1">
        <v>47410.237999999998</v>
      </c>
      <c r="AF404">
        <f t="shared" si="12"/>
        <v>0</v>
      </c>
      <c r="AG404">
        <f t="shared" si="13"/>
        <v>0</v>
      </c>
      <c r="AH404" t="e">
        <f>AF404*#REF!</f>
        <v>#REF!</v>
      </c>
      <c r="AI404" t="e">
        <f>AG404*#REF!</f>
        <v>#REF!</v>
      </c>
    </row>
    <row r="405" spans="1:37" x14ac:dyDescent="0.15">
      <c r="A405" t="s">
        <v>62</v>
      </c>
      <c r="B405">
        <v>3</v>
      </c>
      <c r="C405" s="8">
        <v>1071</v>
      </c>
      <c r="D405" s="1">
        <v>25414.026999999998</v>
      </c>
      <c r="E405" s="1">
        <v>37599.425999999999</v>
      </c>
      <c r="F405" s="1">
        <v>48342.116999999998</v>
      </c>
      <c r="G405" s="51">
        <v>868</v>
      </c>
      <c r="H405" s="1">
        <v>31331.303</v>
      </c>
      <c r="I405" s="1">
        <v>40984.339999999997</v>
      </c>
      <c r="J405" s="1">
        <v>52218.836000000003</v>
      </c>
      <c r="AF405">
        <f t="shared" si="12"/>
        <v>0</v>
      </c>
      <c r="AG405">
        <f t="shared" si="13"/>
        <v>0</v>
      </c>
      <c r="AH405" t="e">
        <f>AF405*#REF!</f>
        <v>#REF!</v>
      </c>
      <c r="AI405" t="e">
        <f>AG405*#REF!</f>
        <v>#REF!</v>
      </c>
    </row>
    <row r="406" spans="1:37" x14ac:dyDescent="0.15">
      <c r="A406" t="s">
        <v>62</v>
      </c>
      <c r="B406">
        <v>4</v>
      </c>
      <c r="C406" s="8">
        <v>1194</v>
      </c>
      <c r="D406" s="1">
        <v>28689.039000000001</v>
      </c>
      <c r="E406" s="1">
        <v>40984.339999999997</v>
      </c>
      <c r="F406" s="1">
        <v>53263.214999999997</v>
      </c>
      <c r="G406" s="51">
        <v>1010</v>
      </c>
      <c r="H406" s="1">
        <v>32787.472999999998</v>
      </c>
      <c r="I406" s="1">
        <v>42819.445</v>
      </c>
      <c r="J406" s="1">
        <v>53713.464999999997</v>
      </c>
      <c r="AF406">
        <f t="shared" si="12"/>
        <v>0</v>
      </c>
      <c r="AG406">
        <f t="shared" si="13"/>
        <v>0</v>
      </c>
      <c r="AH406" t="e">
        <f>AF406*#REF!</f>
        <v>#REF!</v>
      </c>
      <c r="AI406" t="e">
        <f>AG406*#REF!</f>
        <v>#REF!</v>
      </c>
    </row>
    <row r="407" spans="1:37" x14ac:dyDescent="0.15">
      <c r="A407" t="s">
        <v>62</v>
      </c>
      <c r="B407">
        <v>5</v>
      </c>
      <c r="C407" s="8">
        <v>1183</v>
      </c>
      <c r="D407" s="1">
        <v>30738.256000000001</v>
      </c>
      <c r="E407" s="1">
        <v>42356.711000000003</v>
      </c>
      <c r="F407" s="1">
        <v>58240.480000000003</v>
      </c>
      <c r="G407" s="51">
        <v>997</v>
      </c>
      <c r="H407" s="1">
        <v>34092.754000000001</v>
      </c>
      <c r="I407" s="1">
        <v>46107.383000000002</v>
      </c>
      <c r="J407" s="1">
        <v>61476.512000000002</v>
      </c>
      <c r="AF407">
        <f t="shared" si="12"/>
        <v>0</v>
      </c>
      <c r="AG407">
        <f t="shared" si="13"/>
        <v>0</v>
      </c>
      <c r="AH407" t="e">
        <f>AF407*#REF!</f>
        <v>#REF!</v>
      </c>
      <c r="AI407" t="e">
        <f>AG407*#REF!</f>
        <v>#REF!</v>
      </c>
    </row>
    <row r="408" spans="1:37" x14ac:dyDescent="0.15">
      <c r="A408" t="s">
        <v>62</v>
      </c>
      <c r="B408">
        <v>6</v>
      </c>
      <c r="C408" s="8">
        <v>1130</v>
      </c>
      <c r="D408" s="1">
        <v>31331.303</v>
      </c>
      <c r="E408" s="1">
        <v>44058.167999999998</v>
      </c>
      <c r="F408" s="1">
        <v>61618.226999999999</v>
      </c>
      <c r="G408" s="51">
        <v>971</v>
      </c>
      <c r="H408" s="1">
        <v>36525.156000000003</v>
      </c>
      <c r="I408" s="1">
        <v>47651.300999999999</v>
      </c>
      <c r="J408" s="1">
        <v>63535.07</v>
      </c>
      <c r="AF408">
        <f t="shared" si="12"/>
        <v>0</v>
      </c>
      <c r="AG408">
        <f t="shared" si="13"/>
        <v>0</v>
      </c>
      <c r="AH408" t="e">
        <f>AF408*#REF!</f>
        <v>#REF!</v>
      </c>
      <c r="AI408" t="e">
        <f>AG408*#REF!</f>
        <v>#REF!</v>
      </c>
    </row>
    <row r="409" spans="1:37" x14ac:dyDescent="0.15">
      <c r="A409" t="s">
        <v>62</v>
      </c>
      <c r="B409">
        <v>7</v>
      </c>
      <c r="C409" s="8">
        <v>1238</v>
      </c>
      <c r="D409" s="1">
        <v>31767.535</v>
      </c>
      <c r="E409" s="1">
        <v>47942.938000000002</v>
      </c>
      <c r="F409" s="1">
        <v>67120.108999999997</v>
      </c>
      <c r="G409" s="51">
        <v>1042</v>
      </c>
      <c r="H409" s="1">
        <v>38935.125</v>
      </c>
      <c r="I409" s="1">
        <v>52218.836000000003</v>
      </c>
      <c r="J409" s="1">
        <v>69250.906000000003</v>
      </c>
      <c r="AF409">
        <f t="shared" si="12"/>
        <v>0</v>
      </c>
      <c r="AG409">
        <f t="shared" si="13"/>
        <v>0</v>
      </c>
      <c r="AH409" t="e">
        <f>AF409*#REF!</f>
        <v>#REF!</v>
      </c>
      <c r="AI409" t="e">
        <f>AG409*#REF!</f>
        <v>#REF!</v>
      </c>
    </row>
    <row r="410" spans="1:37" x14ac:dyDescent="0.15">
      <c r="A410" t="s">
        <v>62</v>
      </c>
      <c r="B410">
        <v>8</v>
      </c>
      <c r="C410" s="8">
        <v>1161</v>
      </c>
      <c r="D410" s="1">
        <v>32228.078000000001</v>
      </c>
      <c r="E410" s="1">
        <v>49085.707000000002</v>
      </c>
      <c r="F410" s="1">
        <v>69827.5</v>
      </c>
      <c r="G410" s="51">
        <v>983</v>
      </c>
      <c r="H410" s="1">
        <v>40822.230000000003</v>
      </c>
      <c r="I410" s="1">
        <v>53713.464999999997</v>
      </c>
      <c r="J410" s="1">
        <v>74124.25</v>
      </c>
      <c r="AF410">
        <f t="shared" si="12"/>
        <v>0</v>
      </c>
      <c r="AG410">
        <f t="shared" si="13"/>
        <v>0</v>
      </c>
      <c r="AH410" t="e">
        <f>AF410*#REF!</f>
        <v>#REF!</v>
      </c>
      <c r="AI410" t="e">
        <f>AG410*#REF!</f>
        <v>#REF!</v>
      </c>
    </row>
    <row r="411" spans="1:37" x14ac:dyDescent="0.15">
      <c r="A411" t="s">
        <v>62</v>
      </c>
      <c r="B411">
        <v>9</v>
      </c>
      <c r="C411" s="8">
        <v>1278</v>
      </c>
      <c r="D411" s="1">
        <v>35158.152000000002</v>
      </c>
      <c r="E411" s="1">
        <v>52255.035000000003</v>
      </c>
      <c r="F411" s="1">
        <v>75198.851999999999</v>
      </c>
      <c r="G411" s="51">
        <v>1091</v>
      </c>
      <c r="H411" s="1">
        <v>41775.07</v>
      </c>
      <c r="I411" s="1">
        <v>56353.468999999997</v>
      </c>
      <c r="J411" s="1">
        <v>79904.891000000003</v>
      </c>
      <c r="AF411">
        <f t="shared" si="12"/>
        <v>0</v>
      </c>
      <c r="AG411">
        <f t="shared" si="13"/>
        <v>0</v>
      </c>
      <c r="AH411" t="e">
        <f>AF411*#REF!</f>
        <v>#REF!</v>
      </c>
      <c r="AI411" t="e">
        <f>AG411*#REF!</f>
        <v>#REF!</v>
      </c>
    </row>
    <row r="412" spans="1:37" x14ac:dyDescent="0.15">
      <c r="A412" t="s">
        <v>62</v>
      </c>
      <c r="B412">
        <v>10</v>
      </c>
      <c r="C412" s="8">
        <v>1139</v>
      </c>
      <c r="D412" s="1">
        <v>36448.745999999999</v>
      </c>
      <c r="E412" s="1">
        <v>53713.464999999997</v>
      </c>
      <c r="F412" s="1">
        <v>81968.679999999993</v>
      </c>
      <c r="G412" s="51">
        <v>953</v>
      </c>
      <c r="H412" s="1">
        <v>42615.945</v>
      </c>
      <c r="I412" s="1">
        <v>60573.851999999999</v>
      </c>
      <c r="J412" s="1">
        <v>85941.539000000004</v>
      </c>
      <c r="AC412">
        <f>IF(SUM(AA331:AA412)&gt;1,SUM(AA331:AA412)-1,SUM(AA331:AA412))</f>
        <v>0</v>
      </c>
      <c r="AD412">
        <f>IF(SUM(AB331:AB412)&gt;1,SUM(AB331:AB412)-1,SUM(AB331:AB412))</f>
        <v>0</v>
      </c>
      <c r="AF412">
        <f t="shared" si="12"/>
        <v>0</v>
      </c>
      <c r="AG412">
        <f t="shared" si="13"/>
        <v>0</v>
      </c>
      <c r="AH412" t="e">
        <f>AF412*#REF!</f>
        <v>#REF!</v>
      </c>
      <c r="AI412" t="e">
        <f>AG412*#REF!</f>
        <v>#REF!</v>
      </c>
      <c r="AJ412" t="e">
        <f>IF(SUM(AH331:AH412)&gt;1,SUM(AH331:AH412)-1,SUM(AH331:AH412))</f>
        <v>#REF!</v>
      </c>
      <c r="AK412" t="e">
        <f>IF(SUM(AI331:AI412)&gt;1,SUM(AI331:AI412)-1,SUM(AI331:AI412))</f>
        <v>#REF!</v>
      </c>
    </row>
    <row r="413" spans="1:37" x14ac:dyDescent="0.15">
      <c r="A413" t="s">
        <v>62</v>
      </c>
      <c r="B413">
        <v>11</v>
      </c>
      <c r="C413" s="8">
        <v>1147</v>
      </c>
      <c r="D413" s="1">
        <v>37062.125</v>
      </c>
      <c r="E413" s="1">
        <v>53713.464999999997</v>
      </c>
      <c r="F413" s="1">
        <v>80570.195000000007</v>
      </c>
      <c r="G413" s="51">
        <v>958</v>
      </c>
      <c r="H413" s="1">
        <v>43839.199000000001</v>
      </c>
      <c r="I413" s="1">
        <v>61233.347999999998</v>
      </c>
      <c r="J413" s="1">
        <v>85231.891000000003</v>
      </c>
      <c r="AF413">
        <f t="shared" si="12"/>
        <v>0</v>
      </c>
      <c r="AG413">
        <f t="shared" si="13"/>
        <v>0</v>
      </c>
      <c r="AH413" t="e">
        <f>AF413*#REF!</f>
        <v>#REF!</v>
      </c>
      <c r="AI413" t="e">
        <f>AG413*#REF!</f>
        <v>#REF!</v>
      </c>
    </row>
    <row r="414" spans="1:37" x14ac:dyDescent="0.15">
      <c r="A414" t="s">
        <v>62</v>
      </c>
      <c r="B414">
        <v>12</v>
      </c>
      <c r="C414" s="8">
        <v>1180</v>
      </c>
      <c r="D414" s="1">
        <v>37597.563000000002</v>
      </c>
      <c r="E414" s="1">
        <v>56396.343999999997</v>
      </c>
      <c r="F414" s="1">
        <v>84713.422000000006</v>
      </c>
      <c r="G414" s="51">
        <v>984</v>
      </c>
      <c r="H414" s="1">
        <v>46107.383000000002</v>
      </c>
      <c r="I414" s="1">
        <v>62662.605000000003</v>
      </c>
      <c r="J414" s="1">
        <v>88772.023000000001</v>
      </c>
      <c r="AF414">
        <f t="shared" si="12"/>
        <v>0</v>
      </c>
      <c r="AG414">
        <f t="shared" si="13"/>
        <v>0</v>
      </c>
      <c r="AH414" t="e">
        <f>AF414*#REF!</f>
        <v>#REF!</v>
      </c>
      <c r="AI414" t="e">
        <f>AG414*#REF!</f>
        <v>#REF!</v>
      </c>
    </row>
    <row r="415" spans="1:37" x14ac:dyDescent="0.15">
      <c r="A415" t="s">
        <v>62</v>
      </c>
      <c r="B415">
        <v>13</v>
      </c>
      <c r="C415" s="8">
        <v>1077</v>
      </c>
      <c r="D415" s="1">
        <v>34836.690999999999</v>
      </c>
      <c r="E415" s="1">
        <v>56396.343999999997</v>
      </c>
      <c r="F415" s="1">
        <v>89493.483999999997</v>
      </c>
      <c r="G415" s="51">
        <v>889</v>
      </c>
      <c r="H415" s="1">
        <v>46107.383000000002</v>
      </c>
      <c r="I415" s="1">
        <v>63923.913999999997</v>
      </c>
      <c r="J415" s="1">
        <v>98016.672000000006</v>
      </c>
      <c r="AF415">
        <f t="shared" si="12"/>
        <v>0</v>
      </c>
      <c r="AG415">
        <f t="shared" si="13"/>
        <v>0</v>
      </c>
      <c r="AH415" t="e">
        <f>AF415*#REF!</f>
        <v>#REF!</v>
      </c>
      <c r="AI415" t="e">
        <f>AG415*#REF!</f>
        <v>#REF!</v>
      </c>
    </row>
    <row r="416" spans="1:37" x14ac:dyDescent="0.15">
      <c r="A416" t="s">
        <v>62</v>
      </c>
      <c r="B416">
        <v>14</v>
      </c>
      <c r="C416" s="8">
        <v>1160</v>
      </c>
      <c r="D416" s="1">
        <v>38641.938000000002</v>
      </c>
      <c r="E416" s="1">
        <v>62307.616999999998</v>
      </c>
      <c r="F416" s="1">
        <v>93993.906000000003</v>
      </c>
      <c r="G416" s="51">
        <v>974</v>
      </c>
      <c r="H416" s="1">
        <v>47651.300999999999</v>
      </c>
      <c r="I416" s="1">
        <v>68185.508000000002</v>
      </c>
      <c r="J416" s="1">
        <v>102460.85</v>
      </c>
      <c r="AF416">
        <f t="shared" si="12"/>
        <v>0</v>
      </c>
      <c r="AG416">
        <f t="shared" si="13"/>
        <v>0</v>
      </c>
      <c r="AH416" t="e">
        <f>AF416*#REF!</f>
        <v>#REF!</v>
      </c>
      <c r="AI416" t="e">
        <f>AG416*#REF!</f>
        <v>#REF!</v>
      </c>
    </row>
    <row r="417" spans="1:35" x14ac:dyDescent="0.15">
      <c r="A417" t="s">
        <v>62</v>
      </c>
      <c r="B417">
        <v>15</v>
      </c>
      <c r="C417" s="8">
        <v>992</v>
      </c>
      <c r="D417" s="1">
        <v>37062.125</v>
      </c>
      <c r="E417" s="1">
        <v>61476.512000000002</v>
      </c>
      <c r="F417" s="1">
        <v>93184.766000000003</v>
      </c>
      <c r="G417" s="51">
        <v>802</v>
      </c>
      <c r="H417" s="1">
        <v>46107.383000000002</v>
      </c>
      <c r="I417" s="1">
        <v>68829.656000000003</v>
      </c>
      <c r="J417" s="1">
        <v>102055.58</v>
      </c>
      <c r="AF417">
        <f t="shared" si="12"/>
        <v>0</v>
      </c>
      <c r="AG417">
        <f t="shared" si="13"/>
        <v>0</v>
      </c>
      <c r="AH417" t="e">
        <f>AF417*#REF!</f>
        <v>#REF!</v>
      </c>
      <c r="AI417" t="e">
        <f>AG417*#REF!</f>
        <v>#REF!</v>
      </c>
    </row>
    <row r="418" spans="1:35" x14ac:dyDescent="0.15">
      <c r="A418" t="s">
        <v>62</v>
      </c>
      <c r="B418">
        <v>16</v>
      </c>
      <c r="C418" s="8">
        <v>1040</v>
      </c>
      <c r="D418" s="1">
        <v>34944.288999999997</v>
      </c>
      <c r="E418" s="1">
        <v>59084.809000000001</v>
      </c>
      <c r="F418" s="1">
        <v>89493.483999999997</v>
      </c>
      <c r="G418" s="51">
        <v>828</v>
      </c>
      <c r="H418" s="1">
        <v>46107.383000000002</v>
      </c>
      <c r="I418" s="1">
        <v>68829.656000000003</v>
      </c>
      <c r="J418" s="1">
        <v>102460.85</v>
      </c>
      <c r="AF418">
        <f t="shared" si="12"/>
        <v>0</v>
      </c>
      <c r="AG418">
        <f t="shared" si="13"/>
        <v>0</v>
      </c>
      <c r="AH418" t="e">
        <f>AF418*#REF!</f>
        <v>#REF!</v>
      </c>
      <c r="AI418" t="e">
        <f>AG418*#REF!</f>
        <v>#REF!</v>
      </c>
    </row>
    <row r="419" spans="1:35" x14ac:dyDescent="0.15">
      <c r="A419" t="s">
        <v>62</v>
      </c>
      <c r="B419">
        <v>17</v>
      </c>
      <c r="C419" s="8">
        <v>920</v>
      </c>
      <c r="D419" s="1">
        <v>39210.828000000001</v>
      </c>
      <c r="E419" s="1">
        <v>62662.605000000003</v>
      </c>
      <c r="F419" s="1">
        <v>94535.695000000007</v>
      </c>
      <c r="G419" s="51">
        <v>746</v>
      </c>
      <c r="H419" s="1">
        <v>48710.218999999997</v>
      </c>
      <c r="I419" s="1">
        <v>69827.5</v>
      </c>
      <c r="J419" s="1">
        <v>106539.86</v>
      </c>
      <c r="AF419">
        <f t="shared" si="12"/>
        <v>0</v>
      </c>
      <c r="AG419">
        <f t="shared" si="13"/>
        <v>0</v>
      </c>
      <c r="AH419" t="e">
        <f>AF419*#REF!</f>
        <v>#REF!</v>
      </c>
      <c r="AI419" t="e">
        <f>AG419*#REF!</f>
        <v>#REF!</v>
      </c>
    </row>
    <row r="420" spans="1:35" x14ac:dyDescent="0.15">
      <c r="A420" t="s">
        <v>62</v>
      </c>
      <c r="B420">
        <v>18</v>
      </c>
      <c r="C420" s="8">
        <v>884</v>
      </c>
      <c r="D420" s="1">
        <v>34944.288999999997</v>
      </c>
      <c r="E420" s="1">
        <v>64456.156000000003</v>
      </c>
      <c r="F420" s="1">
        <v>96684.233999999997</v>
      </c>
      <c r="G420" s="51">
        <v>702</v>
      </c>
      <c r="H420" s="1">
        <v>49085.707000000002</v>
      </c>
      <c r="I420" s="1">
        <v>75198.851999999999</v>
      </c>
      <c r="J420" s="1">
        <v>105891.78</v>
      </c>
      <c r="AF420">
        <f t="shared" si="12"/>
        <v>0</v>
      </c>
      <c r="AG420">
        <f t="shared" si="13"/>
        <v>0</v>
      </c>
      <c r="AH420" t="e">
        <f>AF420*#REF!</f>
        <v>#REF!</v>
      </c>
      <c r="AI420" t="e">
        <f>AG420*#REF!</f>
        <v>#REF!</v>
      </c>
    </row>
    <row r="421" spans="1:35" x14ac:dyDescent="0.15">
      <c r="A421" t="s">
        <v>62</v>
      </c>
      <c r="B421">
        <v>19</v>
      </c>
      <c r="C421" s="8">
        <v>901</v>
      </c>
      <c r="D421" s="1">
        <v>36223.550999999999</v>
      </c>
      <c r="E421" s="1">
        <v>65530.425999999999</v>
      </c>
      <c r="F421" s="1">
        <v>105891.78</v>
      </c>
      <c r="G421" s="51">
        <v>716</v>
      </c>
      <c r="H421" s="1">
        <v>51564.925999999999</v>
      </c>
      <c r="I421" s="1">
        <v>78328.258000000002</v>
      </c>
      <c r="J421" s="1">
        <v>122520.84</v>
      </c>
      <c r="AF421">
        <f t="shared" si="12"/>
        <v>0</v>
      </c>
      <c r="AG421">
        <f t="shared" si="13"/>
        <v>0</v>
      </c>
      <c r="AH421" t="e">
        <f>AF421*#REF!</f>
        <v>#REF!</v>
      </c>
      <c r="AI421" t="e">
        <f>AG421*#REF!</f>
        <v>#REF!</v>
      </c>
    </row>
    <row r="422" spans="1:35" x14ac:dyDescent="0.15">
      <c r="A422" t="s">
        <v>62</v>
      </c>
      <c r="B422">
        <v>20</v>
      </c>
      <c r="C422" s="8">
        <v>868</v>
      </c>
      <c r="D422" s="1">
        <v>39895.190999999999</v>
      </c>
      <c r="E422" s="1">
        <v>64456.156000000003</v>
      </c>
      <c r="F422" s="1">
        <v>106526.43</v>
      </c>
      <c r="G422" s="51">
        <v>707</v>
      </c>
      <c r="H422" s="1">
        <v>49239.68</v>
      </c>
      <c r="I422" s="1">
        <v>75195.125</v>
      </c>
      <c r="J422" s="1">
        <v>114881.44</v>
      </c>
      <c r="AF422">
        <f t="shared" si="12"/>
        <v>0</v>
      </c>
      <c r="AG422">
        <f t="shared" si="13"/>
        <v>0</v>
      </c>
      <c r="AH422" t="e">
        <f>AF422*#REF!</f>
        <v>#REF!</v>
      </c>
      <c r="AI422" t="e">
        <f>AG422*#REF!</f>
        <v>#REF!</v>
      </c>
    </row>
    <row r="423" spans="1:35" x14ac:dyDescent="0.15">
      <c r="A423" t="s">
        <v>62</v>
      </c>
      <c r="B423">
        <v>21</v>
      </c>
      <c r="C423" s="8">
        <v>870</v>
      </c>
      <c r="D423" s="1">
        <v>36885.906000000003</v>
      </c>
      <c r="E423" s="1">
        <v>66599.554999999993</v>
      </c>
      <c r="F423" s="1">
        <v>107426.93</v>
      </c>
      <c r="G423" s="51">
        <v>690</v>
      </c>
      <c r="H423" s="1">
        <v>52945.891000000003</v>
      </c>
      <c r="I423" s="1">
        <v>78839.491999999998</v>
      </c>
      <c r="J423" s="1">
        <v>118169.62</v>
      </c>
      <c r="AF423">
        <f t="shared" si="12"/>
        <v>0</v>
      </c>
      <c r="AG423">
        <f t="shared" si="13"/>
        <v>0</v>
      </c>
      <c r="AH423" t="e">
        <f>AF423*#REF!</f>
        <v>#REF!</v>
      </c>
      <c r="AI423" t="e">
        <f>AG423*#REF!</f>
        <v>#REF!</v>
      </c>
    </row>
    <row r="424" spans="1:35" x14ac:dyDescent="0.15">
      <c r="A424" t="s">
        <v>62</v>
      </c>
      <c r="B424">
        <v>22</v>
      </c>
      <c r="C424" s="8">
        <v>916</v>
      </c>
      <c r="D424" s="1">
        <v>36525.156000000003</v>
      </c>
      <c r="E424" s="1">
        <v>65574.945000000007</v>
      </c>
      <c r="F424" s="1">
        <v>107426.93</v>
      </c>
      <c r="G424" s="51">
        <v>734</v>
      </c>
      <c r="H424" s="1">
        <v>50490.656000000003</v>
      </c>
      <c r="I424" s="1">
        <v>76845.641000000003</v>
      </c>
      <c r="J424" s="1">
        <v>117193.84</v>
      </c>
      <c r="AF424">
        <f t="shared" si="12"/>
        <v>0</v>
      </c>
      <c r="AG424">
        <f t="shared" si="13"/>
        <v>0</v>
      </c>
      <c r="AH424" t="e">
        <f>AF424*#REF!</f>
        <v>#REF!</v>
      </c>
      <c r="AI424" t="e">
        <f>AG424*#REF!</f>
        <v>#REF!</v>
      </c>
    </row>
    <row r="425" spans="1:35" x14ac:dyDescent="0.15">
      <c r="A425" t="s">
        <v>62</v>
      </c>
      <c r="B425">
        <v>23</v>
      </c>
      <c r="C425" s="8">
        <v>964</v>
      </c>
      <c r="D425" s="1">
        <v>32228.078000000001</v>
      </c>
      <c r="E425" s="1">
        <v>63535.07</v>
      </c>
      <c r="F425" s="1">
        <v>107426.93</v>
      </c>
      <c r="G425" s="51">
        <v>763</v>
      </c>
      <c r="H425" s="1">
        <v>50130.082000000002</v>
      </c>
      <c r="I425" s="1">
        <v>77301</v>
      </c>
      <c r="J425" s="1">
        <v>119324.64</v>
      </c>
      <c r="AF425">
        <f t="shared" si="12"/>
        <v>0</v>
      </c>
      <c r="AG425">
        <f t="shared" si="13"/>
        <v>0</v>
      </c>
      <c r="AH425" t="e">
        <f>AF425*#REF!</f>
        <v>#REF!</v>
      </c>
      <c r="AI425" t="e">
        <f>AG425*#REF!</f>
        <v>#REF!</v>
      </c>
    </row>
    <row r="426" spans="1:35" x14ac:dyDescent="0.15">
      <c r="A426" t="s">
        <v>62</v>
      </c>
      <c r="B426">
        <v>24</v>
      </c>
      <c r="C426" s="8">
        <v>966</v>
      </c>
      <c r="D426" s="1">
        <v>33885.370999999999</v>
      </c>
      <c r="E426" s="1">
        <v>62662.605000000003</v>
      </c>
      <c r="F426" s="1">
        <v>104437.67</v>
      </c>
      <c r="G426" s="51">
        <v>761</v>
      </c>
      <c r="H426" s="1">
        <v>48156.601999999999</v>
      </c>
      <c r="I426" s="1">
        <v>73050.312999999995</v>
      </c>
      <c r="J426" s="1">
        <v>112798.27</v>
      </c>
      <c r="AF426">
        <f t="shared" si="12"/>
        <v>0</v>
      </c>
      <c r="AG426">
        <f t="shared" si="13"/>
        <v>0</v>
      </c>
      <c r="AH426" t="e">
        <f>AF426*#REF!</f>
        <v>#REF!</v>
      </c>
      <c r="AI426" t="e">
        <f>AG426*#REF!</f>
        <v>#REF!</v>
      </c>
    </row>
    <row r="427" spans="1:35" x14ac:dyDescent="0.15">
      <c r="A427" t="s">
        <v>62</v>
      </c>
      <c r="B427">
        <v>25</v>
      </c>
      <c r="C427" s="8">
        <v>963</v>
      </c>
      <c r="D427" s="1">
        <v>34426.847999999998</v>
      </c>
      <c r="E427" s="1">
        <v>62662.605000000003</v>
      </c>
      <c r="F427" s="1">
        <v>104437.67</v>
      </c>
      <c r="G427" s="51">
        <v>746</v>
      </c>
      <c r="H427" s="1">
        <v>49085.707000000002</v>
      </c>
      <c r="I427" s="1">
        <v>76273.116999999998</v>
      </c>
      <c r="J427" s="1">
        <v>118854.59</v>
      </c>
      <c r="AF427">
        <f t="shared" si="12"/>
        <v>0</v>
      </c>
      <c r="AG427">
        <f t="shared" si="13"/>
        <v>0</v>
      </c>
      <c r="AH427" t="e">
        <f>AF427*#REF!</f>
        <v>#REF!</v>
      </c>
      <c r="AI427" t="e">
        <f>AG427*#REF!</f>
        <v>#REF!</v>
      </c>
    </row>
    <row r="428" spans="1:35" x14ac:dyDescent="0.15">
      <c r="A428" t="s">
        <v>62</v>
      </c>
      <c r="B428">
        <v>26</v>
      </c>
      <c r="C428" s="8">
        <v>966</v>
      </c>
      <c r="D428" s="1">
        <v>36003.207000000002</v>
      </c>
      <c r="E428" s="1">
        <v>66840.108999999997</v>
      </c>
      <c r="F428" s="1">
        <v>104437.67</v>
      </c>
      <c r="G428" s="51">
        <v>767</v>
      </c>
      <c r="H428" s="1">
        <v>52218.836000000003</v>
      </c>
      <c r="I428" s="1">
        <v>75413.702999999994</v>
      </c>
      <c r="J428" s="1">
        <v>111186.37</v>
      </c>
      <c r="AF428">
        <f t="shared" si="12"/>
        <v>0</v>
      </c>
      <c r="AG428">
        <f t="shared" si="13"/>
        <v>0</v>
      </c>
      <c r="AH428" t="e">
        <f>AF428*#REF!</f>
        <v>#REF!</v>
      </c>
      <c r="AI428" t="e">
        <f>AG428*#REF!</f>
        <v>#REF!</v>
      </c>
    </row>
    <row r="429" spans="1:35" x14ac:dyDescent="0.15">
      <c r="A429" t="s">
        <v>62</v>
      </c>
      <c r="B429">
        <v>27</v>
      </c>
      <c r="C429" s="8">
        <v>925</v>
      </c>
      <c r="D429" s="1">
        <v>36553.184000000001</v>
      </c>
      <c r="E429" s="1">
        <v>67884.483999999997</v>
      </c>
      <c r="F429" s="1">
        <v>109659.55</v>
      </c>
      <c r="G429" s="51">
        <v>714</v>
      </c>
      <c r="H429" s="1">
        <v>52218.836000000003</v>
      </c>
      <c r="I429" s="1">
        <v>81968.679999999993</v>
      </c>
      <c r="J429" s="1">
        <v>121988.14</v>
      </c>
      <c r="AF429">
        <f t="shared" si="12"/>
        <v>0</v>
      </c>
      <c r="AG429">
        <f t="shared" si="13"/>
        <v>0</v>
      </c>
      <c r="AH429" t="e">
        <f>AF429*#REF!</f>
        <v>#REF!</v>
      </c>
      <c r="AI429" t="e">
        <f>AG429*#REF!</f>
        <v>#REF!</v>
      </c>
    </row>
    <row r="430" spans="1:35" x14ac:dyDescent="0.15">
      <c r="A430" t="s">
        <v>62</v>
      </c>
      <c r="B430">
        <v>28</v>
      </c>
      <c r="C430" s="8">
        <v>922</v>
      </c>
      <c r="D430" s="1">
        <v>34092.754000000001</v>
      </c>
      <c r="E430" s="1">
        <v>63525.73</v>
      </c>
      <c r="F430" s="1">
        <v>107426.93</v>
      </c>
      <c r="G430" s="51">
        <v>716</v>
      </c>
      <c r="H430" s="1">
        <v>52218.836000000003</v>
      </c>
      <c r="I430" s="1">
        <v>75643.297000000006</v>
      </c>
      <c r="J430" s="1">
        <v>122953.02</v>
      </c>
      <c r="AF430">
        <f t="shared" si="12"/>
        <v>0</v>
      </c>
      <c r="AG430">
        <f t="shared" si="13"/>
        <v>0</v>
      </c>
      <c r="AH430" t="e">
        <f>AF430*#REF!</f>
        <v>#REF!</v>
      </c>
      <c r="AI430" t="e">
        <f>AG430*#REF!</f>
        <v>#REF!</v>
      </c>
    </row>
    <row r="431" spans="1:35" x14ac:dyDescent="0.15">
      <c r="A431" t="s">
        <v>62</v>
      </c>
      <c r="B431">
        <v>29</v>
      </c>
      <c r="C431" s="8">
        <v>898</v>
      </c>
      <c r="D431" s="1">
        <v>35450.887000000002</v>
      </c>
      <c r="E431" s="1">
        <v>63535.07</v>
      </c>
      <c r="F431" s="1">
        <v>105891.78</v>
      </c>
      <c r="G431" s="51">
        <v>701</v>
      </c>
      <c r="H431" s="1">
        <v>47439.375</v>
      </c>
      <c r="I431" s="1">
        <v>75198.851999999999</v>
      </c>
      <c r="J431" s="1">
        <v>114363.13</v>
      </c>
      <c r="AF431">
        <f t="shared" si="12"/>
        <v>0</v>
      </c>
      <c r="AG431">
        <f t="shared" si="13"/>
        <v>0</v>
      </c>
      <c r="AH431" t="e">
        <f>AF431*#REF!</f>
        <v>#REF!</v>
      </c>
      <c r="AI431" t="e">
        <f>AG431*#REF!</f>
        <v>#REF!</v>
      </c>
    </row>
    <row r="432" spans="1:35" x14ac:dyDescent="0.15">
      <c r="A432" t="s">
        <v>62</v>
      </c>
      <c r="B432">
        <v>30</v>
      </c>
      <c r="C432" s="8">
        <v>868</v>
      </c>
      <c r="D432" s="1">
        <v>32228.078000000001</v>
      </c>
      <c r="E432" s="1">
        <v>58485.097999999998</v>
      </c>
      <c r="F432" s="1">
        <v>102460.85</v>
      </c>
      <c r="G432" s="51">
        <v>678</v>
      </c>
      <c r="H432" s="1">
        <v>46996.953000000001</v>
      </c>
      <c r="I432" s="1">
        <v>71722.601999999999</v>
      </c>
      <c r="J432" s="1">
        <v>112798.27</v>
      </c>
      <c r="AF432">
        <f t="shared" si="12"/>
        <v>0</v>
      </c>
      <c r="AG432">
        <f t="shared" si="13"/>
        <v>0</v>
      </c>
      <c r="AH432" t="e">
        <f>AF432*#REF!</f>
        <v>#REF!</v>
      </c>
      <c r="AI432" t="e">
        <f>AG432*#REF!</f>
        <v>#REF!</v>
      </c>
    </row>
    <row r="433" spans="1:35" x14ac:dyDescent="0.15">
      <c r="A433" t="s">
        <v>62</v>
      </c>
      <c r="B433">
        <v>31</v>
      </c>
      <c r="C433" s="8">
        <v>841</v>
      </c>
      <c r="D433" s="1">
        <v>36885.906000000003</v>
      </c>
      <c r="E433" s="1">
        <v>64456.156000000003</v>
      </c>
      <c r="F433" s="1">
        <v>106526.43</v>
      </c>
      <c r="G433" s="51">
        <v>673</v>
      </c>
      <c r="H433" s="1">
        <v>50828.055</v>
      </c>
      <c r="I433" s="1">
        <v>75198.851999999999</v>
      </c>
      <c r="J433" s="1">
        <v>121775.55</v>
      </c>
      <c r="AF433">
        <f t="shared" si="12"/>
        <v>0</v>
      </c>
      <c r="AG433">
        <f t="shared" si="13"/>
        <v>0</v>
      </c>
      <c r="AH433" t="e">
        <f>AF433*#REF!</f>
        <v>#REF!</v>
      </c>
      <c r="AI433" t="e">
        <f>AG433*#REF!</f>
        <v>#REF!</v>
      </c>
    </row>
    <row r="434" spans="1:35" x14ac:dyDescent="0.15">
      <c r="A434" t="s">
        <v>62</v>
      </c>
      <c r="B434">
        <v>32</v>
      </c>
      <c r="C434" s="8">
        <v>760</v>
      </c>
      <c r="D434" s="1">
        <v>31767.535</v>
      </c>
      <c r="E434" s="1">
        <v>58240.480000000003</v>
      </c>
      <c r="F434" s="1">
        <v>105891.78</v>
      </c>
      <c r="G434" s="51">
        <v>590</v>
      </c>
      <c r="H434" s="1">
        <v>42970.77</v>
      </c>
      <c r="I434" s="1">
        <v>70697.991999999998</v>
      </c>
      <c r="J434" s="1">
        <v>117193.84</v>
      </c>
      <c r="AF434">
        <f t="shared" si="12"/>
        <v>0</v>
      </c>
      <c r="AG434">
        <f t="shared" si="13"/>
        <v>0</v>
      </c>
      <c r="AH434" t="e">
        <f>AF434*#REF!</f>
        <v>#REF!</v>
      </c>
      <c r="AI434" t="e">
        <f>AG434*#REF!</f>
        <v>#REF!</v>
      </c>
    </row>
    <row r="435" spans="1:35" x14ac:dyDescent="0.15">
      <c r="A435" t="s">
        <v>62</v>
      </c>
      <c r="B435">
        <v>33</v>
      </c>
      <c r="C435" s="8">
        <v>700</v>
      </c>
      <c r="D435" s="1">
        <v>28360.708999999999</v>
      </c>
      <c r="E435" s="1">
        <v>55862</v>
      </c>
      <c r="F435" s="1">
        <v>98016.672000000006</v>
      </c>
      <c r="G435" s="51">
        <v>550</v>
      </c>
      <c r="H435" s="1">
        <v>40984.339999999997</v>
      </c>
      <c r="I435" s="1">
        <v>62662.605000000003</v>
      </c>
      <c r="J435" s="1">
        <v>105891.78</v>
      </c>
      <c r="AF435">
        <f t="shared" si="12"/>
        <v>0</v>
      </c>
      <c r="AG435">
        <f t="shared" si="13"/>
        <v>0</v>
      </c>
      <c r="AH435" t="e">
        <f>AF435*#REF!</f>
        <v>#REF!</v>
      </c>
      <c r="AI435" t="e">
        <f>AG435*#REF!</f>
        <v>#REF!</v>
      </c>
    </row>
    <row r="436" spans="1:35" x14ac:dyDescent="0.15">
      <c r="A436" t="s">
        <v>62</v>
      </c>
      <c r="B436">
        <v>34</v>
      </c>
      <c r="C436" s="8">
        <v>629</v>
      </c>
      <c r="D436" s="1">
        <v>33885.370999999999</v>
      </c>
      <c r="E436" s="1">
        <v>62501.120999999999</v>
      </c>
      <c r="F436" s="1">
        <v>104437.67</v>
      </c>
      <c r="G436" s="51">
        <v>481</v>
      </c>
      <c r="H436" s="1">
        <v>46996.953000000001</v>
      </c>
      <c r="I436" s="1">
        <v>73050.312999999995</v>
      </c>
      <c r="J436" s="1">
        <v>110127.45</v>
      </c>
      <c r="AF436">
        <f t="shared" si="12"/>
        <v>0</v>
      </c>
      <c r="AG436">
        <f t="shared" si="13"/>
        <v>0</v>
      </c>
      <c r="AH436" t="e">
        <f>AF436*#REF!</f>
        <v>#REF!</v>
      </c>
      <c r="AI436" t="e">
        <f>AG436*#REF!</f>
        <v>#REF!</v>
      </c>
    </row>
    <row r="437" spans="1:35" x14ac:dyDescent="0.15">
      <c r="A437" t="s">
        <v>62</v>
      </c>
      <c r="B437">
        <v>35</v>
      </c>
      <c r="C437" s="8">
        <v>609</v>
      </c>
      <c r="D437" s="1">
        <v>28198.171999999999</v>
      </c>
      <c r="E437" s="1">
        <v>55351.964999999997</v>
      </c>
      <c r="F437" s="1">
        <v>92214.766000000003</v>
      </c>
      <c r="G437" s="51">
        <v>466</v>
      </c>
      <c r="H437" s="1">
        <v>42970.77</v>
      </c>
      <c r="I437" s="1">
        <v>62662.605000000003</v>
      </c>
      <c r="J437" s="1">
        <v>106539.86</v>
      </c>
      <c r="AF437">
        <f t="shared" si="12"/>
        <v>0</v>
      </c>
      <c r="AG437">
        <f t="shared" si="13"/>
        <v>0</v>
      </c>
      <c r="AH437" t="e">
        <f>AF437*#REF!</f>
        <v>#REF!</v>
      </c>
      <c r="AI437" t="e">
        <f>AG437*#REF!</f>
        <v>#REF!</v>
      </c>
    </row>
    <row r="438" spans="1:35" x14ac:dyDescent="0.15">
      <c r="A438" t="s">
        <v>62</v>
      </c>
      <c r="B438">
        <v>36</v>
      </c>
      <c r="C438" s="8">
        <v>512</v>
      </c>
      <c r="D438" s="1">
        <v>31767.535</v>
      </c>
      <c r="E438" s="1">
        <v>62662.605000000003</v>
      </c>
      <c r="F438" s="1">
        <v>102348.92</v>
      </c>
      <c r="G438" s="51">
        <v>388</v>
      </c>
      <c r="H438" s="1">
        <v>46996.953000000001</v>
      </c>
      <c r="I438" s="1">
        <v>73065.327999999994</v>
      </c>
      <c r="J438" s="1">
        <v>112798.27</v>
      </c>
      <c r="AF438">
        <f t="shared" si="12"/>
        <v>0</v>
      </c>
      <c r="AG438">
        <f t="shared" si="13"/>
        <v>0</v>
      </c>
      <c r="AH438" t="e">
        <f>AF438*#REF!</f>
        <v>#REF!</v>
      </c>
      <c r="AI438" t="e">
        <f>AG438*#REF!</f>
        <v>#REF!</v>
      </c>
    </row>
    <row r="439" spans="1:35" x14ac:dyDescent="0.15">
      <c r="A439" t="s">
        <v>62</v>
      </c>
      <c r="B439">
        <v>37</v>
      </c>
      <c r="C439" s="8">
        <v>462</v>
      </c>
      <c r="D439" s="1">
        <v>27700.363000000001</v>
      </c>
      <c r="E439" s="1">
        <v>54787.73</v>
      </c>
      <c r="F439" s="1">
        <v>94820.476999999999</v>
      </c>
      <c r="G439" s="51">
        <v>346</v>
      </c>
      <c r="H439" s="1">
        <v>43033.559000000001</v>
      </c>
      <c r="I439" s="1">
        <v>63923.913999999997</v>
      </c>
      <c r="J439" s="1">
        <v>107605.26</v>
      </c>
      <c r="AF439">
        <f t="shared" si="12"/>
        <v>0</v>
      </c>
      <c r="AG439">
        <f t="shared" si="13"/>
        <v>0</v>
      </c>
      <c r="AH439" t="e">
        <f>AF439*#REF!</f>
        <v>#REF!</v>
      </c>
      <c r="AI439" t="e">
        <f>AG439*#REF!</f>
        <v>#REF!</v>
      </c>
    </row>
    <row r="440" spans="1:35" x14ac:dyDescent="0.15">
      <c r="A440" t="s">
        <v>62</v>
      </c>
      <c r="B440">
        <v>38</v>
      </c>
      <c r="C440" s="8">
        <v>432</v>
      </c>
      <c r="D440" s="1">
        <v>26472.945</v>
      </c>
      <c r="E440" s="1">
        <v>52218.836000000003</v>
      </c>
      <c r="F440" s="1">
        <v>96684.233999999997</v>
      </c>
      <c r="G440" s="51">
        <v>313</v>
      </c>
      <c r="H440" s="1">
        <v>42356.711000000003</v>
      </c>
      <c r="I440" s="1">
        <v>68185.508000000002</v>
      </c>
      <c r="J440" s="1">
        <v>116480.96000000001</v>
      </c>
      <c r="AF440">
        <f t="shared" si="12"/>
        <v>0</v>
      </c>
      <c r="AG440">
        <f t="shared" si="13"/>
        <v>0</v>
      </c>
      <c r="AH440" t="e">
        <f>AF440*#REF!</f>
        <v>#REF!</v>
      </c>
      <c r="AI440" t="e">
        <f>AG440*#REF!</f>
        <v>#REF!</v>
      </c>
    </row>
    <row r="441" spans="1:35" x14ac:dyDescent="0.15">
      <c r="A441" t="s">
        <v>62</v>
      </c>
      <c r="B441">
        <v>39</v>
      </c>
      <c r="C441" s="8">
        <v>384</v>
      </c>
      <c r="D441" s="1">
        <v>24590.605</v>
      </c>
      <c r="E441" s="1">
        <v>51564.925999999999</v>
      </c>
      <c r="F441" s="1">
        <v>90558.883000000002</v>
      </c>
      <c r="G441" s="51">
        <v>259</v>
      </c>
      <c r="H441" s="1">
        <v>39419.745999999999</v>
      </c>
      <c r="I441" s="1">
        <v>61476.512000000002</v>
      </c>
      <c r="J441" s="1">
        <v>105891.78</v>
      </c>
      <c r="AF441">
        <f t="shared" si="12"/>
        <v>0</v>
      </c>
      <c r="AG441">
        <f t="shared" si="13"/>
        <v>0</v>
      </c>
      <c r="AH441" t="e">
        <f>AF441*#REF!</f>
        <v>#REF!</v>
      </c>
      <c r="AI441" t="e">
        <f>AG441*#REF!</f>
        <v>#REF!</v>
      </c>
    </row>
    <row r="442" spans="1:35" x14ac:dyDescent="0.15">
      <c r="A442" t="s">
        <v>62</v>
      </c>
      <c r="B442">
        <v>40</v>
      </c>
      <c r="C442" s="8">
        <v>346</v>
      </c>
      <c r="D442" s="1">
        <v>24020.664000000001</v>
      </c>
      <c r="E442" s="1">
        <v>52218.836000000003</v>
      </c>
      <c r="F442" s="1">
        <v>88772.023000000001</v>
      </c>
      <c r="G442" s="51">
        <v>248</v>
      </c>
      <c r="H442" s="1">
        <v>36553.184000000001</v>
      </c>
      <c r="I442" s="1">
        <v>68829.656000000003</v>
      </c>
      <c r="J442" s="1">
        <v>105891.78</v>
      </c>
      <c r="AF442">
        <f t="shared" si="12"/>
        <v>0</v>
      </c>
      <c r="AG442">
        <f t="shared" si="13"/>
        <v>0</v>
      </c>
      <c r="AH442" t="e">
        <f>AF442*#REF!</f>
        <v>#REF!</v>
      </c>
      <c r="AI442" t="e">
        <f>AG442*#REF!</f>
        <v>#REF!</v>
      </c>
    </row>
    <row r="443" spans="1:35" x14ac:dyDescent="0.15">
      <c r="A443" t="s">
        <v>63</v>
      </c>
      <c r="B443">
        <v>1</v>
      </c>
      <c r="C443" s="8">
        <v>294</v>
      </c>
      <c r="D443" s="1">
        <v>16114.039000000001</v>
      </c>
      <c r="E443" s="1">
        <v>29242.548999999999</v>
      </c>
      <c r="F443" s="1">
        <v>39447.43</v>
      </c>
      <c r="G443" s="51">
        <v>201</v>
      </c>
      <c r="H443" s="1">
        <v>26639.822</v>
      </c>
      <c r="I443" s="1">
        <v>34625.453000000001</v>
      </c>
      <c r="J443" s="1">
        <v>42615.945</v>
      </c>
      <c r="AF443">
        <f t="shared" si="12"/>
        <v>0</v>
      </c>
      <c r="AG443">
        <f t="shared" si="13"/>
        <v>0</v>
      </c>
      <c r="AH443" t="e">
        <f>AF443*#REF!</f>
        <v>#REF!</v>
      </c>
      <c r="AI443" t="e">
        <f>AG443*#REF!</f>
        <v>#REF!</v>
      </c>
    </row>
    <row r="444" spans="1:35" x14ac:dyDescent="0.15">
      <c r="A444" t="s">
        <v>63</v>
      </c>
      <c r="B444">
        <v>2</v>
      </c>
      <c r="C444" s="8">
        <v>355</v>
      </c>
      <c r="D444" s="1">
        <v>20887.535</v>
      </c>
      <c r="E444" s="1">
        <v>31961.956999999999</v>
      </c>
      <c r="F444" s="1">
        <v>41896.5</v>
      </c>
      <c r="G444" s="51">
        <v>283</v>
      </c>
      <c r="H444" s="1">
        <v>25782.463</v>
      </c>
      <c r="I444" s="1">
        <v>36525.156000000003</v>
      </c>
      <c r="J444" s="1">
        <v>43033.559000000001</v>
      </c>
      <c r="AF444">
        <f t="shared" si="12"/>
        <v>0</v>
      </c>
      <c r="AG444">
        <f t="shared" si="13"/>
        <v>0</v>
      </c>
      <c r="AH444" t="e">
        <f>AF444*#REF!</f>
        <v>#REF!</v>
      </c>
      <c r="AI444" t="e">
        <f>AG444*#REF!</f>
        <v>#REF!</v>
      </c>
    </row>
    <row r="445" spans="1:35" x14ac:dyDescent="0.15">
      <c r="A445" t="s">
        <v>63</v>
      </c>
      <c r="B445">
        <v>3</v>
      </c>
      <c r="C445" s="8">
        <v>406</v>
      </c>
      <c r="D445" s="1">
        <v>25675.035</v>
      </c>
      <c r="E445" s="1">
        <v>37288.949000000001</v>
      </c>
      <c r="F445" s="1">
        <v>48342.116999999998</v>
      </c>
      <c r="G445" s="51">
        <v>347</v>
      </c>
      <c r="H445" s="1">
        <v>30363.859</v>
      </c>
      <c r="I445" s="1">
        <v>38968.175999999999</v>
      </c>
      <c r="J445" s="1">
        <v>51230.425999999999</v>
      </c>
      <c r="AF445">
        <f t="shared" si="12"/>
        <v>0</v>
      </c>
      <c r="AG445">
        <f t="shared" si="13"/>
        <v>0</v>
      </c>
      <c r="AH445" t="e">
        <f>AF445*#REF!</f>
        <v>#REF!</v>
      </c>
      <c r="AI445" t="e">
        <f>AG445*#REF!</f>
        <v>#REF!</v>
      </c>
    </row>
    <row r="446" spans="1:35" x14ac:dyDescent="0.15">
      <c r="A446" t="s">
        <v>63</v>
      </c>
      <c r="B446">
        <v>4</v>
      </c>
      <c r="C446" s="8">
        <v>388</v>
      </c>
      <c r="D446" s="1">
        <v>29242.548999999999</v>
      </c>
      <c r="E446" s="1">
        <v>38935.125</v>
      </c>
      <c r="F446" s="1">
        <v>51564.925999999999</v>
      </c>
      <c r="G446" s="51">
        <v>318</v>
      </c>
      <c r="H446" s="1">
        <v>33517.199000000001</v>
      </c>
      <c r="I446" s="1">
        <v>42356.711000000003</v>
      </c>
      <c r="J446" s="1">
        <v>53269.93</v>
      </c>
      <c r="AF446">
        <f t="shared" si="12"/>
        <v>0</v>
      </c>
      <c r="AG446">
        <f t="shared" si="13"/>
        <v>0</v>
      </c>
      <c r="AH446" t="e">
        <f>AF446*#REF!</f>
        <v>#REF!</v>
      </c>
      <c r="AI446" t="e">
        <f>AG446*#REF!</f>
        <v>#REF!</v>
      </c>
    </row>
    <row r="447" spans="1:35" x14ac:dyDescent="0.15">
      <c r="A447" t="s">
        <v>63</v>
      </c>
      <c r="B447">
        <v>5</v>
      </c>
      <c r="C447" s="8">
        <v>391</v>
      </c>
      <c r="D447" s="1">
        <v>31331.303</v>
      </c>
      <c r="E447" s="1">
        <v>43681.343999999997</v>
      </c>
      <c r="F447" s="1">
        <v>57181.563000000002</v>
      </c>
      <c r="G447" s="51">
        <v>348</v>
      </c>
      <c r="H447" s="1">
        <v>34376.616999999998</v>
      </c>
      <c r="I447" s="1">
        <v>46107.383000000002</v>
      </c>
      <c r="J447" s="1">
        <v>58596.921999999999</v>
      </c>
      <c r="AF447">
        <f t="shared" si="12"/>
        <v>0</v>
      </c>
      <c r="AG447">
        <f t="shared" si="13"/>
        <v>0</v>
      </c>
      <c r="AH447" t="e">
        <f>AF447*#REF!</f>
        <v>#REF!</v>
      </c>
      <c r="AI447" t="e">
        <f>AG447*#REF!</f>
        <v>#REF!</v>
      </c>
    </row>
    <row r="448" spans="1:35" x14ac:dyDescent="0.15">
      <c r="A448" t="s">
        <v>63</v>
      </c>
      <c r="B448">
        <v>6</v>
      </c>
      <c r="C448" s="8">
        <v>401</v>
      </c>
      <c r="D448" s="1">
        <v>31331.303</v>
      </c>
      <c r="E448" s="1">
        <v>45119.309000000001</v>
      </c>
      <c r="F448" s="1">
        <v>63535.07</v>
      </c>
      <c r="G448" s="51">
        <v>348</v>
      </c>
      <c r="H448" s="1">
        <v>37597.563000000002</v>
      </c>
      <c r="I448" s="1">
        <v>48342.116999999998</v>
      </c>
      <c r="J448" s="1">
        <v>63923.913999999997</v>
      </c>
      <c r="AF448">
        <f t="shared" si="12"/>
        <v>0</v>
      </c>
      <c r="AG448">
        <f t="shared" si="13"/>
        <v>0</v>
      </c>
      <c r="AH448" t="e">
        <f>AF448*#REF!</f>
        <v>#REF!</v>
      </c>
      <c r="AI448" t="e">
        <f>AG448*#REF!</f>
        <v>#REF!</v>
      </c>
    </row>
    <row r="449" spans="1:35" x14ac:dyDescent="0.15">
      <c r="A449" t="s">
        <v>63</v>
      </c>
      <c r="B449">
        <v>7</v>
      </c>
      <c r="C449" s="8">
        <v>418</v>
      </c>
      <c r="D449" s="1">
        <v>34414.828000000001</v>
      </c>
      <c r="E449" s="1">
        <v>50073.733999999997</v>
      </c>
      <c r="F449" s="1">
        <v>66599.554999999993</v>
      </c>
      <c r="G449" s="51">
        <v>359</v>
      </c>
      <c r="H449" s="1">
        <v>39686.315999999999</v>
      </c>
      <c r="I449" s="1">
        <v>53269.93</v>
      </c>
      <c r="J449" s="1">
        <v>69827.5</v>
      </c>
      <c r="AF449">
        <f t="shared" si="12"/>
        <v>0</v>
      </c>
      <c r="AG449">
        <f t="shared" si="13"/>
        <v>0</v>
      </c>
      <c r="AH449" t="e">
        <f>AF449*#REF!</f>
        <v>#REF!</v>
      </c>
      <c r="AI449" t="e">
        <f>AG449*#REF!</f>
        <v>#REF!</v>
      </c>
    </row>
    <row r="450" spans="1:35" x14ac:dyDescent="0.15">
      <c r="A450" t="s">
        <v>63</v>
      </c>
      <c r="B450">
        <v>8</v>
      </c>
      <c r="C450" s="8">
        <v>396</v>
      </c>
      <c r="D450" s="1">
        <v>37090.828000000001</v>
      </c>
      <c r="E450" s="1">
        <v>52416.434000000001</v>
      </c>
      <c r="F450" s="1">
        <v>73512.5</v>
      </c>
      <c r="G450" s="51">
        <v>350</v>
      </c>
      <c r="H450" s="1">
        <v>42462.605000000003</v>
      </c>
      <c r="I450" s="1">
        <v>53928.315999999999</v>
      </c>
      <c r="J450" s="1">
        <v>75198.851999999999</v>
      </c>
      <c r="AF450">
        <f t="shared" si="12"/>
        <v>0</v>
      </c>
      <c r="AG450">
        <f t="shared" si="13"/>
        <v>0</v>
      </c>
      <c r="AH450" t="e">
        <f>AF450*#REF!</f>
        <v>#REF!</v>
      </c>
      <c r="AI450" t="e">
        <f>AG450*#REF!</f>
        <v>#REF!</v>
      </c>
    </row>
    <row r="451" spans="1:35" x14ac:dyDescent="0.15">
      <c r="A451" t="s">
        <v>63</v>
      </c>
      <c r="B451">
        <v>9</v>
      </c>
      <c r="C451" s="8">
        <v>419</v>
      </c>
      <c r="D451" s="1">
        <v>37288.949000000001</v>
      </c>
      <c r="E451" s="1">
        <v>51230.425999999999</v>
      </c>
      <c r="F451" s="1">
        <v>76845.641000000003</v>
      </c>
      <c r="G451" s="51">
        <v>375</v>
      </c>
      <c r="H451" s="1">
        <v>40822.230000000003</v>
      </c>
      <c r="I451" s="1">
        <v>53713.464999999997</v>
      </c>
      <c r="J451" s="1">
        <v>79418.835999999996</v>
      </c>
      <c r="AF451">
        <f t="shared" si="12"/>
        <v>0</v>
      </c>
      <c r="AG451">
        <f t="shared" si="13"/>
        <v>0</v>
      </c>
      <c r="AH451" t="e">
        <f>AF451*#REF!</f>
        <v>#REF!</v>
      </c>
      <c r="AI451" t="e">
        <f>AG451*#REF!</f>
        <v>#REF!</v>
      </c>
    </row>
    <row r="452" spans="1:35" x14ac:dyDescent="0.15">
      <c r="A452" t="s">
        <v>63</v>
      </c>
      <c r="B452">
        <v>10</v>
      </c>
      <c r="C452" s="8">
        <v>372</v>
      </c>
      <c r="D452" s="1">
        <v>33885.370999999999</v>
      </c>
      <c r="E452" s="1">
        <v>52945.891000000003</v>
      </c>
      <c r="F452" s="1">
        <v>75821.031000000003</v>
      </c>
      <c r="G452" s="51">
        <v>317</v>
      </c>
      <c r="H452" s="1">
        <v>41775.07</v>
      </c>
      <c r="I452" s="1">
        <v>58010.538999999997</v>
      </c>
      <c r="J452" s="1">
        <v>82595.585999999996</v>
      </c>
      <c r="AF452">
        <f t="shared" ref="AF452:AF515" si="14">IF(W452&gt;0.2,1,0)</f>
        <v>0</v>
      </c>
      <c r="AG452">
        <f t="shared" ref="AG452:AG515" si="15">IF(X452&gt;0.2,1,0)</f>
        <v>0</v>
      </c>
      <c r="AH452" t="e">
        <f>AF452*#REF!</f>
        <v>#REF!</v>
      </c>
      <c r="AI452" t="e">
        <f>AG452*#REF!</f>
        <v>#REF!</v>
      </c>
    </row>
    <row r="453" spans="1:35" x14ac:dyDescent="0.15">
      <c r="A453" t="s">
        <v>63</v>
      </c>
      <c r="B453">
        <v>11</v>
      </c>
      <c r="C453" s="8">
        <v>360</v>
      </c>
      <c r="D453" s="1">
        <v>36553.184000000001</v>
      </c>
      <c r="E453" s="1">
        <v>54004.809000000001</v>
      </c>
      <c r="F453" s="1">
        <v>79904.891000000003</v>
      </c>
      <c r="G453" s="51">
        <v>309</v>
      </c>
      <c r="H453" s="1">
        <v>42083.245999999999</v>
      </c>
      <c r="I453" s="1">
        <v>58240.480000000003</v>
      </c>
      <c r="J453" s="1">
        <v>84166.491999999998</v>
      </c>
      <c r="AF453">
        <f t="shared" si="14"/>
        <v>0</v>
      </c>
      <c r="AG453">
        <f t="shared" si="15"/>
        <v>0</v>
      </c>
      <c r="AH453" t="e">
        <f>AF453*#REF!</f>
        <v>#REF!</v>
      </c>
      <c r="AI453" t="e">
        <f>AG453*#REF!</f>
        <v>#REF!</v>
      </c>
    </row>
    <row r="454" spans="1:35" x14ac:dyDescent="0.15">
      <c r="A454" t="s">
        <v>63</v>
      </c>
      <c r="B454">
        <v>12</v>
      </c>
      <c r="C454" s="8">
        <v>355</v>
      </c>
      <c r="D454" s="1">
        <v>34836.690999999999</v>
      </c>
      <c r="E454" s="1">
        <v>56122.644999999997</v>
      </c>
      <c r="F454" s="1">
        <v>87091.726999999999</v>
      </c>
      <c r="G454" s="51">
        <v>297</v>
      </c>
      <c r="H454" s="1">
        <v>42970.77</v>
      </c>
      <c r="I454" s="1">
        <v>61618.226999999999</v>
      </c>
      <c r="J454" s="1">
        <v>94535.695000000007</v>
      </c>
      <c r="AF454">
        <f t="shared" si="14"/>
        <v>0</v>
      </c>
      <c r="AG454">
        <f t="shared" si="15"/>
        <v>0</v>
      </c>
      <c r="AH454" t="e">
        <f>AF454*#REF!</f>
        <v>#REF!</v>
      </c>
      <c r="AI454" t="e">
        <f>AG454*#REF!</f>
        <v>#REF!</v>
      </c>
    </row>
    <row r="455" spans="1:35" x14ac:dyDescent="0.15">
      <c r="A455" t="s">
        <v>63</v>
      </c>
      <c r="B455">
        <v>13</v>
      </c>
      <c r="C455" s="8">
        <v>344</v>
      </c>
      <c r="D455" s="1">
        <v>37288.949000000001</v>
      </c>
      <c r="E455" s="1">
        <v>60573.851999999999</v>
      </c>
      <c r="F455" s="1">
        <v>88772.023000000001</v>
      </c>
      <c r="G455" s="51">
        <v>285</v>
      </c>
      <c r="H455" s="1">
        <v>45952.574000000001</v>
      </c>
      <c r="I455" s="1">
        <v>63923.913999999997</v>
      </c>
      <c r="J455" s="1">
        <v>94535.695000000007</v>
      </c>
      <c r="AF455">
        <f t="shared" si="14"/>
        <v>0</v>
      </c>
      <c r="AG455">
        <f t="shared" si="15"/>
        <v>0</v>
      </c>
      <c r="AH455" t="e">
        <f>AF455*#REF!</f>
        <v>#REF!</v>
      </c>
      <c r="AI455" t="e">
        <f>AG455*#REF!</f>
        <v>#REF!</v>
      </c>
    </row>
    <row r="456" spans="1:35" x14ac:dyDescent="0.15">
      <c r="A456" t="s">
        <v>63</v>
      </c>
      <c r="B456">
        <v>14</v>
      </c>
      <c r="C456" s="8">
        <v>324</v>
      </c>
      <c r="D456" s="1">
        <v>31961.956999999999</v>
      </c>
      <c r="E456" s="1">
        <v>55328.858999999997</v>
      </c>
      <c r="F456" s="1">
        <v>83793</v>
      </c>
      <c r="G456" s="51">
        <v>255</v>
      </c>
      <c r="H456" s="1">
        <v>44386.012000000002</v>
      </c>
      <c r="I456" s="1">
        <v>63923.913999999997</v>
      </c>
      <c r="J456" s="1">
        <v>95302.601999999999</v>
      </c>
      <c r="AF456">
        <f t="shared" si="14"/>
        <v>0</v>
      </c>
      <c r="AG456">
        <f t="shared" si="15"/>
        <v>0</v>
      </c>
      <c r="AH456" t="e">
        <f>AF456*#REF!</f>
        <v>#REF!</v>
      </c>
      <c r="AI456" t="e">
        <f>AG456*#REF!</f>
        <v>#REF!</v>
      </c>
    </row>
    <row r="457" spans="1:35" x14ac:dyDescent="0.15">
      <c r="A457" t="s">
        <v>63</v>
      </c>
      <c r="B457">
        <v>15</v>
      </c>
      <c r="C457" s="8">
        <v>313</v>
      </c>
      <c r="D457" s="1">
        <v>32707.736000000001</v>
      </c>
      <c r="E457" s="1">
        <v>60159.078000000001</v>
      </c>
      <c r="F457" s="1">
        <v>86478.672000000006</v>
      </c>
      <c r="G457" s="51">
        <v>258</v>
      </c>
      <c r="H457" s="1">
        <v>46107.383000000002</v>
      </c>
      <c r="I457" s="1">
        <v>66604.695000000007</v>
      </c>
      <c r="J457" s="1">
        <v>100411.64</v>
      </c>
      <c r="AF457">
        <f t="shared" si="14"/>
        <v>0</v>
      </c>
      <c r="AG457">
        <f t="shared" si="15"/>
        <v>0</v>
      </c>
      <c r="AH457" t="e">
        <f>AF457*#REF!</f>
        <v>#REF!</v>
      </c>
      <c r="AI457" t="e">
        <f>AG457*#REF!</f>
        <v>#REF!</v>
      </c>
    </row>
    <row r="458" spans="1:35" x14ac:dyDescent="0.15">
      <c r="A458" t="s">
        <v>63</v>
      </c>
      <c r="B458">
        <v>16</v>
      </c>
      <c r="C458" s="8">
        <v>316</v>
      </c>
      <c r="D458" s="1">
        <v>32787.472999999998</v>
      </c>
      <c r="E458" s="1">
        <v>60573.851999999999</v>
      </c>
      <c r="F458" s="1">
        <v>100981.31</v>
      </c>
      <c r="G458" s="51">
        <v>250</v>
      </c>
      <c r="H458" s="1">
        <v>50510.379000000001</v>
      </c>
      <c r="I458" s="1">
        <v>79904.891000000003</v>
      </c>
      <c r="J458" s="1">
        <v>109633.12</v>
      </c>
      <c r="AF458">
        <f t="shared" si="14"/>
        <v>0</v>
      </c>
      <c r="AG458">
        <f t="shared" si="15"/>
        <v>0</v>
      </c>
      <c r="AH458" t="e">
        <f>AF458*#REF!</f>
        <v>#REF!</v>
      </c>
      <c r="AI458" t="e">
        <f>AG458*#REF!</f>
        <v>#REF!</v>
      </c>
    </row>
    <row r="459" spans="1:35" x14ac:dyDescent="0.15">
      <c r="A459" t="s">
        <v>63</v>
      </c>
      <c r="B459">
        <v>17</v>
      </c>
      <c r="C459" s="8">
        <v>303</v>
      </c>
      <c r="D459" s="1">
        <v>35861.300999999999</v>
      </c>
      <c r="E459" s="1">
        <v>59529.472999999998</v>
      </c>
      <c r="F459" s="1">
        <v>104437.67</v>
      </c>
      <c r="G459" s="51">
        <v>246</v>
      </c>
      <c r="H459" s="1">
        <v>45599.059000000001</v>
      </c>
      <c r="I459" s="1">
        <v>69827.5</v>
      </c>
      <c r="J459" s="1">
        <v>112798.27</v>
      </c>
      <c r="AF459">
        <f t="shared" si="14"/>
        <v>0</v>
      </c>
      <c r="AG459">
        <f t="shared" si="15"/>
        <v>0</v>
      </c>
      <c r="AH459" t="e">
        <f>AF459*#REF!</f>
        <v>#REF!</v>
      </c>
      <c r="AI459" t="e">
        <f>AG459*#REF!</f>
        <v>#REF!</v>
      </c>
    </row>
    <row r="460" spans="1:35" x14ac:dyDescent="0.15">
      <c r="A460" t="s">
        <v>63</v>
      </c>
      <c r="B460">
        <v>18</v>
      </c>
      <c r="C460" s="8">
        <v>298</v>
      </c>
      <c r="D460" s="1">
        <v>34092.754000000001</v>
      </c>
      <c r="E460" s="1">
        <v>61476.512000000002</v>
      </c>
      <c r="F460" s="1">
        <v>97127.039000000004</v>
      </c>
      <c r="G460" s="51">
        <v>231</v>
      </c>
      <c r="H460" s="1">
        <v>50130.082000000002</v>
      </c>
      <c r="I460" s="1">
        <v>73106.366999999998</v>
      </c>
      <c r="J460" s="1">
        <v>106539.86</v>
      </c>
      <c r="AF460">
        <f t="shared" si="14"/>
        <v>0</v>
      </c>
      <c r="AG460">
        <f t="shared" si="15"/>
        <v>0</v>
      </c>
      <c r="AH460" t="e">
        <f>AF460*#REF!</f>
        <v>#REF!</v>
      </c>
      <c r="AI460" t="e">
        <f>AG460*#REF!</f>
        <v>#REF!</v>
      </c>
    </row>
    <row r="461" spans="1:35" x14ac:dyDescent="0.15">
      <c r="A461" t="s">
        <v>63</v>
      </c>
      <c r="B461">
        <v>19</v>
      </c>
      <c r="C461" s="8">
        <v>266</v>
      </c>
      <c r="D461" s="1">
        <v>36525.156000000003</v>
      </c>
      <c r="E461" s="1">
        <v>59529.472999999998</v>
      </c>
      <c r="F461" s="1">
        <v>92214.766000000003</v>
      </c>
      <c r="G461" s="51">
        <v>203</v>
      </c>
      <c r="H461" s="1">
        <v>44474.546999999999</v>
      </c>
      <c r="I461" s="1">
        <v>71722.601999999999</v>
      </c>
      <c r="J461" s="1">
        <v>101212.87</v>
      </c>
      <c r="AF461">
        <f t="shared" si="14"/>
        <v>0</v>
      </c>
      <c r="AG461">
        <f t="shared" si="15"/>
        <v>0</v>
      </c>
      <c r="AH461" t="e">
        <f>AF461*#REF!</f>
        <v>#REF!</v>
      </c>
      <c r="AI461" t="e">
        <f>AG461*#REF!</f>
        <v>#REF!</v>
      </c>
    </row>
    <row r="462" spans="1:35" x14ac:dyDescent="0.15">
      <c r="A462" t="s">
        <v>63</v>
      </c>
      <c r="B462">
        <v>20</v>
      </c>
      <c r="C462" s="8">
        <v>297</v>
      </c>
      <c r="D462" s="1">
        <v>35450.887000000002</v>
      </c>
      <c r="E462" s="1">
        <v>60573.851999999999</v>
      </c>
      <c r="F462" s="1">
        <v>105891.78</v>
      </c>
      <c r="G462" s="51">
        <v>241</v>
      </c>
      <c r="H462" s="1">
        <v>49181.211000000003</v>
      </c>
      <c r="I462" s="1">
        <v>69673.383000000002</v>
      </c>
      <c r="J462" s="1">
        <v>107426.93</v>
      </c>
      <c r="AF462">
        <f t="shared" si="14"/>
        <v>0</v>
      </c>
      <c r="AG462">
        <f t="shared" si="15"/>
        <v>0</v>
      </c>
      <c r="AH462" t="e">
        <f>AF462*#REF!</f>
        <v>#REF!</v>
      </c>
      <c r="AI462" t="e">
        <f>AG462*#REF!</f>
        <v>#REF!</v>
      </c>
    </row>
    <row r="463" spans="1:35" x14ac:dyDescent="0.15">
      <c r="A463" t="s">
        <v>63</v>
      </c>
      <c r="B463">
        <v>21</v>
      </c>
      <c r="C463" s="8">
        <v>288</v>
      </c>
      <c r="D463" s="1">
        <v>34464.434000000001</v>
      </c>
      <c r="E463" s="1">
        <v>68829.656000000003</v>
      </c>
      <c r="F463" s="1">
        <v>102460.85</v>
      </c>
      <c r="G463" s="51">
        <v>226</v>
      </c>
      <c r="H463" s="1">
        <v>52218.836000000003</v>
      </c>
      <c r="I463" s="1">
        <v>78328.258000000002</v>
      </c>
      <c r="J463" s="1">
        <v>109633.12</v>
      </c>
      <c r="AF463">
        <f t="shared" si="14"/>
        <v>0</v>
      </c>
      <c r="AG463">
        <f t="shared" si="15"/>
        <v>0</v>
      </c>
      <c r="AH463" t="e">
        <f>AF463*#REF!</f>
        <v>#REF!</v>
      </c>
      <c r="AI463" t="e">
        <f>AG463*#REF!</f>
        <v>#REF!</v>
      </c>
    </row>
    <row r="464" spans="1:35" x14ac:dyDescent="0.15">
      <c r="A464" t="s">
        <v>63</v>
      </c>
      <c r="B464">
        <v>22</v>
      </c>
      <c r="C464" s="8">
        <v>331</v>
      </c>
      <c r="D464" s="1">
        <v>37599.425999999999</v>
      </c>
      <c r="E464" s="1">
        <v>69250.906000000003</v>
      </c>
      <c r="F464" s="1">
        <v>106539.86</v>
      </c>
      <c r="G464" s="51">
        <v>263</v>
      </c>
      <c r="H464" s="1">
        <v>49386.133000000002</v>
      </c>
      <c r="I464" s="1">
        <v>79418.835999999996</v>
      </c>
      <c r="J464" s="1">
        <v>117829.98</v>
      </c>
      <c r="AF464">
        <f t="shared" si="14"/>
        <v>0</v>
      </c>
      <c r="AG464">
        <f t="shared" si="15"/>
        <v>0</v>
      </c>
      <c r="AH464" t="e">
        <f>AF464*#REF!</f>
        <v>#REF!</v>
      </c>
      <c r="AI464" t="e">
        <f>AG464*#REF!</f>
        <v>#REF!</v>
      </c>
    </row>
    <row r="465" spans="1:35" x14ac:dyDescent="0.15">
      <c r="A465" t="s">
        <v>63</v>
      </c>
      <c r="B465">
        <v>23</v>
      </c>
      <c r="C465" s="8">
        <v>360</v>
      </c>
      <c r="D465" s="1">
        <v>27664.43</v>
      </c>
      <c r="E465" s="1">
        <v>55328.858999999997</v>
      </c>
      <c r="F465" s="1">
        <v>97420.437999999995</v>
      </c>
      <c r="G465" s="51">
        <v>271</v>
      </c>
      <c r="H465" s="1">
        <v>46107.383000000002</v>
      </c>
      <c r="I465" s="1">
        <v>74150.75</v>
      </c>
      <c r="J465" s="1">
        <v>111682.33</v>
      </c>
      <c r="AF465">
        <f t="shared" si="14"/>
        <v>0</v>
      </c>
      <c r="AG465">
        <f t="shared" si="15"/>
        <v>0</v>
      </c>
      <c r="AH465" t="e">
        <f>AF465*#REF!</f>
        <v>#REF!</v>
      </c>
      <c r="AI465" t="e">
        <f>AG465*#REF!</f>
        <v>#REF!</v>
      </c>
    </row>
    <row r="466" spans="1:35" x14ac:dyDescent="0.15">
      <c r="A466" t="s">
        <v>63</v>
      </c>
      <c r="B466">
        <v>24</v>
      </c>
      <c r="C466" s="8">
        <v>364</v>
      </c>
      <c r="D466" s="1">
        <v>36553.184000000001</v>
      </c>
      <c r="E466" s="1">
        <v>63535.07</v>
      </c>
      <c r="F466" s="1">
        <v>96684.233999999997</v>
      </c>
      <c r="G466" s="51">
        <v>282</v>
      </c>
      <c r="H466" s="1">
        <v>49308.957000000002</v>
      </c>
      <c r="I466" s="1">
        <v>72447.101999999999</v>
      </c>
      <c r="J466" s="1">
        <v>106539.86</v>
      </c>
      <c r="AF466">
        <f t="shared" si="14"/>
        <v>0</v>
      </c>
      <c r="AG466">
        <f t="shared" si="15"/>
        <v>0</v>
      </c>
      <c r="AH466" t="e">
        <f>AF466*#REF!</f>
        <v>#REF!</v>
      </c>
      <c r="AI466" t="e">
        <f>AG466*#REF!</f>
        <v>#REF!</v>
      </c>
    </row>
    <row r="467" spans="1:35" x14ac:dyDescent="0.15">
      <c r="A467" t="s">
        <v>63</v>
      </c>
      <c r="B467">
        <v>25</v>
      </c>
      <c r="C467" s="8">
        <v>395</v>
      </c>
      <c r="D467" s="1">
        <v>35861.300999999999</v>
      </c>
      <c r="E467" s="1">
        <v>62858.516000000003</v>
      </c>
      <c r="F467" s="1">
        <v>102055.58</v>
      </c>
      <c r="G467" s="51">
        <v>312</v>
      </c>
      <c r="H467" s="1">
        <v>51564.925999999999</v>
      </c>
      <c r="I467" s="1">
        <v>76845.641000000003</v>
      </c>
      <c r="J467" s="1">
        <v>118169.62</v>
      </c>
      <c r="AF467">
        <f t="shared" si="14"/>
        <v>0</v>
      </c>
      <c r="AG467">
        <f t="shared" si="15"/>
        <v>0</v>
      </c>
      <c r="AH467" t="e">
        <f>AF467*#REF!</f>
        <v>#REF!</v>
      </c>
      <c r="AI467" t="e">
        <f>AG467*#REF!</f>
        <v>#REF!</v>
      </c>
    </row>
    <row r="468" spans="1:35" x14ac:dyDescent="0.15">
      <c r="A468" t="s">
        <v>63</v>
      </c>
      <c r="B468">
        <v>26</v>
      </c>
      <c r="C468" s="8">
        <v>382</v>
      </c>
      <c r="D468" s="1">
        <v>34986.620999999999</v>
      </c>
      <c r="E468" s="1">
        <v>63525.73</v>
      </c>
      <c r="F468" s="1">
        <v>104832.87</v>
      </c>
      <c r="G468" s="51">
        <v>295</v>
      </c>
      <c r="H468" s="1">
        <v>47942.938000000002</v>
      </c>
      <c r="I468" s="1">
        <v>69827.5</v>
      </c>
      <c r="J468" s="1">
        <v>113837.06</v>
      </c>
      <c r="AF468">
        <f t="shared" si="14"/>
        <v>0</v>
      </c>
      <c r="AG468">
        <f t="shared" si="15"/>
        <v>0</v>
      </c>
      <c r="AH468" t="e">
        <f>AF468*#REF!</f>
        <v>#REF!</v>
      </c>
      <c r="AI468" t="e">
        <f>AG468*#REF!</f>
        <v>#REF!</v>
      </c>
    </row>
    <row r="469" spans="1:35" x14ac:dyDescent="0.15">
      <c r="A469" t="s">
        <v>63</v>
      </c>
      <c r="B469">
        <v>27</v>
      </c>
      <c r="C469" s="8">
        <v>395</v>
      </c>
      <c r="D469" s="1">
        <v>38354.347999999998</v>
      </c>
      <c r="E469" s="1">
        <v>63525.73</v>
      </c>
      <c r="F469" s="1">
        <v>96684.233999999997</v>
      </c>
      <c r="G469" s="51">
        <v>322</v>
      </c>
      <c r="H469" s="1">
        <v>46996.953000000001</v>
      </c>
      <c r="I469" s="1">
        <v>71722.601999999999</v>
      </c>
      <c r="J469" s="1">
        <v>106539.86</v>
      </c>
      <c r="AF469">
        <f t="shared" si="14"/>
        <v>0</v>
      </c>
      <c r="AG469">
        <f t="shared" si="15"/>
        <v>0</v>
      </c>
      <c r="AH469" t="e">
        <f>AF469*#REF!</f>
        <v>#REF!</v>
      </c>
      <c r="AI469" t="e">
        <f>AG469*#REF!</f>
        <v>#REF!</v>
      </c>
    </row>
    <row r="470" spans="1:35" x14ac:dyDescent="0.15">
      <c r="A470" t="s">
        <v>63</v>
      </c>
      <c r="B470">
        <v>28</v>
      </c>
      <c r="C470" s="8">
        <v>350</v>
      </c>
      <c r="D470" s="1">
        <v>37910.516000000003</v>
      </c>
      <c r="E470" s="1">
        <v>63535.07</v>
      </c>
      <c r="F470" s="1">
        <v>105891.78</v>
      </c>
      <c r="G470" s="51">
        <v>275</v>
      </c>
      <c r="H470" s="1">
        <v>48342.116999999998</v>
      </c>
      <c r="I470" s="1">
        <v>74150.75</v>
      </c>
      <c r="J470" s="1">
        <v>107583.9</v>
      </c>
      <c r="AF470">
        <f t="shared" si="14"/>
        <v>0</v>
      </c>
      <c r="AG470">
        <f t="shared" si="15"/>
        <v>0</v>
      </c>
      <c r="AH470" t="e">
        <f>AF470*#REF!</f>
        <v>#REF!</v>
      </c>
      <c r="AI470" t="e">
        <f>AG470*#REF!</f>
        <v>#REF!</v>
      </c>
    </row>
    <row r="471" spans="1:35" x14ac:dyDescent="0.15">
      <c r="A471" t="s">
        <v>63</v>
      </c>
      <c r="B471">
        <v>29</v>
      </c>
      <c r="C471" s="8">
        <v>360</v>
      </c>
      <c r="D471" s="1">
        <v>36553.184000000001</v>
      </c>
      <c r="E471" s="1">
        <v>58240.480000000003</v>
      </c>
      <c r="F471" s="1">
        <v>105891.78</v>
      </c>
      <c r="G471" s="51">
        <v>284</v>
      </c>
      <c r="H471" s="1">
        <v>43415.629000000001</v>
      </c>
      <c r="I471" s="1">
        <v>69673.383000000002</v>
      </c>
      <c r="J471" s="1">
        <v>124651.63</v>
      </c>
      <c r="AF471">
        <f t="shared" si="14"/>
        <v>0</v>
      </c>
      <c r="AG471">
        <f t="shared" si="15"/>
        <v>0</v>
      </c>
      <c r="AH471" t="e">
        <f>AF471*#REF!</f>
        <v>#REF!</v>
      </c>
      <c r="AI471" t="e">
        <f>AG471*#REF!</f>
        <v>#REF!</v>
      </c>
    </row>
    <row r="472" spans="1:35" x14ac:dyDescent="0.15">
      <c r="A472" t="s">
        <v>63</v>
      </c>
      <c r="B472">
        <v>30</v>
      </c>
      <c r="C472" s="8">
        <v>375</v>
      </c>
      <c r="D472" s="1">
        <v>39959.733999999997</v>
      </c>
      <c r="E472" s="1">
        <v>66599.554999999993</v>
      </c>
      <c r="F472" s="1">
        <v>111186.37</v>
      </c>
      <c r="G472" s="51">
        <v>296</v>
      </c>
      <c r="H472" s="1">
        <v>52218.836000000003</v>
      </c>
      <c r="I472" s="1">
        <v>79418.835999999996</v>
      </c>
      <c r="J472" s="1">
        <v>120103.32</v>
      </c>
      <c r="AF472">
        <f t="shared" si="14"/>
        <v>0</v>
      </c>
      <c r="AG472">
        <f t="shared" si="15"/>
        <v>0</v>
      </c>
      <c r="AH472" t="e">
        <f>AF472*#REF!</f>
        <v>#REF!</v>
      </c>
      <c r="AI472" t="e">
        <f>AG472*#REF!</f>
        <v>#REF!</v>
      </c>
    </row>
    <row r="473" spans="1:35" x14ac:dyDescent="0.15">
      <c r="A473" t="s">
        <v>63</v>
      </c>
      <c r="B473">
        <v>31</v>
      </c>
      <c r="C473" s="8">
        <v>398</v>
      </c>
      <c r="D473" s="1">
        <v>30738.256000000001</v>
      </c>
      <c r="E473" s="1">
        <v>58596.921999999999</v>
      </c>
      <c r="F473" s="1">
        <v>102055.58</v>
      </c>
      <c r="G473" s="51">
        <v>315</v>
      </c>
      <c r="H473" s="1">
        <v>40984.339999999997</v>
      </c>
      <c r="I473" s="1">
        <v>71381.702999999994</v>
      </c>
      <c r="J473" s="1">
        <v>105891.78</v>
      </c>
      <c r="AF473">
        <f t="shared" si="14"/>
        <v>0</v>
      </c>
      <c r="AG473">
        <f t="shared" si="15"/>
        <v>0</v>
      </c>
      <c r="AH473" t="e">
        <f>AF473*#REF!</f>
        <v>#REF!</v>
      </c>
      <c r="AI473" t="e">
        <f>AG473*#REF!</f>
        <v>#REF!</v>
      </c>
    </row>
    <row r="474" spans="1:35" x14ac:dyDescent="0.15">
      <c r="A474" t="s">
        <v>63</v>
      </c>
      <c r="B474">
        <v>32</v>
      </c>
      <c r="C474" s="8">
        <v>374</v>
      </c>
      <c r="D474" s="1">
        <v>35508.809000000001</v>
      </c>
      <c r="E474" s="1">
        <v>60451.902000000002</v>
      </c>
      <c r="F474" s="1">
        <v>104437.67</v>
      </c>
      <c r="G474" s="51">
        <v>300</v>
      </c>
      <c r="H474" s="1">
        <v>46592.383000000002</v>
      </c>
      <c r="I474" s="1">
        <v>74124.25</v>
      </c>
      <c r="J474" s="1">
        <v>112706.94</v>
      </c>
      <c r="AF474">
        <f t="shared" si="14"/>
        <v>0</v>
      </c>
      <c r="AG474">
        <f t="shared" si="15"/>
        <v>0</v>
      </c>
      <c r="AH474" t="e">
        <f>AF474*#REF!</f>
        <v>#REF!</v>
      </c>
      <c r="AI474" t="e">
        <f>AG474*#REF!</f>
        <v>#REF!</v>
      </c>
    </row>
    <row r="475" spans="1:35" x14ac:dyDescent="0.15">
      <c r="A475" t="s">
        <v>63</v>
      </c>
      <c r="B475">
        <v>33</v>
      </c>
      <c r="C475" s="8">
        <v>409</v>
      </c>
      <c r="D475" s="1">
        <v>31961.956999999999</v>
      </c>
      <c r="E475" s="1">
        <v>58240.480000000003</v>
      </c>
      <c r="F475" s="1">
        <v>105891.78</v>
      </c>
      <c r="G475" s="51">
        <v>299</v>
      </c>
      <c r="H475" s="1">
        <v>48771.366999999998</v>
      </c>
      <c r="I475" s="1">
        <v>73771.812999999995</v>
      </c>
      <c r="J475" s="1">
        <v>125325.21</v>
      </c>
      <c r="AF475">
        <f t="shared" si="14"/>
        <v>0</v>
      </c>
      <c r="AG475">
        <f t="shared" si="15"/>
        <v>0</v>
      </c>
      <c r="AH475" t="e">
        <f>AF475*#REF!</f>
        <v>#REF!</v>
      </c>
      <c r="AI475" t="e">
        <f>AG475*#REF!</f>
        <v>#REF!</v>
      </c>
    </row>
    <row r="476" spans="1:35" x14ac:dyDescent="0.15">
      <c r="A476" t="s">
        <v>63</v>
      </c>
      <c r="B476">
        <v>34</v>
      </c>
      <c r="C476" s="8">
        <v>352</v>
      </c>
      <c r="D476" s="1">
        <v>26472.945</v>
      </c>
      <c r="E476" s="1">
        <v>59084.809000000001</v>
      </c>
      <c r="F476" s="1">
        <v>93993.906000000003</v>
      </c>
      <c r="G476" s="51">
        <v>259</v>
      </c>
      <c r="H476" s="1">
        <v>47651.300999999999</v>
      </c>
      <c r="I476" s="1">
        <v>74124.25</v>
      </c>
      <c r="J476" s="1">
        <v>109736.05</v>
      </c>
      <c r="AF476">
        <f t="shared" si="14"/>
        <v>0</v>
      </c>
      <c r="AG476">
        <f t="shared" si="15"/>
        <v>0</v>
      </c>
      <c r="AH476" t="e">
        <f>AF476*#REF!</f>
        <v>#REF!</v>
      </c>
      <c r="AI476" t="e">
        <f>AG476*#REF!</f>
        <v>#REF!</v>
      </c>
    </row>
    <row r="477" spans="1:35" x14ac:dyDescent="0.15">
      <c r="A477" t="s">
        <v>63</v>
      </c>
      <c r="B477">
        <v>35</v>
      </c>
      <c r="C477" s="8">
        <v>365</v>
      </c>
      <c r="D477" s="1">
        <v>39747.961000000003</v>
      </c>
      <c r="E477" s="1">
        <v>66840.108999999997</v>
      </c>
      <c r="F477" s="1">
        <v>102055.58</v>
      </c>
      <c r="G477" s="51">
        <v>278</v>
      </c>
      <c r="H477" s="1">
        <v>50060.949000000001</v>
      </c>
      <c r="I477" s="1">
        <v>75198.851999999999</v>
      </c>
      <c r="J477" s="1">
        <v>114881.44</v>
      </c>
      <c r="AF477">
        <f t="shared" si="14"/>
        <v>0</v>
      </c>
      <c r="AG477">
        <f t="shared" si="15"/>
        <v>0</v>
      </c>
      <c r="AH477" t="e">
        <f>AF477*#REF!</f>
        <v>#REF!</v>
      </c>
      <c r="AI477" t="e">
        <f>AG477*#REF!</f>
        <v>#REF!</v>
      </c>
    </row>
    <row r="478" spans="1:35" x14ac:dyDescent="0.15">
      <c r="A478" t="s">
        <v>63</v>
      </c>
      <c r="B478">
        <v>36</v>
      </c>
      <c r="C478" s="8">
        <v>352</v>
      </c>
      <c r="D478" s="1">
        <v>34944.288999999997</v>
      </c>
      <c r="E478" s="1">
        <v>60159.078000000001</v>
      </c>
      <c r="F478" s="1">
        <v>94263.983999999997</v>
      </c>
      <c r="G478" s="51">
        <v>277</v>
      </c>
      <c r="H478" s="1">
        <v>43468.262000000002</v>
      </c>
      <c r="I478" s="1">
        <v>68829.656000000003</v>
      </c>
      <c r="J478" s="1">
        <v>102278.27</v>
      </c>
      <c r="AF478">
        <f t="shared" si="14"/>
        <v>0</v>
      </c>
      <c r="AG478">
        <f t="shared" si="15"/>
        <v>0</v>
      </c>
      <c r="AH478" t="e">
        <f>AF478*#REF!</f>
        <v>#REF!</v>
      </c>
      <c r="AI478" t="e">
        <f>AG478*#REF!</f>
        <v>#REF!</v>
      </c>
    </row>
    <row r="479" spans="1:35" x14ac:dyDescent="0.15">
      <c r="A479" t="s">
        <v>63</v>
      </c>
      <c r="B479">
        <v>37</v>
      </c>
      <c r="C479" s="8">
        <v>338</v>
      </c>
      <c r="D479" s="1">
        <v>24590.605</v>
      </c>
      <c r="E479" s="1">
        <v>57440.718999999997</v>
      </c>
      <c r="F479" s="1">
        <v>96684.233999999997</v>
      </c>
      <c r="G479" s="51">
        <v>239</v>
      </c>
      <c r="H479" s="1">
        <v>49416.387000000002</v>
      </c>
      <c r="I479" s="1">
        <v>73106.366999999998</v>
      </c>
      <c r="J479" s="1">
        <v>110649.73</v>
      </c>
      <c r="AF479">
        <f t="shared" si="14"/>
        <v>0</v>
      </c>
      <c r="AG479">
        <f t="shared" si="15"/>
        <v>0</v>
      </c>
      <c r="AH479" t="e">
        <f>AF479*#REF!</f>
        <v>#REF!</v>
      </c>
      <c r="AI479" t="e">
        <f>AG479*#REF!</f>
        <v>#REF!</v>
      </c>
    </row>
    <row r="480" spans="1:35" x14ac:dyDescent="0.15">
      <c r="A480" t="s">
        <v>63</v>
      </c>
      <c r="B480">
        <v>38</v>
      </c>
      <c r="C480" s="8">
        <v>338</v>
      </c>
      <c r="D480" s="1">
        <v>30602.724999999999</v>
      </c>
      <c r="E480" s="1">
        <v>60358.315999999999</v>
      </c>
      <c r="F480" s="1">
        <v>102055.58</v>
      </c>
      <c r="G480" s="51">
        <v>251</v>
      </c>
      <c r="H480" s="1">
        <v>44746.741999999998</v>
      </c>
      <c r="I480" s="1">
        <v>77870.25</v>
      </c>
      <c r="J480" s="1">
        <v>106539.86</v>
      </c>
      <c r="AF480">
        <f t="shared" si="14"/>
        <v>0</v>
      </c>
      <c r="AG480">
        <f t="shared" si="15"/>
        <v>0</v>
      </c>
      <c r="AH480" t="e">
        <f>AF480*#REF!</f>
        <v>#REF!</v>
      </c>
      <c r="AI480" t="e">
        <f>AG480*#REF!</f>
        <v>#REF!</v>
      </c>
    </row>
    <row r="481" spans="1:37" x14ac:dyDescent="0.15">
      <c r="A481" t="s">
        <v>63</v>
      </c>
      <c r="B481">
        <v>39</v>
      </c>
      <c r="C481" s="8">
        <v>304</v>
      </c>
      <c r="D481" s="1">
        <v>26856.732</v>
      </c>
      <c r="E481" s="1">
        <v>52945.891000000003</v>
      </c>
      <c r="F481" s="1">
        <v>85638.891000000003</v>
      </c>
      <c r="G481" s="51">
        <v>217</v>
      </c>
      <c r="H481" s="1">
        <v>46877.538999999997</v>
      </c>
      <c r="I481" s="1">
        <v>63525.73</v>
      </c>
      <c r="J481" s="1">
        <v>104437.67</v>
      </c>
      <c r="AF481">
        <f t="shared" si="14"/>
        <v>0</v>
      </c>
      <c r="AG481">
        <f t="shared" si="15"/>
        <v>0</v>
      </c>
      <c r="AH481" t="e">
        <f>AF481*#REF!</f>
        <v>#REF!</v>
      </c>
      <c r="AI481" t="e">
        <f>AG481*#REF!</f>
        <v>#REF!</v>
      </c>
    </row>
    <row r="482" spans="1:37" x14ac:dyDescent="0.15">
      <c r="A482" t="s">
        <v>63</v>
      </c>
      <c r="B482">
        <v>40</v>
      </c>
      <c r="C482" s="8">
        <v>234</v>
      </c>
      <c r="D482" s="1">
        <v>26634.965</v>
      </c>
      <c r="E482" s="1">
        <v>52255.035000000003</v>
      </c>
      <c r="F482" s="1">
        <v>87362.687999999995</v>
      </c>
      <c r="G482" s="51">
        <v>165</v>
      </c>
      <c r="H482" s="1">
        <v>41775.07</v>
      </c>
      <c r="I482" s="1">
        <v>68829.656000000003</v>
      </c>
      <c r="J482" s="1">
        <v>104409.06</v>
      </c>
      <c r="AF482">
        <f t="shared" si="14"/>
        <v>0</v>
      </c>
      <c r="AG482">
        <f t="shared" si="15"/>
        <v>0</v>
      </c>
      <c r="AH482" t="e">
        <f>AF482*#REF!</f>
        <v>#REF!</v>
      </c>
      <c r="AI482" t="e">
        <f>AG482*#REF!</f>
        <v>#REF!</v>
      </c>
    </row>
    <row r="483" spans="1:37" x14ac:dyDescent="0.15">
      <c r="A483" t="s">
        <v>64</v>
      </c>
      <c r="B483">
        <v>1</v>
      </c>
      <c r="C483" s="8">
        <v>249</v>
      </c>
      <c r="D483" s="1">
        <v>7457.79</v>
      </c>
      <c r="E483" s="1">
        <v>18262.578000000001</v>
      </c>
      <c r="F483" s="1">
        <v>33420.055</v>
      </c>
      <c r="G483" s="51">
        <v>137</v>
      </c>
      <c r="H483" s="1">
        <v>20887.535</v>
      </c>
      <c r="I483" s="1">
        <v>31331.303</v>
      </c>
      <c r="J483" s="1">
        <v>41297.792999999998</v>
      </c>
      <c r="AF483">
        <f t="shared" si="14"/>
        <v>0</v>
      </c>
      <c r="AG483">
        <f t="shared" si="15"/>
        <v>0</v>
      </c>
      <c r="AH483" t="e">
        <f>AF483*#REF!</f>
        <v>#REF!</v>
      </c>
      <c r="AI483" t="e">
        <f>AG483*#REF!</f>
        <v>#REF!</v>
      </c>
    </row>
    <row r="484" spans="1:37" x14ac:dyDescent="0.15">
      <c r="A484" t="s">
        <v>64</v>
      </c>
      <c r="B484">
        <v>2</v>
      </c>
      <c r="C484" s="8">
        <v>362</v>
      </c>
      <c r="D484" s="1">
        <v>18319.276999999998</v>
      </c>
      <c r="E484" s="1">
        <v>28689.039000000001</v>
      </c>
      <c r="F484" s="1">
        <v>42356.711000000003</v>
      </c>
      <c r="G484" s="51">
        <v>271</v>
      </c>
      <c r="H484" s="1">
        <v>25782.463</v>
      </c>
      <c r="I484" s="1">
        <v>33560.055</v>
      </c>
      <c r="J484" s="1">
        <v>47131.991999999998</v>
      </c>
      <c r="AF484">
        <f t="shared" si="14"/>
        <v>0</v>
      </c>
      <c r="AG484">
        <f t="shared" si="15"/>
        <v>0</v>
      </c>
      <c r="AH484" t="e">
        <f>AF484*#REF!</f>
        <v>#REF!</v>
      </c>
      <c r="AI484" t="e">
        <f>AG484*#REF!</f>
        <v>#REF!</v>
      </c>
    </row>
    <row r="485" spans="1:37" x14ac:dyDescent="0.15">
      <c r="A485" t="s">
        <v>64</v>
      </c>
      <c r="B485">
        <v>3</v>
      </c>
      <c r="C485" s="8">
        <v>395</v>
      </c>
      <c r="D485" s="1">
        <v>20887.535</v>
      </c>
      <c r="E485" s="1">
        <v>31762.865000000002</v>
      </c>
      <c r="F485" s="1">
        <v>43033.559000000001</v>
      </c>
      <c r="G485" s="51">
        <v>295</v>
      </c>
      <c r="H485" s="1">
        <v>25782.463</v>
      </c>
      <c r="I485" s="1">
        <v>37597.563000000002</v>
      </c>
      <c r="J485" s="1">
        <v>48145.766000000003</v>
      </c>
      <c r="AF485">
        <f t="shared" si="14"/>
        <v>0</v>
      </c>
      <c r="AG485">
        <f t="shared" si="15"/>
        <v>0</v>
      </c>
      <c r="AH485" t="e">
        <f>AF485*#REF!</f>
        <v>#REF!</v>
      </c>
      <c r="AI485" t="e">
        <f>AG485*#REF!</f>
        <v>#REF!</v>
      </c>
    </row>
    <row r="486" spans="1:37" x14ac:dyDescent="0.15">
      <c r="A486" t="s">
        <v>64</v>
      </c>
      <c r="B486">
        <v>4</v>
      </c>
      <c r="C486" s="8">
        <v>376</v>
      </c>
      <c r="D486" s="1">
        <v>23296.190999999999</v>
      </c>
      <c r="E486" s="1">
        <v>35861.300999999999</v>
      </c>
      <c r="F486" s="1">
        <v>46996.953000000001</v>
      </c>
      <c r="G486" s="51">
        <v>302</v>
      </c>
      <c r="H486" s="1">
        <v>29542.403999999999</v>
      </c>
      <c r="I486" s="1">
        <v>38641.938000000002</v>
      </c>
      <c r="J486" s="1">
        <v>48342.116999999998</v>
      </c>
      <c r="AF486">
        <f t="shared" si="14"/>
        <v>0</v>
      </c>
      <c r="AG486">
        <f t="shared" si="15"/>
        <v>0</v>
      </c>
      <c r="AH486" t="e">
        <f>AF486*#REF!</f>
        <v>#REF!</v>
      </c>
      <c r="AI486" t="e">
        <f>AG486*#REF!</f>
        <v>#REF!</v>
      </c>
    </row>
    <row r="487" spans="1:37" x14ac:dyDescent="0.15">
      <c r="A487" t="s">
        <v>64</v>
      </c>
      <c r="B487">
        <v>5</v>
      </c>
      <c r="C487" s="8">
        <v>323</v>
      </c>
      <c r="D487" s="1">
        <v>20887.535</v>
      </c>
      <c r="E487" s="1">
        <v>36223.550999999999</v>
      </c>
      <c r="F487" s="1">
        <v>52218.836000000003</v>
      </c>
      <c r="G487" s="51">
        <v>248</v>
      </c>
      <c r="H487" s="1">
        <v>31331.303</v>
      </c>
      <c r="I487" s="1">
        <v>42615.945</v>
      </c>
      <c r="J487" s="1">
        <v>56291.906000000003</v>
      </c>
      <c r="AF487">
        <f t="shared" si="14"/>
        <v>0</v>
      </c>
      <c r="AG487">
        <f t="shared" si="15"/>
        <v>0</v>
      </c>
      <c r="AH487" t="e">
        <f>AF487*#REF!</f>
        <v>#REF!</v>
      </c>
      <c r="AI487" t="e">
        <f>AG487*#REF!</f>
        <v>#REF!</v>
      </c>
    </row>
    <row r="488" spans="1:37" x14ac:dyDescent="0.15">
      <c r="A488" t="s">
        <v>64</v>
      </c>
      <c r="B488">
        <v>6</v>
      </c>
      <c r="C488" s="8">
        <v>369</v>
      </c>
      <c r="D488" s="1">
        <v>26472.945</v>
      </c>
      <c r="E488" s="1">
        <v>40485.144999999997</v>
      </c>
      <c r="F488" s="1">
        <v>58402.688000000002</v>
      </c>
      <c r="G488" s="51">
        <v>298</v>
      </c>
      <c r="H488" s="1">
        <v>33420.055</v>
      </c>
      <c r="I488" s="1">
        <v>44474.546999999999</v>
      </c>
      <c r="J488" s="1">
        <v>64550.34</v>
      </c>
      <c r="AF488">
        <f t="shared" si="14"/>
        <v>0</v>
      </c>
      <c r="AG488">
        <f t="shared" si="15"/>
        <v>0</v>
      </c>
      <c r="AH488" t="e">
        <f>AF488*#REF!</f>
        <v>#REF!</v>
      </c>
      <c r="AI488" t="e">
        <f>AG488*#REF!</f>
        <v>#REF!</v>
      </c>
    </row>
    <row r="489" spans="1:37" x14ac:dyDescent="0.15">
      <c r="A489" t="s">
        <v>64</v>
      </c>
      <c r="B489">
        <v>7</v>
      </c>
      <c r="C489" s="8">
        <v>339</v>
      </c>
      <c r="D489" s="1">
        <v>28126.523000000001</v>
      </c>
      <c r="E489" s="1">
        <v>42356.711000000003</v>
      </c>
      <c r="F489" s="1">
        <v>61476.512000000002</v>
      </c>
      <c r="G489" s="51">
        <v>285</v>
      </c>
      <c r="H489" s="1">
        <v>32228.078000000001</v>
      </c>
      <c r="I489" s="1">
        <v>47651.300999999999</v>
      </c>
      <c r="J489" s="1">
        <v>64550.34</v>
      </c>
      <c r="AF489">
        <f t="shared" si="14"/>
        <v>0</v>
      </c>
      <c r="AG489">
        <f t="shared" si="15"/>
        <v>0</v>
      </c>
      <c r="AH489" t="e">
        <f>AF489*#REF!</f>
        <v>#REF!</v>
      </c>
      <c r="AI489" t="e">
        <f>AG489*#REF!</f>
        <v>#REF!</v>
      </c>
    </row>
    <row r="490" spans="1:37" x14ac:dyDescent="0.15">
      <c r="A490" t="s">
        <v>64</v>
      </c>
      <c r="B490">
        <v>8</v>
      </c>
      <c r="C490" s="8">
        <v>358</v>
      </c>
      <c r="D490" s="1">
        <v>30079.539000000001</v>
      </c>
      <c r="E490" s="1">
        <v>44058.167999999998</v>
      </c>
      <c r="F490" s="1">
        <v>61476.512000000002</v>
      </c>
      <c r="G490" s="51">
        <v>288</v>
      </c>
      <c r="H490" s="1">
        <v>37062.125</v>
      </c>
      <c r="I490" s="1">
        <v>49607.894999999997</v>
      </c>
      <c r="J490" s="1">
        <v>63923.913999999997</v>
      </c>
      <c r="AF490">
        <f t="shared" si="14"/>
        <v>0</v>
      </c>
      <c r="AG490">
        <f t="shared" si="15"/>
        <v>0</v>
      </c>
      <c r="AH490" t="e">
        <f>AF490*#REF!</f>
        <v>#REF!</v>
      </c>
      <c r="AI490" t="e">
        <f>AG490*#REF!</f>
        <v>#REF!</v>
      </c>
    </row>
    <row r="491" spans="1:37" x14ac:dyDescent="0.15">
      <c r="A491" t="s">
        <v>64</v>
      </c>
      <c r="B491">
        <v>9</v>
      </c>
      <c r="C491" s="8">
        <v>347</v>
      </c>
      <c r="D491" s="1">
        <v>31767.535</v>
      </c>
      <c r="E491" s="1">
        <v>44045.038999999997</v>
      </c>
      <c r="F491" s="1">
        <v>63923.913999999997</v>
      </c>
      <c r="G491" s="51">
        <v>279</v>
      </c>
      <c r="H491" s="1">
        <v>36885.906000000003</v>
      </c>
      <c r="I491" s="1">
        <v>47651.300999999999</v>
      </c>
      <c r="J491" s="1">
        <v>69973.241999999998</v>
      </c>
      <c r="AF491">
        <f t="shared" si="14"/>
        <v>0</v>
      </c>
      <c r="AG491">
        <f t="shared" si="15"/>
        <v>0</v>
      </c>
      <c r="AH491" t="e">
        <f>AF491*#REF!</f>
        <v>#REF!</v>
      </c>
      <c r="AI491" t="e">
        <f>AG491*#REF!</f>
        <v>#REF!</v>
      </c>
    </row>
    <row r="492" spans="1:37" x14ac:dyDescent="0.15">
      <c r="A492" t="s">
        <v>64</v>
      </c>
      <c r="B492">
        <v>10</v>
      </c>
      <c r="C492" s="8">
        <v>322</v>
      </c>
      <c r="D492" s="1">
        <v>31331.303</v>
      </c>
      <c r="E492" s="1">
        <v>50828.055</v>
      </c>
      <c r="F492" s="1">
        <v>75198.851999999999</v>
      </c>
      <c r="G492" s="51">
        <v>260</v>
      </c>
      <c r="H492" s="1">
        <v>38935.125</v>
      </c>
      <c r="I492" s="1">
        <v>60573.851999999999</v>
      </c>
      <c r="J492" s="1">
        <v>84713.422000000006</v>
      </c>
      <c r="AF492">
        <f t="shared" si="14"/>
        <v>0</v>
      </c>
      <c r="AG492">
        <f t="shared" si="15"/>
        <v>0</v>
      </c>
      <c r="AH492" t="e">
        <f>AF492*#REF!</f>
        <v>#REF!</v>
      </c>
      <c r="AI492" t="e">
        <f>AG492*#REF!</f>
        <v>#REF!</v>
      </c>
    </row>
    <row r="493" spans="1:37" x14ac:dyDescent="0.15">
      <c r="A493" t="s">
        <v>64</v>
      </c>
      <c r="B493">
        <v>11</v>
      </c>
      <c r="C493" s="8">
        <v>370</v>
      </c>
      <c r="D493" s="1">
        <v>29242.548999999999</v>
      </c>
      <c r="E493" s="1">
        <v>48342.116999999998</v>
      </c>
      <c r="F493" s="1">
        <v>74150.75</v>
      </c>
      <c r="G493" s="51">
        <v>292</v>
      </c>
      <c r="H493" s="1">
        <v>39419.745999999999</v>
      </c>
      <c r="I493" s="1">
        <v>52945.891000000003</v>
      </c>
      <c r="J493" s="1">
        <v>82993.289000000004</v>
      </c>
      <c r="AF493">
        <f t="shared" si="14"/>
        <v>0</v>
      </c>
      <c r="AG493">
        <f t="shared" si="15"/>
        <v>0</v>
      </c>
      <c r="AH493" t="e">
        <f>AF493*#REF!</f>
        <v>#REF!</v>
      </c>
      <c r="AI493" t="e">
        <f>AG493*#REF!</f>
        <v>#REF!</v>
      </c>
    </row>
    <row r="494" spans="1:37" x14ac:dyDescent="0.15">
      <c r="A494" t="s">
        <v>64</v>
      </c>
      <c r="B494">
        <v>12</v>
      </c>
      <c r="C494" s="8">
        <v>330</v>
      </c>
      <c r="D494" s="1">
        <v>30738.256000000001</v>
      </c>
      <c r="E494" s="1">
        <v>51027.788999999997</v>
      </c>
      <c r="F494" s="1">
        <v>74577.898000000001</v>
      </c>
      <c r="G494" s="51">
        <v>267</v>
      </c>
      <c r="H494" s="1">
        <v>41297.792999999998</v>
      </c>
      <c r="I494" s="1">
        <v>58240.480000000003</v>
      </c>
      <c r="J494" s="1">
        <v>79904.891000000003</v>
      </c>
      <c r="AC494">
        <f>IF(SUM(AA413:AA494)&gt;1,SUM(AA413:AA494)-1,SUM(AA413:AA494))</f>
        <v>0</v>
      </c>
      <c r="AD494">
        <f>IF(SUM(AB413:AB494)&gt;1,SUM(AB413:AB494)-1,SUM(AB413:AB494))</f>
        <v>0</v>
      </c>
      <c r="AF494">
        <f t="shared" si="14"/>
        <v>0</v>
      </c>
      <c r="AG494">
        <f t="shared" si="15"/>
        <v>0</v>
      </c>
      <c r="AH494" t="e">
        <f>AF494*#REF!</f>
        <v>#REF!</v>
      </c>
      <c r="AI494" t="e">
        <f>AG494*#REF!</f>
        <v>#REF!</v>
      </c>
      <c r="AJ494" t="e">
        <f>IF(SUM(AH413:AH494)&gt;1,SUM(AH413:AH494)-1,SUM(AH413:AH494))</f>
        <v>#REF!</v>
      </c>
      <c r="AK494" t="e">
        <f>IF(SUM(AI413:AI494)&gt;1,SUM(AI413:AI494)-1,SUM(AI413:AI494))</f>
        <v>#REF!</v>
      </c>
    </row>
    <row r="495" spans="1:37" x14ac:dyDescent="0.15">
      <c r="A495" t="s">
        <v>64</v>
      </c>
      <c r="B495">
        <v>13</v>
      </c>
      <c r="C495" s="8">
        <v>268</v>
      </c>
      <c r="D495" s="1">
        <v>34838.394999999997</v>
      </c>
      <c r="E495" s="1">
        <v>55862</v>
      </c>
      <c r="F495" s="1">
        <v>86297.289000000004</v>
      </c>
      <c r="G495" s="51">
        <v>221</v>
      </c>
      <c r="H495" s="1">
        <v>41775.07</v>
      </c>
      <c r="I495" s="1">
        <v>65530.425999999999</v>
      </c>
      <c r="J495" s="1">
        <v>90238.616999999998</v>
      </c>
      <c r="AF495">
        <f t="shared" si="14"/>
        <v>0</v>
      </c>
      <c r="AG495">
        <f t="shared" si="15"/>
        <v>0</v>
      </c>
      <c r="AH495" t="e">
        <f>AF495*#REF!</f>
        <v>#REF!</v>
      </c>
      <c r="AI495" t="e">
        <f>AG495*#REF!</f>
        <v>#REF!</v>
      </c>
    </row>
    <row r="496" spans="1:37" x14ac:dyDescent="0.15">
      <c r="A496" t="s">
        <v>64</v>
      </c>
      <c r="B496">
        <v>14</v>
      </c>
      <c r="C496" s="8">
        <v>286</v>
      </c>
      <c r="D496" s="1">
        <v>36553.184000000001</v>
      </c>
      <c r="E496" s="1">
        <v>52218.836000000003</v>
      </c>
      <c r="F496" s="1">
        <v>81968.679999999993</v>
      </c>
      <c r="G496" s="51">
        <v>228</v>
      </c>
      <c r="H496" s="1">
        <v>42970.77</v>
      </c>
      <c r="I496" s="1">
        <v>58240.480000000003</v>
      </c>
      <c r="J496" s="1">
        <v>92214.766000000003</v>
      </c>
      <c r="AF496">
        <f t="shared" si="14"/>
        <v>0</v>
      </c>
      <c r="AG496">
        <f t="shared" si="15"/>
        <v>0</v>
      </c>
      <c r="AH496" t="e">
        <f>AF496*#REF!</f>
        <v>#REF!</v>
      </c>
      <c r="AI496" t="e">
        <f>AG496*#REF!</f>
        <v>#REF!</v>
      </c>
    </row>
    <row r="497" spans="1:35" x14ac:dyDescent="0.15">
      <c r="A497" t="s">
        <v>64</v>
      </c>
      <c r="B497">
        <v>15</v>
      </c>
      <c r="C497" s="8">
        <v>256</v>
      </c>
      <c r="D497" s="1">
        <v>34464.434000000001</v>
      </c>
      <c r="E497" s="1">
        <v>51564.925999999999</v>
      </c>
      <c r="F497" s="1">
        <v>75198.851999999999</v>
      </c>
      <c r="G497" s="51">
        <v>206</v>
      </c>
      <c r="H497" s="1">
        <v>42356.711000000003</v>
      </c>
      <c r="I497" s="1">
        <v>55400.726999999999</v>
      </c>
      <c r="J497" s="1">
        <v>79904.891000000003</v>
      </c>
      <c r="AF497">
        <f t="shared" si="14"/>
        <v>0</v>
      </c>
      <c r="AG497">
        <f t="shared" si="15"/>
        <v>0</v>
      </c>
      <c r="AH497" t="e">
        <f>AF497*#REF!</f>
        <v>#REF!</v>
      </c>
      <c r="AI497" t="e">
        <f>AG497*#REF!</f>
        <v>#REF!</v>
      </c>
    </row>
    <row r="498" spans="1:35" x14ac:dyDescent="0.15">
      <c r="A498" t="s">
        <v>64</v>
      </c>
      <c r="B498">
        <v>16</v>
      </c>
      <c r="C498" s="8">
        <v>250</v>
      </c>
      <c r="D498" s="1">
        <v>31026.291000000001</v>
      </c>
      <c r="E498" s="1">
        <v>52945.891000000003</v>
      </c>
      <c r="F498" s="1">
        <v>84713.422000000006</v>
      </c>
      <c r="G498" s="51">
        <v>201</v>
      </c>
      <c r="H498" s="1">
        <v>41775.07</v>
      </c>
      <c r="I498" s="1">
        <v>62662.605000000003</v>
      </c>
      <c r="J498" s="1">
        <v>90860.773000000001</v>
      </c>
      <c r="AF498">
        <f t="shared" si="14"/>
        <v>0</v>
      </c>
      <c r="AG498">
        <f t="shared" si="15"/>
        <v>0</v>
      </c>
      <c r="AH498" t="e">
        <f>AF498*#REF!</f>
        <v>#REF!</v>
      </c>
      <c r="AI498" t="e">
        <f>AG498*#REF!</f>
        <v>#REF!</v>
      </c>
    </row>
    <row r="499" spans="1:35" x14ac:dyDescent="0.15">
      <c r="A499" t="s">
        <v>64</v>
      </c>
      <c r="B499">
        <v>17</v>
      </c>
      <c r="C499" s="8">
        <v>198</v>
      </c>
      <c r="D499" s="1">
        <v>36885.906000000003</v>
      </c>
      <c r="E499" s="1">
        <v>53269.93</v>
      </c>
      <c r="F499" s="1">
        <v>81968.679999999993</v>
      </c>
      <c r="G499" s="51">
        <v>155</v>
      </c>
      <c r="H499" s="1">
        <v>45215.788999999997</v>
      </c>
      <c r="I499" s="1">
        <v>59529.472999999998</v>
      </c>
      <c r="J499" s="1">
        <v>95885.875</v>
      </c>
      <c r="AF499">
        <f t="shared" si="14"/>
        <v>0</v>
      </c>
      <c r="AG499">
        <f t="shared" si="15"/>
        <v>0</v>
      </c>
      <c r="AH499" t="e">
        <f>AF499*#REF!</f>
        <v>#REF!</v>
      </c>
      <c r="AI499" t="e">
        <f>AG499*#REF!</f>
        <v>#REF!</v>
      </c>
    </row>
    <row r="500" spans="1:35" x14ac:dyDescent="0.15">
      <c r="A500" t="s">
        <v>64</v>
      </c>
      <c r="B500">
        <v>18</v>
      </c>
      <c r="C500" s="8">
        <v>194</v>
      </c>
      <c r="D500" s="1">
        <v>34376.616999999998</v>
      </c>
      <c r="E500" s="1">
        <v>53713.464999999997</v>
      </c>
      <c r="F500" s="1">
        <v>87091.726999999999</v>
      </c>
      <c r="G500" s="51">
        <v>153</v>
      </c>
      <c r="H500" s="1">
        <v>42356.711000000003</v>
      </c>
      <c r="I500" s="1">
        <v>64456.156000000003</v>
      </c>
      <c r="J500" s="1">
        <v>100260.16</v>
      </c>
      <c r="AF500">
        <f t="shared" si="14"/>
        <v>0</v>
      </c>
      <c r="AG500">
        <f t="shared" si="15"/>
        <v>0</v>
      </c>
      <c r="AH500" t="e">
        <f>AF500*#REF!</f>
        <v>#REF!</v>
      </c>
      <c r="AI500" t="e">
        <f>AG500*#REF!</f>
        <v>#REF!</v>
      </c>
    </row>
    <row r="501" spans="1:35" x14ac:dyDescent="0.15">
      <c r="A501" t="s">
        <v>64</v>
      </c>
      <c r="B501">
        <v>19</v>
      </c>
      <c r="C501" s="8">
        <v>212</v>
      </c>
      <c r="D501" s="1">
        <v>38029.133000000002</v>
      </c>
      <c r="E501" s="1">
        <v>59299.398000000001</v>
      </c>
      <c r="F501" s="1">
        <v>99215.789000000004</v>
      </c>
      <c r="G501" s="51">
        <v>168</v>
      </c>
      <c r="H501" s="1">
        <v>46107.383000000002</v>
      </c>
      <c r="I501" s="1">
        <v>71017.616999999998</v>
      </c>
      <c r="J501" s="1">
        <v>104437.67</v>
      </c>
      <c r="AF501">
        <f t="shared" si="14"/>
        <v>0</v>
      </c>
      <c r="AG501">
        <f t="shared" si="15"/>
        <v>0</v>
      </c>
      <c r="AH501" t="e">
        <f>AF501*#REF!</f>
        <v>#REF!</v>
      </c>
      <c r="AI501" t="e">
        <f>AG501*#REF!</f>
        <v>#REF!</v>
      </c>
    </row>
    <row r="502" spans="1:35" x14ac:dyDescent="0.15">
      <c r="A502" t="s">
        <v>64</v>
      </c>
      <c r="B502">
        <v>20</v>
      </c>
      <c r="C502" s="8">
        <v>189</v>
      </c>
      <c r="D502" s="1">
        <v>42970.77</v>
      </c>
      <c r="E502" s="1">
        <v>66599.554999999993</v>
      </c>
      <c r="F502" s="1">
        <v>103485.46</v>
      </c>
      <c r="G502" s="51">
        <v>157</v>
      </c>
      <c r="H502" s="1">
        <v>48710.218999999997</v>
      </c>
      <c r="I502" s="1">
        <v>74150.75</v>
      </c>
      <c r="J502" s="1">
        <v>105534.68</v>
      </c>
      <c r="AF502">
        <f t="shared" si="14"/>
        <v>0</v>
      </c>
      <c r="AG502">
        <f t="shared" si="15"/>
        <v>0</v>
      </c>
      <c r="AH502" t="e">
        <f>AF502*#REF!</f>
        <v>#REF!</v>
      </c>
      <c r="AI502" t="e">
        <f>AG502*#REF!</f>
        <v>#REF!</v>
      </c>
    </row>
    <row r="503" spans="1:35" x14ac:dyDescent="0.15">
      <c r="A503" t="s">
        <v>64</v>
      </c>
      <c r="B503">
        <v>21</v>
      </c>
      <c r="C503" s="8">
        <v>191</v>
      </c>
      <c r="D503" s="1">
        <v>35579.637000000002</v>
      </c>
      <c r="E503" s="1">
        <v>55328.858999999997</v>
      </c>
      <c r="F503" s="1">
        <v>84713.422000000006</v>
      </c>
      <c r="G503" s="51">
        <v>160</v>
      </c>
      <c r="H503" s="1">
        <v>42326.207000000002</v>
      </c>
      <c r="I503" s="1">
        <v>61476.512000000002</v>
      </c>
      <c r="J503" s="1">
        <v>86831.258000000002</v>
      </c>
      <c r="AF503">
        <f t="shared" si="14"/>
        <v>0</v>
      </c>
      <c r="AG503">
        <f t="shared" si="15"/>
        <v>0</v>
      </c>
      <c r="AH503" t="e">
        <f>AF503*#REF!</f>
        <v>#REF!</v>
      </c>
      <c r="AI503" t="e">
        <f>AG503*#REF!</f>
        <v>#REF!</v>
      </c>
    </row>
    <row r="504" spans="1:35" x14ac:dyDescent="0.15">
      <c r="A504" t="s">
        <v>64</v>
      </c>
      <c r="B504">
        <v>22</v>
      </c>
      <c r="C504" s="8">
        <v>159</v>
      </c>
      <c r="D504" s="1">
        <v>36525.156000000003</v>
      </c>
      <c r="E504" s="1">
        <v>57378.078000000001</v>
      </c>
      <c r="F504" s="1">
        <v>91190.164000000004</v>
      </c>
      <c r="G504" s="51">
        <v>130</v>
      </c>
      <c r="H504" s="1">
        <v>46107.383000000002</v>
      </c>
      <c r="I504" s="1">
        <v>67120.108999999997</v>
      </c>
      <c r="J504" s="1">
        <v>102715.03</v>
      </c>
      <c r="AF504">
        <f t="shared" si="14"/>
        <v>0</v>
      </c>
      <c r="AG504">
        <f t="shared" si="15"/>
        <v>0</v>
      </c>
      <c r="AH504" t="e">
        <f>AF504*#REF!</f>
        <v>#REF!</v>
      </c>
      <c r="AI504" t="e">
        <f>AG504*#REF!</f>
        <v>#REF!</v>
      </c>
    </row>
    <row r="505" spans="1:35" x14ac:dyDescent="0.15">
      <c r="A505" t="s">
        <v>64</v>
      </c>
      <c r="B505">
        <v>23</v>
      </c>
      <c r="C505" s="8">
        <v>175</v>
      </c>
      <c r="D505" s="1">
        <v>34376.616999999998</v>
      </c>
      <c r="E505" s="1">
        <v>54307.59</v>
      </c>
      <c r="F505" s="1">
        <v>91624.281000000003</v>
      </c>
      <c r="G505" s="51">
        <v>147</v>
      </c>
      <c r="H505" s="1">
        <v>42615.945</v>
      </c>
      <c r="I505" s="1">
        <v>63535.07</v>
      </c>
      <c r="J505" s="1">
        <v>95302.601999999999</v>
      </c>
      <c r="AF505">
        <f t="shared" si="14"/>
        <v>0</v>
      </c>
      <c r="AG505">
        <f t="shared" si="15"/>
        <v>0</v>
      </c>
      <c r="AH505" t="e">
        <f>AF505*#REF!</f>
        <v>#REF!</v>
      </c>
      <c r="AI505" t="e">
        <f>AG505*#REF!</f>
        <v>#REF!</v>
      </c>
    </row>
    <row r="506" spans="1:35" x14ac:dyDescent="0.15">
      <c r="A506" t="s">
        <v>64</v>
      </c>
      <c r="B506">
        <v>24</v>
      </c>
      <c r="C506" s="8">
        <v>208</v>
      </c>
      <c r="D506" s="1">
        <v>34944.288999999997</v>
      </c>
      <c r="E506" s="1">
        <v>69673.383000000002</v>
      </c>
      <c r="F506" s="1">
        <v>102460.85</v>
      </c>
      <c r="G506" s="51">
        <v>182</v>
      </c>
      <c r="H506" s="1">
        <v>42356.711000000003</v>
      </c>
      <c r="I506" s="1">
        <v>74577.898000000001</v>
      </c>
      <c r="J506" s="1">
        <v>106539.86</v>
      </c>
      <c r="AF506">
        <f t="shared" si="14"/>
        <v>0</v>
      </c>
      <c r="AG506">
        <f t="shared" si="15"/>
        <v>0</v>
      </c>
      <c r="AH506" t="e">
        <f>AF506*#REF!</f>
        <v>#REF!</v>
      </c>
      <c r="AI506" t="e">
        <f>AG506*#REF!</f>
        <v>#REF!</v>
      </c>
    </row>
    <row r="507" spans="1:35" x14ac:dyDescent="0.15">
      <c r="A507" t="s">
        <v>64</v>
      </c>
      <c r="B507">
        <v>25</v>
      </c>
      <c r="C507" s="8">
        <v>193</v>
      </c>
      <c r="D507" s="1">
        <v>28198.171999999999</v>
      </c>
      <c r="E507" s="1">
        <v>53713.464999999997</v>
      </c>
      <c r="F507" s="1">
        <v>91596.391000000003</v>
      </c>
      <c r="G507" s="51">
        <v>148</v>
      </c>
      <c r="H507" s="1">
        <v>43415.629000000001</v>
      </c>
      <c r="I507" s="1">
        <v>73628.562999999995</v>
      </c>
      <c r="J507" s="1">
        <v>99215.789000000004</v>
      </c>
      <c r="AF507">
        <f t="shared" si="14"/>
        <v>0</v>
      </c>
      <c r="AG507">
        <f t="shared" si="15"/>
        <v>0</v>
      </c>
      <c r="AH507" t="e">
        <f>AF507*#REF!</f>
        <v>#REF!</v>
      </c>
      <c r="AI507" t="e">
        <f>AG507*#REF!</f>
        <v>#REF!</v>
      </c>
    </row>
    <row r="508" spans="1:35" x14ac:dyDescent="0.15">
      <c r="A508" t="s">
        <v>64</v>
      </c>
      <c r="B508">
        <v>26</v>
      </c>
      <c r="C508" s="8">
        <v>178</v>
      </c>
      <c r="D508" s="1">
        <v>26742.282999999999</v>
      </c>
      <c r="E508" s="1">
        <v>52218.836000000003</v>
      </c>
      <c r="F508" s="1">
        <v>85231.891000000003</v>
      </c>
      <c r="G508" s="51">
        <v>131</v>
      </c>
      <c r="H508" s="1">
        <v>37599.425999999999</v>
      </c>
      <c r="I508" s="1">
        <v>63535.07</v>
      </c>
      <c r="J508" s="1">
        <v>95302.601999999999</v>
      </c>
      <c r="AF508">
        <f t="shared" si="14"/>
        <v>0</v>
      </c>
      <c r="AG508">
        <f t="shared" si="15"/>
        <v>0</v>
      </c>
      <c r="AH508" t="e">
        <f>AF508*#REF!</f>
        <v>#REF!</v>
      </c>
      <c r="AI508" t="e">
        <f>AG508*#REF!</f>
        <v>#REF!</v>
      </c>
    </row>
    <row r="509" spans="1:35" x14ac:dyDescent="0.15">
      <c r="A509" t="s">
        <v>64</v>
      </c>
      <c r="B509">
        <v>27</v>
      </c>
      <c r="C509" s="8">
        <v>177</v>
      </c>
      <c r="D509" s="1">
        <v>38935.125</v>
      </c>
      <c r="E509" s="1">
        <v>62662.605000000003</v>
      </c>
      <c r="F509" s="1">
        <v>85941.539000000004</v>
      </c>
      <c r="G509" s="51">
        <v>144</v>
      </c>
      <c r="H509" s="1">
        <v>48342.116999999998</v>
      </c>
      <c r="I509" s="1">
        <v>64456.156000000003</v>
      </c>
      <c r="J509" s="1">
        <v>92214.766000000003</v>
      </c>
      <c r="AF509">
        <f t="shared" si="14"/>
        <v>0</v>
      </c>
      <c r="AG509">
        <f t="shared" si="15"/>
        <v>0</v>
      </c>
      <c r="AH509" t="e">
        <f>AF509*#REF!</f>
        <v>#REF!</v>
      </c>
      <c r="AI509" t="e">
        <f>AG509*#REF!</f>
        <v>#REF!</v>
      </c>
    </row>
    <row r="510" spans="1:35" x14ac:dyDescent="0.15">
      <c r="A510" t="s">
        <v>64</v>
      </c>
      <c r="B510">
        <v>28</v>
      </c>
      <c r="C510" s="8">
        <v>196</v>
      </c>
      <c r="D510" s="1">
        <v>30738.256000000001</v>
      </c>
      <c r="E510" s="1">
        <v>49085.707000000002</v>
      </c>
      <c r="F510" s="1">
        <v>90165.554999999993</v>
      </c>
      <c r="G510" s="51">
        <v>155</v>
      </c>
      <c r="H510" s="1">
        <v>40984.339999999997</v>
      </c>
      <c r="I510" s="1">
        <v>62662.605000000003</v>
      </c>
      <c r="J510" s="1">
        <v>105891.78</v>
      </c>
      <c r="AF510">
        <f t="shared" si="14"/>
        <v>0</v>
      </c>
      <c r="AG510">
        <f t="shared" si="15"/>
        <v>0</v>
      </c>
      <c r="AH510" t="e">
        <f>AF510*#REF!</f>
        <v>#REF!</v>
      </c>
      <c r="AI510" t="e">
        <f>AG510*#REF!</f>
        <v>#REF!</v>
      </c>
    </row>
    <row r="511" spans="1:35" x14ac:dyDescent="0.15">
      <c r="A511" t="s">
        <v>64</v>
      </c>
      <c r="B511">
        <v>29</v>
      </c>
      <c r="C511" s="8">
        <v>184</v>
      </c>
      <c r="D511" s="1">
        <v>33027.355000000003</v>
      </c>
      <c r="E511" s="1">
        <v>56399.137000000002</v>
      </c>
      <c r="F511" s="1">
        <v>85941.539000000004</v>
      </c>
      <c r="G511" s="51">
        <v>152</v>
      </c>
      <c r="H511" s="1">
        <v>41599.105000000003</v>
      </c>
      <c r="I511" s="1">
        <v>63923.913999999997</v>
      </c>
      <c r="J511" s="1">
        <v>96313.202999999994</v>
      </c>
      <c r="AF511">
        <f t="shared" si="14"/>
        <v>0</v>
      </c>
      <c r="AG511">
        <f t="shared" si="15"/>
        <v>0</v>
      </c>
      <c r="AH511" t="e">
        <f>AF511*#REF!</f>
        <v>#REF!</v>
      </c>
      <c r="AI511" t="e">
        <f>AG511*#REF!</f>
        <v>#REF!</v>
      </c>
    </row>
    <row r="512" spans="1:35" x14ac:dyDescent="0.15">
      <c r="A512" t="s">
        <v>64</v>
      </c>
      <c r="B512">
        <v>30</v>
      </c>
      <c r="C512" s="8">
        <v>179</v>
      </c>
      <c r="D512" s="1">
        <v>30738.256000000001</v>
      </c>
      <c r="E512" s="1">
        <v>54004.809000000001</v>
      </c>
      <c r="F512" s="1">
        <v>85231.891000000003</v>
      </c>
      <c r="G512" s="51">
        <v>137</v>
      </c>
      <c r="H512" s="1">
        <v>38121.042999999998</v>
      </c>
      <c r="I512" s="1">
        <v>61476.512000000002</v>
      </c>
      <c r="J512" s="1">
        <v>91312.891000000003</v>
      </c>
      <c r="AF512">
        <f t="shared" si="14"/>
        <v>0</v>
      </c>
      <c r="AG512">
        <f t="shared" si="15"/>
        <v>0</v>
      </c>
      <c r="AH512" t="e">
        <f>AF512*#REF!</f>
        <v>#REF!</v>
      </c>
      <c r="AI512" t="e">
        <f>AG512*#REF!</f>
        <v>#REF!</v>
      </c>
    </row>
    <row r="513" spans="1:35" x14ac:dyDescent="0.15">
      <c r="A513" t="s">
        <v>64</v>
      </c>
      <c r="B513">
        <v>31</v>
      </c>
      <c r="C513" s="8">
        <v>152</v>
      </c>
      <c r="D513" s="1">
        <v>39703.582000000002</v>
      </c>
      <c r="E513" s="1">
        <v>60727.718999999997</v>
      </c>
      <c r="F513" s="1">
        <v>96951.273000000001</v>
      </c>
      <c r="G513" s="51">
        <v>118</v>
      </c>
      <c r="H513" s="1">
        <v>43033.559000000001</v>
      </c>
      <c r="I513" s="1">
        <v>66599.554999999993</v>
      </c>
      <c r="J513" s="1">
        <v>102715.03</v>
      </c>
      <c r="AF513">
        <f t="shared" si="14"/>
        <v>0</v>
      </c>
      <c r="AG513">
        <f t="shared" si="15"/>
        <v>0</v>
      </c>
      <c r="AH513" t="e">
        <f>AF513*#REF!</f>
        <v>#REF!</v>
      </c>
      <c r="AI513" t="e">
        <f>AG513*#REF!</f>
        <v>#REF!</v>
      </c>
    </row>
    <row r="514" spans="1:35" x14ac:dyDescent="0.15">
      <c r="A514" t="s">
        <v>64</v>
      </c>
      <c r="B514">
        <v>32</v>
      </c>
      <c r="C514" s="8">
        <v>161</v>
      </c>
      <c r="D514" s="1">
        <v>41599.105000000003</v>
      </c>
      <c r="E514" s="1">
        <v>60759.285000000003</v>
      </c>
      <c r="F514" s="1">
        <v>106526.43</v>
      </c>
      <c r="G514" s="51">
        <v>131</v>
      </c>
      <c r="H514" s="1">
        <v>46996.953000000001</v>
      </c>
      <c r="I514" s="1">
        <v>71722.601999999999</v>
      </c>
      <c r="J514" s="1">
        <v>127847.83</v>
      </c>
      <c r="AF514">
        <f t="shared" si="14"/>
        <v>0</v>
      </c>
      <c r="AG514">
        <f t="shared" si="15"/>
        <v>0</v>
      </c>
      <c r="AH514" t="e">
        <f>AF514*#REF!</f>
        <v>#REF!</v>
      </c>
      <c r="AI514" t="e">
        <f>AG514*#REF!</f>
        <v>#REF!</v>
      </c>
    </row>
    <row r="515" spans="1:35" x14ac:dyDescent="0.15">
      <c r="A515" t="s">
        <v>64</v>
      </c>
      <c r="B515">
        <v>33</v>
      </c>
      <c r="C515" s="8">
        <v>155</v>
      </c>
      <c r="D515" s="1">
        <v>24590.605</v>
      </c>
      <c r="E515" s="1">
        <v>61476.512000000002</v>
      </c>
      <c r="F515" s="1">
        <v>90238.616999999998</v>
      </c>
      <c r="G515" s="51">
        <v>119</v>
      </c>
      <c r="H515" s="1">
        <v>41775.07</v>
      </c>
      <c r="I515" s="1">
        <v>65984.789000000004</v>
      </c>
      <c r="J515" s="1">
        <v>101762</v>
      </c>
      <c r="AF515">
        <f t="shared" si="14"/>
        <v>0</v>
      </c>
      <c r="AG515">
        <f t="shared" si="15"/>
        <v>0</v>
      </c>
      <c r="AH515" t="e">
        <f>AF515*#REF!</f>
        <v>#REF!</v>
      </c>
      <c r="AI515" t="e">
        <f>AG515*#REF!</f>
        <v>#REF!</v>
      </c>
    </row>
    <row r="516" spans="1:35" x14ac:dyDescent="0.15">
      <c r="A516" t="s">
        <v>64</v>
      </c>
      <c r="B516">
        <v>34</v>
      </c>
      <c r="C516" s="8">
        <v>149</v>
      </c>
      <c r="D516" s="1">
        <v>33517.199000000001</v>
      </c>
      <c r="E516" s="1">
        <v>63535.07</v>
      </c>
      <c r="F516" s="1">
        <v>92214.766000000003</v>
      </c>
      <c r="G516" s="51">
        <v>126</v>
      </c>
      <c r="H516" s="1">
        <v>45082.777000000002</v>
      </c>
      <c r="I516" s="1">
        <v>69250.906000000003</v>
      </c>
      <c r="J516" s="1">
        <v>102460.85</v>
      </c>
      <c r="AF516">
        <f t="shared" ref="AF516:AF579" si="16">IF(W516&gt;0.2,1,0)</f>
        <v>0</v>
      </c>
      <c r="AG516">
        <f t="shared" ref="AG516:AG579" si="17">IF(X516&gt;0.2,1,0)</f>
        <v>0</v>
      </c>
      <c r="AH516" t="e">
        <f>AF516*#REF!</f>
        <v>#REF!</v>
      </c>
      <c r="AI516" t="e">
        <f>AG516*#REF!</f>
        <v>#REF!</v>
      </c>
    </row>
    <row r="517" spans="1:35" x14ac:dyDescent="0.15">
      <c r="A517" t="s">
        <v>64</v>
      </c>
      <c r="B517">
        <v>35</v>
      </c>
      <c r="C517" s="8">
        <v>145</v>
      </c>
      <c r="D517" s="1">
        <v>22976.287</v>
      </c>
      <c r="E517" s="1">
        <v>46877.538999999997</v>
      </c>
      <c r="F517" s="1">
        <v>80477.75</v>
      </c>
      <c r="G517" s="51">
        <v>97</v>
      </c>
      <c r="H517" s="1">
        <v>42970.77</v>
      </c>
      <c r="I517" s="1">
        <v>69827.5</v>
      </c>
      <c r="J517" s="1">
        <v>102460.85</v>
      </c>
      <c r="AF517">
        <f t="shared" si="16"/>
        <v>0</v>
      </c>
      <c r="AG517">
        <f t="shared" si="17"/>
        <v>0</v>
      </c>
      <c r="AH517" t="e">
        <f>AF517*#REF!</f>
        <v>#REF!</v>
      </c>
      <c r="AI517" t="e">
        <f>AG517*#REF!</f>
        <v>#REF!</v>
      </c>
    </row>
    <row r="518" spans="1:35" x14ac:dyDescent="0.15">
      <c r="A518" t="s">
        <v>64</v>
      </c>
      <c r="B518">
        <v>36</v>
      </c>
      <c r="C518" s="8">
        <v>129</v>
      </c>
      <c r="D518" s="1">
        <v>31331.303</v>
      </c>
      <c r="E518" s="1">
        <v>59662.32</v>
      </c>
      <c r="F518" s="1">
        <v>93993.906000000003</v>
      </c>
      <c r="G518" s="51">
        <v>100</v>
      </c>
      <c r="H518" s="1">
        <v>40521.815999999999</v>
      </c>
      <c r="I518" s="1">
        <v>66599.554999999993</v>
      </c>
      <c r="J518" s="1">
        <v>102460.85</v>
      </c>
      <c r="AF518">
        <f t="shared" si="16"/>
        <v>0</v>
      </c>
      <c r="AG518">
        <f t="shared" si="17"/>
        <v>0</v>
      </c>
      <c r="AH518" t="e">
        <f>AF518*#REF!</f>
        <v>#REF!</v>
      </c>
      <c r="AI518" t="e">
        <f>AG518*#REF!</f>
        <v>#REF!</v>
      </c>
    </row>
    <row r="519" spans="1:35" x14ac:dyDescent="0.15">
      <c r="A519" t="s">
        <v>64</v>
      </c>
      <c r="B519">
        <v>37</v>
      </c>
      <c r="C519" s="8">
        <v>116</v>
      </c>
      <c r="D519" s="1">
        <v>37288.949000000001</v>
      </c>
      <c r="E519" s="1">
        <v>61783.894999999997</v>
      </c>
      <c r="F519" s="1">
        <v>84713.422000000006</v>
      </c>
      <c r="G519" s="51">
        <v>87</v>
      </c>
      <c r="H519" s="1">
        <v>46579.203000000001</v>
      </c>
      <c r="I519" s="1">
        <v>71017.616999999998</v>
      </c>
      <c r="J519" s="1">
        <v>93755.077999999994</v>
      </c>
      <c r="AF519">
        <f t="shared" si="16"/>
        <v>0</v>
      </c>
      <c r="AG519">
        <f t="shared" si="17"/>
        <v>0</v>
      </c>
      <c r="AH519" t="e">
        <f>AF519*#REF!</f>
        <v>#REF!</v>
      </c>
      <c r="AI519" t="e">
        <f>AG519*#REF!</f>
        <v>#REF!</v>
      </c>
    </row>
    <row r="520" spans="1:35" x14ac:dyDescent="0.15">
      <c r="A520" t="s">
        <v>64</v>
      </c>
      <c r="B520">
        <v>38</v>
      </c>
      <c r="C520" s="8">
        <v>121</v>
      </c>
      <c r="D520" s="1">
        <v>22766.732</v>
      </c>
      <c r="E520" s="1">
        <v>46107.383000000002</v>
      </c>
      <c r="F520" s="1">
        <v>80570.195000000007</v>
      </c>
      <c r="G520" s="51">
        <v>80</v>
      </c>
      <c r="H520" s="1">
        <v>38354.347999999998</v>
      </c>
      <c r="I520" s="1">
        <v>61233.347999999998</v>
      </c>
      <c r="J520" s="1">
        <v>95609.960999999996</v>
      </c>
      <c r="AF520">
        <f t="shared" si="16"/>
        <v>0</v>
      </c>
      <c r="AG520">
        <f t="shared" si="17"/>
        <v>0</v>
      </c>
      <c r="AH520" t="e">
        <f>AF520*#REF!</f>
        <v>#REF!</v>
      </c>
      <c r="AI520" t="e">
        <f>AG520*#REF!</f>
        <v>#REF!</v>
      </c>
    </row>
    <row r="521" spans="1:35" x14ac:dyDescent="0.15">
      <c r="A521" t="s">
        <v>64</v>
      </c>
      <c r="B521">
        <v>39</v>
      </c>
      <c r="C521" s="8">
        <v>93</v>
      </c>
      <c r="D521" s="1">
        <v>29713.648000000001</v>
      </c>
      <c r="E521" s="1">
        <v>63535.07</v>
      </c>
      <c r="F521" s="1">
        <v>108286.34</v>
      </c>
      <c r="G521" s="51">
        <v>74</v>
      </c>
      <c r="H521" s="1">
        <v>49416.387000000002</v>
      </c>
      <c r="I521" s="1">
        <v>73171.218999999997</v>
      </c>
      <c r="J521" s="1">
        <v>108286.34</v>
      </c>
      <c r="AF521">
        <f t="shared" si="16"/>
        <v>0</v>
      </c>
      <c r="AG521">
        <f t="shared" si="17"/>
        <v>0</v>
      </c>
      <c r="AH521" t="e">
        <f>AF521*#REF!</f>
        <v>#REF!</v>
      </c>
      <c r="AI521" t="e">
        <f>AG521*#REF!</f>
        <v>#REF!</v>
      </c>
    </row>
    <row r="522" spans="1:35" x14ac:dyDescent="0.15">
      <c r="A522" t="s">
        <v>64</v>
      </c>
      <c r="B522">
        <v>40</v>
      </c>
      <c r="C522" s="8">
        <v>90</v>
      </c>
      <c r="D522" s="1">
        <v>24493.34</v>
      </c>
      <c r="E522" s="1">
        <v>46592.383000000002</v>
      </c>
      <c r="F522" s="1">
        <v>85941.539000000004</v>
      </c>
      <c r="G522" s="51">
        <v>65</v>
      </c>
      <c r="H522" s="1">
        <v>36553.184000000001</v>
      </c>
      <c r="I522" s="1">
        <v>59084.809000000001</v>
      </c>
      <c r="J522" s="1">
        <v>104204.12</v>
      </c>
      <c r="AF522">
        <f t="shared" si="16"/>
        <v>0</v>
      </c>
      <c r="AG522">
        <f t="shared" si="17"/>
        <v>0</v>
      </c>
      <c r="AH522" t="e">
        <f>AF522*#REF!</f>
        <v>#REF!</v>
      </c>
      <c r="AI522" t="e">
        <f>AG522*#REF!</f>
        <v>#REF!</v>
      </c>
    </row>
    <row r="523" spans="1:35" x14ac:dyDescent="0.15">
      <c r="A523" t="s">
        <v>65</v>
      </c>
      <c r="B523">
        <v>1</v>
      </c>
      <c r="C523" s="8">
        <v>244</v>
      </c>
      <c r="D523" s="1">
        <v>15883.768</v>
      </c>
      <c r="E523" s="1">
        <v>31331.303</v>
      </c>
      <c r="F523" s="1">
        <v>40984.339999999997</v>
      </c>
      <c r="G523" s="51">
        <v>175</v>
      </c>
      <c r="H523" s="1">
        <v>26472.945</v>
      </c>
      <c r="I523" s="1">
        <v>34092.754000000001</v>
      </c>
      <c r="J523" s="1">
        <v>43681.343999999997</v>
      </c>
      <c r="AF523">
        <f t="shared" si="16"/>
        <v>0</v>
      </c>
      <c r="AG523">
        <f t="shared" si="17"/>
        <v>0</v>
      </c>
      <c r="AH523" t="e">
        <f>AF523*#REF!</f>
        <v>#REF!</v>
      </c>
      <c r="AI523" t="e">
        <f>AG523*#REF!</f>
        <v>#REF!</v>
      </c>
    </row>
    <row r="524" spans="1:35" x14ac:dyDescent="0.15">
      <c r="A524" t="s">
        <v>65</v>
      </c>
      <c r="B524">
        <v>2</v>
      </c>
      <c r="C524" s="8">
        <v>280</v>
      </c>
      <c r="D524" s="1">
        <v>22767.412</v>
      </c>
      <c r="E524" s="1">
        <v>36553.184000000001</v>
      </c>
      <c r="F524" s="1">
        <v>45119.309000000001</v>
      </c>
      <c r="G524" s="51">
        <v>220</v>
      </c>
      <c r="H524" s="1">
        <v>30738.256000000001</v>
      </c>
      <c r="I524" s="1">
        <v>39952.445</v>
      </c>
      <c r="J524" s="1">
        <v>47651.300999999999</v>
      </c>
      <c r="AF524">
        <f t="shared" si="16"/>
        <v>0</v>
      </c>
      <c r="AG524">
        <f t="shared" si="17"/>
        <v>0</v>
      </c>
      <c r="AH524" t="e">
        <f>AF524*#REF!</f>
        <v>#REF!</v>
      </c>
      <c r="AI524" t="e">
        <f>AG524*#REF!</f>
        <v>#REF!</v>
      </c>
    </row>
    <row r="525" spans="1:35" x14ac:dyDescent="0.15">
      <c r="A525" t="s">
        <v>65</v>
      </c>
      <c r="B525">
        <v>3</v>
      </c>
      <c r="C525" s="8">
        <v>328</v>
      </c>
      <c r="D525" s="1">
        <v>25615.213</v>
      </c>
      <c r="E525" s="1">
        <v>39686.315999999999</v>
      </c>
      <c r="F525" s="1">
        <v>52218.836000000003</v>
      </c>
      <c r="G525" s="51">
        <v>286</v>
      </c>
      <c r="H525" s="1">
        <v>31961.956999999999</v>
      </c>
      <c r="I525" s="1">
        <v>42615.945</v>
      </c>
      <c r="J525" s="1">
        <v>54304.254000000001</v>
      </c>
      <c r="AF525">
        <f t="shared" si="16"/>
        <v>0</v>
      </c>
      <c r="AG525">
        <f t="shared" si="17"/>
        <v>0</v>
      </c>
      <c r="AH525" t="e">
        <f>AF525*#REF!</f>
        <v>#REF!</v>
      </c>
      <c r="AI525" t="e">
        <f>AG525*#REF!</f>
        <v>#REF!</v>
      </c>
    </row>
    <row r="526" spans="1:35" x14ac:dyDescent="0.15">
      <c r="A526" t="s">
        <v>65</v>
      </c>
      <c r="B526">
        <v>4</v>
      </c>
      <c r="C526" s="8">
        <v>288</v>
      </c>
      <c r="D526" s="1">
        <v>30363.859</v>
      </c>
      <c r="E526" s="1">
        <v>41775.07</v>
      </c>
      <c r="F526" s="1">
        <v>59427.296999999999</v>
      </c>
      <c r="G526" s="51">
        <v>250</v>
      </c>
      <c r="H526" s="1">
        <v>31767.535</v>
      </c>
      <c r="I526" s="1">
        <v>46193.578000000001</v>
      </c>
      <c r="J526" s="1">
        <v>61476.512000000002</v>
      </c>
      <c r="AF526">
        <f t="shared" si="16"/>
        <v>0</v>
      </c>
      <c r="AG526">
        <f t="shared" si="17"/>
        <v>0</v>
      </c>
      <c r="AH526" t="e">
        <f>AF526*#REF!</f>
        <v>#REF!</v>
      </c>
      <c r="AI526" t="e">
        <f>AG526*#REF!</f>
        <v>#REF!</v>
      </c>
    </row>
    <row r="527" spans="1:35" x14ac:dyDescent="0.15">
      <c r="A527" t="s">
        <v>65</v>
      </c>
      <c r="B527">
        <v>5</v>
      </c>
      <c r="C527" s="8">
        <v>312</v>
      </c>
      <c r="D527" s="1">
        <v>33885.370999999999</v>
      </c>
      <c r="E527" s="1">
        <v>47942.938000000002</v>
      </c>
      <c r="F527" s="1">
        <v>63923.913999999997</v>
      </c>
      <c r="G527" s="51">
        <v>272</v>
      </c>
      <c r="H527" s="1">
        <v>37597.563000000002</v>
      </c>
      <c r="I527" s="1">
        <v>50598.082000000002</v>
      </c>
      <c r="J527" s="1">
        <v>67884.483999999997</v>
      </c>
      <c r="AF527">
        <f t="shared" si="16"/>
        <v>0</v>
      </c>
      <c r="AG527">
        <f t="shared" si="17"/>
        <v>0</v>
      </c>
      <c r="AH527" t="e">
        <f>AF527*#REF!</f>
        <v>#REF!</v>
      </c>
      <c r="AI527" t="e">
        <f>AG527*#REF!</f>
        <v>#REF!</v>
      </c>
    </row>
    <row r="528" spans="1:35" x14ac:dyDescent="0.15">
      <c r="A528" t="s">
        <v>65</v>
      </c>
      <c r="B528">
        <v>6</v>
      </c>
      <c r="C528" s="8">
        <v>298</v>
      </c>
      <c r="D528" s="1">
        <v>35861.300999999999</v>
      </c>
      <c r="E528" s="1">
        <v>50828.055</v>
      </c>
      <c r="F528" s="1">
        <v>72747.202999999994</v>
      </c>
      <c r="G528" s="51">
        <v>265</v>
      </c>
      <c r="H528" s="1">
        <v>40984.339999999997</v>
      </c>
      <c r="I528" s="1">
        <v>53269.93</v>
      </c>
      <c r="J528" s="1">
        <v>76273.116999999998</v>
      </c>
      <c r="AF528">
        <f t="shared" si="16"/>
        <v>0</v>
      </c>
      <c r="AG528">
        <f t="shared" si="17"/>
        <v>0</v>
      </c>
      <c r="AH528" t="e">
        <f>AF528*#REF!</f>
        <v>#REF!</v>
      </c>
      <c r="AI528" t="e">
        <f>AG528*#REF!</f>
        <v>#REF!</v>
      </c>
    </row>
    <row r="529" spans="1:35" x14ac:dyDescent="0.15">
      <c r="A529" t="s">
        <v>65</v>
      </c>
      <c r="B529">
        <v>7</v>
      </c>
      <c r="C529" s="8">
        <v>266</v>
      </c>
      <c r="D529" s="1">
        <v>34806.324000000001</v>
      </c>
      <c r="E529" s="1">
        <v>53269.93</v>
      </c>
      <c r="F529" s="1">
        <v>70316.304999999993</v>
      </c>
      <c r="G529" s="51">
        <v>224</v>
      </c>
      <c r="H529" s="1">
        <v>42356.711000000003</v>
      </c>
      <c r="I529" s="1">
        <v>56936.27</v>
      </c>
      <c r="J529" s="1">
        <v>75198.851999999999</v>
      </c>
      <c r="AF529">
        <f t="shared" si="16"/>
        <v>0</v>
      </c>
      <c r="AG529">
        <f t="shared" si="17"/>
        <v>0</v>
      </c>
      <c r="AH529" t="e">
        <f>AF529*#REF!</f>
        <v>#REF!</v>
      </c>
      <c r="AI529" t="e">
        <f>AG529*#REF!</f>
        <v>#REF!</v>
      </c>
    </row>
    <row r="530" spans="1:35" x14ac:dyDescent="0.15">
      <c r="A530" t="s">
        <v>65</v>
      </c>
      <c r="B530">
        <v>8</v>
      </c>
      <c r="C530" s="8">
        <v>301</v>
      </c>
      <c r="D530" s="1">
        <v>40730.690999999999</v>
      </c>
      <c r="E530" s="1">
        <v>57378.078000000001</v>
      </c>
      <c r="F530" s="1">
        <v>75821.031000000003</v>
      </c>
      <c r="G530" s="51">
        <v>265</v>
      </c>
      <c r="H530" s="1">
        <v>46722.148000000001</v>
      </c>
      <c r="I530" s="1">
        <v>61417.233999999997</v>
      </c>
      <c r="J530" s="1">
        <v>83550.141000000003</v>
      </c>
      <c r="AF530">
        <f t="shared" si="16"/>
        <v>0</v>
      </c>
      <c r="AG530">
        <f t="shared" si="17"/>
        <v>0</v>
      </c>
      <c r="AH530" t="e">
        <f>AF530*#REF!</f>
        <v>#REF!</v>
      </c>
      <c r="AI530" t="e">
        <f>AG530*#REF!</f>
        <v>#REF!</v>
      </c>
    </row>
    <row r="531" spans="1:35" x14ac:dyDescent="0.15">
      <c r="A531" t="s">
        <v>65</v>
      </c>
      <c r="B531">
        <v>9</v>
      </c>
      <c r="C531" s="8">
        <v>265</v>
      </c>
      <c r="D531" s="1">
        <v>38673.690999999999</v>
      </c>
      <c r="E531" s="1">
        <v>56122.644999999997</v>
      </c>
      <c r="F531" s="1">
        <v>81968.679999999993</v>
      </c>
      <c r="G531" s="51">
        <v>223</v>
      </c>
      <c r="H531" s="1">
        <v>45119.309000000001</v>
      </c>
      <c r="I531" s="1">
        <v>63923.913999999997</v>
      </c>
      <c r="J531" s="1">
        <v>88428.085999999996</v>
      </c>
      <c r="AF531">
        <f t="shared" si="16"/>
        <v>0</v>
      </c>
      <c r="AG531">
        <f t="shared" si="17"/>
        <v>0</v>
      </c>
      <c r="AH531" t="e">
        <f>AF531*#REF!</f>
        <v>#REF!</v>
      </c>
      <c r="AI531" t="e">
        <f>AG531*#REF!</f>
        <v>#REF!</v>
      </c>
    </row>
    <row r="532" spans="1:35" x14ac:dyDescent="0.15">
      <c r="A532" t="s">
        <v>65</v>
      </c>
      <c r="B532">
        <v>10</v>
      </c>
      <c r="C532" s="8">
        <v>261</v>
      </c>
      <c r="D532" s="1">
        <v>39747.961000000003</v>
      </c>
      <c r="E532" s="1">
        <v>59662.32</v>
      </c>
      <c r="F532" s="1">
        <v>82993.289000000004</v>
      </c>
      <c r="G532" s="51">
        <v>215</v>
      </c>
      <c r="H532" s="1">
        <v>47651.300999999999</v>
      </c>
      <c r="I532" s="1">
        <v>64456.156000000003</v>
      </c>
      <c r="J532" s="1">
        <v>85941.539000000004</v>
      </c>
      <c r="AF532">
        <f t="shared" si="16"/>
        <v>0</v>
      </c>
      <c r="AG532">
        <f t="shared" si="17"/>
        <v>0</v>
      </c>
      <c r="AH532" t="e">
        <f>AF532*#REF!</f>
        <v>#REF!</v>
      </c>
      <c r="AI532" t="e">
        <f>AG532*#REF!</f>
        <v>#REF!</v>
      </c>
    </row>
    <row r="533" spans="1:35" x14ac:dyDescent="0.15">
      <c r="A533" t="s">
        <v>65</v>
      </c>
      <c r="B533">
        <v>11</v>
      </c>
      <c r="C533" s="8">
        <v>234</v>
      </c>
      <c r="D533" s="1">
        <v>46107.383000000002</v>
      </c>
      <c r="E533" s="1">
        <v>62501.120999999999</v>
      </c>
      <c r="F533" s="1">
        <v>88772.023000000001</v>
      </c>
      <c r="G533" s="51">
        <v>203</v>
      </c>
      <c r="H533" s="1">
        <v>50073.733999999997</v>
      </c>
      <c r="I533" s="1">
        <v>64456.156000000003</v>
      </c>
      <c r="J533" s="1">
        <v>91312.891000000003</v>
      </c>
      <c r="AF533">
        <f t="shared" si="16"/>
        <v>0</v>
      </c>
      <c r="AG533">
        <f t="shared" si="17"/>
        <v>0</v>
      </c>
      <c r="AH533" t="e">
        <f>AF533*#REF!</f>
        <v>#REF!</v>
      </c>
      <c r="AI533" t="e">
        <f>AG533*#REF!</f>
        <v>#REF!</v>
      </c>
    </row>
    <row r="534" spans="1:35" x14ac:dyDescent="0.15">
      <c r="A534" t="s">
        <v>65</v>
      </c>
      <c r="B534">
        <v>12</v>
      </c>
      <c r="C534" s="8">
        <v>240</v>
      </c>
      <c r="D534" s="1">
        <v>40238.875</v>
      </c>
      <c r="E534" s="1">
        <v>60451.902000000002</v>
      </c>
      <c r="F534" s="1">
        <v>92214.766000000003</v>
      </c>
      <c r="G534" s="51">
        <v>192</v>
      </c>
      <c r="H534" s="1">
        <v>50920.362999999998</v>
      </c>
      <c r="I534" s="1">
        <v>66599.554999999993</v>
      </c>
      <c r="J534" s="1">
        <v>97337.812999999995</v>
      </c>
      <c r="AF534">
        <f t="shared" si="16"/>
        <v>0</v>
      </c>
      <c r="AG534">
        <f t="shared" si="17"/>
        <v>0</v>
      </c>
      <c r="AH534" t="e">
        <f>AF534*#REF!</f>
        <v>#REF!</v>
      </c>
      <c r="AI534" t="e">
        <f>AG534*#REF!</f>
        <v>#REF!</v>
      </c>
    </row>
    <row r="535" spans="1:35" x14ac:dyDescent="0.15">
      <c r="A535" t="s">
        <v>65</v>
      </c>
      <c r="B535">
        <v>13</v>
      </c>
      <c r="C535" s="8">
        <v>212</v>
      </c>
      <c r="D535" s="1">
        <v>36553.184000000001</v>
      </c>
      <c r="E535" s="1">
        <v>52218.836000000003</v>
      </c>
      <c r="F535" s="1">
        <v>87015.812999999995</v>
      </c>
      <c r="G535" s="51">
        <v>181</v>
      </c>
      <c r="H535" s="1">
        <v>39419.745999999999</v>
      </c>
      <c r="I535" s="1">
        <v>55862</v>
      </c>
      <c r="J535" s="1">
        <v>95038.281000000003</v>
      </c>
      <c r="AF535">
        <f t="shared" si="16"/>
        <v>0</v>
      </c>
      <c r="AG535">
        <f t="shared" si="17"/>
        <v>0</v>
      </c>
      <c r="AH535" t="e">
        <f>AF535*#REF!</f>
        <v>#REF!</v>
      </c>
      <c r="AI535" t="e">
        <f>AG535*#REF!</f>
        <v>#REF!</v>
      </c>
    </row>
    <row r="536" spans="1:35" x14ac:dyDescent="0.15">
      <c r="A536" t="s">
        <v>65</v>
      </c>
      <c r="B536">
        <v>14</v>
      </c>
      <c r="C536" s="8">
        <v>211</v>
      </c>
      <c r="D536" s="1">
        <v>37597.563000000002</v>
      </c>
      <c r="E536" s="1">
        <v>59299.398000000001</v>
      </c>
      <c r="F536" s="1">
        <v>88116.335999999996</v>
      </c>
      <c r="G536" s="51">
        <v>171</v>
      </c>
      <c r="H536" s="1">
        <v>46877.538999999997</v>
      </c>
      <c r="I536" s="1">
        <v>67678.960999999996</v>
      </c>
      <c r="J536" s="1">
        <v>100597.2</v>
      </c>
      <c r="AF536">
        <f t="shared" si="16"/>
        <v>0</v>
      </c>
      <c r="AG536">
        <f t="shared" si="17"/>
        <v>0</v>
      </c>
      <c r="AH536" t="e">
        <f>AF536*#REF!</f>
        <v>#REF!</v>
      </c>
      <c r="AI536" t="e">
        <f>AG536*#REF!</f>
        <v>#REF!</v>
      </c>
    </row>
    <row r="537" spans="1:35" x14ac:dyDescent="0.15">
      <c r="A537" t="s">
        <v>65</v>
      </c>
      <c r="B537">
        <v>15</v>
      </c>
      <c r="C537" s="8">
        <v>183</v>
      </c>
      <c r="D537" s="1">
        <v>45334.163999999997</v>
      </c>
      <c r="E537" s="1">
        <v>65652.906000000003</v>
      </c>
      <c r="F537" s="1">
        <v>106539.86</v>
      </c>
      <c r="G537" s="51">
        <v>153</v>
      </c>
      <c r="H537" s="1">
        <v>52945.891000000003</v>
      </c>
      <c r="I537" s="1">
        <v>78421.656000000003</v>
      </c>
      <c r="J537" s="1">
        <v>113837.06</v>
      </c>
      <c r="AF537">
        <f t="shared" si="16"/>
        <v>0</v>
      </c>
      <c r="AG537">
        <f t="shared" si="17"/>
        <v>0</v>
      </c>
      <c r="AH537" t="e">
        <f>AF537*#REF!</f>
        <v>#REF!</v>
      </c>
      <c r="AI537" t="e">
        <f>AG537*#REF!</f>
        <v>#REF!</v>
      </c>
    </row>
    <row r="538" spans="1:35" x14ac:dyDescent="0.15">
      <c r="A538" t="s">
        <v>65</v>
      </c>
      <c r="B538">
        <v>16</v>
      </c>
      <c r="C538" s="8">
        <v>191</v>
      </c>
      <c r="D538" s="1">
        <v>36525.156000000003</v>
      </c>
      <c r="E538" s="1">
        <v>58596.921999999999</v>
      </c>
      <c r="F538" s="1">
        <v>93993.906000000003</v>
      </c>
      <c r="G538" s="51">
        <v>145</v>
      </c>
      <c r="H538" s="1">
        <v>49769.137000000002</v>
      </c>
      <c r="I538" s="1">
        <v>68829.656000000003</v>
      </c>
      <c r="J538" s="1">
        <v>105891.78</v>
      </c>
      <c r="AF538">
        <f t="shared" si="16"/>
        <v>0</v>
      </c>
      <c r="AG538">
        <f t="shared" si="17"/>
        <v>0</v>
      </c>
      <c r="AH538" t="e">
        <f>AF538*#REF!</f>
        <v>#REF!</v>
      </c>
      <c r="AI538" t="e">
        <f>AG538*#REF!</f>
        <v>#REF!</v>
      </c>
    </row>
    <row r="539" spans="1:35" x14ac:dyDescent="0.15">
      <c r="A539" t="s">
        <v>65</v>
      </c>
      <c r="B539">
        <v>17</v>
      </c>
      <c r="C539" s="8">
        <v>166</v>
      </c>
      <c r="D539" s="1">
        <v>41775.07</v>
      </c>
      <c r="E539" s="1">
        <v>62662.605000000003</v>
      </c>
      <c r="F539" s="1">
        <v>109659.55</v>
      </c>
      <c r="G539" s="51">
        <v>128</v>
      </c>
      <c r="H539" s="1">
        <v>46107.383000000002</v>
      </c>
      <c r="I539" s="1">
        <v>67884.483999999997</v>
      </c>
      <c r="J539" s="1">
        <v>116480.96000000001</v>
      </c>
      <c r="AF539">
        <f t="shared" si="16"/>
        <v>0</v>
      </c>
      <c r="AG539">
        <f t="shared" si="17"/>
        <v>0</v>
      </c>
      <c r="AH539" t="e">
        <f>AF539*#REF!</f>
        <v>#REF!</v>
      </c>
      <c r="AI539" t="e">
        <f>AG539*#REF!</f>
        <v>#REF!</v>
      </c>
    </row>
    <row r="540" spans="1:35" x14ac:dyDescent="0.15">
      <c r="A540" t="s">
        <v>65</v>
      </c>
      <c r="B540">
        <v>18</v>
      </c>
      <c r="C540" s="8">
        <v>132</v>
      </c>
      <c r="D540" s="1">
        <v>41297.792999999998</v>
      </c>
      <c r="E540" s="1">
        <v>73106.366999999998</v>
      </c>
      <c r="F540" s="1">
        <v>106539.86</v>
      </c>
      <c r="G540" s="51">
        <v>106</v>
      </c>
      <c r="H540" s="1">
        <v>59084.809000000001</v>
      </c>
      <c r="I540" s="1">
        <v>84017.898000000001</v>
      </c>
      <c r="J540" s="1">
        <v>125325.21</v>
      </c>
      <c r="AF540">
        <f t="shared" si="16"/>
        <v>0</v>
      </c>
      <c r="AG540">
        <f t="shared" si="17"/>
        <v>0</v>
      </c>
      <c r="AH540" t="e">
        <f>AF540*#REF!</f>
        <v>#REF!</v>
      </c>
      <c r="AI540" t="e">
        <f>AG540*#REF!</f>
        <v>#REF!</v>
      </c>
    </row>
    <row r="541" spans="1:35" x14ac:dyDescent="0.15">
      <c r="A541" t="s">
        <v>65</v>
      </c>
      <c r="B541">
        <v>19</v>
      </c>
      <c r="C541" s="8">
        <v>127</v>
      </c>
      <c r="D541" s="1">
        <v>38781.120999999999</v>
      </c>
      <c r="E541" s="1">
        <v>67884.483999999997</v>
      </c>
      <c r="F541" s="1">
        <v>97420.437999999995</v>
      </c>
      <c r="G541" s="51">
        <v>109</v>
      </c>
      <c r="H541" s="1">
        <v>48668.906000000003</v>
      </c>
      <c r="I541" s="1">
        <v>71722.601999999999</v>
      </c>
      <c r="J541" s="1">
        <v>104437.67</v>
      </c>
      <c r="AF541">
        <f t="shared" si="16"/>
        <v>0</v>
      </c>
      <c r="AG541">
        <f t="shared" si="17"/>
        <v>0</v>
      </c>
      <c r="AH541" t="e">
        <f>AF541*#REF!</f>
        <v>#REF!</v>
      </c>
      <c r="AI541" t="e">
        <f>AG541*#REF!</f>
        <v>#REF!</v>
      </c>
    </row>
    <row r="542" spans="1:35" x14ac:dyDescent="0.15">
      <c r="A542" t="s">
        <v>65</v>
      </c>
      <c r="B542">
        <v>20</v>
      </c>
      <c r="C542" s="8">
        <v>151</v>
      </c>
      <c r="D542" s="1">
        <v>38673.690999999999</v>
      </c>
      <c r="E542" s="1">
        <v>63923.913999999997</v>
      </c>
      <c r="F542" s="1">
        <v>112706.94</v>
      </c>
      <c r="G542" s="51">
        <v>128</v>
      </c>
      <c r="H542" s="1">
        <v>47651.300999999999</v>
      </c>
      <c r="I542" s="1">
        <v>74124.25</v>
      </c>
      <c r="J542" s="1">
        <v>121392.43</v>
      </c>
      <c r="AF542">
        <f t="shared" si="16"/>
        <v>0</v>
      </c>
      <c r="AG542">
        <f t="shared" si="17"/>
        <v>0</v>
      </c>
      <c r="AH542" t="e">
        <f>AF542*#REF!</f>
        <v>#REF!</v>
      </c>
      <c r="AI542" t="e">
        <f>AG542*#REF!</f>
        <v>#REF!</v>
      </c>
    </row>
    <row r="543" spans="1:35" x14ac:dyDescent="0.15">
      <c r="A543" t="s">
        <v>65</v>
      </c>
      <c r="B543">
        <v>21</v>
      </c>
      <c r="C543" s="8">
        <v>140</v>
      </c>
      <c r="D543" s="1">
        <v>28126.523000000001</v>
      </c>
      <c r="E543" s="1">
        <v>71017.616999999998</v>
      </c>
      <c r="F543" s="1">
        <v>108615.18</v>
      </c>
      <c r="G543" s="51">
        <v>103</v>
      </c>
      <c r="H543" s="1">
        <v>63923.913999999997</v>
      </c>
      <c r="I543" s="1">
        <v>91312.891000000003</v>
      </c>
      <c r="J543" s="1">
        <v>122953.02</v>
      </c>
      <c r="AF543">
        <f t="shared" si="16"/>
        <v>0</v>
      </c>
      <c r="AG543">
        <f t="shared" si="17"/>
        <v>0</v>
      </c>
      <c r="AH543" t="e">
        <f>AF543*#REF!</f>
        <v>#REF!</v>
      </c>
      <c r="AI543" t="e">
        <f>AG543*#REF!</f>
        <v>#REF!</v>
      </c>
    </row>
    <row r="544" spans="1:35" x14ac:dyDescent="0.15">
      <c r="A544" t="s">
        <v>65</v>
      </c>
      <c r="B544">
        <v>22</v>
      </c>
      <c r="C544" s="8">
        <v>150</v>
      </c>
      <c r="D544" s="1">
        <v>31153.809000000001</v>
      </c>
      <c r="E544" s="1">
        <v>64456.156000000003</v>
      </c>
      <c r="F544" s="1">
        <v>107426.93</v>
      </c>
      <c r="G544" s="51">
        <v>118</v>
      </c>
      <c r="H544" s="1">
        <v>42615.945</v>
      </c>
      <c r="I544" s="1">
        <v>74577.898000000001</v>
      </c>
      <c r="J544" s="1">
        <v>122953.02</v>
      </c>
      <c r="AF544">
        <f t="shared" si="16"/>
        <v>0</v>
      </c>
      <c r="AG544">
        <f t="shared" si="17"/>
        <v>0</v>
      </c>
      <c r="AH544" t="e">
        <f>AF544*#REF!</f>
        <v>#REF!</v>
      </c>
      <c r="AI544" t="e">
        <f>AG544*#REF!</f>
        <v>#REF!</v>
      </c>
    </row>
    <row r="545" spans="1:35" x14ac:dyDescent="0.15">
      <c r="A545" t="s">
        <v>65</v>
      </c>
      <c r="B545">
        <v>23</v>
      </c>
      <c r="C545" s="8">
        <v>146</v>
      </c>
      <c r="D545" s="1">
        <v>33087.491999999998</v>
      </c>
      <c r="E545" s="1">
        <v>63535.07</v>
      </c>
      <c r="F545" s="1">
        <v>105891.78</v>
      </c>
      <c r="G545" s="51">
        <v>118</v>
      </c>
      <c r="H545" s="1">
        <v>47942.938000000002</v>
      </c>
      <c r="I545" s="1">
        <v>76242.085999999996</v>
      </c>
      <c r="J545" s="1">
        <v>114881.44</v>
      </c>
      <c r="AF545">
        <f t="shared" si="16"/>
        <v>0</v>
      </c>
      <c r="AG545">
        <f t="shared" si="17"/>
        <v>0</v>
      </c>
      <c r="AH545" t="e">
        <f>AF545*#REF!</f>
        <v>#REF!</v>
      </c>
      <c r="AI545" t="e">
        <f>AG545*#REF!</f>
        <v>#REF!</v>
      </c>
    </row>
    <row r="546" spans="1:35" x14ac:dyDescent="0.15">
      <c r="A546" t="s">
        <v>65</v>
      </c>
      <c r="B546">
        <v>24</v>
      </c>
      <c r="C546" s="8">
        <v>152</v>
      </c>
      <c r="D546" s="1">
        <v>21307.973000000002</v>
      </c>
      <c r="E546" s="1">
        <v>60573.851999999999</v>
      </c>
      <c r="F546" s="1">
        <v>105891.78</v>
      </c>
      <c r="G546" s="51">
        <v>116</v>
      </c>
      <c r="H546" s="1">
        <v>42615.945</v>
      </c>
      <c r="I546" s="1">
        <v>81536.672000000006</v>
      </c>
      <c r="J546" s="1">
        <v>112706.94</v>
      </c>
      <c r="AF546">
        <f t="shared" si="16"/>
        <v>0</v>
      </c>
      <c r="AG546">
        <f t="shared" si="17"/>
        <v>0</v>
      </c>
      <c r="AH546" t="e">
        <f>AF546*#REF!</f>
        <v>#REF!</v>
      </c>
      <c r="AI546" t="e">
        <f>AG546*#REF!</f>
        <v>#REF!</v>
      </c>
    </row>
    <row r="547" spans="1:35" x14ac:dyDescent="0.15">
      <c r="A547" t="s">
        <v>65</v>
      </c>
      <c r="B547">
        <v>25</v>
      </c>
      <c r="C547" s="8">
        <v>175</v>
      </c>
      <c r="D547" s="1">
        <v>34836.690999999999</v>
      </c>
      <c r="E547" s="1">
        <v>61417.233999999997</v>
      </c>
      <c r="F547" s="1">
        <v>105891.78</v>
      </c>
      <c r="G547" s="51">
        <v>140</v>
      </c>
      <c r="H547" s="1">
        <v>49523.813000000002</v>
      </c>
      <c r="I547" s="1">
        <v>83550.141000000003</v>
      </c>
      <c r="J547" s="1">
        <v>123893.38</v>
      </c>
      <c r="AF547">
        <f t="shared" si="16"/>
        <v>0</v>
      </c>
      <c r="AG547">
        <f t="shared" si="17"/>
        <v>0</v>
      </c>
      <c r="AH547" t="e">
        <f>AF547*#REF!</f>
        <v>#REF!</v>
      </c>
      <c r="AI547" t="e">
        <f>AG547*#REF!</f>
        <v>#REF!</v>
      </c>
    </row>
    <row r="548" spans="1:35" x14ac:dyDescent="0.15">
      <c r="A548" t="s">
        <v>65</v>
      </c>
      <c r="B548">
        <v>26</v>
      </c>
      <c r="C548" s="8">
        <v>151</v>
      </c>
      <c r="D548" s="1">
        <v>31153.809000000001</v>
      </c>
      <c r="E548" s="1">
        <v>58596.921999999999</v>
      </c>
      <c r="F548" s="1">
        <v>104437.67</v>
      </c>
      <c r="G548" s="51">
        <v>114</v>
      </c>
      <c r="H548" s="1">
        <v>47651.300999999999</v>
      </c>
      <c r="I548" s="1">
        <v>74124.25</v>
      </c>
      <c r="J548" s="1">
        <v>128912.31</v>
      </c>
      <c r="AF548">
        <f t="shared" si="16"/>
        <v>0</v>
      </c>
      <c r="AG548">
        <f t="shared" si="17"/>
        <v>0</v>
      </c>
      <c r="AH548" t="e">
        <f>AF548*#REF!</f>
        <v>#REF!</v>
      </c>
      <c r="AI548" t="e">
        <f>AG548*#REF!</f>
        <v>#REF!</v>
      </c>
    </row>
    <row r="549" spans="1:35" x14ac:dyDescent="0.15">
      <c r="A549" t="s">
        <v>65</v>
      </c>
      <c r="B549">
        <v>27</v>
      </c>
      <c r="C549" s="8">
        <v>114</v>
      </c>
      <c r="D549" s="1">
        <v>29713.648000000001</v>
      </c>
      <c r="E549" s="1">
        <v>55063.726999999999</v>
      </c>
      <c r="F549" s="1">
        <v>97337.812999999995</v>
      </c>
      <c r="G549" s="51">
        <v>88</v>
      </c>
      <c r="H549" s="1">
        <v>42615.945</v>
      </c>
      <c r="I549" s="1">
        <v>64456.156000000003</v>
      </c>
      <c r="J549" s="1">
        <v>118169.62</v>
      </c>
      <c r="AF549">
        <f t="shared" si="16"/>
        <v>0</v>
      </c>
      <c r="AG549">
        <f t="shared" si="17"/>
        <v>0</v>
      </c>
      <c r="AH549" t="e">
        <f>AF549*#REF!</f>
        <v>#REF!</v>
      </c>
      <c r="AI549" t="e">
        <f>AG549*#REF!</f>
        <v>#REF!</v>
      </c>
    </row>
    <row r="550" spans="1:35" x14ac:dyDescent="0.15">
      <c r="A550" t="s">
        <v>65</v>
      </c>
      <c r="B550">
        <v>28</v>
      </c>
      <c r="C550" s="8">
        <v>141</v>
      </c>
      <c r="D550" s="1">
        <v>32228.078000000001</v>
      </c>
      <c r="E550" s="1">
        <v>67884.483999999997</v>
      </c>
      <c r="F550" s="1">
        <v>110801.45</v>
      </c>
      <c r="G550" s="51">
        <v>104</v>
      </c>
      <c r="H550" s="1">
        <v>51230.425999999999</v>
      </c>
      <c r="I550" s="1">
        <v>80570.195000000007</v>
      </c>
      <c r="J550" s="1">
        <v>121775.55</v>
      </c>
      <c r="AF550">
        <f t="shared" si="16"/>
        <v>0</v>
      </c>
      <c r="AG550">
        <f t="shared" si="17"/>
        <v>0</v>
      </c>
      <c r="AH550" t="e">
        <f>AF550*#REF!</f>
        <v>#REF!</v>
      </c>
      <c r="AI550" t="e">
        <f>AG550*#REF!</f>
        <v>#REF!</v>
      </c>
    </row>
    <row r="551" spans="1:35" x14ac:dyDescent="0.15">
      <c r="A551" t="s">
        <v>65</v>
      </c>
      <c r="B551">
        <v>29</v>
      </c>
      <c r="C551" s="8">
        <v>147</v>
      </c>
      <c r="D551" s="1">
        <v>26639.822</v>
      </c>
      <c r="E551" s="1">
        <v>53263.214999999997</v>
      </c>
      <c r="F551" s="1">
        <v>96361.523000000001</v>
      </c>
      <c r="G551" s="51">
        <v>110</v>
      </c>
      <c r="H551" s="1">
        <v>42615.945</v>
      </c>
      <c r="I551" s="1">
        <v>73050.312999999995</v>
      </c>
      <c r="J551" s="1">
        <v>108009.62</v>
      </c>
      <c r="AF551">
        <f t="shared" si="16"/>
        <v>0</v>
      </c>
      <c r="AG551">
        <f t="shared" si="17"/>
        <v>0</v>
      </c>
      <c r="AH551" t="e">
        <f>AF551*#REF!</f>
        <v>#REF!</v>
      </c>
      <c r="AI551" t="e">
        <f>AG551*#REF!</f>
        <v>#REF!</v>
      </c>
    </row>
    <row r="552" spans="1:35" x14ac:dyDescent="0.15">
      <c r="A552" t="s">
        <v>65</v>
      </c>
      <c r="B552">
        <v>30</v>
      </c>
      <c r="C552" s="8">
        <v>129</v>
      </c>
      <c r="D552" s="1">
        <v>30738.256000000001</v>
      </c>
      <c r="E552" s="1">
        <v>58485.097999999998</v>
      </c>
      <c r="F552" s="1">
        <v>90860.773000000001</v>
      </c>
      <c r="G552" s="51">
        <v>99</v>
      </c>
      <c r="H552" s="1">
        <v>44746.741999999998</v>
      </c>
      <c r="I552" s="1">
        <v>63923.913999999997</v>
      </c>
      <c r="J552" s="1">
        <v>98832.773000000001</v>
      </c>
      <c r="AF552">
        <f t="shared" si="16"/>
        <v>0</v>
      </c>
      <c r="AG552">
        <f t="shared" si="17"/>
        <v>0</v>
      </c>
      <c r="AH552" t="e">
        <f>AF552*#REF!</f>
        <v>#REF!</v>
      </c>
      <c r="AI552" t="e">
        <f>AG552*#REF!</f>
        <v>#REF!</v>
      </c>
    </row>
    <row r="553" spans="1:35" x14ac:dyDescent="0.15">
      <c r="A553" t="s">
        <v>65</v>
      </c>
      <c r="B553">
        <v>31</v>
      </c>
      <c r="C553" s="8">
        <v>111</v>
      </c>
      <c r="D553" s="1">
        <v>31961.956999999999</v>
      </c>
      <c r="E553" s="1">
        <v>69673.383000000002</v>
      </c>
      <c r="F553" s="1">
        <v>100147.47</v>
      </c>
      <c r="G553" s="51">
        <v>88</v>
      </c>
      <c r="H553" s="1">
        <v>42970.77</v>
      </c>
      <c r="I553" s="1">
        <v>78359.922000000006</v>
      </c>
      <c r="J553" s="1">
        <v>106539.86</v>
      </c>
      <c r="AF553">
        <f t="shared" si="16"/>
        <v>0</v>
      </c>
      <c r="AG553">
        <f t="shared" si="17"/>
        <v>0</v>
      </c>
      <c r="AH553" t="e">
        <f>AF553*#REF!</f>
        <v>#REF!</v>
      </c>
      <c r="AI553" t="e">
        <f>AG553*#REF!</f>
        <v>#REF!</v>
      </c>
    </row>
    <row r="554" spans="1:35" x14ac:dyDescent="0.15">
      <c r="A554" t="s">
        <v>65</v>
      </c>
      <c r="B554">
        <v>32</v>
      </c>
      <c r="C554" s="8">
        <v>128</v>
      </c>
      <c r="D554" s="1">
        <v>41297.792999999998</v>
      </c>
      <c r="E554" s="1">
        <v>74577.898000000001</v>
      </c>
      <c r="F554" s="1">
        <v>108009.62</v>
      </c>
      <c r="G554" s="51">
        <v>99</v>
      </c>
      <c r="H554" s="1">
        <v>57378.078000000001</v>
      </c>
      <c r="I554" s="1">
        <v>83654.508000000002</v>
      </c>
      <c r="J554" s="1">
        <v>118169.62</v>
      </c>
      <c r="AF554">
        <f t="shared" si="16"/>
        <v>0</v>
      </c>
      <c r="AG554">
        <f t="shared" si="17"/>
        <v>0</v>
      </c>
      <c r="AH554" t="e">
        <f>AF554*#REF!</f>
        <v>#REF!</v>
      </c>
      <c r="AI554" t="e">
        <f>AG554*#REF!</f>
        <v>#REF!</v>
      </c>
    </row>
    <row r="555" spans="1:35" x14ac:dyDescent="0.15">
      <c r="A555" t="s">
        <v>65</v>
      </c>
      <c r="B555">
        <v>33</v>
      </c>
      <c r="C555" s="8">
        <v>119</v>
      </c>
      <c r="D555" s="1">
        <v>26856.732</v>
      </c>
      <c r="E555" s="1">
        <v>54335.328000000001</v>
      </c>
      <c r="F555" s="1">
        <v>89816.398000000001</v>
      </c>
      <c r="G555" s="51">
        <v>87</v>
      </c>
      <c r="H555" s="1">
        <v>44072.699000000001</v>
      </c>
      <c r="I555" s="1">
        <v>72006.414000000004</v>
      </c>
      <c r="J555" s="1">
        <v>105891.78</v>
      </c>
      <c r="AF555">
        <f t="shared" si="16"/>
        <v>0</v>
      </c>
      <c r="AG555">
        <f t="shared" si="17"/>
        <v>0</v>
      </c>
      <c r="AH555" t="e">
        <f>AF555*#REF!</f>
        <v>#REF!</v>
      </c>
      <c r="AI555" t="e">
        <f>AG555*#REF!</f>
        <v>#REF!</v>
      </c>
    </row>
    <row r="556" spans="1:35" x14ac:dyDescent="0.15">
      <c r="A556" t="s">
        <v>65</v>
      </c>
      <c r="B556">
        <v>34</v>
      </c>
      <c r="C556" s="8">
        <v>99</v>
      </c>
      <c r="D556" s="1">
        <v>25414.026999999998</v>
      </c>
      <c r="E556" s="1">
        <v>53269.93</v>
      </c>
      <c r="F556" s="1">
        <v>104437.67</v>
      </c>
      <c r="G556" s="51">
        <v>74</v>
      </c>
      <c r="H556" s="1">
        <v>46193.578000000001</v>
      </c>
      <c r="I556" s="1">
        <v>63923.913999999997</v>
      </c>
      <c r="J556" s="1">
        <v>117095.35</v>
      </c>
      <c r="AF556">
        <f t="shared" si="16"/>
        <v>0</v>
      </c>
      <c r="AG556">
        <f t="shared" si="17"/>
        <v>0</v>
      </c>
      <c r="AH556" t="e">
        <f>AF556*#REF!</f>
        <v>#REF!</v>
      </c>
      <c r="AI556" t="e">
        <f>AG556*#REF!</f>
        <v>#REF!</v>
      </c>
    </row>
    <row r="557" spans="1:35" x14ac:dyDescent="0.15">
      <c r="A557" t="s">
        <v>65</v>
      </c>
      <c r="B557">
        <v>35</v>
      </c>
      <c r="C557" s="8">
        <v>100</v>
      </c>
      <c r="D557" s="1">
        <v>29543.807000000001</v>
      </c>
      <c r="E557" s="1">
        <v>51886.972999999998</v>
      </c>
      <c r="F557" s="1">
        <v>79418.835999999996</v>
      </c>
      <c r="G557" s="51">
        <v>75</v>
      </c>
      <c r="H557" s="1">
        <v>38034.730000000003</v>
      </c>
      <c r="I557" s="1">
        <v>64456.156000000003</v>
      </c>
      <c r="J557" s="1">
        <v>88090.077999999994</v>
      </c>
      <c r="AF557">
        <f t="shared" si="16"/>
        <v>0</v>
      </c>
      <c r="AG557">
        <f t="shared" si="17"/>
        <v>0</v>
      </c>
      <c r="AH557" t="e">
        <f>AF557*#REF!</f>
        <v>#REF!</v>
      </c>
      <c r="AI557" t="e">
        <f>AG557*#REF!</f>
        <v>#REF!</v>
      </c>
    </row>
    <row r="558" spans="1:35" x14ac:dyDescent="0.15">
      <c r="A558" t="s">
        <v>65</v>
      </c>
      <c r="B558">
        <v>36</v>
      </c>
      <c r="C558" s="8">
        <v>82</v>
      </c>
      <c r="D558" s="1">
        <v>19336.846000000001</v>
      </c>
      <c r="E558" s="1">
        <v>38935.125</v>
      </c>
      <c r="F558" s="1">
        <v>67884.483999999997</v>
      </c>
      <c r="G558" s="51">
        <v>57</v>
      </c>
      <c r="H558" s="1">
        <v>37273.906000000003</v>
      </c>
      <c r="I558" s="1">
        <v>60727.718999999997</v>
      </c>
      <c r="J558" s="1">
        <v>113410.1</v>
      </c>
      <c r="AF558">
        <f t="shared" si="16"/>
        <v>0</v>
      </c>
      <c r="AG558">
        <f t="shared" si="17"/>
        <v>0</v>
      </c>
      <c r="AH558" t="e">
        <f>AF558*#REF!</f>
        <v>#REF!</v>
      </c>
      <c r="AI558" t="e">
        <f>AG558*#REF!</f>
        <v>#REF!</v>
      </c>
    </row>
    <row r="559" spans="1:35" x14ac:dyDescent="0.15">
      <c r="A559" t="s">
        <v>65</v>
      </c>
      <c r="B559">
        <v>37</v>
      </c>
      <c r="C559" s="8">
        <v>68</v>
      </c>
      <c r="D559" s="1">
        <v>32787.472999999998</v>
      </c>
      <c r="E559" s="1">
        <v>51230.425999999999</v>
      </c>
      <c r="F559" s="1">
        <v>107426.93</v>
      </c>
      <c r="G559" s="51">
        <v>54</v>
      </c>
      <c r="H559" s="1">
        <v>39686.315999999999</v>
      </c>
      <c r="I559" s="1">
        <v>61476.512000000002</v>
      </c>
      <c r="J559" s="1">
        <v>117829.98</v>
      </c>
      <c r="AF559">
        <f t="shared" si="16"/>
        <v>0</v>
      </c>
      <c r="AG559">
        <f t="shared" si="17"/>
        <v>0</v>
      </c>
      <c r="AH559" t="e">
        <f>AF559*#REF!</f>
        <v>#REF!</v>
      </c>
      <c r="AI559" t="e">
        <f>AG559*#REF!</f>
        <v>#REF!</v>
      </c>
    </row>
    <row r="560" spans="1:35" x14ac:dyDescent="0.15">
      <c r="A560" t="s">
        <v>65</v>
      </c>
      <c r="B560">
        <v>38</v>
      </c>
      <c r="C560" s="8">
        <v>63</v>
      </c>
      <c r="D560" s="1">
        <v>41896.5</v>
      </c>
      <c r="E560" s="1">
        <v>65652.906000000003</v>
      </c>
      <c r="F560" s="1">
        <v>122953.02</v>
      </c>
      <c r="G560" s="51">
        <v>48</v>
      </c>
      <c r="H560" s="1">
        <v>55400.726999999999</v>
      </c>
      <c r="I560" s="1">
        <v>68928.866999999998</v>
      </c>
      <c r="J560" s="1">
        <v>150397.70000000001</v>
      </c>
      <c r="AF560">
        <f t="shared" si="16"/>
        <v>0</v>
      </c>
      <c r="AG560">
        <f t="shared" si="17"/>
        <v>0</v>
      </c>
      <c r="AH560" t="e">
        <f>AF560*#REF!</f>
        <v>#REF!</v>
      </c>
      <c r="AI560" t="e">
        <f>AG560*#REF!</f>
        <v>#REF!</v>
      </c>
    </row>
    <row r="561" spans="1:37" x14ac:dyDescent="0.15">
      <c r="A561" t="s">
        <v>65</v>
      </c>
      <c r="B561">
        <v>39</v>
      </c>
      <c r="C561" s="8">
        <v>54</v>
      </c>
      <c r="D561" s="1">
        <v>19659.127</v>
      </c>
      <c r="E561" s="1">
        <v>51230.425999999999</v>
      </c>
      <c r="F561" s="1">
        <v>82595.585999999996</v>
      </c>
      <c r="G561" s="51">
        <v>41</v>
      </c>
      <c r="H561" s="1">
        <v>42008.949000000001</v>
      </c>
      <c r="I561" s="1">
        <v>63535.07</v>
      </c>
      <c r="J561" s="1">
        <v>121775.55</v>
      </c>
      <c r="AF561">
        <f t="shared" si="16"/>
        <v>0</v>
      </c>
      <c r="AG561">
        <f t="shared" si="17"/>
        <v>0</v>
      </c>
      <c r="AH561" t="e">
        <f>AF561*#REF!</f>
        <v>#REF!</v>
      </c>
      <c r="AI561" t="e">
        <f>AG561*#REF!</f>
        <v>#REF!</v>
      </c>
    </row>
    <row r="562" spans="1:37" x14ac:dyDescent="0.15">
      <c r="A562" t="s">
        <v>65</v>
      </c>
      <c r="B562">
        <v>40</v>
      </c>
      <c r="C562" s="8">
        <v>53</v>
      </c>
      <c r="D562" s="1">
        <v>21307.973000000002</v>
      </c>
      <c r="E562" s="1">
        <v>52945.891000000003</v>
      </c>
      <c r="F562" s="1">
        <v>103773.95</v>
      </c>
      <c r="G562" s="51">
        <v>40</v>
      </c>
      <c r="H562" s="1">
        <v>49181.211000000003</v>
      </c>
      <c r="I562" s="1">
        <v>64456.156000000003</v>
      </c>
      <c r="J562" s="1">
        <v>111186.37</v>
      </c>
      <c r="AF562">
        <f t="shared" si="16"/>
        <v>0</v>
      </c>
      <c r="AG562">
        <f t="shared" si="17"/>
        <v>0</v>
      </c>
      <c r="AH562" t="e">
        <f>AF562*#REF!</f>
        <v>#REF!</v>
      </c>
      <c r="AI562" t="e">
        <f>AG562*#REF!</f>
        <v>#REF!</v>
      </c>
    </row>
    <row r="563" spans="1:37" x14ac:dyDescent="0.15">
      <c r="A563" t="s">
        <v>66</v>
      </c>
      <c r="B563">
        <v>1</v>
      </c>
      <c r="C563" s="8">
        <v>104</v>
      </c>
      <c r="D563" s="1">
        <v>12891.231</v>
      </c>
      <c r="E563" s="1">
        <v>21307.973000000002</v>
      </c>
      <c r="F563" s="1">
        <v>32228.078000000001</v>
      </c>
      <c r="G563" s="51">
        <v>63</v>
      </c>
      <c r="H563" s="1">
        <v>16710.026999999998</v>
      </c>
      <c r="I563" s="1">
        <v>29831.16</v>
      </c>
      <c r="J563" s="1">
        <v>40822.230000000003</v>
      </c>
      <c r="AF563">
        <f t="shared" si="16"/>
        <v>0</v>
      </c>
      <c r="AG563">
        <f t="shared" si="17"/>
        <v>0</v>
      </c>
      <c r="AH563" t="e">
        <f>AF563*#REF!</f>
        <v>#REF!</v>
      </c>
      <c r="AI563" t="e">
        <f>AG563*#REF!</f>
        <v>#REF!</v>
      </c>
    </row>
    <row r="564" spans="1:37" x14ac:dyDescent="0.15">
      <c r="A564" t="s">
        <v>66</v>
      </c>
      <c r="B564">
        <v>2</v>
      </c>
      <c r="C564" s="8">
        <v>95</v>
      </c>
      <c r="D564" s="1">
        <v>13576.897000000001</v>
      </c>
      <c r="E564" s="1">
        <v>27700.363000000001</v>
      </c>
      <c r="F564" s="1">
        <v>42356.711000000003</v>
      </c>
      <c r="G564" s="51">
        <v>70</v>
      </c>
      <c r="H564" s="1">
        <v>25569.565999999999</v>
      </c>
      <c r="I564" s="1">
        <v>32228.078000000001</v>
      </c>
      <c r="J564" s="1">
        <v>50547.832000000002</v>
      </c>
      <c r="AF564">
        <f t="shared" si="16"/>
        <v>0</v>
      </c>
      <c r="AG564">
        <f t="shared" si="17"/>
        <v>0</v>
      </c>
      <c r="AH564" t="e">
        <f>AF564*#REF!</f>
        <v>#REF!</v>
      </c>
      <c r="AI564" t="e">
        <f>AG564*#REF!</f>
        <v>#REF!</v>
      </c>
    </row>
    <row r="565" spans="1:37" x14ac:dyDescent="0.15">
      <c r="A565" t="s">
        <v>66</v>
      </c>
      <c r="B565">
        <v>3</v>
      </c>
      <c r="C565" s="8">
        <v>135</v>
      </c>
      <c r="D565" s="1">
        <v>20492.169999999998</v>
      </c>
      <c r="E565" s="1">
        <v>35861.300999999999</v>
      </c>
      <c r="F565" s="1">
        <v>42970.77</v>
      </c>
      <c r="G565" s="51">
        <v>100</v>
      </c>
      <c r="H565" s="1">
        <v>28198.171999999999</v>
      </c>
      <c r="I565" s="1">
        <v>37599.425999999999</v>
      </c>
      <c r="J565" s="1">
        <v>47942.938000000002</v>
      </c>
      <c r="AF565">
        <f t="shared" si="16"/>
        <v>0</v>
      </c>
      <c r="AG565">
        <f t="shared" si="17"/>
        <v>0</v>
      </c>
      <c r="AH565" t="e">
        <f>AF565*#REF!</f>
        <v>#REF!</v>
      </c>
      <c r="AI565" t="e">
        <f>AG565*#REF!</f>
        <v>#REF!</v>
      </c>
    </row>
    <row r="566" spans="1:37" x14ac:dyDescent="0.15">
      <c r="A566" t="s">
        <v>66</v>
      </c>
      <c r="B566">
        <v>4</v>
      </c>
      <c r="C566" s="8">
        <v>137</v>
      </c>
      <c r="D566" s="1">
        <v>25065.041000000001</v>
      </c>
      <c r="E566" s="1">
        <v>37193.288999999997</v>
      </c>
      <c r="F566" s="1">
        <v>52945.891000000003</v>
      </c>
      <c r="G566" s="51">
        <v>98</v>
      </c>
      <c r="H566" s="1">
        <v>31767.535</v>
      </c>
      <c r="I566" s="1">
        <v>46107.383000000002</v>
      </c>
      <c r="J566" s="1">
        <v>55700.858999999997</v>
      </c>
      <c r="AF566">
        <f t="shared" si="16"/>
        <v>0</v>
      </c>
      <c r="AG566">
        <f t="shared" si="17"/>
        <v>0</v>
      </c>
      <c r="AH566" t="e">
        <f>AF566*#REF!</f>
        <v>#REF!</v>
      </c>
      <c r="AI566" t="e">
        <f>AG566*#REF!</f>
        <v>#REF!</v>
      </c>
    </row>
    <row r="567" spans="1:37" x14ac:dyDescent="0.15">
      <c r="A567" t="s">
        <v>66</v>
      </c>
      <c r="B567">
        <v>5</v>
      </c>
      <c r="C567" s="8">
        <v>122</v>
      </c>
      <c r="D567" s="1">
        <v>21178.355</v>
      </c>
      <c r="E567" s="1">
        <v>32228.078000000001</v>
      </c>
      <c r="F567" s="1">
        <v>40984.339999999997</v>
      </c>
      <c r="G567" s="51">
        <v>99</v>
      </c>
      <c r="H567" s="1">
        <v>26472.945</v>
      </c>
      <c r="I567" s="1">
        <v>35450.887000000002</v>
      </c>
      <c r="J567" s="1">
        <v>45441.59</v>
      </c>
      <c r="AF567">
        <f t="shared" si="16"/>
        <v>0</v>
      </c>
      <c r="AG567">
        <f t="shared" si="17"/>
        <v>0</v>
      </c>
      <c r="AH567" t="e">
        <f>AF567*#REF!</f>
        <v>#REF!</v>
      </c>
      <c r="AI567" t="e">
        <f>AG567*#REF!</f>
        <v>#REF!</v>
      </c>
    </row>
    <row r="568" spans="1:37" x14ac:dyDescent="0.15">
      <c r="A568" t="s">
        <v>66</v>
      </c>
      <c r="B568">
        <v>6</v>
      </c>
      <c r="C568" s="8">
        <v>145</v>
      </c>
      <c r="D568" s="1">
        <v>29649.699000000001</v>
      </c>
      <c r="E568" s="1">
        <v>42356.711000000003</v>
      </c>
      <c r="F568" s="1">
        <v>61417.233999999997</v>
      </c>
      <c r="G568" s="51">
        <v>119</v>
      </c>
      <c r="H568" s="1">
        <v>32228.078000000001</v>
      </c>
      <c r="I568" s="1">
        <v>44050.98</v>
      </c>
      <c r="J568" s="1">
        <v>62662.605000000003</v>
      </c>
      <c r="AF568">
        <f t="shared" si="16"/>
        <v>0</v>
      </c>
      <c r="AG568">
        <f t="shared" si="17"/>
        <v>0</v>
      </c>
      <c r="AH568" t="e">
        <f>AF568*#REF!</f>
        <v>#REF!</v>
      </c>
      <c r="AI568" t="e">
        <f>AG568*#REF!</f>
        <v>#REF!</v>
      </c>
    </row>
    <row r="569" spans="1:37" x14ac:dyDescent="0.15">
      <c r="A569" t="s">
        <v>66</v>
      </c>
      <c r="B569">
        <v>7</v>
      </c>
      <c r="C569" s="8">
        <v>124</v>
      </c>
      <c r="D569" s="1">
        <v>26639.822</v>
      </c>
      <c r="E569" s="1">
        <v>42970.77</v>
      </c>
      <c r="F569" s="1">
        <v>62662.605000000003</v>
      </c>
      <c r="G569" s="51">
        <v>101</v>
      </c>
      <c r="H569" s="1">
        <v>36553.184000000001</v>
      </c>
      <c r="I569" s="1">
        <v>45119.309000000001</v>
      </c>
      <c r="J569" s="1">
        <v>63923.913999999997</v>
      </c>
      <c r="AF569">
        <f t="shared" si="16"/>
        <v>0</v>
      </c>
      <c r="AG569">
        <f t="shared" si="17"/>
        <v>0</v>
      </c>
      <c r="AH569" t="e">
        <f>AF569*#REF!</f>
        <v>#REF!</v>
      </c>
      <c r="AI569" t="e">
        <f>AG569*#REF!</f>
        <v>#REF!</v>
      </c>
    </row>
    <row r="570" spans="1:37" x14ac:dyDescent="0.15">
      <c r="A570" t="s">
        <v>66</v>
      </c>
      <c r="B570">
        <v>8</v>
      </c>
      <c r="C570" s="8">
        <v>123</v>
      </c>
      <c r="D570" s="1">
        <v>24020.664000000001</v>
      </c>
      <c r="E570" s="1">
        <v>36885.906000000003</v>
      </c>
      <c r="F570" s="1">
        <v>59427.296999999999</v>
      </c>
      <c r="G570" s="51">
        <v>96</v>
      </c>
      <c r="H570" s="1">
        <v>30078.048999999999</v>
      </c>
      <c r="I570" s="1">
        <v>42970.77</v>
      </c>
      <c r="J570" s="1">
        <v>64447.879000000001</v>
      </c>
      <c r="AF570">
        <f t="shared" si="16"/>
        <v>0</v>
      </c>
      <c r="AG570">
        <f t="shared" si="17"/>
        <v>0</v>
      </c>
      <c r="AH570" t="e">
        <f>AF570*#REF!</f>
        <v>#REF!</v>
      </c>
      <c r="AI570" t="e">
        <f>AG570*#REF!</f>
        <v>#REF!</v>
      </c>
    </row>
    <row r="571" spans="1:37" x14ac:dyDescent="0.15">
      <c r="A571" t="s">
        <v>66</v>
      </c>
      <c r="B571">
        <v>9</v>
      </c>
      <c r="C571" s="8">
        <v>117</v>
      </c>
      <c r="D571" s="1">
        <v>31331.303</v>
      </c>
      <c r="E571" s="1">
        <v>49607.894999999997</v>
      </c>
      <c r="F571" s="1">
        <v>73106.366999999998</v>
      </c>
      <c r="G571" s="51">
        <v>98</v>
      </c>
      <c r="H571" s="1">
        <v>38955.25</v>
      </c>
      <c r="I571" s="1">
        <v>52416.434000000001</v>
      </c>
      <c r="J571" s="1">
        <v>74151.741999999998</v>
      </c>
      <c r="AF571">
        <f t="shared" si="16"/>
        <v>0</v>
      </c>
      <c r="AG571">
        <f t="shared" si="17"/>
        <v>0</v>
      </c>
      <c r="AH571" t="e">
        <f>AF571*#REF!</f>
        <v>#REF!</v>
      </c>
      <c r="AI571" t="e">
        <f>AG571*#REF!</f>
        <v>#REF!</v>
      </c>
    </row>
    <row r="572" spans="1:37" x14ac:dyDescent="0.15">
      <c r="A572" t="s">
        <v>66</v>
      </c>
      <c r="B572">
        <v>10</v>
      </c>
      <c r="C572" s="8">
        <v>124</v>
      </c>
      <c r="D572" s="1">
        <v>31961.956999999999</v>
      </c>
      <c r="E572" s="1">
        <v>49416.387000000002</v>
      </c>
      <c r="F572" s="1">
        <v>68928.866999999998</v>
      </c>
      <c r="G572" s="51">
        <v>104</v>
      </c>
      <c r="H572" s="1">
        <v>39686.315999999999</v>
      </c>
      <c r="I572" s="1">
        <v>53713.464999999997</v>
      </c>
      <c r="J572" s="1">
        <v>71722.601999999999</v>
      </c>
      <c r="AF572">
        <f t="shared" si="16"/>
        <v>0</v>
      </c>
      <c r="AG572">
        <f t="shared" si="17"/>
        <v>0</v>
      </c>
      <c r="AH572" t="e">
        <f>AF572*#REF!</f>
        <v>#REF!</v>
      </c>
      <c r="AI572" t="e">
        <f>AG572*#REF!</f>
        <v>#REF!</v>
      </c>
    </row>
    <row r="573" spans="1:37" x14ac:dyDescent="0.15">
      <c r="A573" t="s">
        <v>66</v>
      </c>
      <c r="B573">
        <v>11</v>
      </c>
      <c r="C573" s="8">
        <v>106</v>
      </c>
      <c r="D573" s="1">
        <v>38935.125</v>
      </c>
      <c r="E573" s="1">
        <v>55351.964999999997</v>
      </c>
      <c r="F573" s="1">
        <v>90860.773000000001</v>
      </c>
      <c r="G573" s="51">
        <v>87</v>
      </c>
      <c r="H573" s="1">
        <v>45082.777000000002</v>
      </c>
      <c r="I573" s="1">
        <v>62662.605000000003</v>
      </c>
      <c r="J573" s="1">
        <v>91624.281000000003</v>
      </c>
      <c r="AF573">
        <f t="shared" si="16"/>
        <v>0</v>
      </c>
      <c r="AG573">
        <f t="shared" si="17"/>
        <v>0</v>
      </c>
      <c r="AH573" t="e">
        <f>AF573*#REF!</f>
        <v>#REF!</v>
      </c>
      <c r="AI573" t="e">
        <f>AG573*#REF!</f>
        <v>#REF!</v>
      </c>
    </row>
    <row r="574" spans="1:37" x14ac:dyDescent="0.15">
      <c r="A574" t="s">
        <v>66</v>
      </c>
      <c r="B574">
        <v>12</v>
      </c>
      <c r="C574" s="8">
        <v>87</v>
      </c>
      <c r="D574" s="1">
        <v>30809.113000000001</v>
      </c>
      <c r="E574" s="1">
        <v>53713.464999999997</v>
      </c>
      <c r="F574" s="1">
        <v>72061.991999999998</v>
      </c>
      <c r="G574" s="51">
        <v>70</v>
      </c>
      <c r="H574" s="1">
        <v>37288.949000000001</v>
      </c>
      <c r="I574" s="1">
        <v>54787.73</v>
      </c>
      <c r="J574" s="1">
        <v>74124.25</v>
      </c>
      <c r="AF574">
        <f t="shared" si="16"/>
        <v>0</v>
      </c>
      <c r="AG574">
        <f t="shared" si="17"/>
        <v>0</v>
      </c>
      <c r="AH574" t="e">
        <f>AF574*#REF!</f>
        <v>#REF!</v>
      </c>
      <c r="AI574" t="e">
        <f>AG574*#REF!</f>
        <v>#REF!</v>
      </c>
    </row>
    <row r="575" spans="1:37" x14ac:dyDescent="0.15">
      <c r="A575" t="s">
        <v>66</v>
      </c>
      <c r="B575">
        <v>13</v>
      </c>
      <c r="C575" s="8">
        <v>110</v>
      </c>
      <c r="D575" s="1">
        <v>25922.596000000001</v>
      </c>
      <c r="E575" s="1">
        <v>44474.546999999999</v>
      </c>
      <c r="F575" s="1">
        <v>71722.601999999999</v>
      </c>
      <c r="G575" s="51">
        <v>91</v>
      </c>
      <c r="H575" s="1">
        <v>36525.156000000003</v>
      </c>
      <c r="I575" s="1">
        <v>49181.211000000003</v>
      </c>
      <c r="J575" s="1">
        <v>83550.141000000003</v>
      </c>
      <c r="AF575">
        <f t="shared" si="16"/>
        <v>0</v>
      </c>
      <c r="AG575">
        <f t="shared" si="17"/>
        <v>0</v>
      </c>
      <c r="AH575" t="e">
        <f>AF575*#REF!</f>
        <v>#REF!</v>
      </c>
      <c r="AI575" t="e">
        <f>AG575*#REF!</f>
        <v>#REF!</v>
      </c>
    </row>
    <row r="576" spans="1:37" x14ac:dyDescent="0.15">
      <c r="A576" t="s">
        <v>66</v>
      </c>
      <c r="B576">
        <v>14</v>
      </c>
      <c r="C576" s="8">
        <v>101</v>
      </c>
      <c r="D576" s="1">
        <v>26634.965</v>
      </c>
      <c r="E576" s="1">
        <v>47439.375</v>
      </c>
      <c r="F576" s="1">
        <v>75198.851999999999</v>
      </c>
      <c r="G576" s="51">
        <v>85</v>
      </c>
      <c r="H576" s="1">
        <v>31767.535</v>
      </c>
      <c r="I576" s="1">
        <v>52218.836000000003</v>
      </c>
      <c r="J576" s="1">
        <v>78359.922000000006</v>
      </c>
      <c r="AC576">
        <f>IF(SUM(AA495:AA576)&gt;1,SUM(AA495:AA576)-1,SUM(AA495:AA576))</f>
        <v>0</v>
      </c>
      <c r="AD576">
        <f>IF(SUM(AB495:AB576)&gt;1,SUM(AB495:AB576)-1,SUM(AB495:AB576))</f>
        <v>0</v>
      </c>
      <c r="AF576">
        <f t="shared" si="16"/>
        <v>0</v>
      </c>
      <c r="AG576">
        <f t="shared" si="17"/>
        <v>0</v>
      </c>
      <c r="AH576" t="e">
        <f>AF576*#REF!</f>
        <v>#REF!</v>
      </c>
      <c r="AI576" t="e">
        <f>AG576*#REF!</f>
        <v>#REF!</v>
      </c>
      <c r="AJ576" t="e">
        <f>IF(SUM(AH495:AH576)&gt;1,SUM(AH495:AH576)-1,SUM(AH495:AH576))</f>
        <v>#REF!</v>
      </c>
      <c r="AK576" t="e">
        <f>IF(SUM(AI495:AI576)&gt;1,SUM(AI495:AI576)-1,SUM(AI495:AI576))</f>
        <v>#REF!</v>
      </c>
    </row>
    <row r="577" spans="1:35" x14ac:dyDescent="0.15">
      <c r="A577" t="s">
        <v>66</v>
      </c>
      <c r="B577">
        <v>15</v>
      </c>
      <c r="C577" s="8">
        <v>71</v>
      </c>
      <c r="D577" s="1">
        <v>37288.949000000001</v>
      </c>
      <c r="E577" s="1">
        <v>68753.233999999997</v>
      </c>
      <c r="F577" s="1">
        <v>98016.672000000006</v>
      </c>
      <c r="G577" s="51">
        <v>57</v>
      </c>
      <c r="H577" s="1">
        <v>39747.961000000003</v>
      </c>
      <c r="I577" s="1">
        <v>71722.601999999999</v>
      </c>
      <c r="J577" s="1">
        <v>101212.87</v>
      </c>
      <c r="AF577">
        <f t="shared" si="16"/>
        <v>0</v>
      </c>
      <c r="AG577">
        <f t="shared" si="17"/>
        <v>0</v>
      </c>
      <c r="AH577" t="e">
        <f>AF577*#REF!</f>
        <v>#REF!</v>
      </c>
      <c r="AI577" t="e">
        <f>AG577*#REF!</f>
        <v>#REF!</v>
      </c>
    </row>
    <row r="578" spans="1:35" x14ac:dyDescent="0.15">
      <c r="A578" t="s">
        <v>66</v>
      </c>
      <c r="B578">
        <v>16</v>
      </c>
      <c r="C578" s="8">
        <v>80</v>
      </c>
      <c r="D578" s="1">
        <v>31961.956999999999</v>
      </c>
      <c r="E578" s="1">
        <v>53269.93</v>
      </c>
      <c r="F578" s="1">
        <v>105891.78</v>
      </c>
      <c r="G578" s="51">
        <v>65</v>
      </c>
      <c r="H578" s="1">
        <v>39686.315999999999</v>
      </c>
      <c r="I578" s="1">
        <v>63535.07</v>
      </c>
      <c r="J578" s="1">
        <v>107426.93</v>
      </c>
      <c r="AF578">
        <f t="shared" si="16"/>
        <v>0</v>
      </c>
      <c r="AG578">
        <f t="shared" si="17"/>
        <v>0</v>
      </c>
      <c r="AH578" t="e">
        <f>AF578*#REF!</f>
        <v>#REF!</v>
      </c>
      <c r="AI578" t="e">
        <f>AG578*#REF!</f>
        <v>#REF!</v>
      </c>
    </row>
    <row r="579" spans="1:35" x14ac:dyDescent="0.15">
      <c r="A579" t="s">
        <v>66</v>
      </c>
      <c r="B579">
        <v>17</v>
      </c>
      <c r="C579" s="8">
        <v>68</v>
      </c>
      <c r="D579" s="1">
        <v>38673.690999999999</v>
      </c>
      <c r="E579" s="1">
        <v>61476.512000000002</v>
      </c>
      <c r="F579" s="1">
        <v>100260.16</v>
      </c>
      <c r="G579" s="51">
        <v>63</v>
      </c>
      <c r="H579" s="1">
        <v>42931.097999999998</v>
      </c>
      <c r="I579" s="1">
        <v>64456.156000000003</v>
      </c>
      <c r="J579" s="1">
        <v>106539.86</v>
      </c>
      <c r="AF579">
        <f t="shared" si="16"/>
        <v>0</v>
      </c>
      <c r="AG579">
        <f t="shared" si="17"/>
        <v>0</v>
      </c>
      <c r="AH579" t="e">
        <f>AF579*#REF!</f>
        <v>#REF!</v>
      </c>
      <c r="AI579" t="e">
        <f>AG579*#REF!</f>
        <v>#REF!</v>
      </c>
    </row>
    <row r="580" spans="1:35" x14ac:dyDescent="0.15">
      <c r="A580" t="s">
        <v>66</v>
      </c>
      <c r="B580">
        <v>18</v>
      </c>
      <c r="C580" s="8">
        <v>49</v>
      </c>
      <c r="D580" s="1">
        <v>34464.434000000001</v>
      </c>
      <c r="E580" s="1">
        <v>54004.809000000001</v>
      </c>
      <c r="F580" s="1">
        <v>125325.21</v>
      </c>
      <c r="G580" s="51">
        <v>40</v>
      </c>
      <c r="H580" s="1">
        <v>41496.644999999997</v>
      </c>
      <c r="I580" s="1">
        <v>63525.73</v>
      </c>
      <c r="J580" s="1">
        <v>125325.21</v>
      </c>
      <c r="AF580">
        <f t="shared" ref="AF580:AF643" si="18">IF(W580&gt;0.2,1,0)</f>
        <v>0</v>
      </c>
      <c r="AG580">
        <f t="shared" ref="AG580:AG643" si="19">IF(X580&gt;0.2,1,0)</f>
        <v>0</v>
      </c>
      <c r="AH580" t="e">
        <f>AF580*#REF!</f>
        <v>#REF!</v>
      </c>
      <c r="AI580" t="e">
        <f>AG580*#REF!</f>
        <v>#REF!</v>
      </c>
    </row>
    <row r="581" spans="1:35" x14ac:dyDescent="0.15">
      <c r="A581" t="s">
        <v>66</v>
      </c>
      <c r="B581">
        <v>19</v>
      </c>
      <c r="C581" s="8">
        <v>46</v>
      </c>
      <c r="D581" s="1">
        <v>20287.25</v>
      </c>
      <c r="E581" s="1">
        <v>57531.523000000001</v>
      </c>
      <c r="F581" s="1">
        <v>97127.039000000004</v>
      </c>
      <c r="G581" s="51">
        <v>36</v>
      </c>
      <c r="H581" s="1">
        <v>46107.383000000002</v>
      </c>
      <c r="I581" s="1">
        <v>69827.5</v>
      </c>
      <c r="J581" s="1">
        <v>116480.96000000001</v>
      </c>
      <c r="AF581">
        <f t="shared" si="18"/>
        <v>0</v>
      </c>
      <c r="AG581">
        <f t="shared" si="19"/>
        <v>0</v>
      </c>
      <c r="AH581" t="e">
        <f>AF581*#REF!</f>
        <v>#REF!</v>
      </c>
      <c r="AI581" t="e">
        <f>AG581*#REF!</f>
        <v>#REF!</v>
      </c>
    </row>
    <row r="582" spans="1:35" x14ac:dyDescent="0.15">
      <c r="A582" t="s">
        <v>66</v>
      </c>
      <c r="B582">
        <v>20</v>
      </c>
      <c r="C582" s="8">
        <v>48</v>
      </c>
      <c r="D582" s="1">
        <v>31331.303</v>
      </c>
      <c r="E582" s="1">
        <v>53269.93</v>
      </c>
      <c r="F582" s="1">
        <v>107583.9</v>
      </c>
      <c r="G582" s="51">
        <v>41</v>
      </c>
      <c r="H582" s="1">
        <v>38673.690999999999</v>
      </c>
      <c r="I582" s="1">
        <v>68648.773000000001</v>
      </c>
      <c r="J582" s="1">
        <v>113872.54</v>
      </c>
      <c r="AF582">
        <f t="shared" si="18"/>
        <v>0</v>
      </c>
      <c r="AG582">
        <f t="shared" si="19"/>
        <v>0</v>
      </c>
      <c r="AH582" t="e">
        <f>AF582*#REF!</f>
        <v>#REF!</v>
      </c>
      <c r="AI582" t="e">
        <f>AG582*#REF!</f>
        <v>#REF!</v>
      </c>
    </row>
    <row r="583" spans="1:35" x14ac:dyDescent="0.15">
      <c r="A583" t="s">
        <v>66</v>
      </c>
      <c r="B583">
        <v>21</v>
      </c>
      <c r="C583" s="8">
        <v>48</v>
      </c>
      <c r="D583" s="1">
        <v>37599.425999999999</v>
      </c>
      <c r="E583" s="1">
        <v>64456.156000000003</v>
      </c>
      <c r="F583" s="1">
        <v>100981.31</v>
      </c>
      <c r="G583" s="51">
        <v>38</v>
      </c>
      <c r="H583" s="1">
        <v>53269.93</v>
      </c>
      <c r="I583" s="1">
        <v>68829.656000000003</v>
      </c>
      <c r="J583" s="1">
        <v>100981.31</v>
      </c>
      <c r="AF583">
        <f t="shared" si="18"/>
        <v>0</v>
      </c>
      <c r="AG583">
        <f t="shared" si="19"/>
        <v>0</v>
      </c>
      <c r="AH583" t="e">
        <f>AF583*#REF!</f>
        <v>#REF!</v>
      </c>
      <c r="AI583" t="e">
        <f>AG583*#REF!</f>
        <v>#REF!</v>
      </c>
    </row>
    <row r="584" spans="1:35" x14ac:dyDescent="0.15">
      <c r="A584" t="s">
        <v>66</v>
      </c>
      <c r="B584">
        <v>22</v>
      </c>
      <c r="C584" s="8">
        <v>54</v>
      </c>
      <c r="D584" s="1">
        <v>41789.074000000001</v>
      </c>
      <c r="E584" s="1">
        <v>63923.913999999997</v>
      </c>
      <c r="F584" s="1">
        <v>101212.87</v>
      </c>
      <c r="G584" s="51">
        <v>47</v>
      </c>
      <c r="H584" s="1">
        <v>52945.891000000003</v>
      </c>
      <c r="I584" s="1">
        <v>68829.656000000003</v>
      </c>
      <c r="J584" s="1">
        <v>102460.85</v>
      </c>
      <c r="AF584">
        <f t="shared" si="18"/>
        <v>0</v>
      </c>
      <c r="AG584">
        <f t="shared" si="19"/>
        <v>0</v>
      </c>
      <c r="AH584" t="e">
        <f>AF584*#REF!</f>
        <v>#REF!</v>
      </c>
      <c r="AI584" t="e">
        <f>AG584*#REF!</f>
        <v>#REF!</v>
      </c>
    </row>
    <row r="585" spans="1:35" x14ac:dyDescent="0.15">
      <c r="A585" t="s">
        <v>66</v>
      </c>
      <c r="B585">
        <v>23</v>
      </c>
      <c r="C585" s="8">
        <v>55</v>
      </c>
      <c r="D585" s="1">
        <v>47121.843999999997</v>
      </c>
      <c r="E585" s="1">
        <v>57181.563000000002</v>
      </c>
      <c r="F585" s="1">
        <v>85042.508000000002</v>
      </c>
      <c r="G585" s="51">
        <v>47</v>
      </c>
      <c r="H585" s="1">
        <v>48342.116999999998</v>
      </c>
      <c r="I585" s="1">
        <v>61476.512000000002</v>
      </c>
      <c r="J585" s="1">
        <v>88428.085999999996</v>
      </c>
      <c r="AF585">
        <f t="shared" si="18"/>
        <v>0</v>
      </c>
      <c r="AG585">
        <f t="shared" si="19"/>
        <v>0</v>
      </c>
      <c r="AH585" t="e">
        <f>AF585*#REF!</f>
        <v>#REF!</v>
      </c>
      <c r="AI585" t="e">
        <f>AG585*#REF!</f>
        <v>#REF!</v>
      </c>
    </row>
    <row r="586" spans="1:35" x14ac:dyDescent="0.15">
      <c r="A586" t="s">
        <v>66</v>
      </c>
      <c r="B586">
        <v>24</v>
      </c>
      <c r="C586" s="8">
        <v>58</v>
      </c>
      <c r="D586" s="1">
        <v>38121.042999999998</v>
      </c>
      <c r="E586" s="1">
        <v>79418.835999999996</v>
      </c>
      <c r="F586" s="1">
        <v>121775.55</v>
      </c>
      <c r="G586" s="51">
        <v>46</v>
      </c>
      <c r="H586" s="1">
        <v>74577.898000000001</v>
      </c>
      <c r="I586" s="1">
        <v>85941.539000000004</v>
      </c>
      <c r="J586" s="1">
        <v>133199.10999999999</v>
      </c>
      <c r="AF586">
        <f t="shared" si="18"/>
        <v>0</v>
      </c>
      <c r="AG586">
        <f t="shared" si="19"/>
        <v>0</v>
      </c>
      <c r="AH586" t="e">
        <f>AF586*#REF!</f>
        <v>#REF!</v>
      </c>
      <c r="AI586" t="e">
        <f>AG586*#REF!</f>
        <v>#REF!</v>
      </c>
    </row>
    <row r="587" spans="1:35" x14ac:dyDescent="0.15">
      <c r="A587" t="s">
        <v>66</v>
      </c>
      <c r="B587">
        <v>25</v>
      </c>
      <c r="C587" s="8">
        <v>48</v>
      </c>
      <c r="D587" s="1">
        <v>36525.156000000003</v>
      </c>
      <c r="E587" s="1">
        <v>61476.512000000002</v>
      </c>
      <c r="F587" s="1">
        <v>79919.468999999997</v>
      </c>
      <c r="G587" s="51">
        <v>42</v>
      </c>
      <c r="H587" s="1">
        <v>37062.125</v>
      </c>
      <c r="I587" s="1">
        <v>61476.512000000002</v>
      </c>
      <c r="J587" s="1">
        <v>82595.585999999996</v>
      </c>
      <c r="AF587">
        <f t="shared" si="18"/>
        <v>0</v>
      </c>
      <c r="AG587">
        <f t="shared" si="19"/>
        <v>0</v>
      </c>
      <c r="AH587" t="e">
        <f>AF587*#REF!</f>
        <v>#REF!</v>
      </c>
      <c r="AI587" t="e">
        <f>AG587*#REF!</f>
        <v>#REF!</v>
      </c>
    </row>
    <row r="588" spans="1:35" x14ac:dyDescent="0.15">
      <c r="A588" t="s">
        <v>66</v>
      </c>
      <c r="B588">
        <v>26</v>
      </c>
      <c r="C588" s="8">
        <v>43</v>
      </c>
      <c r="D588" s="1">
        <v>26472.945</v>
      </c>
      <c r="E588" s="1">
        <v>50828.055</v>
      </c>
      <c r="F588" s="1">
        <v>71017.616999999998</v>
      </c>
      <c r="G588" s="51">
        <v>35</v>
      </c>
      <c r="H588" s="1">
        <v>30738.256000000001</v>
      </c>
      <c r="I588" s="1">
        <v>55063.726999999999</v>
      </c>
      <c r="J588" s="1">
        <v>79904.891000000003</v>
      </c>
      <c r="AF588">
        <f t="shared" si="18"/>
        <v>0</v>
      </c>
      <c r="AG588">
        <f t="shared" si="19"/>
        <v>0</v>
      </c>
      <c r="AH588" t="e">
        <f>AF588*#REF!</f>
        <v>#REF!</v>
      </c>
      <c r="AI588" t="e">
        <f>AG588*#REF!</f>
        <v>#REF!</v>
      </c>
    </row>
    <row r="589" spans="1:35" x14ac:dyDescent="0.15">
      <c r="A589" t="s">
        <v>66</v>
      </c>
      <c r="B589">
        <v>27</v>
      </c>
      <c r="C589" s="8">
        <v>53</v>
      </c>
      <c r="D589" s="1">
        <v>47651.300999999999</v>
      </c>
      <c r="E589" s="1">
        <v>62662.605000000003</v>
      </c>
      <c r="F589" s="1">
        <v>99538.273000000001</v>
      </c>
      <c r="G589" s="51">
        <v>42</v>
      </c>
      <c r="H589" s="1">
        <v>50828.055</v>
      </c>
      <c r="I589" s="1">
        <v>70848.054999999993</v>
      </c>
      <c r="J589" s="1">
        <v>104437.67</v>
      </c>
      <c r="AF589">
        <f t="shared" si="18"/>
        <v>0</v>
      </c>
      <c r="AG589">
        <f t="shared" si="19"/>
        <v>0</v>
      </c>
      <c r="AH589" t="e">
        <f>AF589*#REF!</f>
        <v>#REF!</v>
      </c>
      <c r="AI589" t="e">
        <f>AG589*#REF!</f>
        <v>#REF!</v>
      </c>
    </row>
    <row r="590" spans="1:35" x14ac:dyDescent="0.15">
      <c r="A590" t="s">
        <v>66</v>
      </c>
      <c r="B590">
        <v>28</v>
      </c>
      <c r="C590" s="8">
        <v>49</v>
      </c>
      <c r="D590" s="1">
        <v>27531.863000000001</v>
      </c>
      <c r="E590" s="1">
        <v>75195.125</v>
      </c>
      <c r="F590" s="1">
        <v>108501.2</v>
      </c>
      <c r="G590" s="51">
        <v>41</v>
      </c>
      <c r="H590" s="1">
        <v>42970.77</v>
      </c>
      <c r="I590" s="1">
        <v>79904.891000000003</v>
      </c>
      <c r="J590" s="1">
        <v>120103.32</v>
      </c>
      <c r="AF590">
        <f t="shared" si="18"/>
        <v>0</v>
      </c>
      <c r="AG590">
        <f t="shared" si="19"/>
        <v>0</v>
      </c>
      <c r="AH590" t="e">
        <f>AF590*#REF!</f>
        <v>#REF!</v>
      </c>
      <c r="AI590" t="e">
        <f>AG590*#REF!</f>
        <v>#REF!</v>
      </c>
    </row>
    <row r="591" spans="1:35" x14ac:dyDescent="0.15">
      <c r="A591" t="s">
        <v>66</v>
      </c>
      <c r="B591">
        <v>29</v>
      </c>
      <c r="C591" s="8">
        <v>48</v>
      </c>
      <c r="D591" s="1">
        <v>36525.156000000003</v>
      </c>
      <c r="E591" s="1">
        <v>53269.93</v>
      </c>
      <c r="F591" s="1">
        <v>76242.085999999996</v>
      </c>
      <c r="G591" s="51">
        <v>39</v>
      </c>
      <c r="H591" s="1">
        <v>40730.690999999999</v>
      </c>
      <c r="I591" s="1">
        <v>59084.809000000001</v>
      </c>
      <c r="J591" s="1">
        <v>85231.891000000003</v>
      </c>
      <c r="AF591">
        <f t="shared" si="18"/>
        <v>0</v>
      </c>
      <c r="AG591">
        <f t="shared" si="19"/>
        <v>0</v>
      </c>
      <c r="AH591" t="e">
        <f>AF591*#REF!</f>
        <v>#REF!</v>
      </c>
      <c r="AI591" t="e">
        <f>AG591*#REF!</f>
        <v>#REF!</v>
      </c>
    </row>
    <row r="592" spans="1:35" x14ac:dyDescent="0.15">
      <c r="A592" t="s">
        <v>66</v>
      </c>
      <c r="B592">
        <v>30</v>
      </c>
      <c r="C592" s="8">
        <v>46</v>
      </c>
      <c r="D592" s="1">
        <v>31767.535</v>
      </c>
      <c r="E592" s="1">
        <v>77347.383000000002</v>
      </c>
      <c r="F592" s="1">
        <v>127070.14</v>
      </c>
      <c r="G592" s="51">
        <v>39</v>
      </c>
      <c r="H592" s="1">
        <v>37599.425999999999</v>
      </c>
      <c r="I592" s="1">
        <v>90668.327999999994</v>
      </c>
      <c r="J592" s="1">
        <v>127847.83</v>
      </c>
      <c r="AF592">
        <f t="shared" si="18"/>
        <v>0</v>
      </c>
      <c r="AG592">
        <f t="shared" si="19"/>
        <v>0</v>
      </c>
      <c r="AH592" t="e">
        <f>AF592*#REF!</f>
        <v>#REF!</v>
      </c>
      <c r="AI592" t="e">
        <f>AG592*#REF!</f>
        <v>#REF!</v>
      </c>
    </row>
    <row r="593" spans="1:35" x14ac:dyDescent="0.15">
      <c r="A593" t="s">
        <v>66</v>
      </c>
      <c r="B593">
        <v>31</v>
      </c>
      <c r="C593" s="8">
        <v>45</v>
      </c>
      <c r="D593" s="1">
        <v>43033.559000000001</v>
      </c>
      <c r="E593" s="1">
        <v>70901.773000000001</v>
      </c>
      <c r="F593" s="1">
        <v>113837.06</v>
      </c>
      <c r="G593" s="51">
        <v>37</v>
      </c>
      <c r="H593" s="1">
        <v>55063.726999999999</v>
      </c>
      <c r="I593" s="1">
        <v>84713.422000000006</v>
      </c>
      <c r="J593" s="1">
        <v>120318.16</v>
      </c>
      <c r="AF593">
        <f t="shared" si="18"/>
        <v>0</v>
      </c>
      <c r="AG593">
        <f t="shared" si="19"/>
        <v>0</v>
      </c>
      <c r="AH593" t="e">
        <f>AF593*#REF!</f>
        <v>#REF!</v>
      </c>
      <c r="AI593" t="e">
        <f>AG593*#REF!</f>
        <v>#REF!</v>
      </c>
    </row>
    <row r="594" spans="1:35" x14ac:dyDescent="0.15">
      <c r="A594" t="s">
        <v>66</v>
      </c>
      <c r="B594">
        <v>32</v>
      </c>
      <c r="C594" s="8">
        <v>44</v>
      </c>
      <c r="D594" s="1">
        <v>30738.256000000001</v>
      </c>
      <c r="E594" s="1">
        <v>61417.233999999997</v>
      </c>
      <c r="F594" s="1">
        <v>105891.78</v>
      </c>
      <c r="G594" s="51">
        <v>36</v>
      </c>
      <c r="H594" s="1">
        <v>51564.925999999999</v>
      </c>
      <c r="I594" s="1">
        <v>71722.601999999999</v>
      </c>
      <c r="J594" s="1">
        <v>113304.2</v>
      </c>
      <c r="AF594">
        <f t="shared" si="18"/>
        <v>0</v>
      </c>
      <c r="AG594">
        <f t="shared" si="19"/>
        <v>0</v>
      </c>
      <c r="AH594" t="e">
        <f>AF594*#REF!</f>
        <v>#REF!</v>
      </c>
      <c r="AI594" t="e">
        <f>AG594*#REF!</f>
        <v>#REF!</v>
      </c>
    </row>
    <row r="595" spans="1:35" x14ac:dyDescent="0.15">
      <c r="A595" t="s">
        <v>66</v>
      </c>
      <c r="B595">
        <v>33</v>
      </c>
      <c r="C595" s="8">
        <v>44</v>
      </c>
      <c r="D595" s="1">
        <v>50130.082000000002</v>
      </c>
      <c r="E595" s="1">
        <v>67770.741999999998</v>
      </c>
      <c r="F595" s="1">
        <v>81644.460999999996</v>
      </c>
      <c r="G595" s="51">
        <v>36</v>
      </c>
      <c r="H595" s="1">
        <v>53713.464999999997</v>
      </c>
      <c r="I595" s="1">
        <v>72447.101999999999</v>
      </c>
      <c r="J595" s="1">
        <v>82505.758000000002</v>
      </c>
      <c r="AF595">
        <f t="shared" si="18"/>
        <v>0</v>
      </c>
      <c r="AG595">
        <f t="shared" si="19"/>
        <v>0</v>
      </c>
      <c r="AH595" t="e">
        <f>AF595*#REF!</f>
        <v>#REF!</v>
      </c>
      <c r="AI595" t="e">
        <f>AG595*#REF!</f>
        <v>#REF!</v>
      </c>
    </row>
    <row r="596" spans="1:35" x14ac:dyDescent="0.15">
      <c r="A596" t="s">
        <v>66</v>
      </c>
      <c r="B596">
        <v>34</v>
      </c>
      <c r="C596" s="8">
        <v>41</v>
      </c>
      <c r="D596" s="1">
        <v>31961.956999999999</v>
      </c>
      <c r="E596" s="1">
        <v>55063.726999999999</v>
      </c>
      <c r="F596" s="1">
        <v>88772.023000000001</v>
      </c>
      <c r="G596" s="51">
        <v>32</v>
      </c>
      <c r="H596" s="1">
        <v>34092.754000000001</v>
      </c>
      <c r="I596" s="1">
        <v>58596.921999999999</v>
      </c>
      <c r="J596" s="1">
        <v>88772.023000000001</v>
      </c>
      <c r="AF596">
        <f t="shared" si="18"/>
        <v>0</v>
      </c>
      <c r="AG596">
        <f t="shared" si="19"/>
        <v>0</v>
      </c>
      <c r="AH596" t="e">
        <f>AF596*#REF!</f>
        <v>#REF!</v>
      </c>
      <c r="AI596" t="e">
        <f>AG596*#REF!</f>
        <v>#REF!</v>
      </c>
    </row>
    <row r="597" spans="1:35" x14ac:dyDescent="0.15">
      <c r="A597" t="s">
        <v>66</v>
      </c>
      <c r="B597">
        <v>35</v>
      </c>
      <c r="C597" s="8">
        <v>28</v>
      </c>
      <c r="D597" s="1">
        <v>30186.967000000001</v>
      </c>
      <c r="E597" s="1">
        <v>59947.222999999998</v>
      </c>
      <c r="F597" s="1">
        <v>78839.491999999998</v>
      </c>
      <c r="G597" s="51">
        <v>25</v>
      </c>
      <c r="H597" s="1">
        <v>31961.956999999999</v>
      </c>
      <c r="I597" s="1">
        <v>60358.315999999999</v>
      </c>
      <c r="J597" s="1">
        <v>79919.468999999997</v>
      </c>
      <c r="AF597">
        <f t="shared" si="18"/>
        <v>0</v>
      </c>
      <c r="AG597">
        <f t="shared" si="19"/>
        <v>0</v>
      </c>
      <c r="AH597" t="e">
        <f>AF597*#REF!</f>
        <v>#REF!</v>
      </c>
      <c r="AI597" t="e">
        <f>AG597*#REF!</f>
        <v>#REF!</v>
      </c>
    </row>
    <row r="598" spans="1:35" x14ac:dyDescent="0.15">
      <c r="A598" t="s">
        <v>66</v>
      </c>
      <c r="B598">
        <v>36</v>
      </c>
      <c r="C598" s="8">
        <v>28</v>
      </c>
      <c r="D598" s="1">
        <v>51230.425999999999</v>
      </c>
      <c r="E598" s="1">
        <v>66599.554999999993</v>
      </c>
      <c r="F598" s="1">
        <v>90008.016000000003</v>
      </c>
      <c r="G598" s="51">
        <v>26</v>
      </c>
      <c r="H598" s="1">
        <v>51230.425999999999</v>
      </c>
      <c r="I598" s="1">
        <v>66599.554999999993</v>
      </c>
      <c r="J598" s="1">
        <v>85941.539000000004</v>
      </c>
      <c r="AF598">
        <f t="shared" si="18"/>
        <v>0</v>
      </c>
      <c r="AG598">
        <f t="shared" si="19"/>
        <v>0</v>
      </c>
      <c r="AH598" t="e">
        <f>AF598*#REF!</f>
        <v>#REF!</v>
      </c>
      <c r="AI598" t="e">
        <f>AG598*#REF!</f>
        <v>#REF!</v>
      </c>
    </row>
    <row r="599" spans="1:35" x14ac:dyDescent="0.15">
      <c r="A599" t="s">
        <v>66</v>
      </c>
      <c r="B599">
        <v>37</v>
      </c>
      <c r="C599" s="8">
        <v>26</v>
      </c>
      <c r="D599" s="1">
        <v>26954.583999999999</v>
      </c>
      <c r="E599" s="1">
        <v>58485.097999999998</v>
      </c>
      <c r="F599" s="1">
        <v>85231.891000000003</v>
      </c>
      <c r="G599" s="51">
        <v>17</v>
      </c>
      <c r="H599" s="1">
        <v>58485.097999999998</v>
      </c>
      <c r="I599" s="1">
        <v>73106.366999999998</v>
      </c>
      <c r="J599" s="1">
        <v>142953.91</v>
      </c>
      <c r="AF599">
        <f t="shared" si="18"/>
        <v>0</v>
      </c>
      <c r="AG599">
        <f t="shared" si="19"/>
        <v>0</v>
      </c>
      <c r="AH599" t="e">
        <f>AF599*#REF!</f>
        <v>#REF!</v>
      </c>
      <c r="AI599" t="e">
        <f>AG599*#REF!</f>
        <v>#REF!</v>
      </c>
    </row>
    <row r="600" spans="1:35" x14ac:dyDescent="0.15">
      <c r="A600" t="s">
        <v>66</v>
      </c>
      <c r="B600">
        <v>38</v>
      </c>
      <c r="C600" s="8">
        <v>24</v>
      </c>
      <c r="D600" s="1">
        <v>31331.303</v>
      </c>
      <c r="E600" s="1">
        <v>56466.125</v>
      </c>
      <c r="F600" s="1">
        <v>105891.78</v>
      </c>
      <c r="G600" s="51">
        <v>14</v>
      </c>
      <c r="H600" s="1">
        <v>39962.815999999999</v>
      </c>
      <c r="I600" s="1">
        <v>64960.23</v>
      </c>
      <c r="J600" s="1">
        <v>105891.78</v>
      </c>
      <c r="AF600">
        <f t="shared" si="18"/>
        <v>0</v>
      </c>
      <c r="AG600">
        <f t="shared" si="19"/>
        <v>0</v>
      </c>
      <c r="AH600" t="e">
        <f>AF600*#REF!</f>
        <v>#REF!</v>
      </c>
      <c r="AI600" t="e">
        <f>AG600*#REF!</f>
        <v>#REF!</v>
      </c>
    </row>
    <row r="601" spans="1:35" x14ac:dyDescent="0.15">
      <c r="A601" t="s">
        <v>66</v>
      </c>
      <c r="B601">
        <v>39</v>
      </c>
      <c r="C601" s="8">
        <v>33</v>
      </c>
      <c r="D601" s="1">
        <v>22976.287</v>
      </c>
      <c r="E601" s="1">
        <v>52204.531000000003</v>
      </c>
      <c r="F601" s="1">
        <v>102460.85</v>
      </c>
      <c r="G601" s="51">
        <v>22</v>
      </c>
      <c r="H601" s="1">
        <v>34777.745999999999</v>
      </c>
      <c r="I601" s="1">
        <v>62662.605000000003</v>
      </c>
      <c r="J601" s="1">
        <v>117095.35</v>
      </c>
      <c r="AF601">
        <f t="shared" si="18"/>
        <v>0</v>
      </c>
      <c r="AG601">
        <f t="shared" si="19"/>
        <v>0</v>
      </c>
      <c r="AH601" t="e">
        <f>AF601*#REF!</f>
        <v>#REF!</v>
      </c>
      <c r="AI601" t="e">
        <f>AG601*#REF!</f>
        <v>#REF!</v>
      </c>
    </row>
    <row r="602" spans="1:35" x14ac:dyDescent="0.15">
      <c r="A602" t="s">
        <v>66</v>
      </c>
      <c r="B602">
        <v>40</v>
      </c>
      <c r="C602" s="8">
        <v>18</v>
      </c>
      <c r="D602" s="1">
        <v>20887.535</v>
      </c>
      <c r="E602" s="1">
        <v>50073.733999999997</v>
      </c>
      <c r="F602" s="1">
        <v>67624.164000000004</v>
      </c>
      <c r="G602" s="51">
        <v>13</v>
      </c>
      <c r="H602" s="1">
        <v>50073.733999999997</v>
      </c>
      <c r="I602" s="1">
        <v>56122.644999999997</v>
      </c>
      <c r="J602" s="1">
        <v>68829.656000000003</v>
      </c>
      <c r="AF602">
        <f t="shared" si="18"/>
        <v>0</v>
      </c>
      <c r="AG602">
        <f t="shared" si="19"/>
        <v>0</v>
      </c>
      <c r="AH602" t="e">
        <f>AF602*#REF!</f>
        <v>#REF!</v>
      </c>
      <c r="AI602" t="e">
        <f>AG602*#REF!</f>
        <v>#REF!</v>
      </c>
    </row>
    <row r="603" spans="1:35" x14ac:dyDescent="0.15">
      <c r="A603" t="s">
        <v>67</v>
      </c>
      <c r="B603">
        <v>1</v>
      </c>
      <c r="C603" s="8">
        <v>847</v>
      </c>
      <c r="D603" s="1">
        <v>23526.495999999999</v>
      </c>
      <c r="E603" s="1">
        <v>46996.953000000001</v>
      </c>
      <c r="F603" s="1">
        <v>73065.327999999994</v>
      </c>
      <c r="G603" s="51">
        <v>602</v>
      </c>
      <c r="H603" s="1">
        <v>37485.690999999999</v>
      </c>
      <c r="I603" s="1">
        <v>58485.097999999998</v>
      </c>
      <c r="J603" s="1">
        <v>78839.491999999998</v>
      </c>
      <c r="AF603">
        <f t="shared" si="18"/>
        <v>0</v>
      </c>
      <c r="AG603">
        <f t="shared" si="19"/>
        <v>0</v>
      </c>
      <c r="AH603" t="e">
        <f>AF603*#REF!</f>
        <v>#REF!</v>
      </c>
      <c r="AI603" t="e">
        <f>AG603*#REF!</f>
        <v>#REF!</v>
      </c>
    </row>
    <row r="604" spans="1:35" x14ac:dyDescent="0.15">
      <c r="A604" t="s">
        <v>67</v>
      </c>
      <c r="B604">
        <v>2</v>
      </c>
      <c r="C604" s="8">
        <v>1013</v>
      </c>
      <c r="D604" s="1">
        <v>30738.256000000001</v>
      </c>
      <c r="E604" s="1">
        <v>52945.891000000003</v>
      </c>
      <c r="F604" s="1">
        <v>74577.898000000001</v>
      </c>
      <c r="G604" s="51">
        <v>823</v>
      </c>
      <c r="H604" s="1">
        <v>42970.77</v>
      </c>
      <c r="I604" s="1">
        <v>61793.116999999998</v>
      </c>
      <c r="J604" s="1">
        <v>78839.491999999998</v>
      </c>
      <c r="AF604">
        <f t="shared" si="18"/>
        <v>0</v>
      </c>
      <c r="AG604">
        <f t="shared" si="19"/>
        <v>0</v>
      </c>
      <c r="AH604" t="e">
        <f>AF604*#REF!</f>
        <v>#REF!</v>
      </c>
      <c r="AI604" t="e">
        <f>AG604*#REF!</f>
        <v>#REF!</v>
      </c>
    </row>
    <row r="605" spans="1:35" x14ac:dyDescent="0.15">
      <c r="A605" t="s">
        <v>67</v>
      </c>
      <c r="B605">
        <v>3</v>
      </c>
      <c r="C605" s="8">
        <v>1132</v>
      </c>
      <c r="D605" s="1">
        <v>36885.906000000003</v>
      </c>
      <c r="E605" s="1">
        <v>61476.512000000002</v>
      </c>
      <c r="F605" s="1">
        <v>79418.835999999996</v>
      </c>
      <c r="G605" s="51">
        <v>995</v>
      </c>
      <c r="H605" s="1">
        <v>47267.847999999998</v>
      </c>
      <c r="I605" s="1">
        <v>64456.156000000003</v>
      </c>
      <c r="J605" s="1">
        <v>82035.687999999995</v>
      </c>
      <c r="AF605">
        <f t="shared" si="18"/>
        <v>0</v>
      </c>
      <c r="AG605">
        <f t="shared" si="19"/>
        <v>0</v>
      </c>
      <c r="AH605" t="e">
        <f>AF605*#REF!</f>
        <v>#REF!</v>
      </c>
      <c r="AI605" t="e">
        <f>AG605*#REF!</f>
        <v>#REF!</v>
      </c>
    </row>
    <row r="606" spans="1:35" x14ac:dyDescent="0.15">
      <c r="A606" t="s">
        <v>67</v>
      </c>
      <c r="B606">
        <v>4</v>
      </c>
      <c r="C606" s="8">
        <v>1142</v>
      </c>
      <c r="D606" s="1">
        <v>35861.300999999999</v>
      </c>
      <c r="E606" s="1">
        <v>57378.078000000001</v>
      </c>
      <c r="F606" s="1">
        <v>76845.641000000003</v>
      </c>
      <c r="G606" s="51">
        <v>997</v>
      </c>
      <c r="H606" s="1">
        <v>42970.77</v>
      </c>
      <c r="I606" s="1">
        <v>62662.605000000003</v>
      </c>
      <c r="J606" s="1">
        <v>80570.195000000007</v>
      </c>
      <c r="AF606">
        <f t="shared" si="18"/>
        <v>0</v>
      </c>
      <c r="AG606">
        <f t="shared" si="19"/>
        <v>0</v>
      </c>
      <c r="AH606" t="e">
        <f>AF606*#REF!</f>
        <v>#REF!</v>
      </c>
      <c r="AI606" t="e">
        <f>AG606*#REF!</f>
        <v>#REF!</v>
      </c>
    </row>
    <row r="607" spans="1:35" x14ac:dyDescent="0.15">
      <c r="A607" t="s">
        <v>67</v>
      </c>
      <c r="B607">
        <v>5</v>
      </c>
      <c r="C607" s="8">
        <v>1240</v>
      </c>
      <c r="D607" s="1">
        <v>40984.339999999997</v>
      </c>
      <c r="E607" s="1">
        <v>62501.120999999999</v>
      </c>
      <c r="F607" s="1">
        <v>82718.733999999997</v>
      </c>
      <c r="G607" s="51">
        <v>1095</v>
      </c>
      <c r="H607" s="1">
        <v>47804.98</v>
      </c>
      <c r="I607" s="1">
        <v>64751.355000000003</v>
      </c>
      <c r="J607" s="1">
        <v>86683.266000000003</v>
      </c>
      <c r="AF607">
        <f t="shared" si="18"/>
        <v>0</v>
      </c>
      <c r="AG607">
        <f t="shared" si="19"/>
        <v>0</v>
      </c>
      <c r="AH607" t="e">
        <f>AF607*#REF!</f>
        <v>#REF!</v>
      </c>
      <c r="AI607" t="e">
        <f>AG607*#REF!</f>
        <v>#REF!</v>
      </c>
    </row>
    <row r="608" spans="1:35" x14ac:dyDescent="0.15">
      <c r="A608" t="s">
        <v>67</v>
      </c>
      <c r="B608">
        <v>6</v>
      </c>
      <c r="C608" s="8">
        <v>1257</v>
      </c>
      <c r="D608" s="1">
        <v>41775.07</v>
      </c>
      <c r="E608" s="1">
        <v>63923.913999999997</v>
      </c>
      <c r="F608" s="1">
        <v>85941.539000000004</v>
      </c>
      <c r="G608" s="51">
        <v>1142</v>
      </c>
      <c r="H608" s="1">
        <v>46996.953000000001</v>
      </c>
      <c r="I608" s="1">
        <v>67884.483999999997</v>
      </c>
      <c r="J608" s="1">
        <v>88428.085999999996</v>
      </c>
      <c r="AF608">
        <f t="shared" si="18"/>
        <v>0</v>
      </c>
      <c r="AG608">
        <f t="shared" si="19"/>
        <v>0</v>
      </c>
      <c r="AH608" t="e">
        <f>AF608*#REF!</f>
        <v>#REF!</v>
      </c>
      <c r="AI608" t="e">
        <f>AG608*#REF!</f>
        <v>#REF!</v>
      </c>
    </row>
    <row r="609" spans="1:35" x14ac:dyDescent="0.15">
      <c r="A609" t="s">
        <v>67</v>
      </c>
      <c r="B609">
        <v>7</v>
      </c>
      <c r="C609" s="8">
        <v>1294</v>
      </c>
      <c r="D609" s="1">
        <v>41775.07</v>
      </c>
      <c r="E609" s="1">
        <v>67120.108999999997</v>
      </c>
      <c r="F609" s="1">
        <v>94263.983999999997</v>
      </c>
      <c r="G609" s="51">
        <v>1167</v>
      </c>
      <c r="H609" s="1">
        <v>48981.27</v>
      </c>
      <c r="I609" s="1">
        <v>73106.366999999998</v>
      </c>
      <c r="J609" s="1">
        <v>98171.414000000004</v>
      </c>
      <c r="AF609">
        <f t="shared" si="18"/>
        <v>0</v>
      </c>
      <c r="AG609">
        <f t="shared" si="19"/>
        <v>0</v>
      </c>
      <c r="AH609" t="e">
        <f>AF609*#REF!</f>
        <v>#REF!</v>
      </c>
      <c r="AI609" t="e">
        <f>AG609*#REF!</f>
        <v>#REF!</v>
      </c>
    </row>
    <row r="610" spans="1:35" x14ac:dyDescent="0.15">
      <c r="A610" t="s">
        <v>67</v>
      </c>
      <c r="B610">
        <v>8</v>
      </c>
      <c r="C610" s="8">
        <v>1299</v>
      </c>
      <c r="D610" s="1">
        <v>47942.938000000002</v>
      </c>
      <c r="E610" s="1">
        <v>71381.702999999994</v>
      </c>
      <c r="F610" s="1">
        <v>95302.601999999999</v>
      </c>
      <c r="G610" s="51">
        <v>1184</v>
      </c>
      <c r="H610" s="1">
        <v>53269.93</v>
      </c>
      <c r="I610" s="1">
        <v>74124.25</v>
      </c>
      <c r="J610" s="1">
        <v>96684.233999999997</v>
      </c>
      <c r="AF610">
        <f t="shared" si="18"/>
        <v>0</v>
      </c>
      <c r="AG610">
        <f t="shared" si="19"/>
        <v>0</v>
      </c>
      <c r="AH610" t="e">
        <f>AF610*#REF!</f>
        <v>#REF!</v>
      </c>
      <c r="AI610" t="e">
        <f>AG610*#REF!</f>
        <v>#REF!</v>
      </c>
    </row>
    <row r="611" spans="1:35" x14ac:dyDescent="0.15">
      <c r="A611" t="s">
        <v>67</v>
      </c>
      <c r="B611">
        <v>9</v>
      </c>
      <c r="C611" s="8">
        <v>1406</v>
      </c>
      <c r="D611" s="1">
        <v>49181.211000000003</v>
      </c>
      <c r="E611" s="1">
        <v>74124.25</v>
      </c>
      <c r="F611" s="1">
        <v>103393.3</v>
      </c>
      <c r="G611" s="51">
        <v>1290</v>
      </c>
      <c r="H611" s="1">
        <v>54004.809000000001</v>
      </c>
      <c r="I611" s="1">
        <v>78328.258000000002</v>
      </c>
      <c r="J611" s="1">
        <v>105891.78</v>
      </c>
      <c r="AF611">
        <f t="shared" si="18"/>
        <v>0</v>
      </c>
      <c r="AG611">
        <f t="shared" si="19"/>
        <v>0</v>
      </c>
      <c r="AH611" t="e">
        <f>AF611*#REF!</f>
        <v>#REF!</v>
      </c>
      <c r="AI611" t="e">
        <f>AG611*#REF!</f>
        <v>#REF!</v>
      </c>
    </row>
    <row r="612" spans="1:35" x14ac:dyDescent="0.15">
      <c r="A612" t="s">
        <v>67</v>
      </c>
      <c r="B612">
        <v>10</v>
      </c>
      <c r="C612" s="8">
        <v>1573</v>
      </c>
      <c r="D612" s="1">
        <v>51139.133000000002</v>
      </c>
      <c r="E612" s="1">
        <v>76845.641000000003</v>
      </c>
      <c r="F612" s="1">
        <v>104437.67</v>
      </c>
      <c r="G612" s="51">
        <v>1437</v>
      </c>
      <c r="H612" s="1">
        <v>57378.078000000001</v>
      </c>
      <c r="I612" s="1">
        <v>80970.289000000004</v>
      </c>
      <c r="J612" s="1">
        <v>106539.86</v>
      </c>
      <c r="AF612">
        <f t="shared" si="18"/>
        <v>0</v>
      </c>
      <c r="AG612">
        <f t="shared" si="19"/>
        <v>0</v>
      </c>
      <c r="AH612" t="e">
        <f>AF612*#REF!</f>
        <v>#REF!</v>
      </c>
      <c r="AI612" t="e">
        <f>AG612*#REF!</f>
        <v>#REF!</v>
      </c>
    </row>
    <row r="613" spans="1:35" x14ac:dyDescent="0.15">
      <c r="A613" t="s">
        <v>67</v>
      </c>
      <c r="B613">
        <v>11</v>
      </c>
      <c r="C613" s="8">
        <v>1655</v>
      </c>
      <c r="D613" s="1">
        <v>51230.425999999999</v>
      </c>
      <c r="E613" s="1">
        <v>75821.031000000003</v>
      </c>
      <c r="F613" s="1">
        <v>106539.86</v>
      </c>
      <c r="G613" s="51">
        <v>1507</v>
      </c>
      <c r="H613" s="1">
        <v>57440.718999999997</v>
      </c>
      <c r="I613" s="1">
        <v>80477.75</v>
      </c>
      <c r="J613" s="1">
        <v>111866.85</v>
      </c>
      <c r="AF613">
        <f t="shared" si="18"/>
        <v>0</v>
      </c>
      <c r="AG613">
        <f t="shared" si="19"/>
        <v>0</v>
      </c>
      <c r="AH613" t="e">
        <f>AF613*#REF!</f>
        <v>#REF!</v>
      </c>
      <c r="AI613" t="e">
        <f>AG613*#REF!</f>
        <v>#REF!</v>
      </c>
    </row>
    <row r="614" spans="1:35" x14ac:dyDescent="0.15">
      <c r="A614" t="s">
        <v>67</v>
      </c>
      <c r="B614">
        <v>12</v>
      </c>
      <c r="C614" s="8">
        <v>1634</v>
      </c>
      <c r="D614" s="1">
        <v>52218.836000000003</v>
      </c>
      <c r="E614" s="1">
        <v>77241.398000000001</v>
      </c>
      <c r="F614" s="1">
        <v>107426.93</v>
      </c>
      <c r="G614" s="51">
        <v>1504</v>
      </c>
      <c r="H614" s="1">
        <v>56936.27</v>
      </c>
      <c r="I614" s="1">
        <v>80970.289000000004</v>
      </c>
      <c r="J614" s="1">
        <v>109736.05</v>
      </c>
      <c r="AF614">
        <f t="shared" si="18"/>
        <v>0</v>
      </c>
      <c r="AG614">
        <f t="shared" si="19"/>
        <v>0</v>
      </c>
      <c r="AH614" t="e">
        <f>AF614*#REF!</f>
        <v>#REF!</v>
      </c>
      <c r="AI614" t="e">
        <f>AG614*#REF!</f>
        <v>#REF!</v>
      </c>
    </row>
    <row r="615" spans="1:35" x14ac:dyDescent="0.15">
      <c r="A615" t="s">
        <v>67</v>
      </c>
      <c r="B615">
        <v>13</v>
      </c>
      <c r="C615" s="8">
        <v>1759</v>
      </c>
      <c r="D615" s="1">
        <v>51230.425999999999</v>
      </c>
      <c r="E615" s="1">
        <v>80970.289000000004</v>
      </c>
      <c r="F615" s="1">
        <v>112245.29</v>
      </c>
      <c r="G615" s="51">
        <v>1611</v>
      </c>
      <c r="H615" s="1">
        <v>57440.718999999997</v>
      </c>
      <c r="I615" s="1">
        <v>85231.891000000003</v>
      </c>
      <c r="J615" s="1">
        <v>115780.77</v>
      </c>
      <c r="AF615">
        <f t="shared" si="18"/>
        <v>0</v>
      </c>
      <c r="AG615">
        <f t="shared" si="19"/>
        <v>0</v>
      </c>
      <c r="AH615" t="e">
        <f>AF615*#REF!</f>
        <v>#REF!</v>
      </c>
      <c r="AI615" t="e">
        <f>AG615*#REF!</f>
        <v>#REF!</v>
      </c>
    </row>
    <row r="616" spans="1:35" x14ac:dyDescent="0.15">
      <c r="A616" t="s">
        <v>67</v>
      </c>
      <c r="B616">
        <v>14</v>
      </c>
      <c r="C616" s="8">
        <v>1744</v>
      </c>
      <c r="D616" s="1">
        <v>55862</v>
      </c>
      <c r="E616" s="1">
        <v>85231.891000000003</v>
      </c>
      <c r="F616" s="1">
        <v>117193.84</v>
      </c>
      <c r="G616" s="51">
        <v>1604</v>
      </c>
      <c r="H616" s="1">
        <v>61793.116999999998</v>
      </c>
      <c r="I616" s="1">
        <v>89816.398000000001</v>
      </c>
      <c r="J616" s="1">
        <v>120103.32</v>
      </c>
      <c r="AF616">
        <f t="shared" si="18"/>
        <v>0</v>
      </c>
      <c r="AG616">
        <f t="shared" si="19"/>
        <v>0</v>
      </c>
      <c r="AH616" t="e">
        <f>AF616*#REF!</f>
        <v>#REF!</v>
      </c>
      <c r="AI616" t="e">
        <f>AG616*#REF!</f>
        <v>#REF!</v>
      </c>
    </row>
    <row r="617" spans="1:35" x14ac:dyDescent="0.15">
      <c r="A617" t="s">
        <v>67</v>
      </c>
      <c r="B617">
        <v>15</v>
      </c>
      <c r="C617" s="8">
        <v>1647</v>
      </c>
      <c r="D617" s="1">
        <v>56353.468999999997</v>
      </c>
      <c r="E617" s="1">
        <v>88116.335999999996</v>
      </c>
      <c r="F617" s="1">
        <v>122953.02</v>
      </c>
      <c r="G617" s="51">
        <v>1516</v>
      </c>
      <c r="H617" s="1">
        <v>62662.605000000003</v>
      </c>
      <c r="I617" s="1">
        <v>92214.766000000003</v>
      </c>
      <c r="J617" s="1">
        <v>127051.46</v>
      </c>
      <c r="AF617">
        <f t="shared" si="18"/>
        <v>0</v>
      </c>
      <c r="AG617">
        <f t="shared" si="19"/>
        <v>0</v>
      </c>
      <c r="AH617" t="e">
        <f>AF617*#REF!</f>
        <v>#REF!</v>
      </c>
      <c r="AI617" t="e">
        <f>AG617*#REF!</f>
        <v>#REF!</v>
      </c>
    </row>
    <row r="618" spans="1:35" x14ac:dyDescent="0.15">
      <c r="A618" t="s">
        <v>67</v>
      </c>
      <c r="B618">
        <v>16</v>
      </c>
      <c r="C618" s="8">
        <v>1569</v>
      </c>
      <c r="D618" s="1">
        <v>57440.718999999997</v>
      </c>
      <c r="E618" s="1">
        <v>88772.023000000001</v>
      </c>
      <c r="F618" s="1">
        <v>122192.08</v>
      </c>
      <c r="G618" s="51">
        <v>1446</v>
      </c>
      <c r="H618" s="1">
        <v>63923.913999999997</v>
      </c>
      <c r="I618" s="1">
        <v>92214.766000000003</v>
      </c>
      <c r="J618" s="1">
        <v>123540.96</v>
      </c>
      <c r="AF618">
        <f t="shared" si="18"/>
        <v>0</v>
      </c>
      <c r="AG618">
        <f t="shared" si="19"/>
        <v>0</v>
      </c>
      <c r="AH618" t="e">
        <f>AF618*#REF!</f>
        <v>#REF!</v>
      </c>
      <c r="AI618" t="e">
        <f>AG618*#REF!</f>
        <v>#REF!</v>
      </c>
    </row>
    <row r="619" spans="1:35" x14ac:dyDescent="0.15">
      <c r="A619" t="s">
        <v>67</v>
      </c>
      <c r="B619">
        <v>17</v>
      </c>
      <c r="C619" s="8">
        <v>1556</v>
      </c>
      <c r="D619" s="1">
        <v>55862</v>
      </c>
      <c r="E619" s="1">
        <v>92125.851999999999</v>
      </c>
      <c r="F619" s="1">
        <v>122953.02</v>
      </c>
      <c r="G619" s="51">
        <v>1428</v>
      </c>
      <c r="H619" s="1">
        <v>67120.108999999997</v>
      </c>
      <c r="I619" s="1">
        <v>95885.875</v>
      </c>
      <c r="J619" s="1">
        <v>126858.35</v>
      </c>
      <c r="AF619">
        <f t="shared" si="18"/>
        <v>0</v>
      </c>
      <c r="AG619">
        <f t="shared" si="19"/>
        <v>0</v>
      </c>
      <c r="AH619" t="e">
        <f>AF619*#REF!</f>
        <v>#REF!</v>
      </c>
      <c r="AI619" t="e">
        <f>AG619*#REF!</f>
        <v>#REF!</v>
      </c>
    </row>
    <row r="620" spans="1:35" x14ac:dyDescent="0.15">
      <c r="A620" t="s">
        <v>67</v>
      </c>
      <c r="B620">
        <v>18</v>
      </c>
      <c r="C620" s="8">
        <v>1477</v>
      </c>
      <c r="D620" s="1">
        <v>55862</v>
      </c>
      <c r="E620" s="1">
        <v>92214.766000000003</v>
      </c>
      <c r="F620" s="1">
        <v>127847.83</v>
      </c>
      <c r="G620" s="51">
        <v>1363</v>
      </c>
      <c r="H620" s="1">
        <v>62662.605000000003</v>
      </c>
      <c r="I620" s="1">
        <v>97337.812999999995</v>
      </c>
      <c r="J620" s="1">
        <v>131044.02</v>
      </c>
      <c r="AF620">
        <f t="shared" si="18"/>
        <v>0</v>
      </c>
      <c r="AG620">
        <f t="shared" si="19"/>
        <v>0</v>
      </c>
      <c r="AH620" t="e">
        <f>AF620*#REF!</f>
        <v>#REF!</v>
      </c>
      <c r="AI620" t="e">
        <f>AG620*#REF!</f>
        <v>#REF!</v>
      </c>
    </row>
    <row r="621" spans="1:35" x14ac:dyDescent="0.15">
      <c r="A621" t="s">
        <v>67</v>
      </c>
      <c r="B621">
        <v>19</v>
      </c>
      <c r="C621" s="8">
        <v>1384</v>
      </c>
      <c r="D621" s="1">
        <v>63535.07</v>
      </c>
      <c r="E621" s="1">
        <v>95885.875</v>
      </c>
      <c r="F621" s="1">
        <v>128076.07</v>
      </c>
      <c r="G621" s="51">
        <v>1286</v>
      </c>
      <c r="H621" s="1">
        <v>71017.616999999998</v>
      </c>
      <c r="I621" s="1">
        <v>99387.031000000003</v>
      </c>
      <c r="J621" s="1">
        <v>128912.31</v>
      </c>
      <c r="AF621">
        <f t="shared" si="18"/>
        <v>0</v>
      </c>
      <c r="AG621">
        <f t="shared" si="19"/>
        <v>0</v>
      </c>
      <c r="AH621" t="e">
        <f>AF621*#REF!</f>
        <v>#REF!</v>
      </c>
      <c r="AI621" t="e">
        <f>AG621*#REF!</f>
        <v>#REF!</v>
      </c>
    </row>
    <row r="622" spans="1:35" x14ac:dyDescent="0.15">
      <c r="A622" t="s">
        <v>67</v>
      </c>
      <c r="B622">
        <v>20</v>
      </c>
      <c r="C622" s="8">
        <v>1267</v>
      </c>
      <c r="D622" s="1">
        <v>60159.078000000001</v>
      </c>
      <c r="E622" s="1">
        <v>92214.766000000003</v>
      </c>
      <c r="F622" s="1">
        <v>127070.14</v>
      </c>
      <c r="G622" s="51">
        <v>1161</v>
      </c>
      <c r="H622" s="1">
        <v>65652.906000000003</v>
      </c>
      <c r="I622" s="1">
        <v>97337.812999999995</v>
      </c>
      <c r="J622" s="1">
        <v>129502.71</v>
      </c>
      <c r="AF622">
        <f t="shared" si="18"/>
        <v>0</v>
      </c>
      <c r="AG622">
        <f t="shared" si="19"/>
        <v>0</v>
      </c>
      <c r="AH622" t="e">
        <f>AF622*#REF!</f>
        <v>#REF!</v>
      </c>
      <c r="AI622" t="e">
        <f>AG622*#REF!</f>
        <v>#REF!</v>
      </c>
    </row>
    <row r="623" spans="1:35" x14ac:dyDescent="0.15">
      <c r="A623" t="s">
        <v>67</v>
      </c>
      <c r="B623">
        <v>21</v>
      </c>
      <c r="C623" s="8">
        <v>1297</v>
      </c>
      <c r="D623" s="1">
        <v>58240.480000000003</v>
      </c>
      <c r="E623" s="1">
        <v>92214.766000000003</v>
      </c>
      <c r="F623" s="1">
        <v>128912.31</v>
      </c>
      <c r="G623" s="51">
        <v>1184</v>
      </c>
      <c r="H623" s="1">
        <v>64456.156000000003</v>
      </c>
      <c r="I623" s="1">
        <v>98362.422000000006</v>
      </c>
      <c r="J623" s="1">
        <v>132364.72</v>
      </c>
      <c r="AF623">
        <f t="shared" si="18"/>
        <v>0</v>
      </c>
      <c r="AG623">
        <f t="shared" si="19"/>
        <v>0</v>
      </c>
      <c r="AH623" t="e">
        <f>AF623*#REF!</f>
        <v>#REF!</v>
      </c>
      <c r="AI623" t="e">
        <f>AG623*#REF!</f>
        <v>#REF!</v>
      </c>
    </row>
    <row r="624" spans="1:35" x14ac:dyDescent="0.15">
      <c r="A624" t="s">
        <v>67</v>
      </c>
      <c r="B624">
        <v>22</v>
      </c>
      <c r="C624" s="8">
        <v>1233</v>
      </c>
      <c r="D624" s="1">
        <v>58240.480000000003</v>
      </c>
      <c r="E624" s="1">
        <v>96684.233999999997</v>
      </c>
      <c r="F624" s="1">
        <v>130547.09</v>
      </c>
      <c r="G624" s="51">
        <v>1112</v>
      </c>
      <c r="H624" s="1">
        <v>67624.164000000004</v>
      </c>
      <c r="I624" s="1">
        <v>100597.2</v>
      </c>
      <c r="J624" s="1">
        <v>135768.97</v>
      </c>
      <c r="AF624">
        <f t="shared" si="18"/>
        <v>0</v>
      </c>
      <c r="AG624">
        <f t="shared" si="19"/>
        <v>0</v>
      </c>
      <c r="AH624" t="e">
        <f>AF624*#REF!</f>
        <v>#REF!</v>
      </c>
      <c r="AI624" t="e">
        <f>AG624*#REF!</f>
        <v>#REF!</v>
      </c>
    </row>
    <row r="625" spans="1:35" x14ac:dyDescent="0.15">
      <c r="A625" t="s">
        <v>67</v>
      </c>
      <c r="B625">
        <v>23</v>
      </c>
      <c r="C625" s="8">
        <v>1261</v>
      </c>
      <c r="D625" s="1">
        <v>55063.726999999999</v>
      </c>
      <c r="E625" s="1">
        <v>92125.851999999999</v>
      </c>
      <c r="F625" s="1">
        <v>127847.83</v>
      </c>
      <c r="G625" s="51">
        <v>1149</v>
      </c>
      <c r="H625" s="1">
        <v>63535.07</v>
      </c>
      <c r="I625" s="1">
        <v>96684.233999999997</v>
      </c>
      <c r="J625" s="1">
        <v>130547.09</v>
      </c>
      <c r="AF625">
        <f t="shared" si="18"/>
        <v>0</v>
      </c>
      <c r="AG625">
        <f t="shared" si="19"/>
        <v>0</v>
      </c>
      <c r="AH625" t="e">
        <f>AF625*#REF!</f>
        <v>#REF!</v>
      </c>
      <c r="AI625" t="e">
        <f>AG625*#REF!</f>
        <v>#REF!</v>
      </c>
    </row>
    <row r="626" spans="1:35" x14ac:dyDescent="0.15">
      <c r="A626" t="s">
        <v>67</v>
      </c>
      <c r="B626">
        <v>24</v>
      </c>
      <c r="C626" s="8">
        <v>1329</v>
      </c>
      <c r="D626" s="1">
        <v>61476.512000000002</v>
      </c>
      <c r="E626" s="1">
        <v>94263.983999999997</v>
      </c>
      <c r="F626" s="1">
        <v>131149.89000000001</v>
      </c>
      <c r="G626" s="51">
        <v>1201</v>
      </c>
      <c r="H626" s="1">
        <v>71722.601999999999</v>
      </c>
      <c r="I626" s="1">
        <v>100597.2</v>
      </c>
      <c r="J626" s="1">
        <v>135768.97</v>
      </c>
      <c r="AF626">
        <f t="shared" si="18"/>
        <v>0</v>
      </c>
      <c r="AG626">
        <f t="shared" si="19"/>
        <v>0</v>
      </c>
      <c r="AH626" t="e">
        <f>AF626*#REF!</f>
        <v>#REF!</v>
      </c>
      <c r="AI626" t="e">
        <f>AG626*#REF!</f>
        <v>#REF!</v>
      </c>
    </row>
    <row r="627" spans="1:35" x14ac:dyDescent="0.15">
      <c r="A627" t="s">
        <v>67</v>
      </c>
      <c r="B627">
        <v>25</v>
      </c>
      <c r="C627" s="8">
        <v>1230</v>
      </c>
      <c r="D627" s="1">
        <v>58402.688000000002</v>
      </c>
      <c r="E627" s="1">
        <v>95609.960999999996</v>
      </c>
      <c r="F627" s="1">
        <v>127847.83</v>
      </c>
      <c r="G627" s="51">
        <v>1108</v>
      </c>
      <c r="H627" s="1">
        <v>69250.906000000003</v>
      </c>
      <c r="I627" s="1">
        <v>100597.2</v>
      </c>
      <c r="J627" s="1">
        <v>132364.72</v>
      </c>
      <c r="AF627">
        <f t="shared" si="18"/>
        <v>0</v>
      </c>
      <c r="AG627">
        <f t="shared" si="19"/>
        <v>0</v>
      </c>
      <c r="AH627" t="e">
        <f>AF627*#REF!</f>
        <v>#REF!</v>
      </c>
      <c r="AI627" t="e">
        <f>AG627*#REF!</f>
        <v>#REF!</v>
      </c>
    </row>
    <row r="628" spans="1:35" x14ac:dyDescent="0.15">
      <c r="A628" t="s">
        <v>67</v>
      </c>
      <c r="B628">
        <v>26</v>
      </c>
      <c r="C628" s="8">
        <v>1294</v>
      </c>
      <c r="D628" s="1">
        <v>57531.523000000001</v>
      </c>
      <c r="E628" s="1">
        <v>93993.906000000003</v>
      </c>
      <c r="F628" s="1">
        <v>130125.28</v>
      </c>
      <c r="G628" s="51">
        <v>1157</v>
      </c>
      <c r="H628" s="1">
        <v>69888.577999999994</v>
      </c>
      <c r="I628" s="1">
        <v>102278.27</v>
      </c>
      <c r="J628" s="1">
        <v>134724.59</v>
      </c>
      <c r="AF628">
        <f t="shared" si="18"/>
        <v>0</v>
      </c>
      <c r="AG628">
        <f t="shared" si="19"/>
        <v>0</v>
      </c>
      <c r="AH628" t="e">
        <f>AF628*#REF!</f>
        <v>#REF!</v>
      </c>
      <c r="AI628" t="e">
        <f>AG628*#REF!</f>
        <v>#REF!</v>
      </c>
    </row>
    <row r="629" spans="1:35" x14ac:dyDescent="0.15">
      <c r="A629" t="s">
        <v>67</v>
      </c>
      <c r="B629">
        <v>27</v>
      </c>
      <c r="C629" s="8">
        <v>1353</v>
      </c>
      <c r="D629" s="1">
        <v>56122.644999999997</v>
      </c>
      <c r="E629" s="1">
        <v>97337.812999999995</v>
      </c>
      <c r="F629" s="1">
        <v>133174.82999999999</v>
      </c>
      <c r="G629" s="51">
        <v>1206</v>
      </c>
      <c r="H629" s="1">
        <v>73106.366999999998</v>
      </c>
      <c r="I629" s="1">
        <v>104409.06</v>
      </c>
      <c r="J629" s="1">
        <v>138501.81</v>
      </c>
      <c r="AF629">
        <f t="shared" si="18"/>
        <v>0</v>
      </c>
      <c r="AG629">
        <f t="shared" si="19"/>
        <v>0</v>
      </c>
      <c r="AH629" t="e">
        <f>AF629*#REF!</f>
        <v>#REF!</v>
      </c>
      <c r="AI629" t="e">
        <f>AG629*#REF!</f>
        <v>#REF!</v>
      </c>
    </row>
    <row r="630" spans="1:35" x14ac:dyDescent="0.15">
      <c r="A630" t="s">
        <v>67</v>
      </c>
      <c r="B630">
        <v>28</v>
      </c>
      <c r="C630" s="8">
        <v>1472</v>
      </c>
      <c r="D630" s="1">
        <v>55400.726999999999</v>
      </c>
      <c r="E630" s="1">
        <v>95885.875</v>
      </c>
      <c r="F630" s="1">
        <v>130547.09</v>
      </c>
      <c r="G630" s="51">
        <v>1296</v>
      </c>
      <c r="H630" s="1">
        <v>70901.773000000001</v>
      </c>
      <c r="I630" s="1">
        <v>104409.06</v>
      </c>
      <c r="J630" s="1">
        <v>135768.97</v>
      </c>
      <c r="AF630">
        <f t="shared" si="18"/>
        <v>0</v>
      </c>
      <c r="AG630">
        <f t="shared" si="19"/>
        <v>0</v>
      </c>
      <c r="AH630" t="e">
        <f>AF630*#REF!</f>
        <v>#REF!</v>
      </c>
      <c r="AI630" t="e">
        <f>AG630*#REF!</f>
        <v>#REF!</v>
      </c>
    </row>
    <row r="631" spans="1:35" x14ac:dyDescent="0.15">
      <c r="A631" t="s">
        <v>67</v>
      </c>
      <c r="B631">
        <v>29</v>
      </c>
      <c r="C631" s="8">
        <v>1472</v>
      </c>
      <c r="D631" s="1">
        <v>60358.315999999999</v>
      </c>
      <c r="E631" s="1">
        <v>96684.233999999997</v>
      </c>
      <c r="F631" s="1">
        <v>133174.82999999999</v>
      </c>
      <c r="G631" s="51">
        <v>1303</v>
      </c>
      <c r="H631" s="1">
        <v>69973.241999999998</v>
      </c>
      <c r="I631" s="1">
        <v>103129.85</v>
      </c>
      <c r="J631" s="1">
        <v>137857.73000000001</v>
      </c>
      <c r="AF631">
        <f t="shared" si="18"/>
        <v>0</v>
      </c>
      <c r="AG631">
        <f t="shared" si="19"/>
        <v>0</v>
      </c>
      <c r="AH631" t="e">
        <f>AF631*#REF!</f>
        <v>#REF!</v>
      </c>
      <c r="AI631" t="e">
        <f>AG631*#REF!</f>
        <v>#REF!</v>
      </c>
    </row>
    <row r="632" spans="1:35" x14ac:dyDescent="0.15">
      <c r="A632" t="s">
        <v>67</v>
      </c>
      <c r="B632">
        <v>30</v>
      </c>
      <c r="C632" s="8">
        <v>1469</v>
      </c>
      <c r="D632" s="1">
        <v>61476.512000000002</v>
      </c>
      <c r="E632" s="1">
        <v>101304.54</v>
      </c>
      <c r="F632" s="1">
        <v>132135.13</v>
      </c>
      <c r="G632" s="51">
        <v>1315</v>
      </c>
      <c r="H632" s="1">
        <v>74124.577999999994</v>
      </c>
      <c r="I632" s="1">
        <v>105278.39</v>
      </c>
      <c r="J632" s="1">
        <v>135768.97</v>
      </c>
      <c r="AF632">
        <f t="shared" si="18"/>
        <v>0</v>
      </c>
      <c r="AG632">
        <f t="shared" si="19"/>
        <v>0</v>
      </c>
      <c r="AH632" t="e">
        <f>AF632*#REF!</f>
        <v>#REF!</v>
      </c>
      <c r="AI632" t="e">
        <f>AG632*#REF!</f>
        <v>#REF!</v>
      </c>
    </row>
    <row r="633" spans="1:35" x14ac:dyDescent="0.15">
      <c r="A633" t="s">
        <v>67</v>
      </c>
      <c r="B633">
        <v>31</v>
      </c>
      <c r="C633" s="8">
        <v>1536</v>
      </c>
      <c r="D633" s="1">
        <v>55862</v>
      </c>
      <c r="E633" s="1">
        <v>96684.233999999997</v>
      </c>
      <c r="F633" s="1">
        <v>133199.10999999999</v>
      </c>
      <c r="G633" s="51">
        <v>1350</v>
      </c>
      <c r="H633" s="1">
        <v>67770.741999999998</v>
      </c>
      <c r="I633" s="1">
        <v>103773.95</v>
      </c>
      <c r="J633" s="1">
        <v>137659.31</v>
      </c>
      <c r="AF633">
        <f t="shared" si="18"/>
        <v>0</v>
      </c>
      <c r="AG633">
        <f t="shared" si="19"/>
        <v>0</v>
      </c>
      <c r="AH633" t="e">
        <f>AF633*#REF!</f>
        <v>#REF!</v>
      </c>
      <c r="AI633" t="e">
        <f>AG633*#REF!</f>
        <v>#REF!</v>
      </c>
    </row>
    <row r="634" spans="1:35" x14ac:dyDescent="0.15">
      <c r="A634" t="s">
        <v>67</v>
      </c>
      <c r="B634">
        <v>32</v>
      </c>
      <c r="C634" s="8">
        <v>1452</v>
      </c>
      <c r="D634" s="1">
        <v>58596.921999999999</v>
      </c>
      <c r="E634" s="1">
        <v>96684.233999999997</v>
      </c>
      <c r="F634" s="1">
        <v>127847.83</v>
      </c>
      <c r="G634" s="51">
        <v>1300</v>
      </c>
      <c r="H634" s="1">
        <v>69250.906000000003</v>
      </c>
      <c r="I634" s="1">
        <v>103343.66</v>
      </c>
      <c r="J634" s="1">
        <v>130547.09</v>
      </c>
      <c r="AF634">
        <f t="shared" si="18"/>
        <v>0</v>
      </c>
      <c r="AG634">
        <f t="shared" si="19"/>
        <v>0</v>
      </c>
      <c r="AH634" t="e">
        <f>AF634*#REF!</f>
        <v>#REF!</v>
      </c>
      <c r="AI634" t="e">
        <f>AG634*#REF!</f>
        <v>#REF!</v>
      </c>
    </row>
    <row r="635" spans="1:35" x14ac:dyDescent="0.15">
      <c r="A635" t="s">
        <v>67</v>
      </c>
      <c r="B635">
        <v>33</v>
      </c>
      <c r="C635" s="8">
        <v>1354</v>
      </c>
      <c r="D635" s="1">
        <v>59299.398000000001</v>
      </c>
      <c r="E635" s="1">
        <v>99215.789000000004</v>
      </c>
      <c r="F635" s="1">
        <v>136813.34</v>
      </c>
      <c r="G635" s="51">
        <v>1174</v>
      </c>
      <c r="H635" s="1">
        <v>75198.851999999999</v>
      </c>
      <c r="I635" s="1">
        <v>104510.07</v>
      </c>
      <c r="J635" s="1">
        <v>142877.81</v>
      </c>
      <c r="AF635">
        <f t="shared" si="18"/>
        <v>0</v>
      </c>
      <c r="AG635">
        <f t="shared" si="19"/>
        <v>0</v>
      </c>
      <c r="AH635" t="e">
        <f>AF635*#REF!</f>
        <v>#REF!</v>
      </c>
      <c r="AI635" t="e">
        <f>AG635*#REF!</f>
        <v>#REF!</v>
      </c>
    </row>
    <row r="636" spans="1:35" x14ac:dyDescent="0.15">
      <c r="A636" t="s">
        <v>67</v>
      </c>
      <c r="B636">
        <v>34</v>
      </c>
      <c r="C636" s="8">
        <v>1142</v>
      </c>
      <c r="D636" s="1">
        <v>54004.809000000001</v>
      </c>
      <c r="E636" s="1">
        <v>98171.414000000004</v>
      </c>
      <c r="F636" s="1">
        <v>130547.09</v>
      </c>
      <c r="G636" s="51">
        <v>987</v>
      </c>
      <c r="H636" s="1">
        <v>70316.304999999993</v>
      </c>
      <c r="I636" s="1">
        <v>105482.05</v>
      </c>
      <c r="J636" s="1">
        <v>138322.16</v>
      </c>
      <c r="AF636">
        <f t="shared" si="18"/>
        <v>0</v>
      </c>
      <c r="AG636">
        <f t="shared" si="19"/>
        <v>0</v>
      </c>
      <c r="AH636" t="e">
        <f>AF636*#REF!</f>
        <v>#REF!</v>
      </c>
      <c r="AI636" t="e">
        <f>AG636*#REF!</f>
        <v>#REF!</v>
      </c>
    </row>
    <row r="637" spans="1:35" x14ac:dyDescent="0.15">
      <c r="A637" t="s">
        <v>67</v>
      </c>
      <c r="B637">
        <v>35</v>
      </c>
      <c r="C637" s="8">
        <v>981</v>
      </c>
      <c r="D637" s="1">
        <v>52945.891000000003</v>
      </c>
      <c r="E637" s="1">
        <v>88949.093999999997</v>
      </c>
      <c r="F637" s="1">
        <v>125325.21</v>
      </c>
      <c r="G637" s="51">
        <v>845</v>
      </c>
      <c r="H637" s="1">
        <v>62662.605000000003</v>
      </c>
      <c r="I637" s="1">
        <v>95302.601999999999</v>
      </c>
      <c r="J637" s="1">
        <v>128912.31</v>
      </c>
      <c r="AF637">
        <f t="shared" si="18"/>
        <v>0</v>
      </c>
      <c r="AG637">
        <f t="shared" si="19"/>
        <v>0</v>
      </c>
      <c r="AH637" t="e">
        <f>AF637*#REF!</f>
        <v>#REF!</v>
      </c>
      <c r="AI637" t="e">
        <f>AG637*#REF!</f>
        <v>#REF!</v>
      </c>
    </row>
    <row r="638" spans="1:35" x14ac:dyDescent="0.15">
      <c r="A638" t="s">
        <v>67</v>
      </c>
      <c r="B638">
        <v>36</v>
      </c>
      <c r="C638" s="8">
        <v>856</v>
      </c>
      <c r="D638" s="1">
        <v>55862</v>
      </c>
      <c r="E638" s="1">
        <v>98479.358999999997</v>
      </c>
      <c r="F638" s="1">
        <v>133174.82999999999</v>
      </c>
      <c r="G638" s="51">
        <v>733</v>
      </c>
      <c r="H638" s="1">
        <v>76708.695000000007</v>
      </c>
      <c r="I638" s="1">
        <v>105278.39</v>
      </c>
      <c r="J638" s="1">
        <v>138718.23000000001</v>
      </c>
      <c r="AF638">
        <f t="shared" si="18"/>
        <v>0</v>
      </c>
      <c r="AG638">
        <f t="shared" si="19"/>
        <v>0</v>
      </c>
      <c r="AH638" t="e">
        <f>AF638*#REF!</f>
        <v>#REF!</v>
      </c>
      <c r="AI638" t="e">
        <f>AG638*#REF!</f>
        <v>#REF!</v>
      </c>
    </row>
    <row r="639" spans="1:35" x14ac:dyDescent="0.15">
      <c r="A639" t="s">
        <v>67</v>
      </c>
      <c r="B639">
        <v>37</v>
      </c>
      <c r="C639" s="8">
        <v>724</v>
      </c>
      <c r="D639" s="1">
        <v>51230.425999999999</v>
      </c>
      <c r="E639" s="1">
        <v>88772.023000000001</v>
      </c>
      <c r="F639" s="1">
        <v>125325.21</v>
      </c>
      <c r="G639" s="51">
        <v>614</v>
      </c>
      <c r="H639" s="1">
        <v>67624.164000000004</v>
      </c>
      <c r="I639" s="1">
        <v>97337.812999999995</v>
      </c>
      <c r="J639" s="1">
        <v>129100.68</v>
      </c>
      <c r="AF639">
        <f t="shared" si="18"/>
        <v>0</v>
      </c>
      <c r="AG639">
        <f t="shared" si="19"/>
        <v>0</v>
      </c>
      <c r="AH639" t="e">
        <f>AF639*#REF!</f>
        <v>#REF!</v>
      </c>
      <c r="AI639" t="e">
        <f>AG639*#REF!</f>
        <v>#REF!</v>
      </c>
    </row>
    <row r="640" spans="1:35" x14ac:dyDescent="0.15">
      <c r="A640" t="s">
        <v>67</v>
      </c>
      <c r="B640">
        <v>38</v>
      </c>
      <c r="C640" s="8">
        <v>624</v>
      </c>
      <c r="D640" s="1">
        <v>53269.93</v>
      </c>
      <c r="E640" s="1">
        <v>92214.766000000003</v>
      </c>
      <c r="F640" s="1">
        <v>125325.21</v>
      </c>
      <c r="G640" s="51">
        <v>527</v>
      </c>
      <c r="H640" s="1">
        <v>65795.733999999997</v>
      </c>
      <c r="I640" s="1">
        <v>99215.789000000004</v>
      </c>
      <c r="J640" s="1">
        <v>128912.31</v>
      </c>
      <c r="AF640">
        <f t="shared" si="18"/>
        <v>0</v>
      </c>
      <c r="AG640">
        <f t="shared" si="19"/>
        <v>0</v>
      </c>
      <c r="AH640" t="e">
        <f>AF640*#REF!</f>
        <v>#REF!</v>
      </c>
      <c r="AI640" t="e">
        <f>AG640*#REF!</f>
        <v>#REF!</v>
      </c>
    </row>
    <row r="641" spans="1:35" x14ac:dyDescent="0.15">
      <c r="A641" t="s">
        <v>67</v>
      </c>
      <c r="B641">
        <v>39</v>
      </c>
      <c r="C641" s="8">
        <v>544</v>
      </c>
      <c r="D641" s="1">
        <v>43863.824000000001</v>
      </c>
      <c r="E641" s="1">
        <v>87091.726999999999</v>
      </c>
      <c r="F641" s="1">
        <v>125325.21</v>
      </c>
      <c r="G641" s="51">
        <v>436</v>
      </c>
      <c r="H641" s="1">
        <v>64751.355000000003</v>
      </c>
      <c r="I641" s="1">
        <v>104409.06</v>
      </c>
      <c r="J641" s="1">
        <v>133174.82999999999</v>
      </c>
      <c r="AF641">
        <f t="shared" si="18"/>
        <v>0</v>
      </c>
      <c r="AG641">
        <f t="shared" si="19"/>
        <v>0</v>
      </c>
      <c r="AH641" t="e">
        <f>AF641*#REF!</f>
        <v>#REF!</v>
      </c>
      <c r="AI641" t="e">
        <f>AG641*#REF!</f>
        <v>#REF!</v>
      </c>
    </row>
    <row r="642" spans="1:35" x14ac:dyDescent="0.15">
      <c r="A642" t="s">
        <v>67</v>
      </c>
      <c r="B642">
        <v>40</v>
      </c>
      <c r="C642" s="8">
        <v>426</v>
      </c>
      <c r="D642" s="1">
        <v>42970.77</v>
      </c>
      <c r="E642" s="1">
        <v>84713.422000000006</v>
      </c>
      <c r="F642" s="1">
        <v>113304.2</v>
      </c>
      <c r="G642" s="51">
        <v>345</v>
      </c>
      <c r="H642" s="1">
        <v>63706.98</v>
      </c>
      <c r="I642" s="1">
        <v>95609.960999999996</v>
      </c>
      <c r="J642" s="1">
        <v>121928.41</v>
      </c>
      <c r="AF642">
        <f t="shared" si="18"/>
        <v>0</v>
      </c>
      <c r="AG642">
        <f t="shared" si="19"/>
        <v>0</v>
      </c>
      <c r="AH642" t="e">
        <f>AF642*#REF!</f>
        <v>#REF!</v>
      </c>
      <c r="AI642" t="e">
        <f>AG642*#REF!</f>
        <v>#REF!</v>
      </c>
    </row>
    <row r="643" spans="1:35" x14ac:dyDescent="0.15">
      <c r="A643" t="s">
        <v>68</v>
      </c>
      <c r="B643">
        <v>1</v>
      </c>
      <c r="C643" s="8">
        <v>383</v>
      </c>
      <c r="D643" s="1">
        <v>15039.77</v>
      </c>
      <c r="E643" s="1">
        <v>27153.794999999998</v>
      </c>
      <c r="F643" s="1">
        <v>40822.230000000003</v>
      </c>
      <c r="G643" s="51">
        <v>257</v>
      </c>
      <c r="H643" s="1">
        <v>25782.463</v>
      </c>
      <c r="I643" s="1">
        <v>36553.184000000001</v>
      </c>
      <c r="J643" s="1">
        <v>43945.09</v>
      </c>
      <c r="AF643">
        <f t="shared" si="18"/>
        <v>0</v>
      </c>
      <c r="AG643">
        <f t="shared" si="19"/>
        <v>0</v>
      </c>
      <c r="AH643" t="e">
        <f>AF643*#REF!</f>
        <v>#REF!</v>
      </c>
      <c r="AI643" t="e">
        <f>AG643*#REF!</f>
        <v>#REF!</v>
      </c>
    </row>
    <row r="644" spans="1:35" x14ac:dyDescent="0.15">
      <c r="A644" t="s">
        <v>68</v>
      </c>
      <c r="B644">
        <v>2</v>
      </c>
      <c r="C644" s="8">
        <v>544</v>
      </c>
      <c r="D644" s="1">
        <v>20887.535</v>
      </c>
      <c r="E644" s="1">
        <v>33240.438000000002</v>
      </c>
      <c r="F644" s="1">
        <v>42356.711000000003</v>
      </c>
      <c r="G644" s="51">
        <v>407</v>
      </c>
      <c r="H644" s="1">
        <v>29831.16</v>
      </c>
      <c r="I644" s="1">
        <v>36553.184000000001</v>
      </c>
      <c r="J644" s="1">
        <v>42970.77</v>
      </c>
      <c r="AF644">
        <f t="shared" ref="AF644:AF707" si="20">IF(W644&gt;0.2,1,0)</f>
        <v>0</v>
      </c>
      <c r="AG644">
        <f t="shared" ref="AG644:AG707" si="21">IF(X644&gt;0.2,1,0)</f>
        <v>0</v>
      </c>
      <c r="AH644" t="e">
        <f>AF644*#REF!</f>
        <v>#REF!</v>
      </c>
      <c r="AI644" t="e">
        <f>AG644*#REF!</f>
        <v>#REF!</v>
      </c>
    </row>
    <row r="645" spans="1:35" x14ac:dyDescent="0.15">
      <c r="A645" t="s">
        <v>68</v>
      </c>
      <c r="B645">
        <v>3</v>
      </c>
      <c r="C645" s="8">
        <v>593</v>
      </c>
      <c r="D645" s="1">
        <v>25569.565999999999</v>
      </c>
      <c r="E645" s="1">
        <v>36532.663999999997</v>
      </c>
      <c r="F645" s="1">
        <v>43033.559000000001</v>
      </c>
      <c r="G645" s="51">
        <v>483</v>
      </c>
      <c r="H645" s="1">
        <v>31331.303</v>
      </c>
      <c r="I645" s="1">
        <v>38121.042999999998</v>
      </c>
      <c r="J645" s="1">
        <v>44746.741999999998</v>
      </c>
      <c r="AF645">
        <f t="shared" si="20"/>
        <v>0</v>
      </c>
      <c r="AG645">
        <f t="shared" si="21"/>
        <v>0</v>
      </c>
      <c r="AH645" t="e">
        <f>AF645*#REF!</f>
        <v>#REF!</v>
      </c>
      <c r="AI645" t="e">
        <f>AG645*#REF!</f>
        <v>#REF!</v>
      </c>
    </row>
    <row r="646" spans="1:35" x14ac:dyDescent="0.15">
      <c r="A646" t="s">
        <v>68</v>
      </c>
      <c r="B646">
        <v>4</v>
      </c>
      <c r="C646" s="8">
        <v>560</v>
      </c>
      <c r="D646" s="1">
        <v>28590.780999999999</v>
      </c>
      <c r="E646" s="1">
        <v>36885.906000000003</v>
      </c>
      <c r="F646" s="1">
        <v>43863.824000000001</v>
      </c>
      <c r="G646" s="51">
        <v>477</v>
      </c>
      <c r="H646" s="1">
        <v>31767.535</v>
      </c>
      <c r="I646" s="1">
        <v>37910.516000000003</v>
      </c>
      <c r="J646" s="1">
        <v>44746.741999999998</v>
      </c>
      <c r="AF646">
        <f t="shared" si="20"/>
        <v>0</v>
      </c>
      <c r="AG646">
        <f t="shared" si="21"/>
        <v>0</v>
      </c>
      <c r="AH646" t="e">
        <f>AF646*#REF!</f>
        <v>#REF!</v>
      </c>
      <c r="AI646" t="e">
        <f>AG646*#REF!</f>
        <v>#REF!</v>
      </c>
    </row>
    <row r="647" spans="1:35" x14ac:dyDescent="0.15">
      <c r="A647" t="s">
        <v>68</v>
      </c>
      <c r="B647">
        <v>5</v>
      </c>
      <c r="C647" s="8">
        <v>610</v>
      </c>
      <c r="D647" s="1">
        <v>29649.699000000001</v>
      </c>
      <c r="E647" s="1">
        <v>38354.347999999998</v>
      </c>
      <c r="F647" s="1">
        <v>46592.383000000002</v>
      </c>
      <c r="G647" s="51">
        <v>505</v>
      </c>
      <c r="H647" s="1">
        <v>33885.370999999999</v>
      </c>
      <c r="I647" s="1">
        <v>41297.792999999998</v>
      </c>
      <c r="J647" s="1">
        <v>48259.063000000002</v>
      </c>
      <c r="AF647">
        <f t="shared" si="20"/>
        <v>0</v>
      </c>
      <c r="AG647">
        <f t="shared" si="21"/>
        <v>0</v>
      </c>
      <c r="AH647" t="e">
        <f>AF647*#REF!</f>
        <v>#REF!</v>
      </c>
      <c r="AI647" t="e">
        <f>AG647*#REF!</f>
        <v>#REF!</v>
      </c>
    </row>
    <row r="648" spans="1:35" x14ac:dyDescent="0.15">
      <c r="A648" t="s">
        <v>68</v>
      </c>
      <c r="B648">
        <v>6</v>
      </c>
      <c r="C648" s="8">
        <v>654</v>
      </c>
      <c r="D648" s="1">
        <v>28765.761999999999</v>
      </c>
      <c r="E648" s="1">
        <v>39747.961000000003</v>
      </c>
      <c r="F648" s="1">
        <v>47651.300999999999</v>
      </c>
      <c r="G648" s="51">
        <v>548</v>
      </c>
      <c r="H648" s="1">
        <v>32787.472999999998</v>
      </c>
      <c r="I648" s="1">
        <v>41550.546999999999</v>
      </c>
      <c r="J648" s="1">
        <v>48342.116999999998</v>
      </c>
      <c r="AF648">
        <f t="shared" si="20"/>
        <v>0</v>
      </c>
      <c r="AG648">
        <f t="shared" si="21"/>
        <v>0</v>
      </c>
      <c r="AH648" t="e">
        <f>AF648*#REF!</f>
        <v>#REF!</v>
      </c>
      <c r="AI648" t="e">
        <f>AG648*#REF!</f>
        <v>#REF!</v>
      </c>
    </row>
    <row r="649" spans="1:35" x14ac:dyDescent="0.15">
      <c r="A649" t="s">
        <v>68</v>
      </c>
      <c r="B649">
        <v>7</v>
      </c>
      <c r="C649" s="8">
        <v>660</v>
      </c>
      <c r="D649" s="1">
        <v>30079.539000000001</v>
      </c>
      <c r="E649" s="1">
        <v>40984.339999999997</v>
      </c>
      <c r="F649" s="1">
        <v>49416.387000000002</v>
      </c>
      <c r="G649" s="51">
        <v>551</v>
      </c>
      <c r="H649" s="1">
        <v>35158.152000000002</v>
      </c>
      <c r="I649" s="1">
        <v>42356.711000000003</v>
      </c>
      <c r="J649" s="1">
        <v>51230.425999999999</v>
      </c>
      <c r="AF649">
        <f t="shared" si="20"/>
        <v>0</v>
      </c>
      <c r="AG649">
        <f t="shared" si="21"/>
        <v>0</v>
      </c>
      <c r="AH649" t="e">
        <f>AF649*#REF!</f>
        <v>#REF!</v>
      </c>
      <c r="AI649" t="e">
        <f>AG649*#REF!</f>
        <v>#REF!</v>
      </c>
    </row>
    <row r="650" spans="1:35" x14ac:dyDescent="0.15">
      <c r="A650" t="s">
        <v>68</v>
      </c>
      <c r="B650">
        <v>8</v>
      </c>
      <c r="C650" s="8">
        <v>638</v>
      </c>
      <c r="D650" s="1">
        <v>26856.732</v>
      </c>
      <c r="E650" s="1">
        <v>38354.347999999998</v>
      </c>
      <c r="F650" s="1">
        <v>47942.938000000002</v>
      </c>
      <c r="G650" s="51">
        <v>513</v>
      </c>
      <c r="H650" s="1">
        <v>32228.078000000001</v>
      </c>
      <c r="I650" s="1">
        <v>41775.07</v>
      </c>
      <c r="J650" s="1">
        <v>51230.425999999999</v>
      </c>
      <c r="AF650">
        <f t="shared" si="20"/>
        <v>0</v>
      </c>
      <c r="AG650">
        <f t="shared" si="21"/>
        <v>0</v>
      </c>
      <c r="AH650" t="e">
        <f>AF650*#REF!</f>
        <v>#REF!</v>
      </c>
      <c r="AI650" t="e">
        <f>AG650*#REF!</f>
        <v>#REF!</v>
      </c>
    </row>
    <row r="651" spans="1:35" x14ac:dyDescent="0.15">
      <c r="A651" t="s">
        <v>68</v>
      </c>
      <c r="B651">
        <v>9</v>
      </c>
      <c r="C651" s="8">
        <v>605</v>
      </c>
      <c r="D651" s="1">
        <v>29242.548999999999</v>
      </c>
      <c r="E651" s="1">
        <v>39686.315999999999</v>
      </c>
      <c r="F651" s="1">
        <v>48342.116999999998</v>
      </c>
      <c r="G651" s="51">
        <v>486</v>
      </c>
      <c r="H651" s="1">
        <v>33420.055</v>
      </c>
      <c r="I651" s="1">
        <v>41896.5</v>
      </c>
      <c r="J651" s="1">
        <v>50130.082000000002</v>
      </c>
      <c r="AF651">
        <f t="shared" si="20"/>
        <v>0</v>
      </c>
      <c r="AG651">
        <f t="shared" si="21"/>
        <v>0</v>
      </c>
      <c r="AH651" t="e">
        <f>AF651*#REF!</f>
        <v>#REF!</v>
      </c>
      <c r="AI651" t="e">
        <f>AG651*#REF!</f>
        <v>#REF!</v>
      </c>
    </row>
    <row r="652" spans="1:35" x14ac:dyDescent="0.15">
      <c r="A652" t="s">
        <v>68</v>
      </c>
      <c r="B652">
        <v>10</v>
      </c>
      <c r="C652" s="8">
        <v>644</v>
      </c>
      <c r="D652" s="1">
        <v>27700.363000000001</v>
      </c>
      <c r="E652" s="1">
        <v>41017.843999999997</v>
      </c>
      <c r="F652" s="1">
        <v>51564.925999999999</v>
      </c>
      <c r="G652" s="51">
        <v>516</v>
      </c>
      <c r="H652" s="1">
        <v>35861.300999999999</v>
      </c>
      <c r="I652" s="1">
        <v>43863.824000000001</v>
      </c>
      <c r="J652" s="1">
        <v>53269.93</v>
      </c>
      <c r="AF652">
        <f t="shared" si="20"/>
        <v>0</v>
      </c>
      <c r="AG652">
        <f t="shared" si="21"/>
        <v>0</v>
      </c>
      <c r="AH652" t="e">
        <f>AF652*#REF!</f>
        <v>#REF!</v>
      </c>
      <c r="AI652" t="e">
        <f>AG652*#REF!</f>
        <v>#REF!</v>
      </c>
    </row>
    <row r="653" spans="1:35" x14ac:dyDescent="0.15">
      <c r="A653" t="s">
        <v>68</v>
      </c>
      <c r="B653">
        <v>11</v>
      </c>
      <c r="C653" s="8">
        <v>626</v>
      </c>
      <c r="D653" s="1">
        <v>28765.761999999999</v>
      </c>
      <c r="E653" s="1">
        <v>40984.339999999997</v>
      </c>
      <c r="F653" s="1">
        <v>49769.137000000002</v>
      </c>
      <c r="G653" s="51">
        <v>513</v>
      </c>
      <c r="H653" s="1">
        <v>35861.300999999999</v>
      </c>
      <c r="I653" s="1">
        <v>42615.945</v>
      </c>
      <c r="J653" s="1">
        <v>52218.836000000003</v>
      </c>
      <c r="AF653">
        <f t="shared" si="20"/>
        <v>0</v>
      </c>
      <c r="AG653">
        <f t="shared" si="21"/>
        <v>0</v>
      </c>
      <c r="AH653" t="e">
        <f>AF653*#REF!</f>
        <v>#REF!</v>
      </c>
      <c r="AI653" t="e">
        <f>AG653*#REF!</f>
        <v>#REF!</v>
      </c>
    </row>
    <row r="654" spans="1:35" x14ac:dyDescent="0.15">
      <c r="A654" t="s">
        <v>68</v>
      </c>
      <c r="B654">
        <v>12</v>
      </c>
      <c r="C654" s="8">
        <v>637</v>
      </c>
      <c r="D654" s="1">
        <v>26109.418000000001</v>
      </c>
      <c r="E654" s="1">
        <v>40730.690999999999</v>
      </c>
      <c r="F654" s="1">
        <v>52218.836000000003</v>
      </c>
      <c r="G654" s="51">
        <v>503</v>
      </c>
      <c r="H654" s="1">
        <v>33885.370999999999</v>
      </c>
      <c r="I654" s="1">
        <v>42970.77</v>
      </c>
      <c r="J654" s="1">
        <v>54304.254000000001</v>
      </c>
      <c r="AF654">
        <f t="shared" si="20"/>
        <v>0</v>
      </c>
      <c r="AG654">
        <f t="shared" si="21"/>
        <v>0</v>
      </c>
      <c r="AH654" t="e">
        <f>AF654*#REF!</f>
        <v>#REF!</v>
      </c>
      <c r="AI654" t="e">
        <f>AG654*#REF!</f>
        <v>#REF!</v>
      </c>
    </row>
    <row r="655" spans="1:35" x14ac:dyDescent="0.15">
      <c r="A655" t="s">
        <v>68</v>
      </c>
      <c r="B655">
        <v>13</v>
      </c>
      <c r="C655" s="8">
        <v>630</v>
      </c>
      <c r="D655" s="1">
        <v>31331.303</v>
      </c>
      <c r="E655" s="1">
        <v>41017.843999999997</v>
      </c>
      <c r="F655" s="1">
        <v>53269.93</v>
      </c>
      <c r="G655" s="51">
        <v>496</v>
      </c>
      <c r="H655" s="1">
        <v>36885.906000000003</v>
      </c>
      <c r="I655" s="1">
        <v>43203.847999999998</v>
      </c>
      <c r="J655" s="1">
        <v>55328.858999999997</v>
      </c>
      <c r="AF655">
        <f t="shared" si="20"/>
        <v>0</v>
      </c>
      <c r="AG655">
        <f t="shared" si="21"/>
        <v>0</v>
      </c>
      <c r="AH655" t="e">
        <f>AF655*#REF!</f>
        <v>#REF!</v>
      </c>
      <c r="AI655" t="e">
        <f>AG655*#REF!</f>
        <v>#REF!</v>
      </c>
    </row>
    <row r="656" spans="1:35" x14ac:dyDescent="0.15">
      <c r="A656" t="s">
        <v>68</v>
      </c>
      <c r="B656">
        <v>14</v>
      </c>
      <c r="C656" s="8">
        <v>667</v>
      </c>
      <c r="D656" s="1">
        <v>30123.49</v>
      </c>
      <c r="E656" s="1">
        <v>42615.945</v>
      </c>
      <c r="F656" s="1">
        <v>52218.836000000003</v>
      </c>
      <c r="G656" s="51">
        <v>525</v>
      </c>
      <c r="H656" s="1">
        <v>37168.016000000003</v>
      </c>
      <c r="I656" s="1">
        <v>46107.383000000002</v>
      </c>
      <c r="J656" s="1">
        <v>57181.563000000002</v>
      </c>
      <c r="AF656">
        <f t="shared" si="20"/>
        <v>0</v>
      </c>
      <c r="AG656">
        <f t="shared" si="21"/>
        <v>0</v>
      </c>
      <c r="AH656" t="e">
        <f>AF656*#REF!</f>
        <v>#REF!</v>
      </c>
      <c r="AI656" t="e">
        <f>AG656*#REF!</f>
        <v>#REF!</v>
      </c>
    </row>
    <row r="657" spans="1:37" x14ac:dyDescent="0.15">
      <c r="A657" t="s">
        <v>68</v>
      </c>
      <c r="B657">
        <v>15</v>
      </c>
      <c r="C657" s="8">
        <v>667</v>
      </c>
      <c r="D657" s="1">
        <v>25065.041000000001</v>
      </c>
      <c r="E657" s="1">
        <v>40984.339999999997</v>
      </c>
      <c r="F657" s="1">
        <v>52945.891000000003</v>
      </c>
      <c r="G657" s="51">
        <v>527</v>
      </c>
      <c r="H657" s="1">
        <v>33885.370999999999</v>
      </c>
      <c r="I657" s="1">
        <v>42970.77</v>
      </c>
      <c r="J657" s="1">
        <v>54787.73</v>
      </c>
      <c r="AF657">
        <f t="shared" si="20"/>
        <v>0</v>
      </c>
      <c r="AG657">
        <f t="shared" si="21"/>
        <v>0</v>
      </c>
      <c r="AH657" t="e">
        <f>AF657*#REF!</f>
        <v>#REF!</v>
      </c>
      <c r="AI657" t="e">
        <f>AG657*#REF!</f>
        <v>#REF!</v>
      </c>
    </row>
    <row r="658" spans="1:37" x14ac:dyDescent="0.15">
      <c r="A658" t="s">
        <v>68</v>
      </c>
      <c r="B658">
        <v>16</v>
      </c>
      <c r="C658" s="8">
        <v>653</v>
      </c>
      <c r="D658" s="1">
        <v>29831.16</v>
      </c>
      <c r="E658" s="1">
        <v>42356.711000000003</v>
      </c>
      <c r="F658" s="1">
        <v>55351.964999999997</v>
      </c>
      <c r="G658" s="51">
        <v>517</v>
      </c>
      <c r="H658" s="1">
        <v>35861.300999999999</v>
      </c>
      <c r="I658" s="1">
        <v>46107.383000000002</v>
      </c>
      <c r="J658" s="1">
        <v>58485.097999999998</v>
      </c>
      <c r="AC658">
        <f>IF(SUM(AA577:AA658)&gt;1,SUM(AA577:AA658)-1,SUM(AA577:AA658))</f>
        <v>0</v>
      </c>
      <c r="AD658">
        <f>IF(SUM(AB577:AB658)&gt;1,SUM(AB577:AB658)-1,SUM(AB577:AB658))</f>
        <v>0</v>
      </c>
      <c r="AF658">
        <f t="shared" si="20"/>
        <v>0</v>
      </c>
      <c r="AG658">
        <f t="shared" si="21"/>
        <v>0</v>
      </c>
      <c r="AH658" t="e">
        <f>AF658*#REF!</f>
        <v>#REF!</v>
      </c>
      <c r="AI658" t="e">
        <f>AG658*#REF!</f>
        <v>#REF!</v>
      </c>
      <c r="AJ658" t="e">
        <f>IF(SUM(AH577:AH658)&gt;1,SUM(AH577:AH658)-1,SUM(AH577:AH658))</f>
        <v>#REF!</v>
      </c>
      <c r="AK658" t="e">
        <f>IF(SUM(AI577:AI658)&gt;1,SUM(AI577:AI658)-1,SUM(AI577:AI658))</f>
        <v>#REF!</v>
      </c>
    </row>
    <row r="659" spans="1:37" x14ac:dyDescent="0.15">
      <c r="A659" t="s">
        <v>68</v>
      </c>
      <c r="B659">
        <v>17</v>
      </c>
      <c r="C659" s="8">
        <v>663</v>
      </c>
      <c r="D659" s="1">
        <v>29242.548999999999</v>
      </c>
      <c r="E659" s="1">
        <v>44058.167999999998</v>
      </c>
      <c r="F659" s="1">
        <v>61476.512000000002</v>
      </c>
      <c r="G659" s="51">
        <v>512</v>
      </c>
      <c r="H659" s="1">
        <v>37599.425999999999</v>
      </c>
      <c r="I659" s="1">
        <v>47942.938000000002</v>
      </c>
      <c r="J659" s="1">
        <v>63525.73</v>
      </c>
      <c r="AF659">
        <f t="shared" si="20"/>
        <v>0</v>
      </c>
      <c r="AG659">
        <f t="shared" si="21"/>
        <v>0</v>
      </c>
      <c r="AH659" t="e">
        <f>AF659*#REF!</f>
        <v>#REF!</v>
      </c>
      <c r="AI659" t="e">
        <f>AG659*#REF!</f>
        <v>#REF!</v>
      </c>
    </row>
    <row r="660" spans="1:37" x14ac:dyDescent="0.15">
      <c r="A660" t="s">
        <v>68</v>
      </c>
      <c r="B660">
        <v>18</v>
      </c>
      <c r="C660" s="8">
        <v>679</v>
      </c>
      <c r="D660" s="1">
        <v>28484.116999999998</v>
      </c>
      <c r="E660" s="1">
        <v>41775.07</v>
      </c>
      <c r="F660" s="1">
        <v>53269.93</v>
      </c>
      <c r="G660" s="51">
        <v>519</v>
      </c>
      <c r="H660" s="1">
        <v>36135.434000000001</v>
      </c>
      <c r="I660" s="1">
        <v>45812.141000000003</v>
      </c>
      <c r="J660" s="1">
        <v>56353.468999999997</v>
      </c>
      <c r="AF660">
        <f t="shared" si="20"/>
        <v>0</v>
      </c>
      <c r="AG660">
        <f t="shared" si="21"/>
        <v>0</v>
      </c>
      <c r="AH660" t="e">
        <f>AF660*#REF!</f>
        <v>#REF!</v>
      </c>
      <c r="AI660" t="e">
        <f>AG660*#REF!</f>
        <v>#REF!</v>
      </c>
    </row>
    <row r="661" spans="1:37" x14ac:dyDescent="0.15">
      <c r="A661" t="s">
        <v>68</v>
      </c>
      <c r="B661">
        <v>19</v>
      </c>
      <c r="C661" s="8">
        <v>745</v>
      </c>
      <c r="D661" s="1">
        <v>26634.965</v>
      </c>
      <c r="E661" s="1">
        <v>42970.77</v>
      </c>
      <c r="F661" s="1">
        <v>61476.512000000002</v>
      </c>
      <c r="G661" s="51">
        <v>567</v>
      </c>
      <c r="H661" s="1">
        <v>37075.375</v>
      </c>
      <c r="I661" s="1">
        <v>47651.300999999999</v>
      </c>
      <c r="J661" s="1">
        <v>63923.913999999997</v>
      </c>
      <c r="AF661">
        <f t="shared" si="20"/>
        <v>0</v>
      </c>
      <c r="AG661">
        <f t="shared" si="21"/>
        <v>0</v>
      </c>
      <c r="AH661" t="e">
        <f>AF661*#REF!</f>
        <v>#REF!</v>
      </c>
      <c r="AI661" t="e">
        <f>AG661*#REF!</f>
        <v>#REF!</v>
      </c>
    </row>
    <row r="662" spans="1:37" x14ac:dyDescent="0.15">
      <c r="A662" t="s">
        <v>68</v>
      </c>
      <c r="B662">
        <v>20</v>
      </c>
      <c r="C662" s="8">
        <v>711</v>
      </c>
      <c r="D662" s="1">
        <v>27664.43</v>
      </c>
      <c r="E662" s="1">
        <v>43033.559000000001</v>
      </c>
      <c r="F662" s="1">
        <v>58402.688000000002</v>
      </c>
      <c r="G662" s="51">
        <v>544</v>
      </c>
      <c r="H662" s="1">
        <v>38121.042999999998</v>
      </c>
      <c r="I662" s="1">
        <v>49181.211000000003</v>
      </c>
      <c r="J662" s="1">
        <v>63525.73</v>
      </c>
      <c r="AF662">
        <f t="shared" si="20"/>
        <v>0</v>
      </c>
      <c r="AG662">
        <f t="shared" si="21"/>
        <v>0</v>
      </c>
      <c r="AH662" t="e">
        <f>AF662*#REF!</f>
        <v>#REF!</v>
      </c>
      <c r="AI662" t="e">
        <f>AG662*#REF!</f>
        <v>#REF!</v>
      </c>
    </row>
    <row r="663" spans="1:37" x14ac:dyDescent="0.15">
      <c r="A663" t="s">
        <v>68</v>
      </c>
      <c r="B663">
        <v>21</v>
      </c>
      <c r="C663" s="8">
        <v>786</v>
      </c>
      <c r="D663" s="1">
        <v>25569.565999999999</v>
      </c>
      <c r="E663" s="1">
        <v>42615.945</v>
      </c>
      <c r="F663" s="1">
        <v>55862</v>
      </c>
      <c r="G663" s="51">
        <v>618</v>
      </c>
      <c r="H663" s="1">
        <v>36525.156000000003</v>
      </c>
      <c r="I663" s="1">
        <v>47267.847999999998</v>
      </c>
      <c r="J663" s="1">
        <v>63525.73</v>
      </c>
      <c r="AF663">
        <f t="shared" si="20"/>
        <v>0</v>
      </c>
      <c r="AG663">
        <f t="shared" si="21"/>
        <v>0</v>
      </c>
      <c r="AH663" t="e">
        <f>AF663*#REF!</f>
        <v>#REF!</v>
      </c>
      <c r="AI663" t="e">
        <f>AG663*#REF!</f>
        <v>#REF!</v>
      </c>
    </row>
    <row r="664" spans="1:37" x14ac:dyDescent="0.15">
      <c r="A664" t="s">
        <v>68</v>
      </c>
      <c r="B664">
        <v>22</v>
      </c>
      <c r="C664" s="8">
        <v>811</v>
      </c>
      <c r="D664" s="1">
        <v>31331.303</v>
      </c>
      <c r="E664" s="1">
        <v>44908.199000000001</v>
      </c>
      <c r="F664" s="1">
        <v>57440.718999999997</v>
      </c>
      <c r="G664" s="51">
        <v>632</v>
      </c>
      <c r="H664" s="1">
        <v>38673.690999999999</v>
      </c>
      <c r="I664" s="1">
        <v>47942.938000000002</v>
      </c>
      <c r="J664" s="1">
        <v>61476.512000000002</v>
      </c>
      <c r="AF664">
        <f t="shared" si="20"/>
        <v>0</v>
      </c>
      <c r="AG664">
        <f t="shared" si="21"/>
        <v>0</v>
      </c>
      <c r="AH664" t="e">
        <f>AF664*#REF!</f>
        <v>#REF!</v>
      </c>
      <c r="AI664" t="e">
        <f>AG664*#REF!</f>
        <v>#REF!</v>
      </c>
    </row>
    <row r="665" spans="1:37" x14ac:dyDescent="0.15">
      <c r="A665" t="s">
        <v>68</v>
      </c>
      <c r="B665">
        <v>23</v>
      </c>
      <c r="C665" s="8">
        <v>825</v>
      </c>
      <c r="D665" s="1">
        <v>30738.256000000001</v>
      </c>
      <c r="E665" s="1">
        <v>44746.741999999998</v>
      </c>
      <c r="F665" s="1">
        <v>63535.07</v>
      </c>
      <c r="G665" s="51">
        <v>648</v>
      </c>
      <c r="H665" s="1">
        <v>38354.347999999998</v>
      </c>
      <c r="I665" s="1">
        <v>49181.211000000003</v>
      </c>
      <c r="J665" s="1">
        <v>66599.554999999993</v>
      </c>
      <c r="AF665">
        <f t="shared" si="20"/>
        <v>0</v>
      </c>
      <c r="AG665">
        <f t="shared" si="21"/>
        <v>0</v>
      </c>
      <c r="AH665" t="e">
        <f>AF665*#REF!</f>
        <v>#REF!</v>
      </c>
      <c r="AI665" t="e">
        <f>AG665*#REF!</f>
        <v>#REF!</v>
      </c>
    </row>
    <row r="666" spans="1:37" x14ac:dyDescent="0.15">
      <c r="A666" t="s">
        <v>68</v>
      </c>
      <c r="B666">
        <v>24</v>
      </c>
      <c r="C666" s="8">
        <v>830</v>
      </c>
      <c r="D666" s="1">
        <v>28233.062999999998</v>
      </c>
      <c r="E666" s="1">
        <v>44908.199000000001</v>
      </c>
      <c r="F666" s="1">
        <v>61476.512000000002</v>
      </c>
      <c r="G666" s="51">
        <v>667</v>
      </c>
      <c r="H666" s="1">
        <v>37062.125</v>
      </c>
      <c r="I666" s="1">
        <v>49008.336000000003</v>
      </c>
      <c r="J666" s="1">
        <v>66054.710999999996</v>
      </c>
      <c r="AF666">
        <f t="shared" si="20"/>
        <v>0</v>
      </c>
      <c r="AG666">
        <f t="shared" si="21"/>
        <v>0</v>
      </c>
      <c r="AH666" t="e">
        <f>AF666*#REF!</f>
        <v>#REF!</v>
      </c>
      <c r="AI666" t="e">
        <f>AG666*#REF!</f>
        <v>#REF!</v>
      </c>
    </row>
    <row r="667" spans="1:37" x14ac:dyDescent="0.15">
      <c r="A667" t="s">
        <v>68</v>
      </c>
      <c r="B667">
        <v>25</v>
      </c>
      <c r="C667" s="8">
        <v>892</v>
      </c>
      <c r="D667" s="1">
        <v>26856.732</v>
      </c>
      <c r="E667" s="1">
        <v>44474.546999999999</v>
      </c>
      <c r="F667" s="1">
        <v>61476.512000000002</v>
      </c>
      <c r="G667" s="51">
        <v>704</v>
      </c>
      <c r="H667" s="1">
        <v>37910.516000000003</v>
      </c>
      <c r="I667" s="1">
        <v>48342.116999999998</v>
      </c>
      <c r="J667" s="1">
        <v>66599.554999999993</v>
      </c>
      <c r="AF667">
        <f t="shared" si="20"/>
        <v>0</v>
      </c>
      <c r="AG667">
        <f t="shared" si="21"/>
        <v>0</v>
      </c>
      <c r="AH667" t="e">
        <f>AF667*#REF!</f>
        <v>#REF!</v>
      </c>
      <c r="AI667" t="e">
        <f>AG667*#REF!</f>
        <v>#REF!</v>
      </c>
    </row>
    <row r="668" spans="1:37" x14ac:dyDescent="0.15">
      <c r="A668" t="s">
        <v>68</v>
      </c>
      <c r="B668">
        <v>26</v>
      </c>
      <c r="C668" s="8">
        <v>830</v>
      </c>
      <c r="D668" s="1">
        <v>27955.43</v>
      </c>
      <c r="E668" s="1">
        <v>46592.383000000002</v>
      </c>
      <c r="F668" s="1">
        <v>61476.512000000002</v>
      </c>
      <c r="G668" s="51">
        <v>660</v>
      </c>
      <c r="H668" s="1">
        <v>39419.745999999999</v>
      </c>
      <c r="I668" s="1">
        <v>50828.055</v>
      </c>
      <c r="J668" s="1">
        <v>66054.710999999996</v>
      </c>
      <c r="AF668">
        <f t="shared" si="20"/>
        <v>0</v>
      </c>
      <c r="AG668">
        <f t="shared" si="21"/>
        <v>0</v>
      </c>
      <c r="AH668" t="e">
        <f>AF668*#REF!</f>
        <v>#REF!</v>
      </c>
      <c r="AI668" t="e">
        <f>AG668*#REF!</f>
        <v>#REF!</v>
      </c>
    </row>
    <row r="669" spans="1:37" x14ac:dyDescent="0.15">
      <c r="A669" t="s">
        <v>68</v>
      </c>
      <c r="B669">
        <v>27</v>
      </c>
      <c r="C669" s="8">
        <v>826</v>
      </c>
      <c r="D669" s="1">
        <v>26634.965</v>
      </c>
      <c r="E669" s="1">
        <v>45119.309000000001</v>
      </c>
      <c r="F669" s="1">
        <v>61476.512000000002</v>
      </c>
      <c r="G669" s="51">
        <v>662</v>
      </c>
      <c r="H669" s="1">
        <v>37599.425999999999</v>
      </c>
      <c r="I669" s="1">
        <v>51174.461000000003</v>
      </c>
      <c r="J669" s="1">
        <v>66599.554999999993</v>
      </c>
      <c r="AF669">
        <f t="shared" si="20"/>
        <v>0</v>
      </c>
      <c r="AG669">
        <f t="shared" si="21"/>
        <v>0</v>
      </c>
      <c r="AH669" t="e">
        <f>AF669*#REF!</f>
        <v>#REF!</v>
      </c>
      <c r="AI669" t="e">
        <f>AG669*#REF!</f>
        <v>#REF!</v>
      </c>
    </row>
    <row r="670" spans="1:37" x14ac:dyDescent="0.15">
      <c r="A670" t="s">
        <v>68</v>
      </c>
      <c r="B670">
        <v>28</v>
      </c>
      <c r="C670" s="8">
        <v>898</v>
      </c>
      <c r="D670" s="1">
        <v>27700.363000000001</v>
      </c>
      <c r="E670" s="1">
        <v>46877.538999999997</v>
      </c>
      <c r="F670" s="1">
        <v>63535.07</v>
      </c>
      <c r="G670" s="51">
        <v>728</v>
      </c>
      <c r="H670" s="1">
        <v>35861.300999999999</v>
      </c>
      <c r="I670" s="1">
        <v>50828.055</v>
      </c>
      <c r="J670" s="1">
        <v>64751.355000000003</v>
      </c>
      <c r="AF670">
        <f t="shared" si="20"/>
        <v>0</v>
      </c>
      <c r="AG670">
        <f t="shared" si="21"/>
        <v>0</v>
      </c>
      <c r="AH670" t="e">
        <f>AF670*#REF!</f>
        <v>#REF!</v>
      </c>
      <c r="AI670" t="e">
        <f>AG670*#REF!</f>
        <v>#REF!</v>
      </c>
    </row>
    <row r="671" spans="1:37" x14ac:dyDescent="0.15">
      <c r="A671" t="s">
        <v>68</v>
      </c>
      <c r="B671">
        <v>29</v>
      </c>
      <c r="C671" s="8">
        <v>971</v>
      </c>
      <c r="D671" s="1">
        <v>26109.418000000001</v>
      </c>
      <c r="E671" s="1">
        <v>45533.464999999997</v>
      </c>
      <c r="F671" s="1">
        <v>61233.347999999998</v>
      </c>
      <c r="G671" s="51">
        <v>776</v>
      </c>
      <c r="H671" s="1">
        <v>37062.125</v>
      </c>
      <c r="I671" s="1">
        <v>51230.425999999999</v>
      </c>
      <c r="J671" s="1">
        <v>64456.156000000003</v>
      </c>
      <c r="AF671">
        <f t="shared" si="20"/>
        <v>0</v>
      </c>
      <c r="AG671">
        <f t="shared" si="21"/>
        <v>0</v>
      </c>
      <c r="AH671" t="e">
        <f>AF671*#REF!</f>
        <v>#REF!</v>
      </c>
      <c r="AI671" t="e">
        <f>AG671*#REF!</f>
        <v>#REF!</v>
      </c>
    </row>
    <row r="672" spans="1:37" x14ac:dyDescent="0.15">
      <c r="A672" t="s">
        <v>68</v>
      </c>
      <c r="B672">
        <v>30</v>
      </c>
      <c r="C672" s="8">
        <v>901</v>
      </c>
      <c r="D672" s="1">
        <v>25065.041000000001</v>
      </c>
      <c r="E672" s="1">
        <v>44746.741999999998</v>
      </c>
      <c r="F672" s="1">
        <v>66054.710999999996</v>
      </c>
      <c r="G672" s="51">
        <v>716</v>
      </c>
      <c r="H672" s="1">
        <v>33420.055</v>
      </c>
      <c r="I672" s="1">
        <v>52945.891000000003</v>
      </c>
      <c r="J672" s="1">
        <v>71722.601999999999</v>
      </c>
      <c r="AF672">
        <f t="shared" si="20"/>
        <v>0</v>
      </c>
      <c r="AG672">
        <f t="shared" si="21"/>
        <v>0</v>
      </c>
      <c r="AH672" t="e">
        <f>AF672*#REF!</f>
        <v>#REF!</v>
      </c>
      <c r="AI672" t="e">
        <f>AG672*#REF!</f>
        <v>#REF!</v>
      </c>
    </row>
    <row r="673" spans="1:35" x14ac:dyDescent="0.15">
      <c r="A673" t="s">
        <v>68</v>
      </c>
      <c r="B673">
        <v>31</v>
      </c>
      <c r="C673" s="8">
        <v>923</v>
      </c>
      <c r="D673" s="1">
        <v>29649.699000000001</v>
      </c>
      <c r="E673" s="1">
        <v>47942.938000000002</v>
      </c>
      <c r="F673" s="1">
        <v>66711.820000000007</v>
      </c>
      <c r="G673" s="51">
        <v>726</v>
      </c>
      <c r="H673" s="1">
        <v>36553.184000000001</v>
      </c>
      <c r="I673" s="1">
        <v>52639.195</v>
      </c>
      <c r="J673" s="1">
        <v>72447.101999999999</v>
      </c>
      <c r="AF673">
        <f t="shared" si="20"/>
        <v>0</v>
      </c>
      <c r="AG673">
        <f t="shared" si="21"/>
        <v>0</v>
      </c>
      <c r="AH673" t="e">
        <f>AF673*#REF!</f>
        <v>#REF!</v>
      </c>
      <c r="AI673" t="e">
        <f>AG673*#REF!</f>
        <v>#REF!</v>
      </c>
    </row>
    <row r="674" spans="1:35" x14ac:dyDescent="0.15">
      <c r="A674" t="s">
        <v>68</v>
      </c>
      <c r="B674">
        <v>32</v>
      </c>
      <c r="C674" s="8">
        <v>970</v>
      </c>
      <c r="D674" s="1">
        <v>23296.190999999999</v>
      </c>
      <c r="E674" s="1">
        <v>42970.77</v>
      </c>
      <c r="F674" s="1">
        <v>60727.718999999997</v>
      </c>
      <c r="G674" s="51">
        <v>761</v>
      </c>
      <c r="H674" s="1">
        <v>35861.300999999999</v>
      </c>
      <c r="I674" s="1">
        <v>49416.387000000002</v>
      </c>
      <c r="J674" s="1">
        <v>64593.987999999998</v>
      </c>
      <c r="AF674">
        <f t="shared" si="20"/>
        <v>0</v>
      </c>
      <c r="AG674">
        <f t="shared" si="21"/>
        <v>0</v>
      </c>
      <c r="AH674" t="e">
        <f>AF674*#REF!</f>
        <v>#REF!</v>
      </c>
      <c r="AI674" t="e">
        <f>AG674*#REF!</f>
        <v>#REF!</v>
      </c>
    </row>
    <row r="675" spans="1:35" x14ac:dyDescent="0.15">
      <c r="A675" t="s">
        <v>68</v>
      </c>
      <c r="B675">
        <v>33</v>
      </c>
      <c r="C675" s="8">
        <v>972</v>
      </c>
      <c r="D675" s="1">
        <v>22373.370999999999</v>
      </c>
      <c r="E675" s="1">
        <v>44474.546999999999</v>
      </c>
      <c r="F675" s="1">
        <v>63535.07</v>
      </c>
      <c r="G675" s="51">
        <v>729</v>
      </c>
      <c r="H675" s="1">
        <v>36525.156000000003</v>
      </c>
      <c r="I675" s="1">
        <v>51230.425999999999</v>
      </c>
      <c r="J675" s="1">
        <v>68829.656000000003</v>
      </c>
      <c r="AF675">
        <f t="shared" si="20"/>
        <v>0</v>
      </c>
      <c r="AG675">
        <f t="shared" si="21"/>
        <v>0</v>
      </c>
      <c r="AH675" t="e">
        <f>AF675*#REF!</f>
        <v>#REF!</v>
      </c>
      <c r="AI675" t="e">
        <f>AG675*#REF!</f>
        <v>#REF!</v>
      </c>
    </row>
    <row r="676" spans="1:35" x14ac:dyDescent="0.15">
      <c r="A676" t="s">
        <v>68</v>
      </c>
      <c r="B676">
        <v>34</v>
      </c>
      <c r="C676" s="8">
        <v>968</v>
      </c>
      <c r="D676" s="1">
        <v>26472.945</v>
      </c>
      <c r="E676" s="1">
        <v>47651.300999999999</v>
      </c>
      <c r="F676" s="1">
        <v>67624.164000000004</v>
      </c>
      <c r="G676" s="51">
        <v>732</v>
      </c>
      <c r="H676" s="1">
        <v>36525.156000000003</v>
      </c>
      <c r="I676" s="1">
        <v>53269.93</v>
      </c>
      <c r="J676" s="1">
        <v>73106.366999999998</v>
      </c>
      <c r="AF676">
        <f t="shared" si="20"/>
        <v>0</v>
      </c>
      <c r="AG676">
        <f t="shared" si="21"/>
        <v>0</v>
      </c>
      <c r="AH676" t="e">
        <f>AF676*#REF!</f>
        <v>#REF!</v>
      </c>
      <c r="AI676" t="e">
        <f>AG676*#REF!</f>
        <v>#REF!</v>
      </c>
    </row>
    <row r="677" spans="1:35" x14ac:dyDescent="0.15">
      <c r="A677" t="s">
        <v>68</v>
      </c>
      <c r="B677">
        <v>35</v>
      </c>
      <c r="C677" s="8">
        <v>1107</v>
      </c>
      <c r="D677" s="1">
        <v>25065.041000000001</v>
      </c>
      <c r="E677" s="1">
        <v>42356.711000000003</v>
      </c>
      <c r="F677" s="1">
        <v>65574.945000000007</v>
      </c>
      <c r="G677" s="51">
        <v>834</v>
      </c>
      <c r="H677" s="1">
        <v>34944.288999999997</v>
      </c>
      <c r="I677" s="1">
        <v>51139.133000000002</v>
      </c>
      <c r="J677" s="1">
        <v>74124.25</v>
      </c>
      <c r="AF677">
        <f t="shared" si="20"/>
        <v>0</v>
      </c>
      <c r="AG677">
        <f t="shared" si="21"/>
        <v>0</v>
      </c>
      <c r="AH677" t="e">
        <f>AF677*#REF!</f>
        <v>#REF!</v>
      </c>
      <c r="AI677" t="e">
        <f>AG677*#REF!</f>
        <v>#REF!</v>
      </c>
    </row>
    <row r="678" spans="1:35" x14ac:dyDescent="0.15">
      <c r="A678" t="s">
        <v>68</v>
      </c>
      <c r="B678">
        <v>36</v>
      </c>
      <c r="C678" s="8">
        <v>1099</v>
      </c>
      <c r="D678" s="1">
        <v>24504.168000000001</v>
      </c>
      <c r="E678" s="1">
        <v>48342.116999999998</v>
      </c>
      <c r="F678" s="1">
        <v>69827.5</v>
      </c>
      <c r="G678" s="51">
        <v>813</v>
      </c>
      <c r="H678" s="1">
        <v>40984.339999999997</v>
      </c>
      <c r="I678" s="1">
        <v>55862</v>
      </c>
      <c r="J678" s="1">
        <v>79919.468999999997</v>
      </c>
      <c r="AF678">
        <f t="shared" si="20"/>
        <v>0</v>
      </c>
      <c r="AG678">
        <f t="shared" si="21"/>
        <v>0</v>
      </c>
      <c r="AH678" t="e">
        <f>AF678*#REF!</f>
        <v>#REF!</v>
      </c>
      <c r="AI678" t="e">
        <f>AG678*#REF!</f>
        <v>#REF!</v>
      </c>
    </row>
    <row r="679" spans="1:35" x14ac:dyDescent="0.15">
      <c r="A679" t="s">
        <v>68</v>
      </c>
      <c r="B679">
        <v>37</v>
      </c>
      <c r="C679" s="8">
        <v>1085</v>
      </c>
      <c r="D679" s="1">
        <v>20887.535</v>
      </c>
      <c r="E679" s="1">
        <v>40238.875</v>
      </c>
      <c r="F679" s="1">
        <v>64456.156000000003</v>
      </c>
      <c r="G679" s="51">
        <v>755</v>
      </c>
      <c r="H679" s="1">
        <v>32787.472999999998</v>
      </c>
      <c r="I679" s="1">
        <v>52639.195</v>
      </c>
      <c r="J679" s="1">
        <v>76708.695000000007</v>
      </c>
      <c r="AF679">
        <f t="shared" si="20"/>
        <v>0</v>
      </c>
      <c r="AG679">
        <f t="shared" si="21"/>
        <v>0</v>
      </c>
      <c r="AH679" t="e">
        <f>AF679*#REF!</f>
        <v>#REF!</v>
      </c>
      <c r="AI679" t="e">
        <f>AG679*#REF!</f>
        <v>#REF!</v>
      </c>
    </row>
    <row r="680" spans="1:35" x14ac:dyDescent="0.15">
      <c r="A680" t="s">
        <v>68</v>
      </c>
      <c r="B680">
        <v>38</v>
      </c>
      <c r="C680" s="8">
        <v>1225</v>
      </c>
      <c r="D680" s="1">
        <v>22559.653999999999</v>
      </c>
      <c r="E680" s="1">
        <v>42615.945</v>
      </c>
      <c r="F680" s="1">
        <v>66054.710999999996</v>
      </c>
      <c r="G680" s="51">
        <v>871</v>
      </c>
      <c r="H680" s="1">
        <v>34836.690999999999</v>
      </c>
      <c r="I680" s="1">
        <v>52945.891000000003</v>
      </c>
      <c r="J680" s="1">
        <v>77347.383000000002</v>
      </c>
      <c r="AF680">
        <f t="shared" si="20"/>
        <v>0</v>
      </c>
      <c r="AG680">
        <f t="shared" si="21"/>
        <v>0</v>
      </c>
      <c r="AH680" t="e">
        <f>AF680*#REF!</f>
        <v>#REF!</v>
      </c>
      <c r="AI680" t="e">
        <f>AG680*#REF!</f>
        <v>#REF!</v>
      </c>
    </row>
    <row r="681" spans="1:35" x14ac:dyDescent="0.15">
      <c r="A681" t="s">
        <v>68</v>
      </c>
      <c r="B681">
        <v>39</v>
      </c>
      <c r="C681" s="8">
        <v>1182</v>
      </c>
      <c r="D681" s="1">
        <v>23258.613000000001</v>
      </c>
      <c r="E681" s="1">
        <v>42356.711000000003</v>
      </c>
      <c r="F681" s="1">
        <v>65795.733999999997</v>
      </c>
      <c r="G681" s="51">
        <v>777</v>
      </c>
      <c r="H681" s="1">
        <v>36553.184000000001</v>
      </c>
      <c r="I681" s="1">
        <v>53713.464999999997</v>
      </c>
      <c r="J681" s="1">
        <v>76845.641000000003</v>
      </c>
      <c r="AF681">
        <f t="shared" si="20"/>
        <v>0</v>
      </c>
      <c r="AG681">
        <f t="shared" si="21"/>
        <v>0</v>
      </c>
      <c r="AH681" t="e">
        <f>AF681*#REF!</f>
        <v>#REF!</v>
      </c>
      <c r="AI681" t="e">
        <f>AG681*#REF!</f>
        <v>#REF!</v>
      </c>
    </row>
    <row r="682" spans="1:35" x14ac:dyDescent="0.15">
      <c r="A682" t="s">
        <v>68</v>
      </c>
      <c r="B682">
        <v>40</v>
      </c>
      <c r="C682" s="8">
        <v>1153</v>
      </c>
      <c r="D682" s="1">
        <v>15883.768</v>
      </c>
      <c r="E682" s="1">
        <v>37075.375</v>
      </c>
      <c r="F682" s="1">
        <v>62662.605000000003</v>
      </c>
      <c r="G682" s="51">
        <v>697</v>
      </c>
      <c r="H682" s="1">
        <v>34913.75</v>
      </c>
      <c r="I682" s="1">
        <v>52218.836000000003</v>
      </c>
      <c r="J682" s="1">
        <v>77347.383000000002</v>
      </c>
      <c r="AF682">
        <f t="shared" si="20"/>
        <v>0</v>
      </c>
      <c r="AG682">
        <f t="shared" si="21"/>
        <v>0</v>
      </c>
      <c r="AH682" t="e">
        <f>AF682*#REF!</f>
        <v>#REF!</v>
      </c>
      <c r="AI682" t="e">
        <f>AG682*#REF!</f>
        <v>#REF!</v>
      </c>
    </row>
    <row r="683" spans="1:35" x14ac:dyDescent="0.15">
      <c r="A683" t="s">
        <v>69</v>
      </c>
      <c r="B683">
        <v>1</v>
      </c>
      <c r="C683" s="8">
        <v>565</v>
      </c>
      <c r="D683" s="1">
        <v>12532.521000000001</v>
      </c>
      <c r="E683" s="1">
        <v>27664.43</v>
      </c>
      <c r="F683" s="1">
        <v>37706.851999999999</v>
      </c>
      <c r="G683" s="51">
        <v>372</v>
      </c>
      <c r="H683" s="1">
        <v>26109.418000000001</v>
      </c>
      <c r="I683" s="1">
        <v>34092.754000000001</v>
      </c>
      <c r="J683" s="1">
        <v>40984.339999999997</v>
      </c>
      <c r="AF683">
        <f t="shared" si="20"/>
        <v>0</v>
      </c>
      <c r="AG683">
        <f t="shared" si="21"/>
        <v>0</v>
      </c>
      <c r="AH683" t="e">
        <f>AF683*#REF!</f>
        <v>#REF!</v>
      </c>
      <c r="AI683" t="e">
        <f>AG683*#REF!</f>
        <v>#REF!</v>
      </c>
    </row>
    <row r="684" spans="1:35" x14ac:dyDescent="0.15">
      <c r="A684" t="s">
        <v>69</v>
      </c>
      <c r="B684">
        <v>2</v>
      </c>
      <c r="C684" s="8">
        <v>765</v>
      </c>
      <c r="D684" s="1">
        <v>19873.98</v>
      </c>
      <c r="E684" s="1">
        <v>32228.078000000001</v>
      </c>
      <c r="F684" s="1">
        <v>39059.690999999999</v>
      </c>
      <c r="G684" s="51">
        <v>583</v>
      </c>
      <c r="H684" s="1">
        <v>26634.965</v>
      </c>
      <c r="I684" s="1">
        <v>34836.690999999999</v>
      </c>
      <c r="J684" s="1">
        <v>40730.690999999999</v>
      </c>
      <c r="AF684">
        <f t="shared" si="20"/>
        <v>0</v>
      </c>
      <c r="AG684">
        <f t="shared" si="21"/>
        <v>0</v>
      </c>
      <c r="AH684" t="e">
        <f>AF684*#REF!</f>
        <v>#REF!</v>
      </c>
      <c r="AI684" t="e">
        <f>AG684*#REF!</f>
        <v>#REF!</v>
      </c>
    </row>
    <row r="685" spans="1:35" x14ac:dyDescent="0.15">
      <c r="A685" t="s">
        <v>69</v>
      </c>
      <c r="B685">
        <v>3</v>
      </c>
      <c r="C685" s="8">
        <v>767</v>
      </c>
      <c r="D685" s="1">
        <v>24708.192999999999</v>
      </c>
      <c r="E685" s="1">
        <v>35861.300999999999</v>
      </c>
      <c r="F685" s="1">
        <v>41775.07</v>
      </c>
      <c r="G685" s="51">
        <v>629</v>
      </c>
      <c r="H685" s="1">
        <v>30079.539000000001</v>
      </c>
      <c r="I685" s="1">
        <v>37062.125</v>
      </c>
      <c r="J685" s="1">
        <v>42356.711000000003</v>
      </c>
      <c r="AF685">
        <f t="shared" si="20"/>
        <v>0</v>
      </c>
      <c r="AG685">
        <f t="shared" si="21"/>
        <v>0</v>
      </c>
      <c r="AH685" t="e">
        <f>AF685*#REF!</f>
        <v>#REF!</v>
      </c>
      <c r="AI685" t="e">
        <f>AG685*#REF!</f>
        <v>#REF!</v>
      </c>
    </row>
    <row r="686" spans="1:35" x14ac:dyDescent="0.15">
      <c r="A686" t="s">
        <v>69</v>
      </c>
      <c r="B686">
        <v>4</v>
      </c>
      <c r="C686" s="8">
        <v>758</v>
      </c>
      <c r="D686" s="1">
        <v>26856.732</v>
      </c>
      <c r="E686" s="1">
        <v>36553.184000000001</v>
      </c>
      <c r="F686" s="1">
        <v>42356.711000000003</v>
      </c>
      <c r="G686" s="51">
        <v>630</v>
      </c>
      <c r="H686" s="1">
        <v>31961.956999999999</v>
      </c>
      <c r="I686" s="1">
        <v>37599.425999999999</v>
      </c>
      <c r="J686" s="1">
        <v>42970.77</v>
      </c>
      <c r="AF686">
        <f t="shared" si="20"/>
        <v>0</v>
      </c>
      <c r="AG686">
        <f t="shared" si="21"/>
        <v>0</v>
      </c>
      <c r="AH686" t="e">
        <f>AF686*#REF!</f>
        <v>#REF!</v>
      </c>
      <c r="AI686" t="e">
        <f>AG686*#REF!</f>
        <v>#REF!</v>
      </c>
    </row>
    <row r="687" spans="1:35" x14ac:dyDescent="0.15">
      <c r="A687" t="s">
        <v>69</v>
      </c>
      <c r="B687">
        <v>5</v>
      </c>
      <c r="C687" s="8">
        <v>816</v>
      </c>
      <c r="D687" s="1">
        <v>25782.463</v>
      </c>
      <c r="E687" s="1">
        <v>36553.184000000001</v>
      </c>
      <c r="F687" s="1">
        <v>42615.945</v>
      </c>
      <c r="G687" s="51">
        <v>665</v>
      </c>
      <c r="H687" s="1">
        <v>31767.535</v>
      </c>
      <c r="I687" s="1">
        <v>38354.347999999998</v>
      </c>
      <c r="J687" s="1">
        <v>44058.167999999998</v>
      </c>
      <c r="AF687">
        <f t="shared" si="20"/>
        <v>0</v>
      </c>
      <c r="AG687">
        <f t="shared" si="21"/>
        <v>0</v>
      </c>
      <c r="AH687" t="e">
        <f>AF687*#REF!</f>
        <v>#REF!</v>
      </c>
      <c r="AI687" t="e">
        <f>AG687*#REF!</f>
        <v>#REF!</v>
      </c>
    </row>
    <row r="688" spans="1:35" x14ac:dyDescent="0.15">
      <c r="A688" t="s">
        <v>69</v>
      </c>
      <c r="B688">
        <v>6</v>
      </c>
      <c r="C688" s="8">
        <v>755</v>
      </c>
      <c r="D688" s="1">
        <v>28590.780999999999</v>
      </c>
      <c r="E688" s="1">
        <v>37599.425999999999</v>
      </c>
      <c r="F688" s="1">
        <v>42970.77</v>
      </c>
      <c r="G688" s="51">
        <v>605</v>
      </c>
      <c r="H688" s="1">
        <v>33812.082000000002</v>
      </c>
      <c r="I688" s="1">
        <v>39686.315999999999</v>
      </c>
      <c r="J688" s="1">
        <v>44474.546999999999</v>
      </c>
      <c r="AF688">
        <f t="shared" si="20"/>
        <v>0</v>
      </c>
      <c r="AG688">
        <f t="shared" si="21"/>
        <v>0</v>
      </c>
      <c r="AH688" t="e">
        <f>AF688*#REF!</f>
        <v>#REF!</v>
      </c>
      <c r="AI688" t="e">
        <f>AG688*#REF!</f>
        <v>#REF!</v>
      </c>
    </row>
    <row r="689" spans="1:35" x14ac:dyDescent="0.15">
      <c r="A689" t="s">
        <v>69</v>
      </c>
      <c r="B689">
        <v>7</v>
      </c>
      <c r="C689" s="8">
        <v>788</v>
      </c>
      <c r="D689" s="1">
        <v>28720.359</v>
      </c>
      <c r="E689" s="1">
        <v>37597.563000000002</v>
      </c>
      <c r="F689" s="1">
        <v>44746.741999999998</v>
      </c>
      <c r="G689" s="51">
        <v>625</v>
      </c>
      <c r="H689" s="1">
        <v>33885.370999999999</v>
      </c>
      <c r="I689" s="1">
        <v>40165.527000000002</v>
      </c>
      <c r="J689" s="1">
        <v>46996.953000000001</v>
      </c>
      <c r="AF689">
        <f t="shared" si="20"/>
        <v>0</v>
      </c>
      <c r="AG689">
        <f t="shared" si="21"/>
        <v>0</v>
      </c>
      <c r="AH689" t="e">
        <f>AF689*#REF!</f>
        <v>#REF!</v>
      </c>
      <c r="AI689" t="e">
        <f>AG689*#REF!</f>
        <v>#REF!</v>
      </c>
    </row>
    <row r="690" spans="1:35" x14ac:dyDescent="0.15">
      <c r="A690" t="s">
        <v>69</v>
      </c>
      <c r="B690">
        <v>8</v>
      </c>
      <c r="C690" s="8">
        <v>727</v>
      </c>
      <c r="D690" s="1">
        <v>26472.945</v>
      </c>
      <c r="E690" s="1">
        <v>37599.425999999999</v>
      </c>
      <c r="F690" s="1">
        <v>44746.741999999998</v>
      </c>
      <c r="G690" s="51">
        <v>570</v>
      </c>
      <c r="H690" s="1">
        <v>32787.472999999998</v>
      </c>
      <c r="I690" s="1">
        <v>40238.875</v>
      </c>
      <c r="J690" s="1">
        <v>46877.538999999997</v>
      </c>
      <c r="AF690">
        <f t="shared" si="20"/>
        <v>0</v>
      </c>
      <c r="AG690">
        <f t="shared" si="21"/>
        <v>0</v>
      </c>
      <c r="AH690" t="e">
        <f>AF690*#REF!</f>
        <v>#REF!</v>
      </c>
      <c r="AI690" t="e">
        <f>AG690*#REF!</f>
        <v>#REF!</v>
      </c>
    </row>
    <row r="691" spans="1:35" x14ac:dyDescent="0.15">
      <c r="A691" t="s">
        <v>69</v>
      </c>
      <c r="B691">
        <v>9</v>
      </c>
      <c r="C691" s="8">
        <v>709</v>
      </c>
      <c r="D691" s="1">
        <v>25036.866999999998</v>
      </c>
      <c r="E691" s="1">
        <v>37062.125</v>
      </c>
      <c r="F691" s="1">
        <v>44058.167999999998</v>
      </c>
      <c r="G691" s="51">
        <v>529</v>
      </c>
      <c r="H691" s="1">
        <v>32826.453000000001</v>
      </c>
      <c r="I691" s="1">
        <v>40779.421999999999</v>
      </c>
      <c r="J691" s="1">
        <v>46996.953000000001</v>
      </c>
      <c r="AF691">
        <f t="shared" si="20"/>
        <v>0</v>
      </c>
      <c r="AG691">
        <f t="shared" si="21"/>
        <v>0</v>
      </c>
      <c r="AH691" t="e">
        <f>AF691*#REF!</f>
        <v>#REF!</v>
      </c>
      <c r="AI691" t="e">
        <f>AG691*#REF!</f>
        <v>#REF!</v>
      </c>
    </row>
    <row r="692" spans="1:35" x14ac:dyDescent="0.15">
      <c r="A692" t="s">
        <v>69</v>
      </c>
      <c r="B692">
        <v>10</v>
      </c>
      <c r="C692" s="8">
        <v>726</v>
      </c>
      <c r="D692" s="1">
        <v>24504.168000000001</v>
      </c>
      <c r="E692" s="1">
        <v>39686.315999999999</v>
      </c>
      <c r="F692" s="1">
        <v>48041.328000000001</v>
      </c>
      <c r="G692" s="51">
        <v>548</v>
      </c>
      <c r="H692" s="1">
        <v>35158.152000000002</v>
      </c>
      <c r="I692" s="1">
        <v>42356.711000000003</v>
      </c>
      <c r="J692" s="1">
        <v>51174.461000000003</v>
      </c>
      <c r="AF692">
        <f t="shared" si="20"/>
        <v>0</v>
      </c>
      <c r="AG692">
        <f t="shared" si="21"/>
        <v>0</v>
      </c>
      <c r="AH692" t="e">
        <f>AF692*#REF!</f>
        <v>#REF!</v>
      </c>
      <c r="AI692" t="e">
        <f>AG692*#REF!</f>
        <v>#REF!</v>
      </c>
    </row>
    <row r="693" spans="1:35" x14ac:dyDescent="0.15">
      <c r="A693" t="s">
        <v>69</v>
      </c>
      <c r="B693">
        <v>11</v>
      </c>
      <c r="C693" s="8">
        <v>713</v>
      </c>
      <c r="D693" s="1">
        <v>25569.565999999999</v>
      </c>
      <c r="E693" s="1">
        <v>39179.961000000003</v>
      </c>
      <c r="F693" s="1">
        <v>47651.300999999999</v>
      </c>
      <c r="G693" s="51">
        <v>542</v>
      </c>
      <c r="H693" s="1">
        <v>34913.75</v>
      </c>
      <c r="I693" s="1">
        <v>42356.711000000003</v>
      </c>
      <c r="J693" s="1">
        <v>50180.273000000001</v>
      </c>
      <c r="AF693">
        <f t="shared" si="20"/>
        <v>0</v>
      </c>
      <c r="AG693">
        <f t="shared" si="21"/>
        <v>0</v>
      </c>
      <c r="AH693" t="e">
        <f>AF693*#REF!</f>
        <v>#REF!</v>
      </c>
      <c r="AI693" t="e">
        <f>AG693*#REF!</f>
        <v>#REF!</v>
      </c>
    </row>
    <row r="694" spans="1:35" x14ac:dyDescent="0.15">
      <c r="A694" t="s">
        <v>69</v>
      </c>
      <c r="B694">
        <v>12</v>
      </c>
      <c r="C694" s="8">
        <v>688</v>
      </c>
      <c r="D694" s="1">
        <v>21178.355</v>
      </c>
      <c r="E694" s="1">
        <v>38673.690999999999</v>
      </c>
      <c r="F694" s="1">
        <v>48342.116999999998</v>
      </c>
      <c r="G694" s="51">
        <v>503</v>
      </c>
      <c r="H694" s="1">
        <v>34376.616999999998</v>
      </c>
      <c r="I694" s="1">
        <v>42356.711000000003</v>
      </c>
      <c r="J694" s="1">
        <v>51230.425999999999</v>
      </c>
      <c r="AF694">
        <f t="shared" si="20"/>
        <v>0</v>
      </c>
      <c r="AG694">
        <f t="shared" si="21"/>
        <v>0</v>
      </c>
      <c r="AH694" t="e">
        <f>AF694*#REF!</f>
        <v>#REF!</v>
      </c>
      <c r="AI694" t="e">
        <f>AG694*#REF!</f>
        <v>#REF!</v>
      </c>
    </row>
    <row r="695" spans="1:35" x14ac:dyDescent="0.15">
      <c r="A695" t="s">
        <v>69</v>
      </c>
      <c r="B695">
        <v>13</v>
      </c>
      <c r="C695" s="8">
        <v>745</v>
      </c>
      <c r="D695" s="1">
        <v>25569.565999999999</v>
      </c>
      <c r="E695" s="1">
        <v>39747.961000000003</v>
      </c>
      <c r="F695" s="1">
        <v>50920.362999999998</v>
      </c>
      <c r="G695" s="51">
        <v>554</v>
      </c>
      <c r="H695" s="1">
        <v>36553.184000000001</v>
      </c>
      <c r="I695" s="1">
        <v>44045.038999999997</v>
      </c>
      <c r="J695" s="1">
        <v>53263.214999999997</v>
      </c>
      <c r="AF695">
        <f t="shared" si="20"/>
        <v>0</v>
      </c>
      <c r="AG695">
        <f t="shared" si="21"/>
        <v>0</v>
      </c>
      <c r="AH695" t="e">
        <f>AF695*#REF!</f>
        <v>#REF!</v>
      </c>
      <c r="AI695" t="e">
        <f>AG695*#REF!</f>
        <v>#REF!</v>
      </c>
    </row>
    <row r="696" spans="1:35" x14ac:dyDescent="0.15">
      <c r="A696" t="s">
        <v>69</v>
      </c>
      <c r="B696">
        <v>14</v>
      </c>
      <c r="C696" s="8">
        <v>749</v>
      </c>
      <c r="D696" s="1">
        <v>24504.168000000001</v>
      </c>
      <c r="E696" s="1">
        <v>38673.690999999999</v>
      </c>
      <c r="F696" s="1">
        <v>48342.116999999998</v>
      </c>
      <c r="G696" s="51">
        <v>578</v>
      </c>
      <c r="H696" s="1">
        <v>35861.300999999999</v>
      </c>
      <c r="I696" s="1">
        <v>42356.711000000003</v>
      </c>
      <c r="J696" s="1">
        <v>53269.93</v>
      </c>
      <c r="AF696">
        <f t="shared" si="20"/>
        <v>0</v>
      </c>
      <c r="AG696">
        <f t="shared" si="21"/>
        <v>0</v>
      </c>
      <c r="AH696" t="e">
        <f>AF696*#REF!</f>
        <v>#REF!</v>
      </c>
      <c r="AI696" t="e">
        <f>AG696*#REF!</f>
        <v>#REF!</v>
      </c>
    </row>
    <row r="697" spans="1:35" x14ac:dyDescent="0.15">
      <c r="A697" t="s">
        <v>69</v>
      </c>
      <c r="B697">
        <v>15</v>
      </c>
      <c r="C697" s="8">
        <v>750</v>
      </c>
      <c r="D697" s="1">
        <v>23565.995999999999</v>
      </c>
      <c r="E697" s="1">
        <v>40822.230000000003</v>
      </c>
      <c r="F697" s="1">
        <v>51564.925999999999</v>
      </c>
      <c r="G697" s="51">
        <v>554</v>
      </c>
      <c r="H697" s="1">
        <v>36223.550999999999</v>
      </c>
      <c r="I697" s="1">
        <v>44045.038999999997</v>
      </c>
      <c r="J697" s="1">
        <v>53713.464999999997</v>
      </c>
      <c r="AF697">
        <f t="shared" si="20"/>
        <v>0</v>
      </c>
      <c r="AG697">
        <f t="shared" si="21"/>
        <v>0</v>
      </c>
      <c r="AH697" t="e">
        <f>AF697*#REF!</f>
        <v>#REF!</v>
      </c>
      <c r="AI697" t="e">
        <f>AG697*#REF!</f>
        <v>#REF!</v>
      </c>
    </row>
    <row r="698" spans="1:35" x14ac:dyDescent="0.15">
      <c r="A698" t="s">
        <v>69</v>
      </c>
      <c r="B698">
        <v>16</v>
      </c>
      <c r="C698" s="8">
        <v>722</v>
      </c>
      <c r="D698" s="1">
        <v>21485.384999999998</v>
      </c>
      <c r="E698" s="1">
        <v>40132.983999999997</v>
      </c>
      <c r="F698" s="1">
        <v>52218.836000000003</v>
      </c>
      <c r="G698" s="51">
        <v>519</v>
      </c>
      <c r="H698" s="1">
        <v>34836.690999999999</v>
      </c>
      <c r="I698" s="1">
        <v>44058.167999999998</v>
      </c>
      <c r="J698" s="1">
        <v>55063.726999999999</v>
      </c>
      <c r="AF698">
        <f t="shared" si="20"/>
        <v>0</v>
      </c>
      <c r="AG698">
        <f t="shared" si="21"/>
        <v>0</v>
      </c>
      <c r="AH698" t="e">
        <f>AF698*#REF!</f>
        <v>#REF!</v>
      </c>
      <c r="AI698" t="e">
        <f>AG698*#REF!</f>
        <v>#REF!</v>
      </c>
    </row>
    <row r="699" spans="1:35" x14ac:dyDescent="0.15">
      <c r="A699" t="s">
        <v>69</v>
      </c>
      <c r="B699">
        <v>17</v>
      </c>
      <c r="C699" s="8">
        <v>683</v>
      </c>
      <c r="D699" s="1">
        <v>22976.287</v>
      </c>
      <c r="E699" s="1">
        <v>39686.315999999999</v>
      </c>
      <c r="F699" s="1">
        <v>51139.133000000002</v>
      </c>
      <c r="G699" s="51">
        <v>502</v>
      </c>
      <c r="H699" s="1">
        <v>35773.167999999998</v>
      </c>
      <c r="I699" s="1">
        <v>43863.824000000001</v>
      </c>
      <c r="J699" s="1">
        <v>53713.464999999997</v>
      </c>
      <c r="AF699">
        <f t="shared" si="20"/>
        <v>0</v>
      </c>
      <c r="AG699">
        <f t="shared" si="21"/>
        <v>0</v>
      </c>
      <c r="AH699" t="e">
        <f>AF699*#REF!</f>
        <v>#REF!</v>
      </c>
      <c r="AI699" t="e">
        <f>AG699*#REF!</f>
        <v>#REF!</v>
      </c>
    </row>
    <row r="700" spans="1:35" x14ac:dyDescent="0.15">
      <c r="A700" t="s">
        <v>69</v>
      </c>
      <c r="B700">
        <v>18</v>
      </c>
      <c r="C700" s="8">
        <v>735</v>
      </c>
      <c r="D700" s="1">
        <v>23811.789000000001</v>
      </c>
      <c r="E700" s="1">
        <v>39686.315999999999</v>
      </c>
      <c r="F700" s="1">
        <v>51230.425999999999</v>
      </c>
      <c r="G700" s="51">
        <v>530</v>
      </c>
      <c r="H700" s="1">
        <v>35508.809000000001</v>
      </c>
      <c r="I700" s="1">
        <v>43863.824000000001</v>
      </c>
      <c r="J700" s="1">
        <v>54335.328000000001</v>
      </c>
      <c r="AF700">
        <f t="shared" si="20"/>
        <v>0</v>
      </c>
      <c r="AG700">
        <f t="shared" si="21"/>
        <v>0</v>
      </c>
      <c r="AH700" t="e">
        <f>AF700*#REF!</f>
        <v>#REF!</v>
      </c>
      <c r="AI700" t="e">
        <f>AG700*#REF!</f>
        <v>#REF!</v>
      </c>
    </row>
    <row r="701" spans="1:35" x14ac:dyDescent="0.15">
      <c r="A701" t="s">
        <v>69</v>
      </c>
      <c r="B701">
        <v>19</v>
      </c>
      <c r="C701" s="8">
        <v>706</v>
      </c>
      <c r="D701" s="1">
        <v>25615.213</v>
      </c>
      <c r="E701" s="1">
        <v>41775.07</v>
      </c>
      <c r="F701" s="1">
        <v>54004.809000000001</v>
      </c>
      <c r="G701" s="51">
        <v>529</v>
      </c>
      <c r="H701" s="1">
        <v>37288.949000000001</v>
      </c>
      <c r="I701" s="1">
        <v>45533.464999999997</v>
      </c>
      <c r="J701" s="1">
        <v>58240.480000000003</v>
      </c>
      <c r="AF701">
        <f t="shared" si="20"/>
        <v>0</v>
      </c>
      <c r="AG701">
        <f t="shared" si="21"/>
        <v>0</v>
      </c>
      <c r="AH701" t="e">
        <f>AF701*#REF!</f>
        <v>#REF!</v>
      </c>
      <c r="AI701" t="e">
        <f>AG701*#REF!</f>
        <v>#REF!</v>
      </c>
    </row>
    <row r="702" spans="1:35" x14ac:dyDescent="0.15">
      <c r="A702" t="s">
        <v>69</v>
      </c>
      <c r="B702">
        <v>20</v>
      </c>
      <c r="C702" s="8">
        <v>749</v>
      </c>
      <c r="D702" s="1">
        <v>25569.565999999999</v>
      </c>
      <c r="E702" s="1">
        <v>41775.07</v>
      </c>
      <c r="F702" s="1">
        <v>53263.214999999997</v>
      </c>
      <c r="G702" s="51">
        <v>566</v>
      </c>
      <c r="H702" s="1">
        <v>37062.125</v>
      </c>
      <c r="I702" s="1">
        <v>45119.309000000001</v>
      </c>
      <c r="J702" s="1">
        <v>56936.27</v>
      </c>
      <c r="AF702">
        <f t="shared" si="20"/>
        <v>0</v>
      </c>
      <c r="AG702">
        <f t="shared" si="21"/>
        <v>0</v>
      </c>
      <c r="AH702" t="e">
        <f>AF702*#REF!</f>
        <v>#REF!</v>
      </c>
      <c r="AI702" t="e">
        <f>AG702*#REF!</f>
        <v>#REF!</v>
      </c>
    </row>
    <row r="703" spans="1:35" x14ac:dyDescent="0.15">
      <c r="A703" t="s">
        <v>69</v>
      </c>
      <c r="B703">
        <v>21</v>
      </c>
      <c r="C703" s="8">
        <v>818</v>
      </c>
      <c r="D703" s="1">
        <v>25569.565999999999</v>
      </c>
      <c r="E703" s="1">
        <v>42615.945</v>
      </c>
      <c r="F703" s="1">
        <v>53713.464999999997</v>
      </c>
      <c r="G703" s="51">
        <v>602</v>
      </c>
      <c r="H703" s="1">
        <v>37288.949000000001</v>
      </c>
      <c r="I703" s="1">
        <v>47651.300999999999</v>
      </c>
      <c r="J703" s="1">
        <v>58596.921999999999</v>
      </c>
      <c r="AF703">
        <f t="shared" si="20"/>
        <v>0</v>
      </c>
      <c r="AG703">
        <f t="shared" si="21"/>
        <v>0</v>
      </c>
      <c r="AH703" t="e">
        <f>AF703*#REF!</f>
        <v>#REF!</v>
      </c>
      <c r="AI703" t="e">
        <f>AG703*#REF!</f>
        <v>#REF!</v>
      </c>
    </row>
    <row r="704" spans="1:35" x14ac:dyDescent="0.15">
      <c r="A704" t="s">
        <v>69</v>
      </c>
      <c r="B704">
        <v>22</v>
      </c>
      <c r="C704" s="8">
        <v>832</v>
      </c>
      <c r="D704" s="1">
        <v>24504.168000000001</v>
      </c>
      <c r="E704" s="1">
        <v>42356.711000000003</v>
      </c>
      <c r="F704" s="1">
        <v>53713.464999999997</v>
      </c>
      <c r="G704" s="51">
        <v>626</v>
      </c>
      <c r="H704" s="1">
        <v>36553.184000000001</v>
      </c>
      <c r="I704" s="1">
        <v>46344.84</v>
      </c>
      <c r="J704" s="1">
        <v>56936.27</v>
      </c>
      <c r="AF704">
        <f t="shared" si="20"/>
        <v>0</v>
      </c>
      <c r="AG704">
        <f t="shared" si="21"/>
        <v>0</v>
      </c>
      <c r="AH704" t="e">
        <f>AF704*#REF!</f>
        <v>#REF!</v>
      </c>
      <c r="AI704" t="e">
        <f>AG704*#REF!</f>
        <v>#REF!</v>
      </c>
    </row>
    <row r="705" spans="1:35" x14ac:dyDescent="0.15">
      <c r="A705" t="s">
        <v>69</v>
      </c>
      <c r="B705">
        <v>23</v>
      </c>
      <c r="C705" s="8">
        <v>872</v>
      </c>
      <c r="D705" s="1">
        <v>23053.690999999999</v>
      </c>
      <c r="E705" s="1">
        <v>40984.339999999997</v>
      </c>
      <c r="F705" s="1">
        <v>53269.93</v>
      </c>
      <c r="G705" s="51">
        <v>639</v>
      </c>
      <c r="H705" s="1">
        <v>34986.620999999999</v>
      </c>
      <c r="I705" s="1">
        <v>45952.574000000001</v>
      </c>
      <c r="J705" s="1">
        <v>57440.718999999997</v>
      </c>
      <c r="AF705">
        <f t="shared" si="20"/>
        <v>0</v>
      </c>
      <c r="AG705">
        <f t="shared" si="21"/>
        <v>0</v>
      </c>
      <c r="AH705" t="e">
        <f>AF705*#REF!</f>
        <v>#REF!</v>
      </c>
      <c r="AI705" t="e">
        <f>AG705*#REF!</f>
        <v>#REF!</v>
      </c>
    </row>
    <row r="706" spans="1:35" x14ac:dyDescent="0.15">
      <c r="A706" t="s">
        <v>69</v>
      </c>
      <c r="B706">
        <v>24</v>
      </c>
      <c r="C706" s="8">
        <v>823</v>
      </c>
      <c r="D706" s="1">
        <v>22774.508000000002</v>
      </c>
      <c r="E706" s="1">
        <v>41550.546999999999</v>
      </c>
      <c r="F706" s="1">
        <v>55063.726999999999</v>
      </c>
      <c r="G706" s="51">
        <v>607</v>
      </c>
      <c r="H706" s="1">
        <v>36525.156000000003</v>
      </c>
      <c r="I706" s="1">
        <v>46996.953000000001</v>
      </c>
      <c r="J706" s="1">
        <v>60451.902000000002</v>
      </c>
      <c r="AF706">
        <f t="shared" si="20"/>
        <v>0</v>
      </c>
      <c r="AG706">
        <f t="shared" si="21"/>
        <v>0</v>
      </c>
      <c r="AH706" t="e">
        <f>AF706*#REF!</f>
        <v>#REF!</v>
      </c>
      <c r="AI706" t="e">
        <f>AG706*#REF!</f>
        <v>#REF!</v>
      </c>
    </row>
    <row r="707" spans="1:35" x14ac:dyDescent="0.15">
      <c r="A707" t="s">
        <v>69</v>
      </c>
      <c r="B707">
        <v>25</v>
      </c>
      <c r="C707" s="8">
        <v>883</v>
      </c>
      <c r="D707" s="1">
        <v>24504.168000000001</v>
      </c>
      <c r="E707" s="1">
        <v>41775.07</v>
      </c>
      <c r="F707" s="1">
        <v>54307.59</v>
      </c>
      <c r="G707" s="51">
        <v>642</v>
      </c>
      <c r="H707" s="1">
        <v>36223.550999999999</v>
      </c>
      <c r="I707" s="1">
        <v>46107.383000000002</v>
      </c>
      <c r="J707" s="1">
        <v>59662.32</v>
      </c>
      <c r="AF707">
        <f t="shared" si="20"/>
        <v>0</v>
      </c>
      <c r="AG707">
        <f t="shared" si="21"/>
        <v>0</v>
      </c>
      <c r="AH707" t="e">
        <f>AF707*#REF!</f>
        <v>#REF!</v>
      </c>
      <c r="AI707" t="e">
        <f>AG707*#REF!</f>
        <v>#REF!</v>
      </c>
    </row>
    <row r="708" spans="1:35" x14ac:dyDescent="0.15">
      <c r="A708" t="s">
        <v>69</v>
      </c>
      <c r="B708">
        <v>26</v>
      </c>
      <c r="C708" s="8">
        <v>775</v>
      </c>
      <c r="D708" s="1">
        <v>26856.732</v>
      </c>
      <c r="E708" s="1">
        <v>43033.559000000001</v>
      </c>
      <c r="F708" s="1">
        <v>55063.726999999999</v>
      </c>
      <c r="G708" s="51">
        <v>583</v>
      </c>
      <c r="H708" s="1">
        <v>38641.938000000002</v>
      </c>
      <c r="I708" s="1">
        <v>48054.141000000003</v>
      </c>
      <c r="J708" s="1">
        <v>58596.921999999999</v>
      </c>
      <c r="AF708">
        <f t="shared" ref="AF708:AF771" si="22">IF(W708&gt;0.2,1,0)</f>
        <v>0</v>
      </c>
      <c r="AG708">
        <f t="shared" ref="AG708:AG771" si="23">IF(X708&gt;0.2,1,0)</f>
        <v>0</v>
      </c>
      <c r="AH708" t="e">
        <f>AF708*#REF!</f>
        <v>#REF!</v>
      </c>
      <c r="AI708" t="e">
        <f>AG708*#REF!</f>
        <v>#REF!</v>
      </c>
    </row>
    <row r="709" spans="1:35" x14ac:dyDescent="0.15">
      <c r="A709" t="s">
        <v>69</v>
      </c>
      <c r="B709">
        <v>27</v>
      </c>
      <c r="C709" s="8">
        <v>803</v>
      </c>
      <c r="D709" s="1">
        <v>25569.565999999999</v>
      </c>
      <c r="E709" s="1">
        <v>42970.77</v>
      </c>
      <c r="F709" s="1">
        <v>57531.523000000001</v>
      </c>
      <c r="G709" s="51">
        <v>617</v>
      </c>
      <c r="H709" s="1">
        <v>36223.550999999999</v>
      </c>
      <c r="I709" s="1">
        <v>49591.055</v>
      </c>
      <c r="J709" s="1">
        <v>59084.809000000001</v>
      </c>
      <c r="AF709">
        <f t="shared" si="22"/>
        <v>0</v>
      </c>
      <c r="AG709">
        <f t="shared" si="23"/>
        <v>0</v>
      </c>
      <c r="AH709" t="e">
        <f>AF709*#REF!</f>
        <v>#REF!</v>
      </c>
      <c r="AI709" t="e">
        <f>AG709*#REF!</f>
        <v>#REF!</v>
      </c>
    </row>
    <row r="710" spans="1:35" x14ac:dyDescent="0.15">
      <c r="A710" t="s">
        <v>69</v>
      </c>
      <c r="B710">
        <v>28</v>
      </c>
      <c r="C710" s="8">
        <v>761</v>
      </c>
      <c r="D710" s="1">
        <v>21485.384999999998</v>
      </c>
      <c r="E710" s="1">
        <v>42008.949000000001</v>
      </c>
      <c r="F710" s="1">
        <v>55400.726999999999</v>
      </c>
      <c r="G710" s="51">
        <v>542</v>
      </c>
      <c r="H710" s="1">
        <v>36553.184000000001</v>
      </c>
      <c r="I710" s="1">
        <v>47942.938000000002</v>
      </c>
      <c r="J710" s="1">
        <v>60573.851999999999</v>
      </c>
      <c r="AF710">
        <f t="shared" si="22"/>
        <v>0</v>
      </c>
      <c r="AG710">
        <f t="shared" si="23"/>
        <v>0</v>
      </c>
      <c r="AH710" t="e">
        <f>AF710*#REF!</f>
        <v>#REF!</v>
      </c>
      <c r="AI710" t="e">
        <f>AG710*#REF!</f>
        <v>#REF!</v>
      </c>
    </row>
    <row r="711" spans="1:35" x14ac:dyDescent="0.15">
      <c r="A711" t="s">
        <v>69</v>
      </c>
      <c r="B711">
        <v>29</v>
      </c>
      <c r="C711" s="8">
        <v>801</v>
      </c>
      <c r="D711" s="1">
        <v>23438.77</v>
      </c>
      <c r="E711" s="1">
        <v>42356.711000000003</v>
      </c>
      <c r="F711" s="1">
        <v>56396.343999999997</v>
      </c>
      <c r="G711" s="51">
        <v>595</v>
      </c>
      <c r="H711" s="1">
        <v>35988.019999999997</v>
      </c>
      <c r="I711" s="1">
        <v>46996.953000000001</v>
      </c>
      <c r="J711" s="1">
        <v>60727.718999999997</v>
      </c>
      <c r="AF711">
        <f t="shared" si="22"/>
        <v>0</v>
      </c>
      <c r="AG711">
        <f t="shared" si="23"/>
        <v>0</v>
      </c>
      <c r="AH711" t="e">
        <f>AF711*#REF!</f>
        <v>#REF!</v>
      </c>
      <c r="AI711" t="e">
        <f>AG711*#REF!</f>
        <v>#REF!</v>
      </c>
    </row>
    <row r="712" spans="1:35" x14ac:dyDescent="0.15">
      <c r="A712" t="s">
        <v>69</v>
      </c>
      <c r="B712">
        <v>30</v>
      </c>
      <c r="C712" s="8">
        <v>771</v>
      </c>
      <c r="D712" s="1">
        <v>21307.973000000002</v>
      </c>
      <c r="E712" s="1">
        <v>41775.07</v>
      </c>
      <c r="F712" s="1">
        <v>56353.468999999997</v>
      </c>
      <c r="G712" s="51">
        <v>577</v>
      </c>
      <c r="H712" s="1">
        <v>36223.550999999999</v>
      </c>
      <c r="I712" s="1">
        <v>48342.116999999998</v>
      </c>
      <c r="J712" s="1">
        <v>61476.512000000002</v>
      </c>
      <c r="AF712">
        <f t="shared" si="22"/>
        <v>0</v>
      </c>
      <c r="AG712">
        <f t="shared" si="23"/>
        <v>0</v>
      </c>
      <c r="AH712" t="e">
        <f>AF712*#REF!</f>
        <v>#REF!</v>
      </c>
      <c r="AI712" t="e">
        <f>AG712*#REF!</f>
        <v>#REF!</v>
      </c>
    </row>
    <row r="713" spans="1:35" x14ac:dyDescent="0.15">
      <c r="A713" t="s">
        <v>69</v>
      </c>
      <c r="B713">
        <v>31</v>
      </c>
      <c r="C713" s="8">
        <v>768</v>
      </c>
      <c r="D713" s="1">
        <v>24171.059000000001</v>
      </c>
      <c r="E713" s="1">
        <v>43033.559000000001</v>
      </c>
      <c r="F713" s="1">
        <v>58596.921999999999</v>
      </c>
      <c r="G713" s="51">
        <v>555</v>
      </c>
      <c r="H713" s="1">
        <v>35861.300999999999</v>
      </c>
      <c r="I713" s="1">
        <v>48342.116999999998</v>
      </c>
      <c r="J713" s="1">
        <v>62307.616999999998</v>
      </c>
      <c r="AF713">
        <f t="shared" si="22"/>
        <v>0</v>
      </c>
      <c r="AG713">
        <f t="shared" si="23"/>
        <v>0</v>
      </c>
      <c r="AH713" t="e">
        <f>AF713*#REF!</f>
        <v>#REF!</v>
      </c>
      <c r="AI713" t="e">
        <f>AG713*#REF!</f>
        <v>#REF!</v>
      </c>
    </row>
    <row r="714" spans="1:35" x14ac:dyDescent="0.15">
      <c r="A714" t="s">
        <v>69</v>
      </c>
      <c r="B714">
        <v>32</v>
      </c>
      <c r="C714" s="8">
        <v>787</v>
      </c>
      <c r="D714" s="1">
        <v>22373.370999999999</v>
      </c>
      <c r="E714" s="1">
        <v>45533.464999999997</v>
      </c>
      <c r="F714" s="1">
        <v>61476.512000000002</v>
      </c>
      <c r="G714" s="51">
        <v>586</v>
      </c>
      <c r="H714" s="1">
        <v>39686.315999999999</v>
      </c>
      <c r="I714" s="1">
        <v>52218.836000000003</v>
      </c>
      <c r="J714" s="1">
        <v>65652.906000000003</v>
      </c>
      <c r="AF714">
        <f t="shared" si="22"/>
        <v>0</v>
      </c>
      <c r="AG714">
        <f t="shared" si="23"/>
        <v>0</v>
      </c>
      <c r="AH714" t="e">
        <f>AF714*#REF!</f>
        <v>#REF!</v>
      </c>
      <c r="AI714" t="e">
        <f>AG714*#REF!</f>
        <v>#REF!</v>
      </c>
    </row>
    <row r="715" spans="1:35" x14ac:dyDescent="0.15">
      <c r="A715" t="s">
        <v>69</v>
      </c>
      <c r="B715">
        <v>33</v>
      </c>
      <c r="C715" s="8">
        <v>823</v>
      </c>
      <c r="D715" s="1">
        <v>23545.309000000001</v>
      </c>
      <c r="E715" s="1">
        <v>42402.862999999998</v>
      </c>
      <c r="F715" s="1">
        <v>57440.718999999997</v>
      </c>
      <c r="G715" s="51">
        <v>623</v>
      </c>
      <c r="H715" s="1">
        <v>36003.207000000002</v>
      </c>
      <c r="I715" s="1">
        <v>47942.938000000002</v>
      </c>
      <c r="J715" s="1">
        <v>60573.851999999999</v>
      </c>
      <c r="AF715">
        <f t="shared" si="22"/>
        <v>0</v>
      </c>
      <c r="AG715">
        <f t="shared" si="23"/>
        <v>0</v>
      </c>
      <c r="AH715" t="e">
        <f>AF715*#REF!</f>
        <v>#REF!</v>
      </c>
      <c r="AI715" t="e">
        <f>AG715*#REF!</f>
        <v>#REF!</v>
      </c>
    </row>
    <row r="716" spans="1:35" x14ac:dyDescent="0.15">
      <c r="A716" t="s">
        <v>69</v>
      </c>
      <c r="B716">
        <v>34</v>
      </c>
      <c r="C716" s="8">
        <v>800</v>
      </c>
      <c r="D716" s="1">
        <v>24590.605</v>
      </c>
      <c r="E716" s="1">
        <v>43361.722999999998</v>
      </c>
      <c r="F716" s="1">
        <v>59427.296999999999</v>
      </c>
      <c r="G716" s="51">
        <v>559</v>
      </c>
      <c r="H716" s="1">
        <v>37597.563000000002</v>
      </c>
      <c r="I716" s="1">
        <v>52204.531000000003</v>
      </c>
      <c r="J716" s="1">
        <v>63535.07</v>
      </c>
      <c r="AF716">
        <f t="shared" si="22"/>
        <v>0</v>
      </c>
      <c r="AG716">
        <f t="shared" si="23"/>
        <v>0</v>
      </c>
      <c r="AH716" t="e">
        <f>AF716*#REF!</f>
        <v>#REF!</v>
      </c>
      <c r="AI716" t="e">
        <f>AG716*#REF!</f>
        <v>#REF!</v>
      </c>
    </row>
    <row r="717" spans="1:35" x14ac:dyDescent="0.15">
      <c r="A717" t="s">
        <v>69</v>
      </c>
      <c r="B717">
        <v>35</v>
      </c>
      <c r="C717" s="8">
        <v>870</v>
      </c>
      <c r="D717" s="1">
        <v>19843.157999999999</v>
      </c>
      <c r="E717" s="1">
        <v>42356.711000000003</v>
      </c>
      <c r="F717" s="1">
        <v>60159.078000000001</v>
      </c>
      <c r="G717" s="51">
        <v>576</v>
      </c>
      <c r="H717" s="1">
        <v>37288.949000000001</v>
      </c>
      <c r="I717" s="1">
        <v>51139.133000000002</v>
      </c>
      <c r="J717" s="1">
        <v>65795.733999999997</v>
      </c>
      <c r="AF717">
        <f t="shared" si="22"/>
        <v>0</v>
      </c>
      <c r="AG717">
        <f t="shared" si="23"/>
        <v>0</v>
      </c>
      <c r="AH717" t="e">
        <f>AF717*#REF!</f>
        <v>#REF!</v>
      </c>
      <c r="AI717" t="e">
        <f>AG717*#REF!</f>
        <v>#REF!</v>
      </c>
    </row>
    <row r="718" spans="1:35" x14ac:dyDescent="0.15">
      <c r="A718" t="s">
        <v>69</v>
      </c>
      <c r="B718">
        <v>36</v>
      </c>
      <c r="C718" s="8">
        <v>864</v>
      </c>
      <c r="D718" s="1">
        <v>23296.190999999999</v>
      </c>
      <c r="E718" s="1">
        <v>43945.09</v>
      </c>
      <c r="F718" s="1">
        <v>60358.315999999999</v>
      </c>
      <c r="G718" s="51">
        <v>578</v>
      </c>
      <c r="H718" s="1">
        <v>38121.042999999998</v>
      </c>
      <c r="I718" s="1">
        <v>51230.425999999999</v>
      </c>
      <c r="J718" s="1">
        <v>65574.945000000007</v>
      </c>
      <c r="AF718">
        <f t="shared" si="22"/>
        <v>0</v>
      </c>
      <c r="AG718">
        <f t="shared" si="23"/>
        <v>0</v>
      </c>
      <c r="AH718" t="e">
        <f>AF718*#REF!</f>
        <v>#REF!</v>
      </c>
      <c r="AI718" t="e">
        <f>AG718*#REF!</f>
        <v>#REF!</v>
      </c>
    </row>
    <row r="719" spans="1:35" x14ac:dyDescent="0.15">
      <c r="A719" t="s">
        <v>69</v>
      </c>
      <c r="B719">
        <v>37</v>
      </c>
      <c r="C719" s="8">
        <v>837</v>
      </c>
      <c r="D719" s="1">
        <v>19467.562999999998</v>
      </c>
      <c r="E719" s="1">
        <v>42356.711000000003</v>
      </c>
      <c r="F719" s="1">
        <v>58485.097999999998</v>
      </c>
      <c r="G719" s="51">
        <v>544</v>
      </c>
      <c r="H719" s="1">
        <v>36885.906000000003</v>
      </c>
      <c r="I719" s="1">
        <v>51463.406000000003</v>
      </c>
      <c r="J719" s="1">
        <v>64456.156000000003</v>
      </c>
      <c r="AF719">
        <f t="shared" si="22"/>
        <v>0</v>
      </c>
      <c r="AG719">
        <f t="shared" si="23"/>
        <v>0</v>
      </c>
      <c r="AH719" t="e">
        <f>AF719*#REF!</f>
        <v>#REF!</v>
      </c>
      <c r="AI719" t="e">
        <f>AG719*#REF!</f>
        <v>#REF!</v>
      </c>
    </row>
    <row r="720" spans="1:35" x14ac:dyDescent="0.15">
      <c r="A720" t="s">
        <v>69</v>
      </c>
      <c r="B720">
        <v>38</v>
      </c>
      <c r="C720" s="8">
        <v>928</v>
      </c>
      <c r="D720" s="1">
        <v>17789.817999999999</v>
      </c>
      <c r="E720" s="1">
        <v>39959.733999999997</v>
      </c>
      <c r="F720" s="1">
        <v>59529.472999999998</v>
      </c>
      <c r="G720" s="51">
        <v>580</v>
      </c>
      <c r="H720" s="1">
        <v>34944.288999999997</v>
      </c>
      <c r="I720" s="1">
        <v>51564.925999999999</v>
      </c>
      <c r="J720" s="1">
        <v>69250.906000000003</v>
      </c>
      <c r="AF720">
        <f t="shared" si="22"/>
        <v>0</v>
      </c>
      <c r="AG720">
        <f t="shared" si="23"/>
        <v>0</v>
      </c>
      <c r="AH720" t="e">
        <f>AF720*#REF!</f>
        <v>#REF!</v>
      </c>
      <c r="AI720" t="e">
        <f>AG720*#REF!</f>
        <v>#REF!</v>
      </c>
    </row>
    <row r="721" spans="1:35" x14ac:dyDescent="0.15">
      <c r="A721" t="s">
        <v>69</v>
      </c>
      <c r="B721">
        <v>39</v>
      </c>
      <c r="C721" s="8">
        <v>896</v>
      </c>
      <c r="D721" s="1">
        <v>17366.252</v>
      </c>
      <c r="E721" s="1">
        <v>37599.425999999999</v>
      </c>
      <c r="F721" s="1">
        <v>57181.563000000002</v>
      </c>
      <c r="G721" s="51">
        <v>552</v>
      </c>
      <c r="H721" s="1">
        <v>37062.125</v>
      </c>
      <c r="I721" s="1">
        <v>51230.425999999999</v>
      </c>
      <c r="J721" s="1">
        <v>66054.710999999996</v>
      </c>
      <c r="AF721">
        <f t="shared" si="22"/>
        <v>0</v>
      </c>
      <c r="AG721">
        <f t="shared" si="23"/>
        <v>0</v>
      </c>
      <c r="AH721" t="e">
        <f>AF721*#REF!</f>
        <v>#REF!</v>
      </c>
      <c r="AI721" t="e">
        <f>AG721*#REF!</f>
        <v>#REF!</v>
      </c>
    </row>
    <row r="722" spans="1:35" x14ac:dyDescent="0.15">
      <c r="A722" t="s">
        <v>69</v>
      </c>
      <c r="B722">
        <v>40</v>
      </c>
      <c r="C722" s="8">
        <v>932</v>
      </c>
      <c r="D722" s="1">
        <v>12998.657999999999</v>
      </c>
      <c r="E722" s="1">
        <v>34092.754000000001</v>
      </c>
      <c r="F722" s="1">
        <v>54335.328000000001</v>
      </c>
      <c r="G722" s="51">
        <v>531</v>
      </c>
      <c r="H722" s="1">
        <v>34376.616999999998</v>
      </c>
      <c r="I722" s="1">
        <v>50490.656000000003</v>
      </c>
      <c r="J722" s="1">
        <v>63923.913999999997</v>
      </c>
      <c r="AF722">
        <f t="shared" si="22"/>
        <v>0</v>
      </c>
      <c r="AG722">
        <f t="shared" si="23"/>
        <v>0</v>
      </c>
      <c r="AH722" t="e">
        <f>AF722*#REF!</f>
        <v>#REF!</v>
      </c>
      <c r="AI722" t="e">
        <f>AG722*#REF!</f>
        <v>#REF!</v>
      </c>
    </row>
    <row r="723" spans="1:35" x14ac:dyDescent="0.15">
      <c r="A723" t="s">
        <v>70</v>
      </c>
      <c r="B723">
        <v>1</v>
      </c>
      <c r="C723" s="8">
        <v>74</v>
      </c>
      <c r="D723" s="1">
        <v>10589.178</v>
      </c>
      <c r="E723" s="1">
        <v>20887.535</v>
      </c>
      <c r="F723" s="1">
        <v>34836.690999999999</v>
      </c>
      <c r="G723" s="51">
        <v>40</v>
      </c>
      <c r="H723" s="1">
        <v>30079.539000000001</v>
      </c>
      <c r="I723" s="1">
        <v>34464.434000000001</v>
      </c>
      <c r="J723" s="1">
        <v>38121.042999999998</v>
      </c>
      <c r="AF723">
        <f t="shared" si="22"/>
        <v>0</v>
      </c>
      <c r="AG723">
        <f t="shared" si="23"/>
        <v>0</v>
      </c>
      <c r="AH723" t="e">
        <f>AF723*#REF!</f>
        <v>#REF!</v>
      </c>
      <c r="AI723" t="e">
        <f>AG723*#REF!</f>
        <v>#REF!</v>
      </c>
    </row>
    <row r="724" spans="1:35" x14ac:dyDescent="0.15">
      <c r="A724" t="s">
        <v>70</v>
      </c>
      <c r="B724">
        <v>2</v>
      </c>
      <c r="C724" s="8">
        <v>98</v>
      </c>
      <c r="D724" s="1">
        <v>30738.256000000001</v>
      </c>
      <c r="E724" s="1">
        <v>37599.425999999999</v>
      </c>
      <c r="F724" s="1">
        <v>44908.199000000001</v>
      </c>
      <c r="G724" s="51">
        <v>80</v>
      </c>
      <c r="H724" s="1">
        <v>32787.472999999998</v>
      </c>
      <c r="I724" s="1">
        <v>39179.961000000003</v>
      </c>
      <c r="J724" s="1">
        <v>47131.991999999998</v>
      </c>
      <c r="AF724">
        <f t="shared" si="22"/>
        <v>0</v>
      </c>
      <c r="AG724">
        <f t="shared" si="23"/>
        <v>0</v>
      </c>
      <c r="AH724" t="e">
        <f>AF724*#REF!</f>
        <v>#REF!</v>
      </c>
      <c r="AI724" t="e">
        <f>AG724*#REF!</f>
        <v>#REF!</v>
      </c>
    </row>
    <row r="725" spans="1:35" x14ac:dyDescent="0.15">
      <c r="A725" t="s">
        <v>70</v>
      </c>
      <c r="B725">
        <v>3</v>
      </c>
      <c r="C725" s="8">
        <v>103</v>
      </c>
      <c r="D725" s="1">
        <v>31767.535</v>
      </c>
      <c r="E725" s="1">
        <v>37288.949000000001</v>
      </c>
      <c r="F725" s="1">
        <v>44058.167999999998</v>
      </c>
      <c r="G725" s="51">
        <v>79</v>
      </c>
      <c r="H725" s="1">
        <v>32375.678</v>
      </c>
      <c r="I725" s="1">
        <v>39281.245999999999</v>
      </c>
      <c r="J725" s="1">
        <v>44908.199000000001</v>
      </c>
      <c r="AF725">
        <f t="shared" si="22"/>
        <v>0</v>
      </c>
      <c r="AG725">
        <f t="shared" si="23"/>
        <v>0</v>
      </c>
      <c r="AH725" t="e">
        <f>AF725*#REF!</f>
        <v>#REF!</v>
      </c>
      <c r="AI725" t="e">
        <f>AG725*#REF!</f>
        <v>#REF!</v>
      </c>
    </row>
    <row r="726" spans="1:35" x14ac:dyDescent="0.15">
      <c r="A726" t="s">
        <v>70</v>
      </c>
      <c r="B726">
        <v>4</v>
      </c>
      <c r="C726" s="8">
        <v>102</v>
      </c>
      <c r="D726" s="1">
        <v>33879.675999999999</v>
      </c>
      <c r="E726" s="1">
        <v>39959.733999999997</v>
      </c>
      <c r="F726" s="1">
        <v>45952.574000000001</v>
      </c>
      <c r="G726" s="51">
        <v>90</v>
      </c>
      <c r="H726" s="1">
        <v>35450.887000000002</v>
      </c>
      <c r="I726" s="1">
        <v>39959.733999999997</v>
      </c>
      <c r="J726" s="1">
        <v>47651.300999999999</v>
      </c>
      <c r="AF726">
        <f t="shared" si="22"/>
        <v>0</v>
      </c>
      <c r="AG726">
        <f t="shared" si="23"/>
        <v>0</v>
      </c>
      <c r="AH726" t="e">
        <f>AF726*#REF!</f>
        <v>#REF!</v>
      </c>
      <c r="AI726" t="e">
        <f>AG726*#REF!</f>
        <v>#REF!</v>
      </c>
    </row>
    <row r="727" spans="1:35" x14ac:dyDescent="0.15">
      <c r="A727" t="s">
        <v>70</v>
      </c>
      <c r="B727">
        <v>5</v>
      </c>
      <c r="C727" s="8">
        <v>96</v>
      </c>
      <c r="D727" s="1">
        <v>34836.690999999999</v>
      </c>
      <c r="E727" s="1">
        <v>40730.690999999999</v>
      </c>
      <c r="F727" s="1">
        <v>47942.938000000002</v>
      </c>
      <c r="G727" s="51">
        <v>88</v>
      </c>
      <c r="H727" s="1">
        <v>35861.300999999999</v>
      </c>
      <c r="I727" s="1">
        <v>41148.440999999999</v>
      </c>
      <c r="J727" s="1">
        <v>49085.707000000002</v>
      </c>
      <c r="AF727">
        <f t="shared" si="22"/>
        <v>0</v>
      </c>
      <c r="AG727">
        <f t="shared" si="23"/>
        <v>0</v>
      </c>
      <c r="AH727" t="e">
        <f>AF727*#REF!</f>
        <v>#REF!</v>
      </c>
      <c r="AI727" t="e">
        <f>AG727*#REF!</f>
        <v>#REF!</v>
      </c>
    </row>
    <row r="728" spans="1:35" x14ac:dyDescent="0.15">
      <c r="A728" t="s">
        <v>70</v>
      </c>
      <c r="B728">
        <v>6</v>
      </c>
      <c r="C728" s="8">
        <v>92</v>
      </c>
      <c r="D728" s="1">
        <v>30286.925999999999</v>
      </c>
      <c r="E728" s="1">
        <v>39747.961000000003</v>
      </c>
      <c r="F728" s="1">
        <v>47942.938000000002</v>
      </c>
      <c r="G728" s="51">
        <v>75</v>
      </c>
      <c r="H728" s="1">
        <v>34944.288999999997</v>
      </c>
      <c r="I728" s="1">
        <v>41896.5</v>
      </c>
      <c r="J728" s="1">
        <v>50205.82</v>
      </c>
      <c r="AF728">
        <f t="shared" si="22"/>
        <v>0</v>
      </c>
      <c r="AG728">
        <f t="shared" si="23"/>
        <v>0</v>
      </c>
      <c r="AH728" t="e">
        <f>AF728*#REF!</f>
        <v>#REF!</v>
      </c>
      <c r="AI728" t="e">
        <f>AG728*#REF!</f>
        <v>#REF!</v>
      </c>
    </row>
    <row r="729" spans="1:35" x14ac:dyDescent="0.15">
      <c r="A729" t="s">
        <v>70</v>
      </c>
      <c r="B729">
        <v>7</v>
      </c>
      <c r="C729" s="8">
        <v>86</v>
      </c>
      <c r="D729" s="1">
        <v>33302.347999999998</v>
      </c>
      <c r="E729" s="1">
        <v>39747.961000000003</v>
      </c>
      <c r="F729" s="1">
        <v>49541.035000000003</v>
      </c>
      <c r="G729" s="51">
        <v>69</v>
      </c>
      <c r="H729" s="1">
        <v>34464.434000000001</v>
      </c>
      <c r="I729" s="1">
        <v>41775.07</v>
      </c>
      <c r="J729" s="1">
        <v>56353.468999999997</v>
      </c>
      <c r="AF729">
        <f t="shared" si="22"/>
        <v>0</v>
      </c>
      <c r="AG729">
        <f t="shared" si="23"/>
        <v>0</v>
      </c>
      <c r="AH729" t="e">
        <f>AF729*#REF!</f>
        <v>#REF!</v>
      </c>
      <c r="AI729" t="e">
        <f>AG729*#REF!</f>
        <v>#REF!</v>
      </c>
    </row>
    <row r="730" spans="1:35" x14ac:dyDescent="0.15">
      <c r="A730" t="s">
        <v>70</v>
      </c>
      <c r="B730">
        <v>8</v>
      </c>
      <c r="C730" s="8">
        <v>84</v>
      </c>
      <c r="D730" s="1">
        <v>30079.539000000001</v>
      </c>
      <c r="E730" s="1">
        <v>38730.203000000001</v>
      </c>
      <c r="F730" s="1">
        <v>51139.133000000002</v>
      </c>
      <c r="G730" s="51">
        <v>68</v>
      </c>
      <c r="H730" s="1">
        <v>31961.956999999999</v>
      </c>
      <c r="I730" s="1">
        <v>41775.07</v>
      </c>
      <c r="J730" s="1">
        <v>51564.925999999999</v>
      </c>
      <c r="AF730">
        <f t="shared" si="22"/>
        <v>0</v>
      </c>
      <c r="AG730">
        <f t="shared" si="23"/>
        <v>0</v>
      </c>
      <c r="AH730" t="e">
        <f>AF730*#REF!</f>
        <v>#REF!</v>
      </c>
      <c r="AI730" t="e">
        <f>AG730*#REF!</f>
        <v>#REF!</v>
      </c>
    </row>
    <row r="731" spans="1:35" x14ac:dyDescent="0.15">
      <c r="A731" t="s">
        <v>70</v>
      </c>
      <c r="B731">
        <v>9</v>
      </c>
      <c r="C731" s="8">
        <v>80</v>
      </c>
      <c r="D731" s="1">
        <v>34836.690999999999</v>
      </c>
      <c r="E731" s="1">
        <v>44045.038999999997</v>
      </c>
      <c r="F731" s="1">
        <v>53263.214999999997</v>
      </c>
      <c r="G731" s="51">
        <v>64</v>
      </c>
      <c r="H731" s="1">
        <v>40485.144999999997</v>
      </c>
      <c r="I731" s="1">
        <v>48342.116999999998</v>
      </c>
      <c r="J731" s="1">
        <v>57531.523000000001</v>
      </c>
      <c r="AF731">
        <f t="shared" si="22"/>
        <v>0</v>
      </c>
      <c r="AG731">
        <f t="shared" si="23"/>
        <v>0</v>
      </c>
      <c r="AH731" t="e">
        <f>AF731*#REF!</f>
        <v>#REF!</v>
      </c>
      <c r="AI731" t="e">
        <f>AG731*#REF!</f>
        <v>#REF!</v>
      </c>
    </row>
    <row r="732" spans="1:35" x14ac:dyDescent="0.15">
      <c r="A732" t="s">
        <v>70</v>
      </c>
      <c r="B732">
        <v>10</v>
      </c>
      <c r="C732" s="8">
        <v>61</v>
      </c>
      <c r="D732" s="1">
        <v>29005.27</v>
      </c>
      <c r="E732" s="1">
        <v>42008.949000000001</v>
      </c>
      <c r="F732" s="1">
        <v>50828.055</v>
      </c>
      <c r="G732" s="51">
        <v>46</v>
      </c>
      <c r="H732" s="1">
        <v>36885.906000000003</v>
      </c>
      <c r="I732" s="1">
        <v>47131.991999999998</v>
      </c>
      <c r="J732" s="1">
        <v>51564.925999999999</v>
      </c>
      <c r="AF732">
        <f t="shared" si="22"/>
        <v>0</v>
      </c>
      <c r="AG732">
        <f t="shared" si="23"/>
        <v>0</v>
      </c>
      <c r="AH732" t="e">
        <f>AF732*#REF!</f>
        <v>#REF!</v>
      </c>
      <c r="AI732" t="e">
        <f>AG732*#REF!</f>
        <v>#REF!</v>
      </c>
    </row>
    <row r="733" spans="1:35" x14ac:dyDescent="0.15">
      <c r="A733" t="s">
        <v>70</v>
      </c>
      <c r="B733">
        <v>11</v>
      </c>
      <c r="C733" s="8">
        <v>79</v>
      </c>
      <c r="D733" s="1">
        <v>32228.078000000001</v>
      </c>
      <c r="E733" s="1">
        <v>41550.546999999999</v>
      </c>
      <c r="F733" s="1">
        <v>52945.891000000003</v>
      </c>
      <c r="G733" s="51">
        <v>63</v>
      </c>
      <c r="H733" s="1">
        <v>36632.582000000002</v>
      </c>
      <c r="I733" s="1">
        <v>44746.741999999998</v>
      </c>
      <c r="J733" s="1">
        <v>58240.480000000003</v>
      </c>
      <c r="AF733">
        <f t="shared" si="22"/>
        <v>0</v>
      </c>
      <c r="AG733">
        <f t="shared" si="23"/>
        <v>0</v>
      </c>
      <c r="AH733" t="e">
        <f>AF733*#REF!</f>
        <v>#REF!</v>
      </c>
      <c r="AI733" t="e">
        <f>AG733*#REF!</f>
        <v>#REF!</v>
      </c>
    </row>
    <row r="734" spans="1:35" x14ac:dyDescent="0.15">
      <c r="A734" t="s">
        <v>70</v>
      </c>
      <c r="B734">
        <v>12</v>
      </c>
      <c r="C734" s="8">
        <v>77</v>
      </c>
      <c r="D734" s="1">
        <v>14621.273999999999</v>
      </c>
      <c r="E734" s="1">
        <v>40822.230000000003</v>
      </c>
      <c r="F734" s="1">
        <v>53269.93</v>
      </c>
      <c r="G734" s="51">
        <v>54</v>
      </c>
      <c r="H734" s="1">
        <v>35508.809000000001</v>
      </c>
      <c r="I734" s="1">
        <v>49769.137000000002</v>
      </c>
      <c r="J734" s="1">
        <v>55063.726999999999</v>
      </c>
      <c r="AF734">
        <f t="shared" si="22"/>
        <v>0</v>
      </c>
      <c r="AG734">
        <f t="shared" si="23"/>
        <v>0</v>
      </c>
      <c r="AH734" t="e">
        <f>AF734*#REF!</f>
        <v>#REF!</v>
      </c>
      <c r="AI734" t="e">
        <f>AG734*#REF!</f>
        <v>#REF!</v>
      </c>
    </row>
    <row r="735" spans="1:35" x14ac:dyDescent="0.15">
      <c r="A735" t="s">
        <v>70</v>
      </c>
      <c r="B735">
        <v>13</v>
      </c>
      <c r="C735" s="8">
        <v>60</v>
      </c>
      <c r="D735" s="1">
        <v>27531.863000000001</v>
      </c>
      <c r="E735" s="1">
        <v>41896.5</v>
      </c>
      <c r="F735" s="1">
        <v>57531.523000000001</v>
      </c>
      <c r="G735" s="51">
        <v>50</v>
      </c>
      <c r="H735" s="1">
        <v>32228.078000000001</v>
      </c>
      <c r="I735" s="1">
        <v>47942.938000000002</v>
      </c>
      <c r="J735" s="1">
        <v>63923.913999999997</v>
      </c>
      <c r="AF735">
        <f t="shared" si="22"/>
        <v>0</v>
      </c>
      <c r="AG735">
        <f t="shared" si="23"/>
        <v>0</v>
      </c>
      <c r="AH735" t="e">
        <f>AF735*#REF!</f>
        <v>#REF!</v>
      </c>
      <c r="AI735" t="e">
        <f>AG735*#REF!</f>
        <v>#REF!</v>
      </c>
    </row>
    <row r="736" spans="1:35" x14ac:dyDescent="0.15">
      <c r="A736" t="s">
        <v>70</v>
      </c>
      <c r="B736">
        <v>14</v>
      </c>
      <c r="C736" s="8">
        <v>62</v>
      </c>
      <c r="D736" s="1">
        <v>25782.463</v>
      </c>
      <c r="E736" s="1">
        <v>44746.741999999998</v>
      </c>
      <c r="F736" s="1">
        <v>54307.59</v>
      </c>
      <c r="G736" s="51">
        <v>47</v>
      </c>
      <c r="H736" s="1">
        <v>42356.711000000003</v>
      </c>
      <c r="I736" s="1">
        <v>46722.148000000001</v>
      </c>
      <c r="J736" s="1">
        <v>59529.472999999998</v>
      </c>
      <c r="AF736">
        <f t="shared" si="22"/>
        <v>0</v>
      </c>
      <c r="AG736">
        <f t="shared" si="23"/>
        <v>0</v>
      </c>
      <c r="AH736" t="e">
        <f>AF736*#REF!</f>
        <v>#REF!</v>
      </c>
      <c r="AI736" t="e">
        <f>AG736*#REF!</f>
        <v>#REF!</v>
      </c>
    </row>
    <row r="737" spans="1:37" x14ac:dyDescent="0.15">
      <c r="A737" t="s">
        <v>70</v>
      </c>
      <c r="B737">
        <v>15</v>
      </c>
      <c r="C737" s="8">
        <v>66</v>
      </c>
      <c r="D737" s="1">
        <v>31767.535</v>
      </c>
      <c r="E737" s="1">
        <v>48041.328000000001</v>
      </c>
      <c r="F737" s="1">
        <v>58240.480000000003</v>
      </c>
      <c r="G737" s="51">
        <v>51</v>
      </c>
      <c r="H737" s="1">
        <v>43415.629000000001</v>
      </c>
      <c r="I737" s="1">
        <v>51230.425999999999</v>
      </c>
      <c r="J737" s="1">
        <v>74124.25</v>
      </c>
      <c r="AF737">
        <f t="shared" si="22"/>
        <v>0</v>
      </c>
      <c r="AG737">
        <f t="shared" si="23"/>
        <v>0</v>
      </c>
      <c r="AH737" t="e">
        <f>AF737*#REF!</f>
        <v>#REF!</v>
      </c>
      <c r="AI737" t="e">
        <f>AG737*#REF!</f>
        <v>#REF!</v>
      </c>
    </row>
    <row r="738" spans="1:37" x14ac:dyDescent="0.15">
      <c r="A738" t="s">
        <v>70</v>
      </c>
      <c r="B738">
        <v>16</v>
      </c>
      <c r="C738" s="8">
        <v>84</v>
      </c>
      <c r="D738" s="1">
        <v>34944.288999999997</v>
      </c>
      <c r="E738" s="1">
        <v>43681.343999999997</v>
      </c>
      <c r="F738" s="1">
        <v>58010.538999999997</v>
      </c>
      <c r="G738" s="51">
        <v>70</v>
      </c>
      <c r="H738" s="1">
        <v>38121.042999999998</v>
      </c>
      <c r="I738" s="1">
        <v>45533.464999999997</v>
      </c>
      <c r="J738" s="1">
        <v>67678.960999999996</v>
      </c>
      <c r="AF738">
        <f t="shared" si="22"/>
        <v>0</v>
      </c>
      <c r="AG738">
        <f t="shared" si="23"/>
        <v>0</v>
      </c>
      <c r="AH738" t="e">
        <f>AF738*#REF!</f>
        <v>#REF!</v>
      </c>
      <c r="AI738" t="e">
        <f>AG738*#REF!</f>
        <v>#REF!</v>
      </c>
    </row>
    <row r="739" spans="1:37" x14ac:dyDescent="0.15">
      <c r="A739" t="s">
        <v>70</v>
      </c>
      <c r="B739">
        <v>17</v>
      </c>
      <c r="C739" s="8">
        <v>69</v>
      </c>
      <c r="D739" s="1">
        <v>27501.293000000001</v>
      </c>
      <c r="E739" s="1">
        <v>45082.777000000002</v>
      </c>
      <c r="F739" s="1">
        <v>69250.906000000003</v>
      </c>
      <c r="G739" s="51">
        <v>56</v>
      </c>
      <c r="H739" s="1">
        <v>39419.745999999999</v>
      </c>
      <c r="I739" s="1">
        <v>52218.836000000003</v>
      </c>
      <c r="J739" s="1">
        <v>73771.812999999995</v>
      </c>
      <c r="AF739">
        <f t="shared" si="22"/>
        <v>0</v>
      </c>
      <c r="AG739">
        <f t="shared" si="23"/>
        <v>0</v>
      </c>
      <c r="AH739" t="e">
        <f>AF739*#REF!</f>
        <v>#REF!</v>
      </c>
      <c r="AI739" t="e">
        <f>AG739*#REF!</f>
        <v>#REF!</v>
      </c>
    </row>
    <row r="740" spans="1:37" x14ac:dyDescent="0.15">
      <c r="A740" t="s">
        <v>70</v>
      </c>
      <c r="B740">
        <v>18</v>
      </c>
      <c r="C740" s="8">
        <v>62</v>
      </c>
      <c r="D740" s="1">
        <v>24171.059000000001</v>
      </c>
      <c r="E740" s="1">
        <v>39686.315999999999</v>
      </c>
      <c r="F740" s="1">
        <v>67120.108999999997</v>
      </c>
      <c r="G740" s="51">
        <v>51</v>
      </c>
      <c r="H740" s="1">
        <v>35508.809000000001</v>
      </c>
      <c r="I740" s="1">
        <v>44045.038999999997</v>
      </c>
      <c r="J740" s="1">
        <v>67120.108999999997</v>
      </c>
      <c r="AC740">
        <f>IF(SUM(AA659:AA740)&gt;1,SUM(AA659:AA740)-1,SUM(AA659:AA740))</f>
        <v>0</v>
      </c>
      <c r="AD740">
        <f>IF(SUM(AB659:AB740)&gt;1,SUM(AB659:AB740)-1,SUM(AB659:AB740))</f>
        <v>0</v>
      </c>
      <c r="AF740">
        <f t="shared" si="22"/>
        <v>0</v>
      </c>
      <c r="AG740">
        <f t="shared" si="23"/>
        <v>0</v>
      </c>
      <c r="AH740" t="e">
        <f>AF740*#REF!</f>
        <v>#REF!</v>
      </c>
      <c r="AI740" t="e">
        <f>AG740*#REF!</f>
        <v>#REF!</v>
      </c>
      <c r="AJ740" t="e">
        <f>IF(SUM(AH659:AH740)&gt;1,SUM(AH659:AH740)-1,SUM(AH659:AH740))</f>
        <v>#REF!</v>
      </c>
      <c r="AK740" t="e">
        <f>IF(SUM(AI659:AI740)&gt;1,SUM(AI659:AI740)-1,SUM(AI659:AI740))</f>
        <v>#REF!</v>
      </c>
    </row>
    <row r="741" spans="1:37" x14ac:dyDescent="0.15">
      <c r="A741" t="s">
        <v>70</v>
      </c>
      <c r="B741">
        <v>19</v>
      </c>
      <c r="C741" s="8">
        <v>71</v>
      </c>
      <c r="D741" s="1">
        <v>39959.733999999997</v>
      </c>
      <c r="E741" s="1">
        <v>50130.082000000002</v>
      </c>
      <c r="F741" s="1">
        <v>76845.641000000003</v>
      </c>
      <c r="G741" s="51">
        <v>61</v>
      </c>
      <c r="H741" s="1">
        <v>42970.77</v>
      </c>
      <c r="I741" s="1">
        <v>53269.93</v>
      </c>
      <c r="J741" s="1">
        <v>77347.383000000002</v>
      </c>
      <c r="AF741">
        <f t="shared" si="22"/>
        <v>0</v>
      </c>
      <c r="AG741">
        <f t="shared" si="23"/>
        <v>0</v>
      </c>
      <c r="AH741" t="e">
        <f>AF741*#REF!</f>
        <v>#REF!</v>
      </c>
      <c r="AI741" t="e">
        <f>AG741*#REF!</f>
        <v>#REF!</v>
      </c>
    </row>
    <row r="742" spans="1:37" x14ac:dyDescent="0.15">
      <c r="A742" t="s">
        <v>70</v>
      </c>
      <c r="B742">
        <v>20</v>
      </c>
      <c r="C742" s="8">
        <v>80</v>
      </c>
      <c r="D742" s="1">
        <v>21331.870999999999</v>
      </c>
      <c r="E742" s="1">
        <v>48563.519999999997</v>
      </c>
      <c r="F742" s="1">
        <v>68829.656000000003</v>
      </c>
      <c r="G742" s="51">
        <v>65</v>
      </c>
      <c r="H742" s="1">
        <v>40822.230000000003</v>
      </c>
      <c r="I742" s="1">
        <v>54335.328000000001</v>
      </c>
      <c r="J742" s="1">
        <v>75198.851999999999</v>
      </c>
      <c r="AF742">
        <f t="shared" si="22"/>
        <v>0</v>
      </c>
      <c r="AG742">
        <f t="shared" si="23"/>
        <v>0</v>
      </c>
      <c r="AH742" t="e">
        <f>AF742*#REF!</f>
        <v>#REF!</v>
      </c>
      <c r="AI742" t="e">
        <f>AG742*#REF!</f>
        <v>#REF!</v>
      </c>
    </row>
    <row r="743" spans="1:37" x14ac:dyDescent="0.15">
      <c r="A743" t="s">
        <v>70</v>
      </c>
      <c r="B743">
        <v>21</v>
      </c>
      <c r="C743" s="8">
        <v>70</v>
      </c>
      <c r="D743" s="1">
        <v>38121.042999999998</v>
      </c>
      <c r="E743" s="1">
        <v>51564.925999999999</v>
      </c>
      <c r="F743" s="1">
        <v>70947.491999999998</v>
      </c>
      <c r="G743" s="51">
        <v>57</v>
      </c>
      <c r="H743" s="1">
        <v>42521.254000000001</v>
      </c>
      <c r="I743" s="1">
        <v>52945.891000000003</v>
      </c>
      <c r="J743" s="1">
        <v>71722.601999999999</v>
      </c>
      <c r="AF743">
        <f t="shared" si="22"/>
        <v>0</v>
      </c>
      <c r="AG743">
        <f t="shared" si="23"/>
        <v>0</v>
      </c>
      <c r="AH743" t="e">
        <f>AF743*#REF!</f>
        <v>#REF!</v>
      </c>
      <c r="AI743" t="e">
        <f>AG743*#REF!</f>
        <v>#REF!</v>
      </c>
    </row>
    <row r="744" spans="1:37" x14ac:dyDescent="0.15">
      <c r="A744" t="s">
        <v>70</v>
      </c>
      <c r="B744">
        <v>22</v>
      </c>
      <c r="C744" s="8">
        <v>75</v>
      </c>
      <c r="D744" s="1">
        <v>28590.780999999999</v>
      </c>
      <c r="E744" s="1">
        <v>48156.601999999999</v>
      </c>
      <c r="F744" s="1">
        <v>69250.906000000003</v>
      </c>
      <c r="G744" s="51">
        <v>58</v>
      </c>
      <c r="H744" s="1">
        <v>41775.07</v>
      </c>
      <c r="I744" s="1">
        <v>56466.125</v>
      </c>
      <c r="J744" s="1">
        <v>69827.5</v>
      </c>
      <c r="AF744">
        <f t="shared" si="22"/>
        <v>0</v>
      </c>
      <c r="AG744">
        <f t="shared" si="23"/>
        <v>0</v>
      </c>
      <c r="AH744" t="e">
        <f>AF744*#REF!</f>
        <v>#REF!</v>
      </c>
      <c r="AI744" t="e">
        <f>AG744*#REF!</f>
        <v>#REF!</v>
      </c>
    </row>
    <row r="745" spans="1:37" x14ac:dyDescent="0.15">
      <c r="A745" t="s">
        <v>70</v>
      </c>
      <c r="B745">
        <v>23</v>
      </c>
      <c r="C745" s="8">
        <v>65</v>
      </c>
      <c r="D745" s="1">
        <v>25782.463</v>
      </c>
      <c r="E745" s="1">
        <v>46107.383000000002</v>
      </c>
      <c r="F745" s="1">
        <v>67884.483999999997</v>
      </c>
      <c r="G745" s="51">
        <v>55</v>
      </c>
      <c r="H745" s="1">
        <v>41775.07</v>
      </c>
      <c r="I745" s="1">
        <v>56353.468999999997</v>
      </c>
      <c r="J745" s="1">
        <v>70697.991999999998</v>
      </c>
      <c r="AF745">
        <f t="shared" si="22"/>
        <v>0</v>
      </c>
      <c r="AG745">
        <f t="shared" si="23"/>
        <v>0</v>
      </c>
      <c r="AH745" t="e">
        <f>AF745*#REF!</f>
        <v>#REF!</v>
      </c>
      <c r="AI745" t="e">
        <f>AG745*#REF!</f>
        <v>#REF!</v>
      </c>
    </row>
    <row r="746" spans="1:37" x14ac:dyDescent="0.15">
      <c r="A746" t="s">
        <v>70</v>
      </c>
      <c r="B746">
        <v>24</v>
      </c>
      <c r="C746" s="8">
        <v>87</v>
      </c>
      <c r="D746" s="1">
        <v>30738.256000000001</v>
      </c>
      <c r="E746" s="1">
        <v>52218.836000000003</v>
      </c>
      <c r="F746" s="1">
        <v>67884.483999999997</v>
      </c>
      <c r="G746" s="51">
        <v>70</v>
      </c>
      <c r="H746" s="1">
        <v>47942.938000000002</v>
      </c>
      <c r="I746" s="1">
        <v>57181.563000000002</v>
      </c>
      <c r="J746" s="1">
        <v>72447.101999999999</v>
      </c>
      <c r="AF746">
        <f t="shared" si="22"/>
        <v>0</v>
      </c>
      <c r="AG746">
        <f t="shared" si="23"/>
        <v>0</v>
      </c>
      <c r="AH746" t="e">
        <f>AF746*#REF!</f>
        <v>#REF!</v>
      </c>
      <c r="AI746" t="e">
        <f>AG746*#REF!</f>
        <v>#REF!</v>
      </c>
    </row>
    <row r="747" spans="1:37" x14ac:dyDescent="0.15">
      <c r="A747" t="s">
        <v>70</v>
      </c>
      <c r="B747">
        <v>25</v>
      </c>
      <c r="C747" s="8">
        <v>81</v>
      </c>
      <c r="D747" s="1">
        <v>25065.041000000001</v>
      </c>
      <c r="E747" s="1">
        <v>52945.891000000003</v>
      </c>
      <c r="F747" s="1">
        <v>67770.741999999998</v>
      </c>
      <c r="G747" s="51">
        <v>66</v>
      </c>
      <c r="H747" s="1">
        <v>46107.383000000002</v>
      </c>
      <c r="I747" s="1">
        <v>58485.097999999998</v>
      </c>
      <c r="J747" s="1">
        <v>68928.866999999998</v>
      </c>
      <c r="AF747">
        <f t="shared" si="22"/>
        <v>0</v>
      </c>
      <c r="AG747">
        <f t="shared" si="23"/>
        <v>0</v>
      </c>
      <c r="AH747" t="e">
        <f>AF747*#REF!</f>
        <v>#REF!</v>
      </c>
      <c r="AI747" t="e">
        <f>AG747*#REF!</f>
        <v>#REF!</v>
      </c>
    </row>
    <row r="748" spans="1:37" x14ac:dyDescent="0.15">
      <c r="A748" t="s">
        <v>70</v>
      </c>
      <c r="B748">
        <v>26</v>
      </c>
      <c r="C748" s="8">
        <v>87</v>
      </c>
      <c r="D748" s="1">
        <v>31331.303</v>
      </c>
      <c r="E748" s="1">
        <v>52204.531000000003</v>
      </c>
      <c r="F748" s="1">
        <v>69250.906000000003</v>
      </c>
      <c r="G748" s="51">
        <v>69</v>
      </c>
      <c r="H748" s="1">
        <v>46474.766000000003</v>
      </c>
      <c r="I748" s="1">
        <v>59662.32</v>
      </c>
      <c r="J748" s="1">
        <v>75198.851999999999</v>
      </c>
      <c r="AF748">
        <f t="shared" si="22"/>
        <v>0</v>
      </c>
      <c r="AG748">
        <f t="shared" si="23"/>
        <v>0</v>
      </c>
      <c r="AH748" t="e">
        <f>AF748*#REF!</f>
        <v>#REF!</v>
      </c>
      <c r="AI748" t="e">
        <f>AG748*#REF!</f>
        <v>#REF!</v>
      </c>
    </row>
    <row r="749" spans="1:37" x14ac:dyDescent="0.15">
      <c r="A749" t="s">
        <v>70</v>
      </c>
      <c r="B749">
        <v>27</v>
      </c>
      <c r="C749" s="8">
        <v>74</v>
      </c>
      <c r="D749" s="1">
        <v>47015.949000000001</v>
      </c>
      <c r="E749" s="1">
        <v>65652.906000000003</v>
      </c>
      <c r="F749" s="1">
        <v>76845.641000000003</v>
      </c>
      <c r="G749" s="51">
        <v>65</v>
      </c>
      <c r="H749" s="1">
        <v>50828.055</v>
      </c>
      <c r="I749" s="1">
        <v>66604.695000000007</v>
      </c>
      <c r="J749" s="1">
        <v>82993.289000000004</v>
      </c>
      <c r="AF749">
        <f t="shared" si="22"/>
        <v>0</v>
      </c>
      <c r="AG749">
        <f t="shared" si="23"/>
        <v>0</v>
      </c>
      <c r="AH749" t="e">
        <f>AF749*#REF!</f>
        <v>#REF!</v>
      </c>
      <c r="AI749" t="e">
        <f>AG749*#REF!</f>
        <v>#REF!</v>
      </c>
    </row>
    <row r="750" spans="1:37" x14ac:dyDescent="0.15">
      <c r="A750" t="s">
        <v>70</v>
      </c>
      <c r="B750">
        <v>28</v>
      </c>
      <c r="C750" s="8">
        <v>77</v>
      </c>
      <c r="D750" s="1">
        <v>31331.303</v>
      </c>
      <c r="E750" s="1">
        <v>51230.425999999999</v>
      </c>
      <c r="F750" s="1">
        <v>65574.945000000007</v>
      </c>
      <c r="G750" s="51">
        <v>61</v>
      </c>
      <c r="H750" s="1">
        <v>41775.07</v>
      </c>
      <c r="I750" s="1">
        <v>58010.538999999997</v>
      </c>
      <c r="J750" s="1">
        <v>71017.616999999998</v>
      </c>
      <c r="AF750">
        <f t="shared" si="22"/>
        <v>0</v>
      </c>
      <c r="AG750">
        <f t="shared" si="23"/>
        <v>0</v>
      </c>
      <c r="AH750" t="e">
        <f>AF750*#REF!</f>
        <v>#REF!</v>
      </c>
      <c r="AI750" t="e">
        <f>AG750*#REF!</f>
        <v>#REF!</v>
      </c>
    </row>
    <row r="751" spans="1:37" x14ac:dyDescent="0.15">
      <c r="A751" t="s">
        <v>70</v>
      </c>
      <c r="B751">
        <v>29</v>
      </c>
      <c r="C751" s="8">
        <v>81</v>
      </c>
      <c r="D751" s="1">
        <v>41297.792999999998</v>
      </c>
      <c r="E751" s="1">
        <v>55351.964999999997</v>
      </c>
      <c r="F751" s="1">
        <v>67120.108999999997</v>
      </c>
      <c r="G751" s="51">
        <v>66</v>
      </c>
      <c r="H751" s="1">
        <v>46592.383000000002</v>
      </c>
      <c r="I751" s="1">
        <v>62307.616999999998</v>
      </c>
      <c r="J751" s="1">
        <v>67884.483999999997</v>
      </c>
      <c r="AF751">
        <f t="shared" si="22"/>
        <v>0</v>
      </c>
      <c r="AG751">
        <f t="shared" si="23"/>
        <v>0</v>
      </c>
      <c r="AH751" t="e">
        <f>AF751*#REF!</f>
        <v>#REF!</v>
      </c>
      <c r="AI751" t="e">
        <f>AG751*#REF!</f>
        <v>#REF!</v>
      </c>
    </row>
    <row r="752" spans="1:37" x14ac:dyDescent="0.15">
      <c r="A752" t="s">
        <v>70</v>
      </c>
      <c r="B752">
        <v>30</v>
      </c>
      <c r="C752" s="8">
        <v>101</v>
      </c>
      <c r="D752" s="1">
        <v>31961.956999999999</v>
      </c>
      <c r="E752" s="1">
        <v>50130.082000000002</v>
      </c>
      <c r="F752" s="1">
        <v>71976.039000000004</v>
      </c>
      <c r="G752" s="51">
        <v>77</v>
      </c>
      <c r="H752" s="1">
        <v>44320.582000000002</v>
      </c>
      <c r="I752" s="1">
        <v>53269.93</v>
      </c>
      <c r="J752" s="1">
        <v>78839.491999999998</v>
      </c>
      <c r="AF752">
        <f t="shared" si="22"/>
        <v>0</v>
      </c>
      <c r="AG752">
        <f t="shared" si="23"/>
        <v>0</v>
      </c>
      <c r="AH752" t="e">
        <f>AF752*#REF!</f>
        <v>#REF!</v>
      </c>
      <c r="AI752" t="e">
        <f>AG752*#REF!</f>
        <v>#REF!</v>
      </c>
    </row>
    <row r="753" spans="1:35" x14ac:dyDescent="0.15">
      <c r="A753" t="s">
        <v>70</v>
      </c>
      <c r="B753">
        <v>31</v>
      </c>
      <c r="C753" s="8">
        <v>86</v>
      </c>
      <c r="D753" s="1">
        <v>32228.078000000001</v>
      </c>
      <c r="E753" s="1">
        <v>49094.105000000003</v>
      </c>
      <c r="F753" s="1">
        <v>61417.233999999997</v>
      </c>
      <c r="G753" s="51">
        <v>61</v>
      </c>
      <c r="H753" s="1">
        <v>43033.559000000001</v>
      </c>
      <c r="I753" s="1">
        <v>54304.254000000001</v>
      </c>
      <c r="J753" s="1">
        <v>67678.960999999996</v>
      </c>
      <c r="AF753">
        <f t="shared" si="22"/>
        <v>0</v>
      </c>
      <c r="AG753">
        <f t="shared" si="23"/>
        <v>0</v>
      </c>
      <c r="AH753" t="e">
        <f>AF753*#REF!</f>
        <v>#REF!</v>
      </c>
      <c r="AI753" t="e">
        <f>AG753*#REF!</f>
        <v>#REF!</v>
      </c>
    </row>
    <row r="754" spans="1:35" x14ac:dyDescent="0.15">
      <c r="A754" t="s">
        <v>70</v>
      </c>
      <c r="B754">
        <v>32</v>
      </c>
      <c r="C754" s="8">
        <v>77</v>
      </c>
      <c r="D754" s="1">
        <v>36885.906000000003</v>
      </c>
      <c r="E754" s="1">
        <v>57440.718999999997</v>
      </c>
      <c r="F754" s="1">
        <v>66840.108999999997</v>
      </c>
      <c r="G754" s="51">
        <v>62</v>
      </c>
      <c r="H754" s="1">
        <v>47131.991999999998</v>
      </c>
      <c r="I754" s="1">
        <v>59084.809000000001</v>
      </c>
      <c r="J754" s="1">
        <v>72061.991999999998</v>
      </c>
      <c r="AF754">
        <f t="shared" si="22"/>
        <v>0</v>
      </c>
      <c r="AG754">
        <f t="shared" si="23"/>
        <v>0</v>
      </c>
      <c r="AH754" t="e">
        <f>AF754*#REF!</f>
        <v>#REF!</v>
      </c>
      <c r="AI754" t="e">
        <f>AG754*#REF!</f>
        <v>#REF!</v>
      </c>
    </row>
    <row r="755" spans="1:35" x14ac:dyDescent="0.15">
      <c r="A755" t="s">
        <v>70</v>
      </c>
      <c r="B755">
        <v>33</v>
      </c>
      <c r="C755" s="8">
        <v>85</v>
      </c>
      <c r="D755" s="1">
        <v>32228.078000000001</v>
      </c>
      <c r="E755" s="1">
        <v>50060.949000000001</v>
      </c>
      <c r="F755" s="1">
        <v>66599.554999999993</v>
      </c>
      <c r="G755" s="51">
        <v>69</v>
      </c>
      <c r="H755" s="1">
        <v>42970.77</v>
      </c>
      <c r="I755" s="1">
        <v>56353.468999999997</v>
      </c>
      <c r="J755" s="1">
        <v>68829.656000000003</v>
      </c>
      <c r="AF755">
        <f t="shared" si="22"/>
        <v>0</v>
      </c>
      <c r="AG755">
        <f t="shared" si="23"/>
        <v>0</v>
      </c>
      <c r="AH755" t="e">
        <f>AF755*#REF!</f>
        <v>#REF!</v>
      </c>
      <c r="AI755" t="e">
        <f>AG755*#REF!</f>
        <v>#REF!</v>
      </c>
    </row>
    <row r="756" spans="1:35" x14ac:dyDescent="0.15">
      <c r="A756" t="s">
        <v>70</v>
      </c>
      <c r="B756">
        <v>34</v>
      </c>
      <c r="C756" s="8">
        <v>67</v>
      </c>
      <c r="D756" s="1">
        <v>40984.339999999997</v>
      </c>
      <c r="E756" s="1">
        <v>48795.254000000001</v>
      </c>
      <c r="F756" s="1">
        <v>65652.906000000003</v>
      </c>
      <c r="G756" s="51">
        <v>58</v>
      </c>
      <c r="H756" s="1">
        <v>46996.953000000001</v>
      </c>
      <c r="I756" s="1">
        <v>48795.254000000001</v>
      </c>
      <c r="J756" s="1">
        <v>67678.960999999996</v>
      </c>
      <c r="AF756">
        <f t="shared" si="22"/>
        <v>0</v>
      </c>
      <c r="AG756">
        <f t="shared" si="23"/>
        <v>0</v>
      </c>
      <c r="AH756" t="e">
        <f>AF756*#REF!</f>
        <v>#REF!</v>
      </c>
      <c r="AI756" t="e">
        <f>AG756*#REF!</f>
        <v>#REF!</v>
      </c>
    </row>
    <row r="757" spans="1:35" x14ac:dyDescent="0.15">
      <c r="A757" t="s">
        <v>70</v>
      </c>
      <c r="B757">
        <v>35</v>
      </c>
      <c r="C757" s="8">
        <v>74</v>
      </c>
      <c r="D757" s="1">
        <v>40984.339999999997</v>
      </c>
      <c r="E757" s="1">
        <v>56396.343999999997</v>
      </c>
      <c r="F757" s="1">
        <v>78839.491999999998</v>
      </c>
      <c r="G757" s="51">
        <v>55</v>
      </c>
      <c r="H757" s="1">
        <v>52255.035000000003</v>
      </c>
      <c r="I757" s="1">
        <v>61476.512000000002</v>
      </c>
      <c r="J757" s="1">
        <v>79904.891000000003</v>
      </c>
      <c r="AF757">
        <f t="shared" si="22"/>
        <v>0</v>
      </c>
      <c r="AG757">
        <f t="shared" si="23"/>
        <v>0</v>
      </c>
      <c r="AH757" t="e">
        <f>AF757*#REF!</f>
        <v>#REF!</v>
      </c>
      <c r="AI757" t="e">
        <f>AG757*#REF!</f>
        <v>#REF!</v>
      </c>
    </row>
    <row r="758" spans="1:35" x14ac:dyDescent="0.15">
      <c r="A758" t="s">
        <v>70</v>
      </c>
      <c r="B758">
        <v>36</v>
      </c>
      <c r="C758" s="8">
        <v>83</v>
      </c>
      <c r="D758" s="1">
        <v>21178.355</v>
      </c>
      <c r="E758" s="1">
        <v>56353.468999999997</v>
      </c>
      <c r="F758" s="1">
        <v>71976.039000000004</v>
      </c>
      <c r="G758" s="51">
        <v>61</v>
      </c>
      <c r="H758" s="1">
        <v>46788.078000000001</v>
      </c>
      <c r="I758" s="1">
        <v>67884.483999999997</v>
      </c>
      <c r="J758" s="1">
        <v>79495.922000000006</v>
      </c>
      <c r="AF758">
        <f t="shared" si="22"/>
        <v>0</v>
      </c>
      <c r="AG758">
        <f t="shared" si="23"/>
        <v>0</v>
      </c>
      <c r="AH758" t="e">
        <f>AF758*#REF!</f>
        <v>#REF!</v>
      </c>
      <c r="AI758" t="e">
        <f>AG758*#REF!</f>
        <v>#REF!</v>
      </c>
    </row>
    <row r="759" spans="1:35" x14ac:dyDescent="0.15">
      <c r="A759" t="s">
        <v>70</v>
      </c>
      <c r="B759">
        <v>37</v>
      </c>
      <c r="C759" s="8">
        <v>79</v>
      </c>
      <c r="D759" s="1">
        <v>32228.078000000001</v>
      </c>
      <c r="E759" s="1">
        <v>48342.116999999998</v>
      </c>
      <c r="F759" s="1">
        <v>64456.156000000003</v>
      </c>
      <c r="G759" s="51">
        <v>59</v>
      </c>
      <c r="H759" s="1">
        <v>38566.266000000003</v>
      </c>
      <c r="I759" s="1">
        <v>54307.59</v>
      </c>
      <c r="J759" s="1">
        <v>67884.483999999997</v>
      </c>
      <c r="AF759">
        <f t="shared" si="22"/>
        <v>0</v>
      </c>
      <c r="AG759">
        <f t="shared" si="23"/>
        <v>0</v>
      </c>
      <c r="AH759" t="e">
        <f>AF759*#REF!</f>
        <v>#REF!</v>
      </c>
      <c r="AI759" t="e">
        <f>AG759*#REF!</f>
        <v>#REF!</v>
      </c>
    </row>
    <row r="760" spans="1:35" x14ac:dyDescent="0.15">
      <c r="A760" t="s">
        <v>70</v>
      </c>
      <c r="B760">
        <v>38</v>
      </c>
      <c r="C760" s="8">
        <v>106</v>
      </c>
      <c r="D760" s="1">
        <v>26102.266</v>
      </c>
      <c r="E760" s="1">
        <v>51564.925999999999</v>
      </c>
      <c r="F760" s="1">
        <v>74577.898000000001</v>
      </c>
      <c r="G760" s="51">
        <v>73</v>
      </c>
      <c r="H760" s="1">
        <v>43863.824000000001</v>
      </c>
      <c r="I760" s="1">
        <v>60159.078000000001</v>
      </c>
      <c r="J760" s="1">
        <v>95885.875</v>
      </c>
      <c r="AF760">
        <f t="shared" si="22"/>
        <v>0</v>
      </c>
      <c r="AG760">
        <f t="shared" si="23"/>
        <v>0</v>
      </c>
      <c r="AH760" t="e">
        <f>AF760*#REF!</f>
        <v>#REF!</v>
      </c>
      <c r="AI760" t="e">
        <f>AG760*#REF!</f>
        <v>#REF!</v>
      </c>
    </row>
    <row r="761" spans="1:35" x14ac:dyDescent="0.15">
      <c r="A761" t="s">
        <v>70</v>
      </c>
      <c r="B761">
        <v>39</v>
      </c>
      <c r="C761" s="8">
        <v>90</v>
      </c>
      <c r="D761" s="1">
        <v>27061.125</v>
      </c>
      <c r="E761" s="1">
        <v>37599.425999999999</v>
      </c>
      <c r="F761" s="1">
        <v>73050.312999999995</v>
      </c>
      <c r="G761" s="51">
        <v>67</v>
      </c>
      <c r="H761" s="1">
        <v>31961.956999999999</v>
      </c>
      <c r="I761" s="1">
        <v>48688.714999999997</v>
      </c>
      <c r="J761" s="1">
        <v>81968.679999999993</v>
      </c>
      <c r="AF761">
        <f t="shared" si="22"/>
        <v>0</v>
      </c>
      <c r="AG761">
        <f t="shared" si="23"/>
        <v>0</v>
      </c>
      <c r="AH761" t="e">
        <f>AF761*#REF!</f>
        <v>#REF!</v>
      </c>
      <c r="AI761" t="e">
        <f>AG761*#REF!</f>
        <v>#REF!</v>
      </c>
    </row>
    <row r="762" spans="1:35" x14ac:dyDescent="0.15">
      <c r="A762" t="s">
        <v>70</v>
      </c>
      <c r="B762">
        <v>40</v>
      </c>
      <c r="C762" s="8">
        <v>103</v>
      </c>
      <c r="D762" s="1">
        <v>10663.303</v>
      </c>
      <c r="E762" s="1">
        <v>34092.754000000001</v>
      </c>
      <c r="F762" s="1">
        <v>65530.425999999999</v>
      </c>
      <c r="G762" s="51">
        <v>59</v>
      </c>
      <c r="H762" s="1">
        <v>42356.711000000003</v>
      </c>
      <c r="I762" s="1">
        <v>59084.809000000001</v>
      </c>
      <c r="J762" s="1">
        <v>79904.891000000003</v>
      </c>
      <c r="AF762">
        <f t="shared" si="22"/>
        <v>0</v>
      </c>
      <c r="AG762">
        <f t="shared" si="23"/>
        <v>0</v>
      </c>
      <c r="AH762" t="e">
        <f>AF762*#REF!</f>
        <v>#REF!</v>
      </c>
      <c r="AI762" t="e">
        <f>AG762*#REF!</f>
        <v>#REF!</v>
      </c>
    </row>
    <row r="763" spans="1:35" x14ac:dyDescent="0.15">
      <c r="A763" t="s">
        <v>71</v>
      </c>
      <c r="B763">
        <v>1</v>
      </c>
      <c r="C763" s="8">
        <v>70</v>
      </c>
      <c r="D763" s="1">
        <v>10041.164000000001</v>
      </c>
      <c r="E763" s="1">
        <v>15369.128000000001</v>
      </c>
      <c r="F763" s="1">
        <v>31961.956999999999</v>
      </c>
      <c r="G763" s="51">
        <v>32</v>
      </c>
      <c r="H763" s="1">
        <v>20492.169999999998</v>
      </c>
      <c r="I763" s="1">
        <v>33027.355000000003</v>
      </c>
      <c r="J763" s="1">
        <v>37599.425999999999</v>
      </c>
      <c r="AF763">
        <f t="shared" si="22"/>
        <v>0</v>
      </c>
      <c r="AG763">
        <f t="shared" si="23"/>
        <v>0</v>
      </c>
      <c r="AH763" t="e">
        <f>AF763*#REF!</f>
        <v>#REF!</v>
      </c>
      <c r="AI763" t="e">
        <f>AG763*#REF!</f>
        <v>#REF!</v>
      </c>
    </row>
    <row r="764" spans="1:35" x14ac:dyDescent="0.15">
      <c r="A764" t="s">
        <v>71</v>
      </c>
      <c r="B764">
        <v>2</v>
      </c>
      <c r="C764" s="8">
        <v>79</v>
      </c>
      <c r="D764" s="1">
        <v>13637.102000000001</v>
      </c>
      <c r="E764" s="1">
        <v>25995.724999999999</v>
      </c>
      <c r="F764" s="1">
        <v>42615.945</v>
      </c>
      <c r="G764" s="51">
        <v>53</v>
      </c>
      <c r="H764" s="1">
        <v>20887.535</v>
      </c>
      <c r="I764" s="1">
        <v>31331.303</v>
      </c>
      <c r="J764" s="1">
        <v>43033.559000000001</v>
      </c>
      <c r="AF764">
        <f t="shared" si="22"/>
        <v>0</v>
      </c>
      <c r="AG764">
        <f t="shared" si="23"/>
        <v>0</v>
      </c>
      <c r="AH764" t="e">
        <f>AF764*#REF!</f>
        <v>#REF!</v>
      </c>
      <c r="AI764" t="e">
        <f>AG764*#REF!</f>
        <v>#REF!</v>
      </c>
    </row>
    <row r="765" spans="1:35" x14ac:dyDescent="0.15">
      <c r="A765" t="s">
        <v>71</v>
      </c>
      <c r="B765">
        <v>3</v>
      </c>
      <c r="C765" s="8">
        <v>117</v>
      </c>
      <c r="D765" s="1">
        <v>21307.973000000002</v>
      </c>
      <c r="E765" s="1">
        <v>31961.956999999999</v>
      </c>
      <c r="F765" s="1">
        <v>40822.230000000003</v>
      </c>
      <c r="G765" s="51">
        <v>86</v>
      </c>
      <c r="H765" s="1">
        <v>28590.780999999999</v>
      </c>
      <c r="I765" s="1">
        <v>36223.550999999999</v>
      </c>
      <c r="J765" s="1">
        <v>44045.038999999997</v>
      </c>
      <c r="AF765">
        <f t="shared" si="22"/>
        <v>0</v>
      </c>
      <c r="AG765">
        <f t="shared" si="23"/>
        <v>0</v>
      </c>
      <c r="AH765" t="e">
        <f>AF765*#REF!</f>
        <v>#REF!</v>
      </c>
      <c r="AI765" t="e">
        <f>AG765*#REF!</f>
        <v>#REF!</v>
      </c>
    </row>
    <row r="766" spans="1:35" x14ac:dyDescent="0.15">
      <c r="A766" t="s">
        <v>71</v>
      </c>
      <c r="B766">
        <v>4</v>
      </c>
      <c r="C766" s="8">
        <v>133</v>
      </c>
      <c r="D766" s="1">
        <v>22559.653999999999</v>
      </c>
      <c r="E766" s="1">
        <v>36553.184000000001</v>
      </c>
      <c r="F766" s="1">
        <v>42970.77</v>
      </c>
      <c r="G766" s="51">
        <v>109</v>
      </c>
      <c r="H766" s="1">
        <v>31331.303</v>
      </c>
      <c r="I766" s="1">
        <v>38354.347999999998</v>
      </c>
      <c r="J766" s="1">
        <v>44474.546999999999</v>
      </c>
      <c r="AF766">
        <f t="shared" si="22"/>
        <v>0</v>
      </c>
      <c r="AG766">
        <f t="shared" si="23"/>
        <v>0</v>
      </c>
      <c r="AH766" t="e">
        <f>AF766*#REF!</f>
        <v>#REF!</v>
      </c>
      <c r="AI766" t="e">
        <f>AG766*#REF!</f>
        <v>#REF!</v>
      </c>
    </row>
    <row r="767" spans="1:35" x14ac:dyDescent="0.15">
      <c r="A767" t="s">
        <v>71</v>
      </c>
      <c r="B767">
        <v>5</v>
      </c>
      <c r="C767" s="8">
        <v>141</v>
      </c>
      <c r="D767" s="1">
        <v>24504.168000000001</v>
      </c>
      <c r="E767" s="1">
        <v>36850.339999999997</v>
      </c>
      <c r="F767" s="1">
        <v>44908.199000000001</v>
      </c>
      <c r="G767" s="51">
        <v>116</v>
      </c>
      <c r="H767" s="1">
        <v>32787.472999999998</v>
      </c>
      <c r="I767" s="1">
        <v>38354.347999999998</v>
      </c>
      <c r="J767" s="1">
        <v>46996.953000000001</v>
      </c>
      <c r="AF767">
        <f t="shared" si="22"/>
        <v>0</v>
      </c>
      <c r="AG767">
        <f t="shared" si="23"/>
        <v>0</v>
      </c>
      <c r="AH767" t="e">
        <f>AF767*#REF!</f>
        <v>#REF!</v>
      </c>
      <c r="AI767" t="e">
        <f>AG767*#REF!</f>
        <v>#REF!</v>
      </c>
    </row>
    <row r="768" spans="1:35" x14ac:dyDescent="0.15">
      <c r="A768" t="s">
        <v>71</v>
      </c>
      <c r="B768">
        <v>6</v>
      </c>
      <c r="C768" s="8">
        <v>139</v>
      </c>
      <c r="D768" s="1">
        <v>30738.256000000001</v>
      </c>
      <c r="E768" s="1">
        <v>38935.125</v>
      </c>
      <c r="F768" s="1">
        <v>48041.328000000001</v>
      </c>
      <c r="G768" s="51">
        <v>121</v>
      </c>
      <c r="H768" s="1">
        <v>31961.956999999999</v>
      </c>
      <c r="I768" s="1">
        <v>40238.875</v>
      </c>
      <c r="J768" s="1">
        <v>50130.082000000002</v>
      </c>
      <c r="AF768">
        <f t="shared" si="22"/>
        <v>0</v>
      </c>
      <c r="AG768">
        <f t="shared" si="23"/>
        <v>0</v>
      </c>
      <c r="AH768" t="e">
        <f>AF768*#REF!</f>
        <v>#REF!</v>
      </c>
      <c r="AI768" t="e">
        <f>AG768*#REF!</f>
        <v>#REF!</v>
      </c>
    </row>
    <row r="769" spans="1:35" x14ac:dyDescent="0.15">
      <c r="A769" t="s">
        <v>71</v>
      </c>
      <c r="B769">
        <v>7</v>
      </c>
      <c r="C769" s="8">
        <v>129</v>
      </c>
      <c r="D769" s="1">
        <v>30363.859</v>
      </c>
      <c r="E769" s="1">
        <v>39686.315999999999</v>
      </c>
      <c r="F769" s="1">
        <v>45952.574000000001</v>
      </c>
      <c r="G769" s="51">
        <v>110</v>
      </c>
      <c r="H769" s="1">
        <v>31961.956999999999</v>
      </c>
      <c r="I769" s="1">
        <v>40779.421999999999</v>
      </c>
      <c r="J769" s="1">
        <v>47623.578000000001</v>
      </c>
      <c r="AF769">
        <f t="shared" si="22"/>
        <v>0</v>
      </c>
      <c r="AG769">
        <f t="shared" si="23"/>
        <v>0</v>
      </c>
      <c r="AH769" t="e">
        <f>AF769*#REF!</f>
        <v>#REF!</v>
      </c>
      <c r="AI769" t="e">
        <f>AG769*#REF!</f>
        <v>#REF!</v>
      </c>
    </row>
    <row r="770" spans="1:35" x14ac:dyDescent="0.15">
      <c r="A770" t="s">
        <v>71</v>
      </c>
      <c r="B770">
        <v>8</v>
      </c>
      <c r="C770" s="8">
        <v>124</v>
      </c>
      <c r="D770" s="1">
        <v>30079.539000000001</v>
      </c>
      <c r="E770" s="1">
        <v>40984.339999999997</v>
      </c>
      <c r="F770" s="1">
        <v>50205.82</v>
      </c>
      <c r="G770" s="51">
        <v>103</v>
      </c>
      <c r="H770" s="1">
        <v>32787.472999999998</v>
      </c>
      <c r="I770" s="1">
        <v>42615.945</v>
      </c>
      <c r="J770" s="1">
        <v>53391.184000000001</v>
      </c>
      <c r="AF770">
        <f t="shared" si="22"/>
        <v>0</v>
      </c>
      <c r="AG770">
        <f t="shared" si="23"/>
        <v>0</v>
      </c>
      <c r="AH770" t="e">
        <f>AF770*#REF!</f>
        <v>#REF!</v>
      </c>
      <c r="AI770" t="e">
        <f>AG770*#REF!</f>
        <v>#REF!</v>
      </c>
    </row>
    <row r="771" spans="1:35" x14ac:dyDescent="0.15">
      <c r="A771" t="s">
        <v>71</v>
      </c>
      <c r="B771">
        <v>9</v>
      </c>
      <c r="C771" s="8">
        <v>142</v>
      </c>
      <c r="D771" s="1">
        <v>30738.256000000001</v>
      </c>
      <c r="E771" s="1">
        <v>42615.945</v>
      </c>
      <c r="F771" s="1">
        <v>50828.055</v>
      </c>
      <c r="G771" s="51">
        <v>120</v>
      </c>
      <c r="H771" s="1">
        <v>36223.550999999999</v>
      </c>
      <c r="I771" s="1">
        <v>44474.546999999999</v>
      </c>
      <c r="J771" s="1">
        <v>50828.055</v>
      </c>
      <c r="AF771">
        <f t="shared" si="22"/>
        <v>0</v>
      </c>
      <c r="AG771">
        <f t="shared" si="23"/>
        <v>0</v>
      </c>
      <c r="AH771" t="e">
        <f>AF771*#REF!</f>
        <v>#REF!</v>
      </c>
      <c r="AI771" t="e">
        <f>AG771*#REF!</f>
        <v>#REF!</v>
      </c>
    </row>
    <row r="772" spans="1:35" x14ac:dyDescent="0.15">
      <c r="A772" t="s">
        <v>71</v>
      </c>
      <c r="B772">
        <v>10</v>
      </c>
      <c r="C772" s="8">
        <v>133</v>
      </c>
      <c r="D772" s="1">
        <v>32228.078000000001</v>
      </c>
      <c r="E772" s="1">
        <v>44746.741999999998</v>
      </c>
      <c r="F772" s="1">
        <v>55862</v>
      </c>
      <c r="G772" s="51">
        <v>115</v>
      </c>
      <c r="H772" s="1">
        <v>35861.300999999999</v>
      </c>
      <c r="I772" s="1">
        <v>46107.383000000002</v>
      </c>
      <c r="J772" s="1">
        <v>56353.468999999997</v>
      </c>
      <c r="AF772">
        <f t="shared" ref="AF772:AF822" si="24">IF(W772&gt;0.2,1,0)</f>
        <v>0</v>
      </c>
      <c r="AG772">
        <f t="shared" ref="AG772:AG822" si="25">IF(X772&gt;0.2,1,0)</f>
        <v>0</v>
      </c>
      <c r="AH772" t="e">
        <f>AF772*#REF!</f>
        <v>#REF!</v>
      </c>
      <c r="AI772" t="e">
        <f>AG772*#REF!</f>
        <v>#REF!</v>
      </c>
    </row>
    <row r="773" spans="1:35" x14ac:dyDescent="0.15">
      <c r="A773" t="s">
        <v>71</v>
      </c>
      <c r="B773">
        <v>11</v>
      </c>
      <c r="C773" s="8">
        <v>121</v>
      </c>
      <c r="D773" s="1">
        <v>31961.956999999999</v>
      </c>
      <c r="E773" s="1">
        <v>42931.097999999998</v>
      </c>
      <c r="F773" s="1">
        <v>55351.964999999997</v>
      </c>
      <c r="G773" s="51">
        <v>97</v>
      </c>
      <c r="H773" s="1">
        <v>38730.203000000001</v>
      </c>
      <c r="I773" s="1">
        <v>46996.953000000001</v>
      </c>
      <c r="J773" s="1">
        <v>57440.718999999997</v>
      </c>
      <c r="AF773">
        <f t="shared" si="24"/>
        <v>0</v>
      </c>
      <c r="AG773">
        <f t="shared" si="25"/>
        <v>0</v>
      </c>
      <c r="AH773" t="e">
        <f>AF773*#REF!</f>
        <v>#REF!</v>
      </c>
      <c r="AI773" t="e">
        <f>AG773*#REF!</f>
        <v>#REF!</v>
      </c>
    </row>
    <row r="774" spans="1:35" x14ac:dyDescent="0.15">
      <c r="A774" t="s">
        <v>71</v>
      </c>
      <c r="B774">
        <v>12</v>
      </c>
      <c r="C774" s="8">
        <v>128</v>
      </c>
      <c r="D774" s="1">
        <v>30738.256000000001</v>
      </c>
      <c r="E774" s="1">
        <v>44746.741999999998</v>
      </c>
      <c r="F774" s="1">
        <v>57181.563000000002</v>
      </c>
      <c r="G774" s="51">
        <v>108</v>
      </c>
      <c r="H774" s="1">
        <v>38935.125</v>
      </c>
      <c r="I774" s="1">
        <v>47310.266000000003</v>
      </c>
      <c r="J774" s="1">
        <v>61417.233999999997</v>
      </c>
      <c r="AF774">
        <f t="shared" si="24"/>
        <v>0</v>
      </c>
      <c r="AG774">
        <f t="shared" si="25"/>
        <v>0</v>
      </c>
      <c r="AH774" t="e">
        <f>AF774*#REF!</f>
        <v>#REF!</v>
      </c>
      <c r="AI774" t="e">
        <f>AG774*#REF!</f>
        <v>#REF!</v>
      </c>
    </row>
    <row r="775" spans="1:35" x14ac:dyDescent="0.15">
      <c r="A775" t="s">
        <v>71</v>
      </c>
      <c r="B775">
        <v>13</v>
      </c>
      <c r="C775" s="8">
        <v>127</v>
      </c>
      <c r="D775" s="1">
        <v>34836.690999999999</v>
      </c>
      <c r="E775" s="1">
        <v>50130.082000000002</v>
      </c>
      <c r="F775" s="1">
        <v>61476.512000000002</v>
      </c>
      <c r="G775" s="51">
        <v>105</v>
      </c>
      <c r="H775" s="1">
        <v>38935.125</v>
      </c>
      <c r="I775" s="1">
        <v>52945.891000000003</v>
      </c>
      <c r="J775" s="1">
        <v>63923.913999999997</v>
      </c>
      <c r="AF775">
        <f t="shared" si="24"/>
        <v>0</v>
      </c>
      <c r="AG775">
        <f t="shared" si="25"/>
        <v>0</v>
      </c>
      <c r="AH775" t="e">
        <f>AF775*#REF!</f>
        <v>#REF!</v>
      </c>
      <c r="AI775" t="e">
        <f>AG775*#REF!</f>
        <v>#REF!</v>
      </c>
    </row>
    <row r="776" spans="1:35" x14ac:dyDescent="0.15">
      <c r="A776" t="s">
        <v>71</v>
      </c>
      <c r="B776">
        <v>14</v>
      </c>
      <c r="C776" s="8">
        <v>134</v>
      </c>
      <c r="D776" s="1">
        <v>37597.563000000002</v>
      </c>
      <c r="E776" s="1">
        <v>49769.137000000002</v>
      </c>
      <c r="F776" s="1">
        <v>67884.483999999997</v>
      </c>
      <c r="G776" s="51">
        <v>106</v>
      </c>
      <c r="H776" s="1">
        <v>41775.07</v>
      </c>
      <c r="I776" s="1">
        <v>56466.125</v>
      </c>
      <c r="J776" s="1">
        <v>74124.25</v>
      </c>
      <c r="AF776">
        <f t="shared" si="24"/>
        <v>0</v>
      </c>
      <c r="AG776">
        <f t="shared" si="25"/>
        <v>0</v>
      </c>
      <c r="AH776" t="e">
        <f>AF776*#REF!</f>
        <v>#REF!</v>
      </c>
      <c r="AI776" t="e">
        <f>AG776*#REF!</f>
        <v>#REF!</v>
      </c>
    </row>
    <row r="777" spans="1:35" x14ac:dyDescent="0.15">
      <c r="A777" t="s">
        <v>71</v>
      </c>
      <c r="B777">
        <v>15</v>
      </c>
      <c r="C777" s="8">
        <v>97</v>
      </c>
      <c r="D777" s="1">
        <v>31767.535</v>
      </c>
      <c r="E777" s="1">
        <v>47267.847999999998</v>
      </c>
      <c r="F777" s="1">
        <v>62858.516000000003</v>
      </c>
      <c r="G777" s="51">
        <v>78</v>
      </c>
      <c r="H777" s="1">
        <v>41775.07</v>
      </c>
      <c r="I777" s="1">
        <v>52218.836000000003</v>
      </c>
      <c r="J777" s="1">
        <v>66599.554999999993</v>
      </c>
      <c r="AF777">
        <f t="shared" si="24"/>
        <v>0</v>
      </c>
      <c r="AG777">
        <f t="shared" si="25"/>
        <v>0</v>
      </c>
      <c r="AH777" t="e">
        <f>AF777*#REF!</f>
        <v>#REF!</v>
      </c>
      <c r="AI777" t="e">
        <f>AG777*#REF!</f>
        <v>#REF!</v>
      </c>
    </row>
    <row r="778" spans="1:35" x14ac:dyDescent="0.15">
      <c r="A778" t="s">
        <v>71</v>
      </c>
      <c r="B778">
        <v>16</v>
      </c>
      <c r="C778" s="8">
        <v>116</v>
      </c>
      <c r="D778" s="1">
        <v>39179.961000000003</v>
      </c>
      <c r="E778" s="1">
        <v>51174.461000000003</v>
      </c>
      <c r="F778" s="1">
        <v>70316.304999999993</v>
      </c>
      <c r="G778" s="51">
        <v>91</v>
      </c>
      <c r="H778" s="1">
        <v>42356.711000000003</v>
      </c>
      <c r="I778" s="1">
        <v>54307.59</v>
      </c>
      <c r="J778" s="1">
        <v>75198.851999999999</v>
      </c>
      <c r="AF778">
        <f t="shared" si="24"/>
        <v>0</v>
      </c>
      <c r="AG778">
        <f t="shared" si="25"/>
        <v>0</v>
      </c>
      <c r="AH778" t="e">
        <f>AF778*#REF!</f>
        <v>#REF!</v>
      </c>
      <c r="AI778" t="e">
        <f>AG778*#REF!</f>
        <v>#REF!</v>
      </c>
    </row>
    <row r="779" spans="1:35" x14ac:dyDescent="0.15">
      <c r="A779" t="s">
        <v>71</v>
      </c>
      <c r="B779">
        <v>17</v>
      </c>
      <c r="C779" s="8">
        <v>135</v>
      </c>
      <c r="D779" s="1">
        <v>21915.094000000001</v>
      </c>
      <c r="E779" s="1">
        <v>39419.745999999999</v>
      </c>
      <c r="F779" s="1">
        <v>54787.73</v>
      </c>
      <c r="G779" s="51">
        <v>99</v>
      </c>
      <c r="H779" s="1">
        <v>31767.535</v>
      </c>
      <c r="I779" s="1">
        <v>42970.77</v>
      </c>
      <c r="J779" s="1">
        <v>64456.156000000003</v>
      </c>
      <c r="AF779">
        <f t="shared" si="24"/>
        <v>0</v>
      </c>
      <c r="AG779">
        <f t="shared" si="25"/>
        <v>0</v>
      </c>
      <c r="AH779" t="e">
        <f>AF779*#REF!</f>
        <v>#REF!</v>
      </c>
      <c r="AI779" t="e">
        <f>AG779*#REF!</f>
        <v>#REF!</v>
      </c>
    </row>
    <row r="780" spans="1:35" x14ac:dyDescent="0.15">
      <c r="A780" t="s">
        <v>71</v>
      </c>
      <c r="B780">
        <v>18</v>
      </c>
      <c r="C780" s="8">
        <v>132</v>
      </c>
      <c r="D780" s="1">
        <v>33885.370999999999</v>
      </c>
      <c r="E780" s="1">
        <v>51564.925999999999</v>
      </c>
      <c r="F780" s="1">
        <v>63535.07</v>
      </c>
      <c r="G780" s="51">
        <v>107</v>
      </c>
      <c r="H780" s="1">
        <v>36885.906000000003</v>
      </c>
      <c r="I780" s="1">
        <v>53279.644999999997</v>
      </c>
      <c r="J780" s="1">
        <v>67884.483999999997</v>
      </c>
      <c r="AF780">
        <f t="shared" si="24"/>
        <v>0</v>
      </c>
      <c r="AG780">
        <f t="shared" si="25"/>
        <v>0</v>
      </c>
      <c r="AH780" t="e">
        <f>AF780*#REF!</f>
        <v>#REF!</v>
      </c>
      <c r="AI780" t="e">
        <f>AG780*#REF!</f>
        <v>#REF!</v>
      </c>
    </row>
    <row r="781" spans="1:35" x14ac:dyDescent="0.15">
      <c r="A781" t="s">
        <v>71</v>
      </c>
      <c r="B781">
        <v>19</v>
      </c>
      <c r="C781" s="8">
        <v>115</v>
      </c>
      <c r="D781" s="1">
        <v>35861.300999999999</v>
      </c>
      <c r="E781" s="1">
        <v>52945.891000000003</v>
      </c>
      <c r="F781" s="1">
        <v>74577.898000000001</v>
      </c>
      <c r="G781" s="51">
        <v>95</v>
      </c>
      <c r="H781" s="1">
        <v>42356.711000000003</v>
      </c>
      <c r="I781" s="1">
        <v>59738.347999999998</v>
      </c>
      <c r="J781" s="1">
        <v>83101.093999999997</v>
      </c>
      <c r="AF781">
        <f t="shared" si="24"/>
        <v>0</v>
      </c>
      <c r="AG781">
        <f t="shared" si="25"/>
        <v>0</v>
      </c>
      <c r="AH781" t="e">
        <f>AF781*#REF!</f>
        <v>#REF!</v>
      </c>
      <c r="AI781" t="e">
        <f>AG781*#REF!</f>
        <v>#REF!</v>
      </c>
    </row>
    <row r="782" spans="1:35" x14ac:dyDescent="0.15">
      <c r="A782" t="s">
        <v>71</v>
      </c>
      <c r="B782">
        <v>20</v>
      </c>
      <c r="C782" s="8">
        <v>139</v>
      </c>
      <c r="D782" s="1">
        <v>22025.49</v>
      </c>
      <c r="E782" s="1">
        <v>49008.336000000003</v>
      </c>
      <c r="F782" s="1">
        <v>64550.34</v>
      </c>
      <c r="G782" s="51">
        <v>109</v>
      </c>
      <c r="H782" s="1">
        <v>40822.230000000003</v>
      </c>
      <c r="I782" s="1">
        <v>57440.718999999997</v>
      </c>
      <c r="J782" s="1">
        <v>68829.656000000003</v>
      </c>
      <c r="AF782">
        <f t="shared" si="24"/>
        <v>0</v>
      </c>
      <c r="AG782">
        <f t="shared" si="25"/>
        <v>0</v>
      </c>
      <c r="AH782" t="e">
        <f>AF782*#REF!</f>
        <v>#REF!</v>
      </c>
      <c r="AI782" t="e">
        <f>AG782*#REF!</f>
        <v>#REF!</v>
      </c>
    </row>
    <row r="783" spans="1:35" x14ac:dyDescent="0.15">
      <c r="A783" t="s">
        <v>71</v>
      </c>
      <c r="B783">
        <v>21</v>
      </c>
      <c r="C783" s="8">
        <v>130</v>
      </c>
      <c r="D783" s="1">
        <v>29005.27</v>
      </c>
      <c r="E783" s="1">
        <v>46107.383000000002</v>
      </c>
      <c r="F783" s="1">
        <v>72556.156000000003</v>
      </c>
      <c r="G783" s="51">
        <v>107</v>
      </c>
      <c r="H783" s="1">
        <v>37288.949000000001</v>
      </c>
      <c r="I783" s="1">
        <v>53269.93</v>
      </c>
      <c r="J783" s="1">
        <v>79418.835999999996</v>
      </c>
      <c r="AF783">
        <f t="shared" si="24"/>
        <v>0</v>
      </c>
      <c r="AG783">
        <f t="shared" si="25"/>
        <v>0</v>
      </c>
      <c r="AH783" t="e">
        <f>AF783*#REF!</f>
        <v>#REF!</v>
      </c>
      <c r="AI783" t="e">
        <f>AG783*#REF!</f>
        <v>#REF!</v>
      </c>
    </row>
    <row r="784" spans="1:35" x14ac:dyDescent="0.15">
      <c r="A784" t="s">
        <v>71</v>
      </c>
      <c r="B784">
        <v>22</v>
      </c>
      <c r="C784" s="8">
        <v>141</v>
      </c>
      <c r="D784" s="1">
        <v>45215.788999999997</v>
      </c>
      <c r="E784" s="1">
        <v>56936.27</v>
      </c>
      <c r="F784" s="1">
        <v>79418.835999999996</v>
      </c>
      <c r="G784" s="51">
        <v>127</v>
      </c>
      <c r="H784" s="1">
        <v>45952.574000000001</v>
      </c>
      <c r="I784" s="1">
        <v>57181.563000000002</v>
      </c>
      <c r="J784" s="1">
        <v>80970.289000000004</v>
      </c>
      <c r="AF784">
        <f t="shared" si="24"/>
        <v>0</v>
      </c>
      <c r="AG784">
        <f t="shared" si="25"/>
        <v>0</v>
      </c>
      <c r="AH784" t="e">
        <f>AF784*#REF!</f>
        <v>#REF!</v>
      </c>
      <c r="AI784" t="e">
        <f>AG784*#REF!</f>
        <v>#REF!</v>
      </c>
    </row>
    <row r="785" spans="1:35" x14ac:dyDescent="0.15">
      <c r="A785" t="s">
        <v>71</v>
      </c>
      <c r="B785">
        <v>23</v>
      </c>
      <c r="C785" s="8">
        <v>160</v>
      </c>
      <c r="D785" s="1">
        <v>34376.616999999998</v>
      </c>
      <c r="E785" s="1">
        <v>51230.425999999999</v>
      </c>
      <c r="F785" s="1">
        <v>71017.616999999998</v>
      </c>
      <c r="G785" s="51">
        <v>138</v>
      </c>
      <c r="H785" s="1">
        <v>42970.77</v>
      </c>
      <c r="I785" s="1">
        <v>53713.464999999997</v>
      </c>
      <c r="J785" s="1">
        <v>74124.25</v>
      </c>
      <c r="AF785">
        <f t="shared" si="24"/>
        <v>0</v>
      </c>
      <c r="AG785">
        <f t="shared" si="25"/>
        <v>0</v>
      </c>
      <c r="AH785" t="e">
        <f>AF785*#REF!</f>
        <v>#REF!</v>
      </c>
      <c r="AI785" t="e">
        <f>AG785*#REF!</f>
        <v>#REF!</v>
      </c>
    </row>
    <row r="786" spans="1:35" x14ac:dyDescent="0.15">
      <c r="A786" t="s">
        <v>71</v>
      </c>
      <c r="B786">
        <v>24</v>
      </c>
      <c r="C786" s="8">
        <v>137</v>
      </c>
      <c r="D786" s="1">
        <v>32375.678</v>
      </c>
      <c r="E786" s="1">
        <v>48041.328000000001</v>
      </c>
      <c r="F786" s="1">
        <v>63923.913999999997</v>
      </c>
      <c r="G786" s="51">
        <v>107</v>
      </c>
      <c r="H786" s="1">
        <v>42356.711000000003</v>
      </c>
      <c r="I786" s="1">
        <v>56122.644999999997</v>
      </c>
      <c r="J786" s="1">
        <v>71722.601999999999</v>
      </c>
      <c r="AF786">
        <f t="shared" si="24"/>
        <v>0</v>
      </c>
      <c r="AG786">
        <f t="shared" si="25"/>
        <v>0</v>
      </c>
      <c r="AH786" t="e">
        <f>AF786*#REF!</f>
        <v>#REF!</v>
      </c>
      <c r="AI786" t="e">
        <f>AG786*#REF!</f>
        <v>#REF!</v>
      </c>
    </row>
    <row r="787" spans="1:35" x14ac:dyDescent="0.15">
      <c r="A787" t="s">
        <v>71</v>
      </c>
      <c r="B787">
        <v>25</v>
      </c>
      <c r="C787" s="8">
        <v>150</v>
      </c>
      <c r="D787" s="1">
        <v>41670.633000000002</v>
      </c>
      <c r="E787" s="1">
        <v>53802.629000000001</v>
      </c>
      <c r="F787" s="1">
        <v>83550.141000000003</v>
      </c>
      <c r="G787" s="51">
        <v>126</v>
      </c>
      <c r="H787" s="1">
        <v>47942.938000000002</v>
      </c>
      <c r="I787" s="1">
        <v>59427.296999999999</v>
      </c>
      <c r="J787" s="1">
        <v>87362.687999999995</v>
      </c>
      <c r="AF787">
        <f t="shared" si="24"/>
        <v>0</v>
      </c>
      <c r="AG787">
        <f t="shared" si="25"/>
        <v>0</v>
      </c>
      <c r="AH787" t="e">
        <f>AF787*#REF!</f>
        <v>#REF!</v>
      </c>
      <c r="AI787" t="e">
        <f>AG787*#REF!</f>
        <v>#REF!</v>
      </c>
    </row>
    <row r="788" spans="1:35" x14ac:dyDescent="0.15">
      <c r="A788" t="s">
        <v>71</v>
      </c>
      <c r="B788">
        <v>26</v>
      </c>
      <c r="C788" s="8">
        <v>174</v>
      </c>
      <c r="D788" s="1">
        <v>27167.664000000001</v>
      </c>
      <c r="E788" s="1">
        <v>50192.703000000001</v>
      </c>
      <c r="F788" s="1">
        <v>64456.156000000003</v>
      </c>
      <c r="G788" s="51">
        <v>137</v>
      </c>
      <c r="H788" s="1">
        <v>38121.042999999998</v>
      </c>
      <c r="I788" s="1">
        <v>52945.891000000003</v>
      </c>
      <c r="J788" s="1">
        <v>67884.483999999997</v>
      </c>
      <c r="AF788">
        <f t="shared" si="24"/>
        <v>0</v>
      </c>
      <c r="AG788">
        <f t="shared" si="25"/>
        <v>0</v>
      </c>
      <c r="AH788" t="e">
        <f>AF788*#REF!</f>
        <v>#REF!</v>
      </c>
      <c r="AI788" t="e">
        <f>AG788*#REF!</f>
        <v>#REF!</v>
      </c>
    </row>
    <row r="789" spans="1:35" x14ac:dyDescent="0.15">
      <c r="A789" t="s">
        <v>71</v>
      </c>
      <c r="B789">
        <v>27</v>
      </c>
      <c r="C789" s="8">
        <v>156</v>
      </c>
      <c r="D789" s="1">
        <v>22541.388999999999</v>
      </c>
      <c r="E789" s="1">
        <v>48342.116999999998</v>
      </c>
      <c r="F789" s="1">
        <v>63525.73</v>
      </c>
      <c r="G789" s="51">
        <v>128</v>
      </c>
      <c r="H789" s="1">
        <v>36885.906000000003</v>
      </c>
      <c r="I789" s="1">
        <v>51564.925999999999</v>
      </c>
      <c r="J789" s="1">
        <v>67770.741999999998</v>
      </c>
      <c r="AF789">
        <f t="shared" si="24"/>
        <v>0</v>
      </c>
      <c r="AG789">
        <f t="shared" si="25"/>
        <v>0</v>
      </c>
      <c r="AH789" t="e">
        <f>AF789*#REF!</f>
        <v>#REF!</v>
      </c>
      <c r="AI789" t="e">
        <f>AG789*#REF!</f>
        <v>#REF!</v>
      </c>
    </row>
    <row r="790" spans="1:35" x14ac:dyDescent="0.15">
      <c r="A790" t="s">
        <v>71</v>
      </c>
      <c r="B790">
        <v>28</v>
      </c>
      <c r="C790" s="8">
        <v>185</v>
      </c>
      <c r="D790" s="1">
        <v>30738.256000000001</v>
      </c>
      <c r="E790" s="1">
        <v>53713.464999999997</v>
      </c>
      <c r="F790" s="1">
        <v>73106.366999999998</v>
      </c>
      <c r="G790" s="51">
        <v>147</v>
      </c>
      <c r="H790" s="1">
        <v>42356.711000000003</v>
      </c>
      <c r="I790" s="1">
        <v>58240.480000000003</v>
      </c>
      <c r="J790" s="1">
        <v>78839.491999999998</v>
      </c>
      <c r="AF790">
        <f t="shared" si="24"/>
        <v>0</v>
      </c>
      <c r="AG790">
        <f t="shared" si="25"/>
        <v>0</v>
      </c>
      <c r="AH790" t="e">
        <f>AF790*#REF!</f>
        <v>#REF!</v>
      </c>
      <c r="AI790" t="e">
        <f>AG790*#REF!</f>
        <v>#REF!</v>
      </c>
    </row>
    <row r="791" spans="1:35" x14ac:dyDescent="0.15">
      <c r="A791" t="s">
        <v>71</v>
      </c>
      <c r="B791">
        <v>29</v>
      </c>
      <c r="C791" s="8">
        <v>152</v>
      </c>
      <c r="D791" s="1">
        <v>36003.207000000002</v>
      </c>
      <c r="E791" s="1">
        <v>58402.688000000002</v>
      </c>
      <c r="F791" s="1">
        <v>68829.656000000003</v>
      </c>
      <c r="G791" s="51">
        <v>120</v>
      </c>
      <c r="H791" s="1">
        <v>46996.953000000001</v>
      </c>
      <c r="I791" s="1">
        <v>62662.605000000003</v>
      </c>
      <c r="J791" s="1">
        <v>71722.601999999999</v>
      </c>
      <c r="AF791">
        <f t="shared" si="24"/>
        <v>0</v>
      </c>
      <c r="AG791">
        <f t="shared" si="25"/>
        <v>0</v>
      </c>
      <c r="AH791" t="e">
        <f>AF791*#REF!</f>
        <v>#REF!</v>
      </c>
      <c r="AI791" t="e">
        <f>AG791*#REF!</f>
        <v>#REF!</v>
      </c>
    </row>
    <row r="792" spans="1:35" x14ac:dyDescent="0.15">
      <c r="A792" t="s">
        <v>71</v>
      </c>
      <c r="B792">
        <v>30</v>
      </c>
      <c r="C792" s="8">
        <v>208</v>
      </c>
      <c r="D792" s="1">
        <v>37599.425999999999</v>
      </c>
      <c r="E792" s="1">
        <v>51564.925999999999</v>
      </c>
      <c r="F792" s="1">
        <v>73106.366999999998</v>
      </c>
      <c r="G792" s="51">
        <v>174</v>
      </c>
      <c r="H792" s="1">
        <v>41775.07</v>
      </c>
      <c r="I792" s="1">
        <v>53713.464999999997</v>
      </c>
      <c r="J792" s="1">
        <v>76708.695000000007</v>
      </c>
      <c r="AF792">
        <f t="shared" si="24"/>
        <v>0</v>
      </c>
      <c r="AG792">
        <f t="shared" si="25"/>
        <v>0</v>
      </c>
      <c r="AH792" t="e">
        <f>AF792*#REF!</f>
        <v>#REF!</v>
      </c>
      <c r="AI792" t="e">
        <f>AG792*#REF!</f>
        <v>#REF!</v>
      </c>
    </row>
    <row r="793" spans="1:35" x14ac:dyDescent="0.15">
      <c r="A793" t="s">
        <v>71</v>
      </c>
      <c r="B793">
        <v>31</v>
      </c>
      <c r="C793" s="8">
        <v>210</v>
      </c>
      <c r="D793" s="1">
        <v>32228.078000000001</v>
      </c>
      <c r="E793" s="1">
        <v>51564.925999999999</v>
      </c>
      <c r="F793" s="1">
        <v>70947.491999999998</v>
      </c>
      <c r="G793" s="51">
        <v>163</v>
      </c>
      <c r="H793" s="1">
        <v>42615.945</v>
      </c>
      <c r="I793" s="1">
        <v>56466.125</v>
      </c>
      <c r="J793" s="1">
        <v>74577.898000000001</v>
      </c>
      <c r="AF793">
        <f t="shared" si="24"/>
        <v>0</v>
      </c>
      <c r="AG793">
        <f t="shared" si="25"/>
        <v>0</v>
      </c>
      <c r="AH793" t="e">
        <f>AF793*#REF!</f>
        <v>#REF!</v>
      </c>
      <c r="AI793" t="e">
        <f>AG793*#REF!</f>
        <v>#REF!</v>
      </c>
    </row>
    <row r="794" spans="1:35" x14ac:dyDescent="0.15">
      <c r="A794" t="s">
        <v>71</v>
      </c>
      <c r="B794">
        <v>32</v>
      </c>
      <c r="C794" s="8">
        <v>210</v>
      </c>
      <c r="D794" s="1">
        <v>36003.207000000002</v>
      </c>
      <c r="E794" s="1">
        <v>56466.125</v>
      </c>
      <c r="F794" s="1">
        <v>77347.383000000002</v>
      </c>
      <c r="G794" s="51">
        <v>165</v>
      </c>
      <c r="H794" s="1">
        <v>48041.328000000001</v>
      </c>
      <c r="I794" s="1">
        <v>63535.07</v>
      </c>
      <c r="J794" s="1">
        <v>85941.539000000004</v>
      </c>
      <c r="AF794">
        <f t="shared" si="24"/>
        <v>0</v>
      </c>
      <c r="AG794">
        <f t="shared" si="25"/>
        <v>0</v>
      </c>
      <c r="AH794" t="e">
        <f>AF794*#REF!</f>
        <v>#REF!</v>
      </c>
      <c r="AI794" t="e">
        <f>AG794*#REF!</f>
        <v>#REF!</v>
      </c>
    </row>
    <row r="795" spans="1:35" x14ac:dyDescent="0.15">
      <c r="A795" t="s">
        <v>71</v>
      </c>
      <c r="B795">
        <v>33</v>
      </c>
      <c r="C795" s="8">
        <v>253</v>
      </c>
      <c r="D795" s="1">
        <v>25414.026999999998</v>
      </c>
      <c r="E795" s="1">
        <v>50205.82</v>
      </c>
      <c r="F795" s="1">
        <v>76845.641000000003</v>
      </c>
      <c r="G795" s="51">
        <v>195</v>
      </c>
      <c r="H795" s="1">
        <v>38673.690999999999</v>
      </c>
      <c r="I795" s="1">
        <v>62662.605000000003</v>
      </c>
      <c r="J795" s="1">
        <v>83550.141000000003</v>
      </c>
      <c r="AF795">
        <f t="shared" si="24"/>
        <v>0</v>
      </c>
      <c r="AG795">
        <f t="shared" si="25"/>
        <v>0</v>
      </c>
      <c r="AH795" t="e">
        <f>AF795*#REF!</f>
        <v>#REF!</v>
      </c>
      <c r="AI795" t="e">
        <f>AG795*#REF!</f>
        <v>#REF!</v>
      </c>
    </row>
    <row r="796" spans="1:35" x14ac:dyDescent="0.15">
      <c r="A796" t="s">
        <v>71</v>
      </c>
      <c r="B796">
        <v>34</v>
      </c>
      <c r="C796" s="8">
        <v>259</v>
      </c>
      <c r="D796" s="1">
        <v>28468.134999999998</v>
      </c>
      <c r="E796" s="1">
        <v>53269.93</v>
      </c>
      <c r="F796" s="1">
        <v>71722.601999999999</v>
      </c>
      <c r="G796" s="51">
        <v>193</v>
      </c>
      <c r="H796" s="1">
        <v>41896.5</v>
      </c>
      <c r="I796" s="1">
        <v>61233.347999999998</v>
      </c>
      <c r="J796" s="1">
        <v>83550.141000000003</v>
      </c>
      <c r="AF796">
        <f t="shared" si="24"/>
        <v>0</v>
      </c>
      <c r="AG796">
        <f t="shared" si="25"/>
        <v>0</v>
      </c>
      <c r="AH796" t="e">
        <f>AF796*#REF!</f>
        <v>#REF!</v>
      </c>
      <c r="AI796" t="e">
        <f>AG796*#REF!</f>
        <v>#REF!</v>
      </c>
    </row>
    <row r="797" spans="1:35" x14ac:dyDescent="0.15">
      <c r="A797" t="s">
        <v>71</v>
      </c>
      <c r="B797">
        <v>35</v>
      </c>
      <c r="C797" s="8">
        <v>291</v>
      </c>
      <c r="D797" s="1">
        <v>25414.026999999998</v>
      </c>
      <c r="E797" s="1">
        <v>52843.77</v>
      </c>
      <c r="F797" s="1">
        <v>76242.085999999996</v>
      </c>
      <c r="G797" s="51">
        <v>204</v>
      </c>
      <c r="H797" s="1">
        <v>42615.945</v>
      </c>
      <c r="I797" s="1">
        <v>58402.688000000002</v>
      </c>
      <c r="J797" s="1">
        <v>81968.679999999993</v>
      </c>
      <c r="AF797">
        <f t="shared" si="24"/>
        <v>0</v>
      </c>
      <c r="AG797">
        <f t="shared" si="25"/>
        <v>0</v>
      </c>
      <c r="AH797" t="e">
        <f>AF797*#REF!</f>
        <v>#REF!</v>
      </c>
      <c r="AI797" t="e">
        <f>AG797*#REF!</f>
        <v>#REF!</v>
      </c>
    </row>
    <row r="798" spans="1:35" x14ac:dyDescent="0.15">
      <c r="A798" t="s">
        <v>71</v>
      </c>
      <c r="B798">
        <v>36</v>
      </c>
      <c r="C798" s="8">
        <v>262</v>
      </c>
      <c r="D798" s="1">
        <v>25569.565999999999</v>
      </c>
      <c r="E798" s="1">
        <v>51230.425999999999</v>
      </c>
      <c r="F798" s="1">
        <v>79372.633000000002</v>
      </c>
      <c r="G798" s="51">
        <v>193</v>
      </c>
      <c r="H798" s="1">
        <v>38673.690999999999</v>
      </c>
      <c r="I798" s="1">
        <v>62662.605000000003</v>
      </c>
      <c r="J798" s="1">
        <v>87091.726999999999</v>
      </c>
      <c r="AF798">
        <f t="shared" si="24"/>
        <v>0</v>
      </c>
      <c r="AG798">
        <f t="shared" si="25"/>
        <v>0</v>
      </c>
      <c r="AH798" t="e">
        <f>AF798*#REF!</f>
        <v>#REF!</v>
      </c>
      <c r="AI798" t="e">
        <f>AG798*#REF!</f>
        <v>#REF!</v>
      </c>
    </row>
    <row r="799" spans="1:35" x14ac:dyDescent="0.15">
      <c r="A799" t="s">
        <v>71</v>
      </c>
      <c r="B799">
        <v>37</v>
      </c>
      <c r="C799" s="8">
        <v>271</v>
      </c>
      <c r="D799" s="1">
        <v>24590.605</v>
      </c>
      <c r="E799" s="1">
        <v>52218.836000000003</v>
      </c>
      <c r="F799" s="1">
        <v>77347.383000000002</v>
      </c>
      <c r="G799" s="51">
        <v>200</v>
      </c>
      <c r="H799" s="1">
        <v>38354.347999999998</v>
      </c>
      <c r="I799" s="1">
        <v>59529.472999999998</v>
      </c>
      <c r="J799" s="1">
        <v>83550.141000000003</v>
      </c>
      <c r="AF799">
        <f t="shared" si="24"/>
        <v>0</v>
      </c>
      <c r="AG799">
        <f t="shared" si="25"/>
        <v>0</v>
      </c>
      <c r="AH799" t="e">
        <f>AF799*#REF!</f>
        <v>#REF!</v>
      </c>
      <c r="AI799" t="e">
        <f>AG799*#REF!</f>
        <v>#REF!</v>
      </c>
    </row>
    <row r="800" spans="1:35" x14ac:dyDescent="0.15">
      <c r="A800" t="s">
        <v>71</v>
      </c>
      <c r="B800">
        <v>38</v>
      </c>
      <c r="C800" s="8">
        <v>312</v>
      </c>
      <c r="D800" s="1">
        <v>21307.973000000002</v>
      </c>
      <c r="E800" s="1">
        <v>40984.339999999997</v>
      </c>
      <c r="F800" s="1">
        <v>66054.710999999996</v>
      </c>
      <c r="G800" s="51">
        <v>196</v>
      </c>
      <c r="H800" s="1">
        <v>32787.472999999998</v>
      </c>
      <c r="I800" s="1">
        <v>52945.891000000003</v>
      </c>
      <c r="J800" s="1">
        <v>82595.585999999996</v>
      </c>
      <c r="AF800">
        <f t="shared" si="24"/>
        <v>0</v>
      </c>
      <c r="AG800">
        <f t="shared" si="25"/>
        <v>0</v>
      </c>
      <c r="AH800" t="e">
        <f>AF800*#REF!</f>
        <v>#REF!</v>
      </c>
      <c r="AI800" t="e">
        <f>AG800*#REF!</f>
        <v>#REF!</v>
      </c>
    </row>
    <row r="801" spans="1:35" x14ac:dyDescent="0.15">
      <c r="A801" t="s">
        <v>71</v>
      </c>
      <c r="B801">
        <v>39</v>
      </c>
      <c r="C801" s="8">
        <v>285</v>
      </c>
      <c r="D801" s="1">
        <v>21485.384999999998</v>
      </c>
      <c r="E801" s="1">
        <v>40238.875</v>
      </c>
      <c r="F801" s="1">
        <v>67884.483999999997</v>
      </c>
      <c r="G801" s="51">
        <v>189</v>
      </c>
      <c r="H801" s="1">
        <v>33732.055</v>
      </c>
      <c r="I801" s="1">
        <v>55063.726999999999</v>
      </c>
      <c r="J801" s="1">
        <v>76708.695000000007</v>
      </c>
      <c r="AF801">
        <f t="shared" si="24"/>
        <v>0</v>
      </c>
      <c r="AG801">
        <f t="shared" si="25"/>
        <v>0</v>
      </c>
      <c r="AH801" t="e">
        <f>AF801*#REF!</f>
        <v>#REF!</v>
      </c>
      <c r="AI801" t="e">
        <f>AG801*#REF!</f>
        <v>#REF!</v>
      </c>
    </row>
    <row r="802" spans="1:35" x14ac:dyDescent="0.15">
      <c r="A802" t="s">
        <v>71</v>
      </c>
      <c r="B802">
        <v>40</v>
      </c>
      <c r="C802" s="8">
        <v>289</v>
      </c>
      <c r="D802" s="1">
        <v>16292.277</v>
      </c>
      <c r="E802" s="1">
        <v>39709.417999999998</v>
      </c>
      <c r="F802" s="1">
        <v>74577.898000000001</v>
      </c>
      <c r="G802" s="51">
        <v>182</v>
      </c>
      <c r="H802" s="1">
        <v>35348.995999999999</v>
      </c>
      <c r="I802" s="1">
        <v>59299.398000000001</v>
      </c>
      <c r="J802" s="1">
        <v>84713.422000000006</v>
      </c>
      <c r="AF802">
        <f t="shared" si="24"/>
        <v>0</v>
      </c>
      <c r="AG802">
        <f t="shared" si="25"/>
        <v>0</v>
      </c>
      <c r="AH802" t="e">
        <f>AF802*#REF!</f>
        <v>#REF!</v>
      </c>
      <c r="AI802" t="e">
        <f>AG802*#REF!</f>
        <v>#REF!</v>
      </c>
    </row>
    <row r="803" spans="1:35" x14ac:dyDescent="0.15">
      <c r="A803" t="s">
        <v>72</v>
      </c>
      <c r="B803">
        <v>1</v>
      </c>
      <c r="C803" s="8">
        <v>139</v>
      </c>
      <c r="D803" s="1">
        <v>11648.096</v>
      </c>
      <c r="E803" s="1">
        <v>22559.653999999999</v>
      </c>
      <c r="F803" s="1">
        <v>36525.156000000003</v>
      </c>
      <c r="G803" s="51">
        <v>92</v>
      </c>
      <c r="H803" s="1">
        <v>21723.035</v>
      </c>
      <c r="I803" s="1">
        <v>34119.464999999997</v>
      </c>
      <c r="J803" s="1">
        <v>40822.230000000003</v>
      </c>
      <c r="AF803">
        <f t="shared" si="24"/>
        <v>0</v>
      </c>
      <c r="AG803">
        <f t="shared" si="25"/>
        <v>0</v>
      </c>
      <c r="AH803" t="e">
        <f>AF803*#REF!</f>
        <v>#REF!</v>
      </c>
      <c r="AI803" t="e">
        <f>AG803*#REF!</f>
        <v>#REF!</v>
      </c>
    </row>
    <row r="804" spans="1:35" x14ac:dyDescent="0.15">
      <c r="A804" t="s">
        <v>72</v>
      </c>
      <c r="B804">
        <v>2</v>
      </c>
      <c r="C804" s="8">
        <v>180</v>
      </c>
      <c r="D804" s="1">
        <v>17259.456999999999</v>
      </c>
      <c r="E804" s="1">
        <v>32228.078000000001</v>
      </c>
      <c r="F804" s="1">
        <v>39709.417999999998</v>
      </c>
      <c r="G804" s="51">
        <v>140</v>
      </c>
      <c r="H804" s="1">
        <v>21721.701000000001</v>
      </c>
      <c r="I804" s="1">
        <v>34092.754000000001</v>
      </c>
      <c r="J804" s="1">
        <v>40238.875</v>
      </c>
      <c r="AF804">
        <f t="shared" si="24"/>
        <v>0</v>
      </c>
      <c r="AG804">
        <f t="shared" si="25"/>
        <v>0</v>
      </c>
      <c r="AH804" t="e">
        <f>AF804*#REF!</f>
        <v>#REF!</v>
      </c>
      <c r="AI804" t="e">
        <f>AG804*#REF!</f>
        <v>#REF!</v>
      </c>
    </row>
    <row r="805" spans="1:35" x14ac:dyDescent="0.15">
      <c r="A805" t="s">
        <v>72</v>
      </c>
      <c r="B805">
        <v>3</v>
      </c>
      <c r="C805" s="8">
        <v>179</v>
      </c>
      <c r="D805" s="1">
        <v>20887.535</v>
      </c>
      <c r="E805" s="1">
        <v>29831.16</v>
      </c>
      <c r="F805" s="1">
        <v>39179.961000000003</v>
      </c>
      <c r="G805" s="51">
        <v>143</v>
      </c>
      <c r="H805" s="1">
        <v>25615.213</v>
      </c>
      <c r="I805" s="1">
        <v>32228.078000000001</v>
      </c>
      <c r="J805" s="1">
        <v>40238.875</v>
      </c>
      <c r="AF805">
        <f t="shared" si="24"/>
        <v>0</v>
      </c>
      <c r="AG805">
        <f t="shared" si="25"/>
        <v>0</v>
      </c>
      <c r="AH805" t="e">
        <f>AF805*#REF!</f>
        <v>#REF!</v>
      </c>
      <c r="AI805" t="e">
        <f>AG805*#REF!</f>
        <v>#REF!</v>
      </c>
    </row>
    <row r="806" spans="1:35" x14ac:dyDescent="0.15">
      <c r="A806" t="s">
        <v>72</v>
      </c>
      <c r="B806">
        <v>4</v>
      </c>
      <c r="C806" s="8">
        <v>201</v>
      </c>
      <c r="D806" s="1">
        <v>22541.388999999999</v>
      </c>
      <c r="E806" s="1">
        <v>31331.303</v>
      </c>
      <c r="F806" s="1">
        <v>39747.961000000003</v>
      </c>
      <c r="G806" s="51">
        <v>160</v>
      </c>
      <c r="H806" s="1">
        <v>27664.43</v>
      </c>
      <c r="I806" s="1">
        <v>34464.434000000001</v>
      </c>
      <c r="J806" s="1">
        <v>41775.07</v>
      </c>
      <c r="AF806">
        <f t="shared" si="24"/>
        <v>0</v>
      </c>
      <c r="AG806">
        <f t="shared" si="25"/>
        <v>0</v>
      </c>
      <c r="AH806" t="e">
        <f>AF806*#REF!</f>
        <v>#REF!</v>
      </c>
      <c r="AI806" t="e">
        <f>AG806*#REF!</f>
        <v>#REF!</v>
      </c>
    </row>
    <row r="807" spans="1:35" x14ac:dyDescent="0.15">
      <c r="A807" t="s">
        <v>72</v>
      </c>
      <c r="B807">
        <v>5</v>
      </c>
      <c r="C807" s="8">
        <v>207</v>
      </c>
      <c r="D807" s="1">
        <v>23438.77</v>
      </c>
      <c r="E807" s="1">
        <v>32787.472999999998</v>
      </c>
      <c r="F807" s="1">
        <v>39686.315999999999</v>
      </c>
      <c r="G807" s="51">
        <v>164</v>
      </c>
      <c r="H807" s="1">
        <v>26634.965</v>
      </c>
      <c r="I807" s="1">
        <v>34464.434000000001</v>
      </c>
      <c r="J807" s="1">
        <v>41550.546999999999</v>
      </c>
      <c r="AF807">
        <f t="shared" si="24"/>
        <v>0</v>
      </c>
      <c r="AG807">
        <f t="shared" si="25"/>
        <v>0</v>
      </c>
      <c r="AH807" t="e">
        <f>AF807*#REF!</f>
        <v>#REF!</v>
      </c>
      <c r="AI807" t="e">
        <f>AG807*#REF!</f>
        <v>#REF!</v>
      </c>
    </row>
    <row r="808" spans="1:35" x14ac:dyDescent="0.15">
      <c r="A808" t="s">
        <v>72</v>
      </c>
      <c r="B808">
        <v>6</v>
      </c>
      <c r="C808" s="8">
        <v>199</v>
      </c>
      <c r="D808" s="1">
        <v>24020.664000000001</v>
      </c>
      <c r="E808" s="1">
        <v>34376.616999999998</v>
      </c>
      <c r="F808" s="1">
        <v>41775.07</v>
      </c>
      <c r="G808" s="51">
        <v>154</v>
      </c>
      <c r="H808" s="1">
        <v>29831.16</v>
      </c>
      <c r="I808" s="1">
        <v>36553.184000000001</v>
      </c>
      <c r="J808" s="1">
        <v>42970.77</v>
      </c>
      <c r="AF808">
        <f t="shared" si="24"/>
        <v>0</v>
      </c>
      <c r="AG808">
        <f t="shared" si="25"/>
        <v>0</v>
      </c>
      <c r="AH808" t="e">
        <f>AF808*#REF!</f>
        <v>#REF!</v>
      </c>
      <c r="AI808" t="e">
        <f>AG808*#REF!</f>
        <v>#REF!</v>
      </c>
    </row>
    <row r="809" spans="1:35" x14ac:dyDescent="0.15">
      <c r="A809" t="s">
        <v>72</v>
      </c>
      <c r="B809">
        <v>7</v>
      </c>
      <c r="C809" s="8">
        <v>190</v>
      </c>
      <c r="D809" s="1">
        <v>27869.351999999999</v>
      </c>
      <c r="E809" s="1">
        <v>36525.156000000003</v>
      </c>
      <c r="F809" s="1">
        <v>43863.824000000001</v>
      </c>
      <c r="G809" s="51">
        <v>139</v>
      </c>
      <c r="H809" s="1">
        <v>31767.535</v>
      </c>
      <c r="I809" s="1">
        <v>37273.906000000003</v>
      </c>
      <c r="J809" s="1">
        <v>45082.777000000002</v>
      </c>
      <c r="AF809">
        <f t="shared" si="24"/>
        <v>0</v>
      </c>
      <c r="AG809">
        <f t="shared" si="25"/>
        <v>0</v>
      </c>
      <c r="AH809" t="e">
        <f>AF809*#REF!</f>
        <v>#REF!</v>
      </c>
      <c r="AI809" t="e">
        <f>AG809*#REF!</f>
        <v>#REF!</v>
      </c>
    </row>
    <row r="810" spans="1:35" x14ac:dyDescent="0.15">
      <c r="A810" t="s">
        <v>72</v>
      </c>
      <c r="B810">
        <v>8</v>
      </c>
      <c r="C810" s="8">
        <v>167</v>
      </c>
      <c r="D810" s="1">
        <v>24717.248</v>
      </c>
      <c r="E810" s="1">
        <v>35450.887000000002</v>
      </c>
      <c r="F810" s="1">
        <v>46193.578000000001</v>
      </c>
      <c r="G810" s="51">
        <v>126</v>
      </c>
      <c r="H810" s="1">
        <v>31767.535</v>
      </c>
      <c r="I810" s="1">
        <v>40822.230000000003</v>
      </c>
      <c r="J810" s="1">
        <v>48156.601999999999</v>
      </c>
      <c r="AF810">
        <f t="shared" si="24"/>
        <v>0</v>
      </c>
      <c r="AG810">
        <f t="shared" si="25"/>
        <v>0</v>
      </c>
      <c r="AH810" t="e">
        <f>AF810*#REF!</f>
        <v>#REF!</v>
      </c>
      <c r="AI810" t="e">
        <f>AG810*#REF!</f>
        <v>#REF!</v>
      </c>
    </row>
    <row r="811" spans="1:35" x14ac:dyDescent="0.15">
      <c r="A811" t="s">
        <v>72</v>
      </c>
      <c r="B811">
        <v>9</v>
      </c>
      <c r="C811" s="8">
        <v>153</v>
      </c>
      <c r="D811" s="1">
        <v>24355.109</v>
      </c>
      <c r="E811" s="1">
        <v>36578.523000000001</v>
      </c>
      <c r="F811" s="1">
        <v>43863.824000000001</v>
      </c>
      <c r="G811" s="51">
        <v>118</v>
      </c>
      <c r="H811" s="1">
        <v>29831.16</v>
      </c>
      <c r="I811" s="1">
        <v>37599.425999999999</v>
      </c>
      <c r="J811" s="1">
        <v>46107.383000000002</v>
      </c>
      <c r="AF811">
        <f t="shared" si="24"/>
        <v>0</v>
      </c>
      <c r="AG811">
        <f t="shared" si="25"/>
        <v>0</v>
      </c>
      <c r="AH811" t="e">
        <f>AF811*#REF!</f>
        <v>#REF!</v>
      </c>
      <c r="AI811" t="e">
        <f>AG811*#REF!</f>
        <v>#REF!</v>
      </c>
    </row>
    <row r="812" spans="1:35" x14ac:dyDescent="0.15">
      <c r="A812" t="s">
        <v>72</v>
      </c>
      <c r="B812">
        <v>10</v>
      </c>
      <c r="C812" s="8">
        <v>183</v>
      </c>
      <c r="D812" s="1">
        <v>20887.535</v>
      </c>
      <c r="E812" s="1">
        <v>35861.300999999999</v>
      </c>
      <c r="F812" s="1">
        <v>44474.546999999999</v>
      </c>
      <c r="G812" s="51">
        <v>137</v>
      </c>
      <c r="H812" s="1">
        <v>28689.039000000001</v>
      </c>
      <c r="I812" s="1">
        <v>39140.046999999999</v>
      </c>
      <c r="J812" s="1">
        <v>46996.953000000001</v>
      </c>
      <c r="AF812">
        <f t="shared" si="24"/>
        <v>0</v>
      </c>
      <c r="AG812">
        <f t="shared" si="25"/>
        <v>0</v>
      </c>
      <c r="AH812" t="e">
        <f>AF812*#REF!</f>
        <v>#REF!</v>
      </c>
      <c r="AI812" t="e">
        <f>AG812*#REF!</f>
        <v>#REF!</v>
      </c>
    </row>
    <row r="813" spans="1:35" x14ac:dyDescent="0.15">
      <c r="A813" t="s">
        <v>72</v>
      </c>
      <c r="B813">
        <v>11</v>
      </c>
      <c r="C813" s="8">
        <v>166</v>
      </c>
      <c r="D813" s="1">
        <v>21307.973000000002</v>
      </c>
      <c r="E813" s="1">
        <v>32755.541000000001</v>
      </c>
      <c r="F813" s="1">
        <v>44908.199000000001</v>
      </c>
      <c r="G813" s="51">
        <v>122</v>
      </c>
      <c r="H813" s="1">
        <v>30738.256000000001</v>
      </c>
      <c r="I813" s="1">
        <v>38935.125</v>
      </c>
      <c r="J813" s="1">
        <v>46107.383000000002</v>
      </c>
      <c r="AF813">
        <f t="shared" si="24"/>
        <v>0</v>
      </c>
      <c r="AG813">
        <f t="shared" si="25"/>
        <v>0</v>
      </c>
      <c r="AH813" t="e">
        <f>AF813*#REF!</f>
        <v>#REF!</v>
      </c>
      <c r="AI813" t="e">
        <f>AG813*#REF!</f>
        <v>#REF!</v>
      </c>
    </row>
    <row r="814" spans="1:35" x14ac:dyDescent="0.15">
      <c r="A814" t="s">
        <v>72</v>
      </c>
      <c r="B814">
        <v>12</v>
      </c>
      <c r="C814" s="8">
        <v>154</v>
      </c>
      <c r="D814" s="1">
        <v>23565.995999999999</v>
      </c>
      <c r="E814" s="1">
        <v>37062.125</v>
      </c>
      <c r="F814" s="1">
        <v>50073.733999999997</v>
      </c>
      <c r="G814" s="51">
        <v>120</v>
      </c>
      <c r="H814" s="1">
        <v>31767.535</v>
      </c>
      <c r="I814" s="1">
        <v>42615.945</v>
      </c>
      <c r="J814" s="1">
        <v>51230.425999999999</v>
      </c>
      <c r="AF814">
        <f t="shared" si="24"/>
        <v>0</v>
      </c>
      <c r="AG814">
        <f t="shared" si="25"/>
        <v>0</v>
      </c>
      <c r="AH814" t="e">
        <f>AF814*#REF!</f>
        <v>#REF!</v>
      </c>
      <c r="AI814" t="e">
        <f>AG814*#REF!</f>
        <v>#REF!</v>
      </c>
    </row>
    <row r="815" spans="1:35" x14ac:dyDescent="0.15">
      <c r="A815" t="s">
        <v>72</v>
      </c>
      <c r="B815">
        <v>13</v>
      </c>
      <c r="C815" s="8">
        <v>138</v>
      </c>
      <c r="D815" s="1">
        <v>23053.690999999999</v>
      </c>
      <c r="E815" s="1">
        <v>36553.184000000001</v>
      </c>
      <c r="F815" s="1">
        <v>44058.167999999998</v>
      </c>
      <c r="G815" s="51">
        <v>104</v>
      </c>
      <c r="H815" s="1">
        <v>34092.754000000001</v>
      </c>
      <c r="I815" s="1">
        <v>38381.491999999998</v>
      </c>
      <c r="J815" s="1">
        <v>47644.296999999999</v>
      </c>
      <c r="AF815">
        <f t="shared" si="24"/>
        <v>0</v>
      </c>
      <c r="AG815">
        <f t="shared" si="25"/>
        <v>0</v>
      </c>
      <c r="AH815" t="e">
        <f>AF815*#REF!</f>
        <v>#REF!</v>
      </c>
      <c r="AI815" t="e">
        <f>AG815*#REF!</f>
        <v>#REF!</v>
      </c>
    </row>
    <row r="816" spans="1:35" x14ac:dyDescent="0.15">
      <c r="A816" t="s">
        <v>72</v>
      </c>
      <c r="B816">
        <v>14</v>
      </c>
      <c r="C816" s="8">
        <v>145</v>
      </c>
      <c r="D816" s="1">
        <v>17046.377</v>
      </c>
      <c r="E816" s="1">
        <v>32787.472999999998</v>
      </c>
      <c r="F816" s="1">
        <v>42615.945</v>
      </c>
      <c r="G816" s="51">
        <v>103</v>
      </c>
      <c r="H816" s="1">
        <v>30896.559000000001</v>
      </c>
      <c r="I816" s="1">
        <v>38354.347999999998</v>
      </c>
      <c r="J816" s="1">
        <v>44045.038999999997</v>
      </c>
      <c r="AF816">
        <f t="shared" si="24"/>
        <v>0</v>
      </c>
      <c r="AG816">
        <f t="shared" si="25"/>
        <v>0</v>
      </c>
      <c r="AH816" t="e">
        <f>AF816*#REF!</f>
        <v>#REF!</v>
      </c>
      <c r="AI816" t="e">
        <f>AG816*#REF!</f>
        <v>#REF!</v>
      </c>
    </row>
    <row r="817" spans="1:37" x14ac:dyDescent="0.15">
      <c r="A817" t="s">
        <v>72</v>
      </c>
      <c r="B817">
        <v>15</v>
      </c>
      <c r="C817" s="8">
        <v>121</v>
      </c>
      <c r="D817" s="1">
        <v>21305.285</v>
      </c>
      <c r="E817" s="1">
        <v>31762.865000000002</v>
      </c>
      <c r="F817" s="1">
        <v>42970.77</v>
      </c>
      <c r="G817" s="51">
        <v>90</v>
      </c>
      <c r="H817" s="1">
        <v>30814.508000000002</v>
      </c>
      <c r="I817" s="1">
        <v>36553.184000000001</v>
      </c>
      <c r="J817" s="1">
        <v>45952.574000000001</v>
      </c>
      <c r="AF817">
        <f t="shared" si="24"/>
        <v>0</v>
      </c>
      <c r="AG817">
        <f t="shared" si="25"/>
        <v>0</v>
      </c>
      <c r="AH817" t="e">
        <f>AF817*#REF!</f>
        <v>#REF!</v>
      </c>
      <c r="AI817" t="e">
        <f>AG817*#REF!</f>
        <v>#REF!</v>
      </c>
    </row>
    <row r="818" spans="1:37" x14ac:dyDescent="0.15">
      <c r="A818" t="s">
        <v>72</v>
      </c>
      <c r="B818">
        <v>16</v>
      </c>
      <c r="C818" s="8">
        <v>112</v>
      </c>
      <c r="D818" s="1">
        <v>16942.686000000002</v>
      </c>
      <c r="E818" s="1">
        <v>34376.616999999998</v>
      </c>
      <c r="F818" s="1">
        <v>45533.464999999997</v>
      </c>
      <c r="G818" s="51">
        <v>69</v>
      </c>
      <c r="H818" s="1">
        <v>31961.956999999999</v>
      </c>
      <c r="I818" s="1">
        <v>42088.383000000002</v>
      </c>
      <c r="J818" s="1">
        <v>47131.991999999998</v>
      </c>
      <c r="AF818">
        <f t="shared" si="24"/>
        <v>0</v>
      </c>
      <c r="AG818">
        <f t="shared" si="25"/>
        <v>0</v>
      </c>
      <c r="AH818" t="e">
        <f>AF818*#REF!</f>
        <v>#REF!</v>
      </c>
      <c r="AI818" t="e">
        <f>AG818*#REF!</f>
        <v>#REF!</v>
      </c>
    </row>
    <row r="819" spans="1:37" x14ac:dyDescent="0.15">
      <c r="A819" t="s">
        <v>72</v>
      </c>
      <c r="B819">
        <v>17</v>
      </c>
      <c r="C819" s="8">
        <v>108</v>
      </c>
      <c r="D819" s="1">
        <v>22373.370999999999</v>
      </c>
      <c r="E819" s="1">
        <v>32787.472999999998</v>
      </c>
      <c r="F819" s="1">
        <v>46996.953000000001</v>
      </c>
      <c r="G819" s="51">
        <v>77</v>
      </c>
      <c r="H819" s="1">
        <v>26639.822</v>
      </c>
      <c r="I819" s="1">
        <v>36223.550999999999</v>
      </c>
      <c r="J819" s="1">
        <v>47942.938000000002</v>
      </c>
      <c r="AF819">
        <f t="shared" si="24"/>
        <v>0</v>
      </c>
      <c r="AG819">
        <f t="shared" si="25"/>
        <v>0</v>
      </c>
      <c r="AH819" t="e">
        <f>AF819*#REF!</f>
        <v>#REF!</v>
      </c>
      <c r="AI819" t="e">
        <f>AG819*#REF!</f>
        <v>#REF!</v>
      </c>
    </row>
    <row r="820" spans="1:37" x14ac:dyDescent="0.15">
      <c r="A820" t="s">
        <v>72</v>
      </c>
      <c r="B820">
        <v>18</v>
      </c>
      <c r="C820" s="8">
        <v>120</v>
      </c>
      <c r="D820" s="1">
        <v>29005.27</v>
      </c>
      <c r="E820" s="1">
        <v>35450.887000000002</v>
      </c>
      <c r="F820" s="1">
        <v>47439.375</v>
      </c>
      <c r="G820" s="51">
        <v>97</v>
      </c>
      <c r="H820" s="1">
        <v>31961.956999999999</v>
      </c>
      <c r="I820" s="1">
        <v>37062.125</v>
      </c>
      <c r="J820" s="1">
        <v>48342.116999999998</v>
      </c>
      <c r="AF820">
        <f t="shared" si="24"/>
        <v>0</v>
      </c>
      <c r="AG820">
        <f t="shared" si="25"/>
        <v>0</v>
      </c>
      <c r="AH820" t="e">
        <f>AF820*#REF!</f>
        <v>#REF!</v>
      </c>
      <c r="AI820" t="e">
        <f>AG820*#REF!</f>
        <v>#REF!</v>
      </c>
    </row>
    <row r="821" spans="1:37" x14ac:dyDescent="0.15">
      <c r="A821" t="s">
        <v>72</v>
      </c>
      <c r="B821">
        <v>19</v>
      </c>
      <c r="C821" s="8">
        <v>106</v>
      </c>
      <c r="D821" s="1">
        <v>15369.128000000001</v>
      </c>
      <c r="E821" s="1">
        <v>30738.256000000001</v>
      </c>
      <c r="F821" s="1">
        <v>46107.383000000002</v>
      </c>
      <c r="G821" s="51">
        <v>79</v>
      </c>
      <c r="H821" s="1">
        <v>19467.562999999998</v>
      </c>
      <c r="I821" s="1">
        <v>36553.184000000001</v>
      </c>
      <c r="J821" s="1">
        <v>49181.211000000003</v>
      </c>
      <c r="AF821">
        <f t="shared" si="24"/>
        <v>0</v>
      </c>
      <c r="AG821">
        <f t="shared" si="25"/>
        <v>0</v>
      </c>
      <c r="AH821" t="e">
        <f>AF821*#REF!</f>
        <v>#REF!</v>
      </c>
      <c r="AI821" t="e">
        <f>AG821*#REF!</f>
        <v>#REF!</v>
      </c>
    </row>
    <row r="822" spans="1:37" x14ac:dyDescent="0.15">
      <c r="A822" t="s">
        <v>72</v>
      </c>
      <c r="B822">
        <v>20</v>
      </c>
      <c r="C822" s="8">
        <v>112</v>
      </c>
      <c r="D822" s="1">
        <v>18442.953000000001</v>
      </c>
      <c r="E822" s="1">
        <v>31961.956999999999</v>
      </c>
      <c r="F822" s="1">
        <v>48041.328000000001</v>
      </c>
      <c r="G822" s="51">
        <v>82</v>
      </c>
      <c r="H822" s="1">
        <v>30078.048999999999</v>
      </c>
      <c r="I822" s="1">
        <v>41550.546999999999</v>
      </c>
      <c r="J822" s="1">
        <v>51139.133000000002</v>
      </c>
      <c r="AC822">
        <f>IF(SUM(AA741:AA822)&gt;1,SUM(AA741:AA822)-1,SUM(AA741:AA822))</f>
        <v>0</v>
      </c>
      <c r="AD822">
        <f>IF(SUM(AB741:AB822)&gt;1,SUM(AB741:AB822)-1,SUM(AB741:AB822))</f>
        <v>0</v>
      </c>
      <c r="AF822">
        <f t="shared" si="24"/>
        <v>0</v>
      </c>
      <c r="AG822">
        <f t="shared" si="25"/>
        <v>0</v>
      </c>
      <c r="AH822" t="e">
        <f>AF822*#REF!</f>
        <v>#REF!</v>
      </c>
      <c r="AI822" t="e">
        <f>AG822*#REF!</f>
        <v>#REF!</v>
      </c>
      <c r="AJ822" t="e">
        <f>IF(SUM(AH741:AH822)&gt;1,SUM(AH741:AH822)-1,SUM(AH741:AH822))</f>
        <v>#REF!</v>
      </c>
      <c r="AK822" t="e">
        <f>IF(SUM(AI741:AI822)&gt;1,SUM(AI741:AI822)-1,SUM(AI741:AI822))</f>
        <v>#REF!</v>
      </c>
    </row>
    <row r="823" spans="1:37" x14ac:dyDescent="0.15">
      <c r="A823" t="s">
        <v>72</v>
      </c>
      <c r="B823">
        <v>21</v>
      </c>
      <c r="C823" s="8">
        <v>125</v>
      </c>
      <c r="D823" s="1">
        <v>21723.035</v>
      </c>
      <c r="E823" s="1">
        <v>38121.042999999998</v>
      </c>
      <c r="F823" s="1">
        <v>48156.601999999999</v>
      </c>
      <c r="G823" s="51">
        <v>92</v>
      </c>
      <c r="H823" s="1">
        <v>30738.256000000001</v>
      </c>
      <c r="I823" s="1">
        <v>41775.07</v>
      </c>
      <c r="J823" s="1">
        <v>53713.464999999997</v>
      </c>
    </row>
    <row r="824" spans="1:37" x14ac:dyDescent="0.15">
      <c r="A824" t="s">
        <v>72</v>
      </c>
      <c r="B824">
        <v>22</v>
      </c>
      <c r="C824" s="8">
        <v>113</v>
      </c>
      <c r="D824" s="1">
        <v>18111.775000000001</v>
      </c>
      <c r="E824" s="1">
        <v>35584.313000000002</v>
      </c>
      <c r="F824" s="1">
        <v>52218.836000000003</v>
      </c>
      <c r="G824" s="51">
        <v>81</v>
      </c>
      <c r="H824" s="1">
        <v>25615.213</v>
      </c>
      <c r="I824" s="1">
        <v>42356.711000000003</v>
      </c>
      <c r="J824" s="1">
        <v>52218.836000000003</v>
      </c>
    </row>
    <row r="825" spans="1:37" x14ac:dyDescent="0.15">
      <c r="A825" t="s">
        <v>72</v>
      </c>
      <c r="B825">
        <v>23</v>
      </c>
      <c r="C825" s="8">
        <v>140</v>
      </c>
      <c r="D825" s="1">
        <v>15989.659</v>
      </c>
      <c r="E825" s="1">
        <v>34732.504000000001</v>
      </c>
      <c r="F825" s="1">
        <v>50073.733999999997</v>
      </c>
      <c r="G825" s="51">
        <v>95</v>
      </c>
      <c r="H825" s="1">
        <v>26856.732</v>
      </c>
      <c r="I825" s="1">
        <v>42356.711000000003</v>
      </c>
      <c r="J825" s="1">
        <v>52945.891000000003</v>
      </c>
    </row>
    <row r="826" spans="1:37" x14ac:dyDescent="0.15">
      <c r="A826" t="s">
        <v>72</v>
      </c>
      <c r="B826">
        <v>24</v>
      </c>
      <c r="C826" s="8">
        <v>89</v>
      </c>
      <c r="D826" s="1">
        <v>18442.953000000001</v>
      </c>
      <c r="E826" s="1">
        <v>35158.152000000002</v>
      </c>
      <c r="F826" s="1">
        <v>49085.707000000002</v>
      </c>
      <c r="G826" s="51">
        <v>65</v>
      </c>
      <c r="H826" s="1">
        <v>28765.761999999999</v>
      </c>
      <c r="I826" s="1">
        <v>43681.343999999997</v>
      </c>
      <c r="J826" s="1">
        <v>54787.73</v>
      </c>
    </row>
    <row r="827" spans="1:37" x14ac:dyDescent="0.15">
      <c r="A827" t="s">
        <v>72</v>
      </c>
      <c r="B827">
        <v>25</v>
      </c>
      <c r="C827" s="8">
        <v>119</v>
      </c>
      <c r="D827" s="1">
        <v>20492.169999999998</v>
      </c>
      <c r="E827" s="1">
        <v>36553.184000000001</v>
      </c>
      <c r="F827" s="1">
        <v>51230.425999999999</v>
      </c>
      <c r="G827" s="51">
        <v>81</v>
      </c>
      <c r="H827" s="1">
        <v>33733.366999999998</v>
      </c>
      <c r="I827" s="1">
        <v>41775.07</v>
      </c>
      <c r="J827" s="1">
        <v>55862</v>
      </c>
    </row>
    <row r="828" spans="1:37" x14ac:dyDescent="0.15">
      <c r="A828" t="s">
        <v>72</v>
      </c>
      <c r="B828">
        <v>26</v>
      </c>
      <c r="C828" s="8">
        <v>109</v>
      </c>
      <c r="D828" s="1">
        <v>20136.032999999999</v>
      </c>
      <c r="E828" s="1">
        <v>39419.745999999999</v>
      </c>
      <c r="F828" s="1">
        <v>48342.116999999998</v>
      </c>
      <c r="G828" s="51">
        <v>74</v>
      </c>
      <c r="H828" s="1">
        <v>35450.887000000002</v>
      </c>
      <c r="I828" s="1">
        <v>42819.445</v>
      </c>
      <c r="J828" s="1">
        <v>53713.464999999997</v>
      </c>
    </row>
    <row r="829" spans="1:37" x14ac:dyDescent="0.15">
      <c r="A829" t="s">
        <v>72</v>
      </c>
      <c r="B829">
        <v>27</v>
      </c>
      <c r="C829" s="8">
        <v>89</v>
      </c>
      <c r="D829" s="1">
        <v>18001.603999999999</v>
      </c>
      <c r="E829" s="1">
        <v>31331.303</v>
      </c>
      <c r="F829" s="1">
        <v>44908.199000000001</v>
      </c>
      <c r="G829" s="51">
        <v>69</v>
      </c>
      <c r="H829" s="1">
        <v>26634.965</v>
      </c>
      <c r="I829" s="1">
        <v>37062.125</v>
      </c>
      <c r="J829" s="1">
        <v>54307.59</v>
      </c>
    </row>
    <row r="830" spans="1:37" x14ac:dyDescent="0.15">
      <c r="A830" t="s">
        <v>72</v>
      </c>
      <c r="B830">
        <v>28</v>
      </c>
      <c r="C830" s="8">
        <v>112</v>
      </c>
      <c r="D830" s="1">
        <v>21485.384999999998</v>
      </c>
      <c r="E830" s="1">
        <v>34464.434000000001</v>
      </c>
      <c r="F830" s="1">
        <v>53713.464999999997</v>
      </c>
      <c r="G830" s="51">
        <v>84</v>
      </c>
      <c r="H830" s="1">
        <v>30738.256000000001</v>
      </c>
      <c r="I830" s="1">
        <v>42568.495999999999</v>
      </c>
      <c r="J830" s="1">
        <v>60358.315999999999</v>
      </c>
    </row>
    <row r="831" spans="1:37" x14ac:dyDescent="0.15">
      <c r="A831" t="s">
        <v>72</v>
      </c>
      <c r="B831">
        <v>29</v>
      </c>
      <c r="C831" s="8">
        <v>105</v>
      </c>
      <c r="D831" s="1">
        <v>20492.169999999998</v>
      </c>
      <c r="E831" s="1">
        <v>31961.956999999999</v>
      </c>
      <c r="F831" s="1">
        <v>47608.945</v>
      </c>
      <c r="G831" s="51">
        <v>71</v>
      </c>
      <c r="H831" s="1">
        <v>29242.548999999999</v>
      </c>
      <c r="I831" s="1">
        <v>41550.546999999999</v>
      </c>
      <c r="J831" s="1">
        <v>54307.59</v>
      </c>
    </row>
    <row r="832" spans="1:37" x14ac:dyDescent="0.15">
      <c r="A832" t="s">
        <v>72</v>
      </c>
      <c r="B832">
        <v>30</v>
      </c>
      <c r="C832" s="8">
        <v>102</v>
      </c>
      <c r="D832" s="1">
        <v>12891.231</v>
      </c>
      <c r="E832" s="1">
        <v>35299.934000000001</v>
      </c>
      <c r="F832" s="1">
        <v>52945.891000000003</v>
      </c>
      <c r="G832" s="51">
        <v>62</v>
      </c>
      <c r="H832" s="1">
        <v>31961.956999999999</v>
      </c>
      <c r="I832" s="1">
        <v>42615.945</v>
      </c>
      <c r="J832" s="1">
        <v>59299.398000000001</v>
      </c>
    </row>
    <row r="833" spans="1:10" x14ac:dyDescent="0.15">
      <c r="A833" t="s">
        <v>72</v>
      </c>
      <c r="B833">
        <v>31</v>
      </c>
      <c r="C833" s="8">
        <v>129</v>
      </c>
      <c r="D833" s="1">
        <v>21485.384999999998</v>
      </c>
      <c r="E833" s="1">
        <v>34376.616999999998</v>
      </c>
      <c r="F833" s="1">
        <v>49181.211000000003</v>
      </c>
      <c r="G833" s="51">
        <v>92</v>
      </c>
      <c r="H833" s="1">
        <v>29005.27</v>
      </c>
      <c r="I833" s="1">
        <v>39959.733999999997</v>
      </c>
      <c r="J833" s="1">
        <v>52945.891000000003</v>
      </c>
    </row>
    <row r="834" spans="1:10" x14ac:dyDescent="0.15">
      <c r="A834" t="s">
        <v>72</v>
      </c>
      <c r="B834">
        <v>32</v>
      </c>
      <c r="C834" s="8">
        <v>120</v>
      </c>
      <c r="D834" s="1">
        <v>21307.973000000002</v>
      </c>
      <c r="E834" s="1">
        <v>37597.563000000002</v>
      </c>
      <c r="F834" s="1">
        <v>47942.938000000002</v>
      </c>
      <c r="G834" s="51">
        <v>93</v>
      </c>
      <c r="H834" s="1">
        <v>31767.535</v>
      </c>
      <c r="I834" s="1">
        <v>41550.546999999999</v>
      </c>
      <c r="J834" s="1">
        <v>55328.858999999997</v>
      </c>
    </row>
    <row r="835" spans="1:10" x14ac:dyDescent="0.15">
      <c r="A835" t="s">
        <v>72</v>
      </c>
      <c r="B835">
        <v>33</v>
      </c>
      <c r="C835" s="8">
        <v>88</v>
      </c>
      <c r="D835" s="1">
        <v>19177.173999999999</v>
      </c>
      <c r="E835" s="1">
        <v>28689.039000000001</v>
      </c>
      <c r="F835" s="1">
        <v>49769.137000000002</v>
      </c>
      <c r="G835" s="51">
        <v>60</v>
      </c>
      <c r="H835" s="1">
        <v>23633.923999999999</v>
      </c>
      <c r="I835" s="1">
        <v>37697.472999999998</v>
      </c>
      <c r="J835" s="1">
        <v>58010.538999999997</v>
      </c>
    </row>
    <row r="836" spans="1:10" x14ac:dyDescent="0.15">
      <c r="A836" t="s">
        <v>72</v>
      </c>
      <c r="B836">
        <v>34</v>
      </c>
      <c r="C836" s="8">
        <v>106</v>
      </c>
      <c r="D836" s="1">
        <v>21178.355</v>
      </c>
      <c r="E836" s="1">
        <v>36885.906000000003</v>
      </c>
      <c r="F836" s="1">
        <v>53496.555</v>
      </c>
      <c r="G836" s="51">
        <v>76</v>
      </c>
      <c r="H836" s="1">
        <v>31767.535</v>
      </c>
      <c r="I836" s="1">
        <v>44746.741999999998</v>
      </c>
      <c r="J836" s="1">
        <v>62662.605000000003</v>
      </c>
    </row>
    <row r="837" spans="1:10" x14ac:dyDescent="0.15">
      <c r="A837" t="s">
        <v>72</v>
      </c>
      <c r="B837">
        <v>35</v>
      </c>
      <c r="C837" s="8">
        <v>101</v>
      </c>
      <c r="D837" s="1">
        <v>15883.768</v>
      </c>
      <c r="E837" s="1">
        <v>25137.9</v>
      </c>
      <c r="F837" s="1">
        <v>48342.116999999998</v>
      </c>
      <c r="G837" s="51">
        <v>67</v>
      </c>
      <c r="H837" s="1">
        <v>25615.213</v>
      </c>
      <c r="I837" s="1">
        <v>42356.711000000003</v>
      </c>
      <c r="J837" s="1">
        <v>53713.464999999997</v>
      </c>
    </row>
    <row r="838" spans="1:10" x14ac:dyDescent="0.15">
      <c r="A838" t="s">
        <v>72</v>
      </c>
      <c r="B838">
        <v>36</v>
      </c>
      <c r="C838" s="8">
        <v>88</v>
      </c>
      <c r="D838" s="1">
        <v>12532.521000000001</v>
      </c>
      <c r="E838" s="1">
        <v>31961.956999999999</v>
      </c>
      <c r="F838" s="1">
        <v>50933.945</v>
      </c>
      <c r="G838" s="51">
        <v>59</v>
      </c>
      <c r="H838" s="1">
        <v>31331.303</v>
      </c>
      <c r="I838" s="1">
        <v>39179.961000000003</v>
      </c>
      <c r="J838" s="1">
        <v>56122.644999999997</v>
      </c>
    </row>
    <row r="839" spans="1:10" x14ac:dyDescent="0.15">
      <c r="A839" t="s">
        <v>72</v>
      </c>
      <c r="B839">
        <v>37</v>
      </c>
      <c r="C839" s="8">
        <v>105</v>
      </c>
      <c r="D839" s="1">
        <v>17232.217000000001</v>
      </c>
      <c r="E839" s="1">
        <v>33885.370999999999</v>
      </c>
      <c r="F839" s="1">
        <v>56353.468999999997</v>
      </c>
      <c r="G839" s="51">
        <v>73</v>
      </c>
      <c r="H839" s="1">
        <v>32498.187999999998</v>
      </c>
      <c r="I839" s="1">
        <v>46592.383000000002</v>
      </c>
      <c r="J839" s="1">
        <v>66054.710999999996</v>
      </c>
    </row>
    <row r="840" spans="1:10" x14ac:dyDescent="0.15">
      <c r="A840" t="s">
        <v>72</v>
      </c>
      <c r="B840">
        <v>38</v>
      </c>
      <c r="C840" s="8">
        <v>90</v>
      </c>
      <c r="D840" s="1">
        <v>14621.273999999999</v>
      </c>
      <c r="E840" s="1">
        <v>28590.780999999999</v>
      </c>
      <c r="F840" s="1">
        <v>43415.629000000001</v>
      </c>
      <c r="G840" s="51">
        <v>58</v>
      </c>
      <c r="H840" s="1">
        <v>24355.109</v>
      </c>
      <c r="I840" s="1">
        <v>36553.184000000001</v>
      </c>
      <c r="J840" s="1">
        <v>58240.480000000003</v>
      </c>
    </row>
    <row r="841" spans="1:10" x14ac:dyDescent="0.15">
      <c r="A841" t="s">
        <v>72</v>
      </c>
      <c r="B841">
        <v>39</v>
      </c>
      <c r="C841" s="8">
        <v>102</v>
      </c>
      <c r="D841" s="1">
        <v>19060.521000000001</v>
      </c>
      <c r="E841" s="1">
        <v>38935.125</v>
      </c>
      <c r="F841" s="1">
        <v>60159.078000000001</v>
      </c>
      <c r="G841" s="51">
        <v>67</v>
      </c>
      <c r="H841" s="1">
        <v>35861.300999999999</v>
      </c>
      <c r="I841" s="1">
        <v>50490.656000000003</v>
      </c>
      <c r="J841" s="1">
        <v>62662.605000000003</v>
      </c>
    </row>
    <row r="842" spans="1:10" x14ac:dyDescent="0.15">
      <c r="A842" t="s">
        <v>72</v>
      </c>
      <c r="B842">
        <v>40</v>
      </c>
      <c r="C842" s="8">
        <v>93</v>
      </c>
      <c r="D842" s="1">
        <v>13765.932000000001</v>
      </c>
      <c r="E842" s="1">
        <v>27531.863000000001</v>
      </c>
      <c r="F842" s="1">
        <v>52218.836000000003</v>
      </c>
      <c r="G842" s="51">
        <v>49</v>
      </c>
      <c r="H842" s="1">
        <v>31767.535</v>
      </c>
      <c r="I842" s="1">
        <v>52009.961000000003</v>
      </c>
      <c r="J842" s="1">
        <v>62476.152000000002</v>
      </c>
    </row>
    <row r="843" spans="1:10" x14ac:dyDescent="0.15">
      <c r="A843" t="s">
        <v>73</v>
      </c>
      <c r="B843">
        <v>1</v>
      </c>
      <c r="C843" s="8">
        <v>60</v>
      </c>
      <c r="D843" s="1">
        <v>12891.231</v>
      </c>
      <c r="E843" s="1">
        <v>24504.168000000001</v>
      </c>
      <c r="F843" s="1">
        <v>37062.125</v>
      </c>
      <c r="G843" s="51">
        <v>34</v>
      </c>
      <c r="H843" s="1">
        <v>24504.168000000001</v>
      </c>
      <c r="I843" s="1">
        <v>36885.906000000003</v>
      </c>
      <c r="J843" s="1">
        <v>43033.559000000001</v>
      </c>
    </row>
    <row r="844" spans="1:10" x14ac:dyDescent="0.15">
      <c r="A844" t="s">
        <v>73</v>
      </c>
      <c r="B844">
        <v>2</v>
      </c>
      <c r="C844" s="8">
        <v>69</v>
      </c>
      <c r="D844" s="1">
        <v>26025.057000000001</v>
      </c>
      <c r="E844" s="1">
        <v>37062.125</v>
      </c>
      <c r="F844" s="1">
        <v>40984.339999999997</v>
      </c>
      <c r="G844" s="51">
        <v>53</v>
      </c>
      <c r="H844" s="1">
        <v>33027.355000000003</v>
      </c>
      <c r="I844" s="1">
        <v>37062.125</v>
      </c>
      <c r="J844" s="1">
        <v>41252.879000000001</v>
      </c>
    </row>
    <row r="845" spans="1:10" x14ac:dyDescent="0.15">
      <c r="A845" t="s">
        <v>73</v>
      </c>
      <c r="B845">
        <v>3</v>
      </c>
      <c r="C845" s="8">
        <v>90</v>
      </c>
      <c r="D845" s="1">
        <v>31767.535</v>
      </c>
      <c r="E845" s="1">
        <v>37597.563000000002</v>
      </c>
      <c r="F845" s="1">
        <v>46107.383000000002</v>
      </c>
      <c r="G845" s="51">
        <v>76</v>
      </c>
      <c r="H845" s="1">
        <v>34092.754000000001</v>
      </c>
      <c r="I845" s="1">
        <v>38935.125</v>
      </c>
      <c r="J845" s="1">
        <v>47942.938000000002</v>
      </c>
    </row>
    <row r="846" spans="1:10" x14ac:dyDescent="0.15">
      <c r="A846" t="s">
        <v>73</v>
      </c>
      <c r="B846">
        <v>4</v>
      </c>
      <c r="C846" s="8">
        <v>96</v>
      </c>
      <c r="D846" s="1">
        <v>29649.699000000001</v>
      </c>
      <c r="E846" s="1">
        <v>39179.961000000003</v>
      </c>
      <c r="F846" s="1">
        <v>43681.343999999997</v>
      </c>
      <c r="G846" s="51">
        <v>83</v>
      </c>
      <c r="H846" s="1">
        <v>33302.347999999998</v>
      </c>
      <c r="I846" s="1">
        <v>39747.961000000003</v>
      </c>
      <c r="J846" s="1">
        <v>45533.464999999997</v>
      </c>
    </row>
    <row r="847" spans="1:10" x14ac:dyDescent="0.15">
      <c r="A847" t="s">
        <v>73</v>
      </c>
      <c r="B847">
        <v>5</v>
      </c>
      <c r="C847" s="8">
        <v>78</v>
      </c>
      <c r="D847" s="1">
        <v>35158.152000000002</v>
      </c>
      <c r="E847" s="1">
        <v>38354.347999999998</v>
      </c>
      <c r="F847" s="1">
        <v>42356.711000000003</v>
      </c>
      <c r="G847" s="51">
        <v>71</v>
      </c>
      <c r="H847" s="1">
        <v>35861.300999999999</v>
      </c>
      <c r="I847" s="1">
        <v>38354.347999999998</v>
      </c>
      <c r="J847" s="1">
        <v>42356.711000000003</v>
      </c>
    </row>
    <row r="848" spans="1:10" x14ac:dyDescent="0.15">
      <c r="A848" t="s">
        <v>73</v>
      </c>
      <c r="B848">
        <v>6</v>
      </c>
      <c r="C848" s="8">
        <v>81</v>
      </c>
      <c r="D848" s="1">
        <v>26856.732</v>
      </c>
      <c r="E848" s="1">
        <v>36553.184000000001</v>
      </c>
      <c r="F848" s="1">
        <v>46107.383000000002</v>
      </c>
      <c r="G848" s="51">
        <v>67</v>
      </c>
      <c r="H848" s="1">
        <v>31961.956999999999</v>
      </c>
      <c r="I848" s="1">
        <v>37599.425999999999</v>
      </c>
      <c r="J848" s="1">
        <v>46996.953000000001</v>
      </c>
    </row>
    <row r="849" spans="1:10" x14ac:dyDescent="0.15">
      <c r="A849" t="s">
        <v>73</v>
      </c>
      <c r="B849">
        <v>7</v>
      </c>
      <c r="C849" s="8">
        <v>72</v>
      </c>
      <c r="D849" s="1">
        <v>26639.822</v>
      </c>
      <c r="E849" s="1">
        <v>37288.949000000001</v>
      </c>
      <c r="F849" s="1">
        <v>44058.167999999998</v>
      </c>
      <c r="G849" s="51">
        <v>64</v>
      </c>
      <c r="H849" s="1">
        <v>32787.472999999998</v>
      </c>
      <c r="I849" s="1">
        <v>37806.438000000002</v>
      </c>
      <c r="J849" s="1">
        <v>46193.578000000001</v>
      </c>
    </row>
    <row r="850" spans="1:10" x14ac:dyDescent="0.15">
      <c r="A850" t="s">
        <v>73</v>
      </c>
      <c r="B850">
        <v>8</v>
      </c>
      <c r="C850" s="8">
        <v>78</v>
      </c>
      <c r="D850" s="1">
        <v>30708.616999999998</v>
      </c>
      <c r="E850" s="1">
        <v>42356.711000000003</v>
      </c>
      <c r="F850" s="1">
        <v>50130.082000000002</v>
      </c>
      <c r="G850" s="51">
        <v>67</v>
      </c>
      <c r="H850" s="1">
        <v>38433.063000000002</v>
      </c>
      <c r="I850" s="1">
        <v>44474.546999999999</v>
      </c>
      <c r="J850" s="1">
        <v>51230.425999999999</v>
      </c>
    </row>
    <row r="851" spans="1:10" x14ac:dyDescent="0.15">
      <c r="A851" t="s">
        <v>73</v>
      </c>
      <c r="B851">
        <v>9</v>
      </c>
      <c r="C851" s="8">
        <v>90</v>
      </c>
      <c r="D851" s="1">
        <v>26856.732</v>
      </c>
      <c r="E851" s="1">
        <v>39959.733999999997</v>
      </c>
      <c r="F851" s="1">
        <v>51884.91</v>
      </c>
      <c r="G851" s="51">
        <v>75</v>
      </c>
      <c r="H851" s="1">
        <v>35041.612999999998</v>
      </c>
      <c r="I851" s="1">
        <v>41827.254000000001</v>
      </c>
      <c r="J851" s="1">
        <v>57440.718999999997</v>
      </c>
    </row>
    <row r="852" spans="1:10" x14ac:dyDescent="0.15">
      <c r="A852" t="s">
        <v>73</v>
      </c>
      <c r="B852">
        <v>10</v>
      </c>
      <c r="C852" s="8">
        <v>87</v>
      </c>
      <c r="D852" s="1">
        <v>36525.156000000003</v>
      </c>
      <c r="E852" s="1">
        <v>42192.82</v>
      </c>
      <c r="F852" s="1">
        <v>55862</v>
      </c>
      <c r="G852" s="51">
        <v>74</v>
      </c>
      <c r="H852" s="1">
        <v>38673.690999999999</v>
      </c>
      <c r="I852" s="1">
        <v>42615.945</v>
      </c>
      <c r="J852" s="1">
        <v>58240.480000000003</v>
      </c>
    </row>
    <row r="853" spans="1:10" x14ac:dyDescent="0.15">
      <c r="A853" t="s">
        <v>73</v>
      </c>
      <c r="B853">
        <v>11</v>
      </c>
      <c r="C853" s="8">
        <v>74</v>
      </c>
      <c r="D853" s="1">
        <v>27931</v>
      </c>
      <c r="E853" s="1">
        <v>42819.445</v>
      </c>
      <c r="F853" s="1">
        <v>60159.078000000001</v>
      </c>
      <c r="G853" s="51">
        <v>60</v>
      </c>
      <c r="H853" s="1">
        <v>37597.563000000002</v>
      </c>
      <c r="I853" s="1">
        <v>47651.300999999999</v>
      </c>
      <c r="J853" s="1">
        <v>61793.116999999998</v>
      </c>
    </row>
    <row r="854" spans="1:10" x14ac:dyDescent="0.15">
      <c r="A854" t="s">
        <v>73</v>
      </c>
      <c r="B854">
        <v>12</v>
      </c>
      <c r="C854" s="8">
        <v>97</v>
      </c>
      <c r="D854" s="1">
        <v>25414.026999999998</v>
      </c>
      <c r="E854" s="1">
        <v>41775.07</v>
      </c>
      <c r="F854" s="1">
        <v>52097.991999999998</v>
      </c>
      <c r="G854" s="51">
        <v>77</v>
      </c>
      <c r="H854" s="1">
        <v>38354.347999999998</v>
      </c>
      <c r="I854" s="1">
        <v>44058.167999999998</v>
      </c>
      <c r="J854" s="1">
        <v>54304.254000000001</v>
      </c>
    </row>
    <row r="855" spans="1:10" x14ac:dyDescent="0.15">
      <c r="A855" t="s">
        <v>73</v>
      </c>
      <c r="B855">
        <v>13</v>
      </c>
      <c r="C855" s="8">
        <v>80</v>
      </c>
      <c r="D855" s="1">
        <v>29764.736000000001</v>
      </c>
      <c r="E855" s="1">
        <v>45533.464999999997</v>
      </c>
      <c r="F855" s="1">
        <v>60358.315999999999</v>
      </c>
      <c r="G855" s="51">
        <v>59</v>
      </c>
      <c r="H855" s="1">
        <v>40984.339999999997</v>
      </c>
      <c r="I855" s="1">
        <v>50130.082000000002</v>
      </c>
      <c r="J855" s="1">
        <v>67884.483999999997</v>
      </c>
    </row>
    <row r="856" spans="1:10" x14ac:dyDescent="0.15">
      <c r="A856" t="s">
        <v>73</v>
      </c>
      <c r="B856">
        <v>14</v>
      </c>
      <c r="C856" s="8">
        <v>80</v>
      </c>
      <c r="D856" s="1">
        <v>25414.026999999998</v>
      </c>
      <c r="E856" s="1">
        <v>42008.949000000001</v>
      </c>
      <c r="F856" s="1">
        <v>51230.425999999999</v>
      </c>
      <c r="G856" s="51">
        <v>64</v>
      </c>
      <c r="H856" s="1">
        <v>36117.012000000002</v>
      </c>
      <c r="I856" s="1">
        <v>43787.883000000002</v>
      </c>
      <c r="J856" s="1">
        <v>57181.563000000002</v>
      </c>
    </row>
    <row r="857" spans="1:10" x14ac:dyDescent="0.15">
      <c r="A857" t="s">
        <v>73</v>
      </c>
      <c r="B857">
        <v>15</v>
      </c>
      <c r="C857" s="8">
        <v>78</v>
      </c>
      <c r="D857" s="1">
        <v>35861.300999999999</v>
      </c>
      <c r="E857" s="1">
        <v>45952.574000000001</v>
      </c>
      <c r="F857" s="1">
        <v>59662.32</v>
      </c>
      <c r="G857" s="51">
        <v>67</v>
      </c>
      <c r="H857" s="1">
        <v>40730.690999999999</v>
      </c>
      <c r="I857" s="1">
        <v>49181.211000000003</v>
      </c>
      <c r="J857" s="1">
        <v>63535.07</v>
      </c>
    </row>
    <row r="858" spans="1:10" x14ac:dyDescent="0.15">
      <c r="A858" t="s">
        <v>73</v>
      </c>
      <c r="B858">
        <v>16</v>
      </c>
      <c r="C858" s="8">
        <v>81</v>
      </c>
      <c r="D858" s="1">
        <v>31767.535</v>
      </c>
      <c r="E858" s="1">
        <v>46788.078000000001</v>
      </c>
      <c r="F858" s="1">
        <v>66599.554999999993</v>
      </c>
      <c r="G858" s="51">
        <v>66</v>
      </c>
      <c r="H858" s="1">
        <v>40238.875</v>
      </c>
      <c r="I858" s="1">
        <v>50828.055</v>
      </c>
      <c r="J858" s="1">
        <v>75195.125</v>
      </c>
    </row>
    <row r="859" spans="1:10" x14ac:dyDescent="0.15">
      <c r="A859" t="s">
        <v>73</v>
      </c>
      <c r="B859">
        <v>17</v>
      </c>
      <c r="C859" s="8">
        <v>74</v>
      </c>
      <c r="D859" s="1">
        <v>18798.780999999999</v>
      </c>
      <c r="E859" s="1">
        <v>42615.945</v>
      </c>
      <c r="F859" s="1">
        <v>55351.964999999997</v>
      </c>
      <c r="G859" s="51">
        <v>57</v>
      </c>
      <c r="H859" s="1">
        <v>42008.949000000001</v>
      </c>
      <c r="I859" s="1">
        <v>47942.938000000002</v>
      </c>
      <c r="J859" s="1">
        <v>59427.296999999999</v>
      </c>
    </row>
    <row r="860" spans="1:10" x14ac:dyDescent="0.15">
      <c r="A860" t="s">
        <v>73</v>
      </c>
      <c r="B860">
        <v>18</v>
      </c>
      <c r="C860" s="8">
        <v>92</v>
      </c>
      <c r="D860" s="1">
        <v>33839.480000000003</v>
      </c>
      <c r="E860" s="1">
        <v>48342.116999999998</v>
      </c>
      <c r="F860" s="1">
        <v>60159.078000000001</v>
      </c>
      <c r="G860" s="51">
        <v>74</v>
      </c>
      <c r="H860" s="1">
        <v>41775.07</v>
      </c>
      <c r="I860" s="1">
        <v>50828.055</v>
      </c>
      <c r="J860" s="1">
        <v>61417.233999999997</v>
      </c>
    </row>
    <row r="861" spans="1:10" x14ac:dyDescent="0.15">
      <c r="A861" t="s">
        <v>73</v>
      </c>
      <c r="B861">
        <v>19</v>
      </c>
      <c r="C861" s="8">
        <v>85</v>
      </c>
      <c r="D861" s="1">
        <v>15883.768</v>
      </c>
      <c r="E861" s="1">
        <v>39419.745999999999</v>
      </c>
      <c r="F861" s="1">
        <v>52945.891000000003</v>
      </c>
      <c r="G861" s="51">
        <v>65</v>
      </c>
      <c r="H861" s="1">
        <v>33302.347999999998</v>
      </c>
      <c r="I861" s="1">
        <v>46996.953000000001</v>
      </c>
      <c r="J861" s="1">
        <v>55400.726999999999</v>
      </c>
    </row>
    <row r="862" spans="1:10" x14ac:dyDescent="0.15">
      <c r="A862" t="s">
        <v>73</v>
      </c>
      <c r="B862">
        <v>20</v>
      </c>
      <c r="C862" s="8">
        <v>89</v>
      </c>
      <c r="D862" s="1">
        <v>34092.754000000001</v>
      </c>
      <c r="E862" s="1">
        <v>48156.601999999999</v>
      </c>
      <c r="F862" s="1">
        <v>65574.945000000007</v>
      </c>
      <c r="G862" s="51">
        <v>76</v>
      </c>
      <c r="H862" s="1">
        <v>40984.339999999997</v>
      </c>
      <c r="I862" s="1">
        <v>49712.332000000002</v>
      </c>
      <c r="J862" s="1">
        <v>66054.710999999996</v>
      </c>
    </row>
    <row r="863" spans="1:10" x14ac:dyDescent="0.15">
      <c r="A863" t="s">
        <v>73</v>
      </c>
      <c r="B863">
        <v>21</v>
      </c>
      <c r="C863" s="8">
        <v>95</v>
      </c>
      <c r="D863" s="1">
        <v>29649.699000000001</v>
      </c>
      <c r="E863" s="1">
        <v>45812.141000000003</v>
      </c>
      <c r="F863" s="1">
        <v>59662.32</v>
      </c>
      <c r="G863" s="51">
        <v>77</v>
      </c>
      <c r="H863" s="1">
        <v>38673.690999999999</v>
      </c>
      <c r="I863" s="1">
        <v>50828.055</v>
      </c>
      <c r="J863" s="1">
        <v>64456.156000000003</v>
      </c>
    </row>
    <row r="864" spans="1:10" x14ac:dyDescent="0.15">
      <c r="A864" t="s">
        <v>73</v>
      </c>
      <c r="B864">
        <v>22</v>
      </c>
      <c r="C864" s="8">
        <v>111</v>
      </c>
      <c r="D864" s="1">
        <v>39747.961000000003</v>
      </c>
      <c r="E864" s="1">
        <v>49769.137000000002</v>
      </c>
      <c r="F864" s="1">
        <v>66054.710999999996</v>
      </c>
      <c r="G864" s="51">
        <v>94</v>
      </c>
      <c r="H864" s="1">
        <v>44746.741999999998</v>
      </c>
      <c r="I864" s="1">
        <v>52218.836000000003</v>
      </c>
      <c r="J864" s="1">
        <v>69827.5</v>
      </c>
    </row>
    <row r="865" spans="1:10" x14ac:dyDescent="0.15">
      <c r="A865" t="s">
        <v>73</v>
      </c>
      <c r="B865">
        <v>23</v>
      </c>
      <c r="C865" s="8">
        <v>91</v>
      </c>
      <c r="D865" s="1">
        <v>39747.961000000003</v>
      </c>
      <c r="E865" s="1">
        <v>53713.464999999997</v>
      </c>
      <c r="F865" s="1">
        <v>67120.108999999997</v>
      </c>
      <c r="G865" s="51">
        <v>77</v>
      </c>
      <c r="H865" s="1">
        <v>43293.050999999999</v>
      </c>
      <c r="I865" s="1">
        <v>58485.097999999998</v>
      </c>
      <c r="J865" s="1">
        <v>69250.906000000003</v>
      </c>
    </row>
    <row r="866" spans="1:10" x14ac:dyDescent="0.15">
      <c r="A866" t="s">
        <v>73</v>
      </c>
      <c r="B866">
        <v>24</v>
      </c>
      <c r="C866" s="8">
        <v>105</v>
      </c>
      <c r="D866" s="1">
        <v>36954.862999999998</v>
      </c>
      <c r="E866" s="1">
        <v>47651.300999999999</v>
      </c>
      <c r="F866" s="1">
        <v>61476.512000000002</v>
      </c>
      <c r="G866" s="51">
        <v>88</v>
      </c>
      <c r="H866" s="1">
        <v>38354.347999999998</v>
      </c>
      <c r="I866" s="1">
        <v>51174.461000000003</v>
      </c>
      <c r="J866" s="1">
        <v>67678.960999999996</v>
      </c>
    </row>
    <row r="867" spans="1:10" x14ac:dyDescent="0.15">
      <c r="A867" t="s">
        <v>73</v>
      </c>
      <c r="B867">
        <v>25</v>
      </c>
      <c r="C867" s="8">
        <v>94</v>
      </c>
      <c r="D867" s="1">
        <v>26634.965</v>
      </c>
      <c r="E867" s="1">
        <v>52218.836000000003</v>
      </c>
      <c r="F867" s="1">
        <v>71381.702999999994</v>
      </c>
      <c r="G867" s="51">
        <v>76</v>
      </c>
      <c r="H867" s="1">
        <v>40984.339999999997</v>
      </c>
      <c r="I867" s="1">
        <v>54304.254000000001</v>
      </c>
      <c r="J867" s="1">
        <v>71976.039000000004</v>
      </c>
    </row>
    <row r="868" spans="1:10" x14ac:dyDescent="0.15">
      <c r="A868" t="s">
        <v>73</v>
      </c>
      <c r="B868">
        <v>26</v>
      </c>
      <c r="C868" s="8">
        <v>120</v>
      </c>
      <c r="D868" s="1">
        <v>38673.690999999999</v>
      </c>
      <c r="E868" s="1">
        <v>55328.858999999997</v>
      </c>
      <c r="F868" s="1">
        <v>73106.366999999998</v>
      </c>
      <c r="G868" s="51">
        <v>100</v>
      </c>
      <c r="H868" s="1">
        <v>46193.578000000001</v>
      </c>
      <c r="I868" s="1">
        <v>58240.480000000003</v>
      </c>
      <c r="J868" s="1">
        <v>78894.858999999997</v>
      </c>
    </row>
    <row r="869" spans="1:10" x14ac:dyDescent="0.15">
      <c r="A869" t="s">
        <v>73</v>
      </c>
      <c r="B869">
        <v>27</v>
      </c>
      <c r="C869" s="8">
        <v>108</v>
      </c>
      <c r="D869" s="1">
        <v>25615.213</v>
      </c>
      <c r="E869" s="1">
        <v>48342.116999999998</v>
      </c>
      <c r="F869" s="1">
        <v>62662.605000000003</v>
      </c>
      <c r="G869" s="51">
        <v>83</v>
      </c>
      <c r="H869" s="1">
        <v>41775.07</v>
      </c>
      <c r="I869" s="1">
        <v>55862</v>
      </c>
      <c r="J869" s="1">
        <v>67884.483999999997</v>
      </c>
    </row>
    <row r="870" spans="1:10" x14ac:dyDescent="0.15">
      <c r="A870" t="s">
        <v>73</v>
      </c>
      <c r="B870">
        <v>28</v>
      </c>
      <c r="C870" s="8">
        <v>100</v>
      </c>
      <c r="D870" s="1">
        <v>35861.300999999999</v>
      </c>
      <c r="E870" s="1">
        <v>58010.538999999997</v>
      </c>
      <c r="F870" s="1">
        <v>69827.5</v>
      </c>
      <c r="G870" s="51">
        <v>84</v>
      </c>
      <c r="H870" s="1">
        <v>45812.141000000003</v>
      </c>
      <c r="I870" s="1">
        <v>59084.809000000001</v>
      </c>
      <c r="J870" s="1">
        <v>76845.641000000003</v>
      </c>
    </row>
    <row r="871" spans="1:10" x14ac:dyDescent="0.15">
      <c r="A871" t="s">
        <v>73</v>
      </c>
      <c r="B871">
        <v>29</v>
      </c>
      <c r="C871" s="8">
        <v>88</v>
      </c>
      <c r="D871" s="1">
        <v>42356.711000000003</v>
      </c>
      <c r="E871" s="1">
        <v>56936.27</v>
      </c>
      <c r="F871" s="1">
        <v>77301</v>
      </c>
      <c r="G871" s="51">
        <v>76</v>
      </c>
      <c r="H871" s="1">
        <v>44746.741999999998</v>
      </c>
      <c r="I871" s="1">
        <v>59084.809000000001</v>
      </c>
      <c r="J871" s="1">
        <v>77301</v>
      </c>
    </row>
    <row r="872" spans="1:10" x14ac:dyDescent="0.15">
      <c r="A872" t="s">
        <v>73</v>
      </c>
      <c r="B872">
        <v>30</v>
      </c>
      <c r="C872" s="8">
        <v>92</v>
      </c>
      <c r="D872" s="1">
        <v>44746.741999999998</v>
      </c>
      <c r="E872" s="1">
        <v>53269.93</v>
      </c>
      <c r="F872" s="1">
        <v>74577.898000000001</v>
      </c>
      <c r="G872" s="51">
        <v>76</v>
      </c>
      <c r="H872" s="1">
        <v>45082.777000000002</v>
      </c>
      <c r="I872" s="1">
        <v>54335.328000000001</v>
      </c>
      <c r="J872" s="1">
        <v>79418.835999999996</v>
      </c>
    </row>
    <row r="873" spans="1:10" x14ac:dyDescent="0.15">
      <c r="A873" t="s">
        <v>73</v>
      </c>
      <c r="B873">
        <v>31</v>
      </c>
      <c r="C873" s="8">
        <v>107</v>
      </c>
      <c r="D873" s="1">
        <v>41550.546999999999</v>
      </c>
      <c r="E873" s="1">
        <v>57440.718999999997</v>
      </c>
      <c r="F873" s="1">
        <v>71722.601999999999</v>
      </c>
      <c r="G873" s="51">
        <v>90</v>
      </c>
      <c r="H873" s="1">
        <v>50828.055</v>
      </c>
      <c r="I873" s="1">
        <v>62476.152000000002</v>
      </c>
      <c r="J873" s="1">
        <v>73106.366999999998</v>
      </c>
    </row>
    <row r="874" spans="1:10" x14ac:dyDescent="0.15">
      <c r="A874" t="s">
        <v>73</v>
      </c>
      <c r="B874">
        <v>32</v>
      </c>
      <c r="C874" s="8">
        <v>88</v>
      </c>
      <c r="D874" s="1">
        <v>20492.169999999998</v>
      </c>
      <c r="E874" s="1">
        <v>46683.641000000003</v>
      </c>
      <c r="F874" s="1">
        <v>63535.07</v>
      </c>
      <c r="G874" s="51">
        <v>64</v>
      </c>
      <c r="H874" s="1">
        <v>40984.339999999997</v>
      </c>
      <c r="I874" s="1">
        <v>54004.809000000001</v>
      </c>
      <c r="J874" s="1">
        <v>71722.601999999999</v>
      </c>
    </row>
    <row r="875" spans="1:10" x14ac:dyDescent="0.15">
      <c r="A875" t="s">
        <v>73</v>
      </c>
      <c r="B875">
        <v>33</v>
      </c>
      <c r="C875" s="8">
        <v>97</v>
      </c>
      <c r="D875" s="1">
        <v>27955.43</v>
      </c>
      <c r="E875" s="1">
        <v>52945.891000000003</v>
      </c>
      <c r="F875" s="1">
        <v>63535.07</v>
      </c>
      <c r="G875" s="51">
        <v>73</v>
      </c>
      <c r="H875" s="1">
        <v>49239.68</v>
      </c>
      <c r="I875" s="1">
        <v>57181.563000000002</v>
      </c>
      <c r="J875" s="1">
        <v>68829.656000000003</v>
      </c>
    </row>
    <row r="876" spans="1:10" x14ac:dyDescent="0.15">
      <c r="A876" t="s">
        <v>73</v>
      </c>
      <c r="B876">
        <v>34</v>
      </c>
      <c r="C876" s="8">
        <v>120</v>
      </c>
      <c r="D876" s="1">
        <v>25625.811000000002</v>
      </c>
      <c r="E876" s="1">
        <v>52945.891000000003</v>
      </c>
      <c r="F876" s="1">
        <v>76845.641000000003</v>
      </c>
      <c r="G876" s="51">
        <v>96</v>
      </c>
      <c r="H876" s="1">
        <v>42970.77</v>
      </c>
      <c r="I876" s="1">
        <v>55351.964999999997</v>
      </c>
      <c r="J876" s="1">
        <v>80970.289000000004</v>
      </c>
    </row>
    <row r="877" spans="1:10" x14ac:dyDescent="0.15">
      <c r="A877" t="s">
        <v>73</v>
      </c>
      <c r="B877">
        <v>35</v>
      </c>
      <c r="C877" s="8">
        <v>135</v>
      </c>
      <c r="D877" s="1">
        <v>36885.906000000003</v>
      </c>
      <c r="E877" s="1">
        <v>54098.714999999997</v>
      </c>
      <c r="F877" s="1">
        <v>75821.031000000003</v>
      </c>
      <c r="G877" s="51">
        <v>111</v>
      </c>
      <c r="H877" s="1">
        <v>42970.77</v>
      </c>
      <c r="I877" s="1">
        <v>57531.523000000001</v>
      </c>
      <c r="J877" s="1">
        <v>83654.508000000002</v>
      </c>
    </row>
    <row r="878" spans="1:10" x14ac:dyDescent="0.15">
      <c r="A878" t="s">
        <v>73</v>
      </c>
      <c r="B878">
        <v>36</v>
      </c>
      <c r="C878" s="8">
        <v>127</v>
      </c>
      <c r="D878" s="1">
        <v>25997.315999999999</v>
      </c>
      <c r="E878" s="1">
        <v>52218.836000000003</v>
      </c>
      <c r="F878" s="1">
        <v>83550.141000000003</v>
      </c>
      <c r="G878" s="51">
        <v>95</v>
      </c>
      <c r="H878" s="1">
        <v>44746.741999999998</v>
      </c>
      <c r="I878" s="1">
        <v>60358.315999999999</v>
      </c>
      <c r="J878" s="1">
        <v>91312.891000000003</v>
      </c>
    </row>
    <row r="879" spans="1:10" x14ac:dyDescent="0.15">
      <c r="A879" t="s">
        <v>73</v>
      </c>
      <c r="B879">
        <v>37</v>
      </c>
      <c r="C879" s="8">
        <v>158</v>
      </c>
      <c r="D879" s="1">
        <v>21178.355</v>
      </c>
      <c r="E879" s="1">
        <v>47942.938000000002</v>
      </c>
      <c r="F879" s="1">
        <v>66054.710999999996</v>
      </c>
      <c r="G879" s="51">
        <v>111</v>
      </c>
      <c r="H879" s="1">
        <v>40984.339999999997</v>
      </c>
      <c r="I879" s="1">
        <v>56353.468999999997</v>
      </c>
      <c r="J879" s="1">
        <v>83550.141000000003</v>
      </c>
    </row>
    <row r="880" spans="1:10" x14ac:dyDescent="0.15">
      <c r="A880" t="s">
        <v>73</v>
      </c>
      <c r="B880">
        <v>38</v>
      </c>
      <c r="C880" s="8">
        <v>161</v>
      </c>
      <c r="D880" s="1">
        <v>24708.192999999999</v>
      </c>
      <c r="E880" s="1">
        <v>52945.891000000003</v>
      </c>
      <c r="F880" s="1">
        <v>79904.891000000003</v>
      </c>
      <c r="G880" s="51">
        <v>109</v>
      </c>
      <c r="H880" s="1">
        <v>44474.546999999999</v>
      </c>
      <c r="I880" s="1">
        <v>63923.913999999997</v>
      </c>
      <c r="J880" s="1">
        <v>91312.891000000003</v>
      </c>
    </row>
    <row r="881" spans="1:10" x14ac:dyDescent="0.15">
      <c r="A881" t="s">
        <v>73</v>
      </c>
      <c r="B881">
        <v>39</v>
      </c>
      <c r="C881" s="8">
        <v>177</v>
      </c>
      <c r="D881" s="1">
        <v>19467.562999999998</v>
      </c>
      <c r="E881" s="1">
        <v>45385.98</v>
      </c>
      <c r="F881" s="1">
        <v>66840.108999999997</v>
      </c>
      <c r="G881" s="51">
        <v>96</v>
      </c>
      <c r="H881" s="1">
        <v>44746.741999999998</v>
      </c>
      <c r="I881" s="1">
        <v>59084.809000000001</v>
      </c>
      <c r="J881" s="1">
        <v>88090.077999999994</v>
      </c>
    </row>
    <row r="882" spans="1:10" x14ac:dyDescent="0.15">
      <c r="A882" t="s">
        <v>73</v>
      </c>
      <c r="B882">
        <v>40</v>
      </c>
      <c r="C882" s="8">
        <v>172</v>
      </c>
      <c r="D882" s="1">
        <v>15665.651</v>
      </c>
      <c r="E882" s="1">
        <v>46370.328000000001</v>
      </c>
      <c r="F882" s="1">
        <v>63923.913999999997</v>
      </c>
      <c r="G882" s="51">
        <v>104</v>
      </c>
      <c r="H882" s="1">
        <v>44775.394999999997</v>
      </c>
      <c r="I882" s="1">
        <v>56936.27</v>
      </c>
      <c r="J882" s="1">
        <v>81461.383000000002</v>
      </c>
    </row>
    <row r="883" spans="1:10" x14ac:dyDescent="0.15">
      <c r="A883" t="s">
        <v>74</v>
      </c>
      <c r="B883">
        <v>1</v>
      </c>
      <c r="C883" s="8">
        <v>85</v>
      </c>
      <c r="D883" s="1">
        <v>12071.663</v>
      </c>
      <c r="E883" s="1">
        <v>19390.254000000001</v>
      </c>
      <c r="F883" s="1">
        <v>32787.472999999998</v>
      </c>
      <c r="G883" s="51">
        <v>54</v>
      </c>
      <c r="H883" s="1">
        <v>20887.535</v>
      </c>
      <c r="I883" s="1">
        <v>30738.256000000001</v>
      </c>
      <c r="J883" s="1">
        <v>38354.347999999998</v>
      </c>
    </row>
    <row r="884" spans="1:10" x14ac:dyDescent="0.15">
      <c r="A884" t="s">
        <v>74</v>
      </c>
      <c r="B884">
        <v>2</v>
      </c>
      <c r="C884" s="8">
        <v>138</v>
      </c>
      <c r="D884" s="1">
        <v>26639.822</v>
      </c>
      <c r="E884" s="1">
        <v>37599.425999999999</v>
      </c>
      <c r="F884" s="1">
        <v>45082.777000000002</v>
      </c>
      <c r="G884" s="51">
        <v>115</v>
      </c>
      <c r="H884" s="1">
        <v>33302.347999999998</v>
      </c>
      <c r="I884" s="1">
        <v>38650.5</v>
      </c>
      <c r="J884" s="1">
        <v>46193.578000000001</v>
      </c>
    </row>
    <row r="885" spans="1:10" x14ac:dyDescent="0.15">
      <c r="A885" t="s">
        <v>74</v>
      </c>
      <c r="B885">
        <v>3</v>
      </c>
      <c r="C885" s="8">
        <v>132</v>
      </c>
      <c r="D885" s="1">
        <v>27531.863000000001</v>
      </c>
      <c r="E885" s="1">
        <v>37599.425999999999</v>
      </c>
      <c r="F885" s="1">
        <v>44058.167999999998</v>
      </c>
      <c r="G885" s="51">
        <v>115</v>
      </c>
      <c r="H885" s="1">
        <v>31767.535</v>
      </c>
      <c r="I885" s="1">
        <v>38641.938000000002</v>
      </c>
      <c r="J885" s="1">
        <v>44365.550999999999</v>
      </c>
    </row>
    <row r="886" spans="1:10" x14ac:dyDescent="0.15">
      <c r="A886" t="s">
        <v>74</v>
      </c>
      <c r="B886">
        <v>4</v>
      </c>
      <c r="C886" s="8">
        <v>119</v>
      </c>
      <c r="D886" s="1">
        <v>32826.453000000001</v>
      </c>
      <c r="E886" s="1">
        <v>37597.563000000002</v>
      </c>
      <c r="F886" s="1">
        <v>44746.741999999998</v>
      </c>
      <c r="G886" s="51">
        <v>103</v>
      </c>
      <c r="H886" s="1">
        <v>33812.082000000002</v>
      </c>
      <c r="I886" s="1">
        <v>38354.347999999998</v>
      </c>
      <c r="J886" s="1">
        <v>44746.741999999998</v>
      </c>
    </row>
    <row r="887" spans="1:10" x14ac:dyDescent="0.15">
      <c r="A887" t="s">
        <v>74</v>
      </c>
      <c r="B887">
        <v>5</v>
      </c>
      <c r="C887" s="8">
        <v>120</v>
      </c>
      <c r="D887" s="1">
        <v>29005.27</v>
      </c>
      <c r="E887" s="1">
        <v>39179.961000000003</v>
      </c>
      <c r="F887" s="1">
        <v>44746.741999999998</v>
      </c>
      <c r="G887" s="51">
        <v>98</v>
      </c>
      <c r="H887" s="1">
        <v>32228.078000000001</v>
      </c>
      <c r="I887" s="1">
        <v>40285.097999999998</v>
      </c>
      <c r="J887" s="1">
        <v>46062.925999999999</v>
      </c>
    </row>
    <row r="888" spans="1:10" x14ac:dyDescent="0.15">
      <c r="A888" t="s">
        <v>74</v>
      </c>
      <c r="B888">
        <v>6</v>
      </c>
      <c r="C888" s="8">
        <v>104</v>
      </c>
      <c r="D888" s="1">
        <v>30738.256000000001</v>
      </c>
      <c r="E888" s="1">
        <v>40485.144999999997</v>
      </c>
      <c r="F888" s="1">
        <v>45952.574000000001</v>
      </c>
      <c r="G888" s="51">
        <v>89</v>
      </c>
      <c r="H888" s="1">
        <v>36223.550999999999</v>
      </c>
      <c r="I888" s="1">
        <v>41550.546999999999</v>
      </c>
      <c r="J888" s="1">
        <v>46193.578000000001</v>
      </c>
    </row>
    <row r="889" spans="1:10" x14ac:dyDescent="0.15">
      <c r="A889" t="s">
        <v>74</v>
      </c>
      <c r="B889">
        <v>7</v>
      </c>
      <c r="C889" s="8">
        <v>95</v>
      </c>
      <c r="D889" s="1">
        <v>31961.956999999999</v>
      </c>
      <c r="E889" s="1">
        <v>38935.125</v>
      </c>
      <c r="F889" s="1">
        <v>44474.546999999999</v>
      </c>
      <c r="G889" s="51">
        <v>81</v>
      </c>
      <c r="H889" s="1">
        <v>32826.453000000001</v>
      </c>
      <c r="I889" s="1">
        <v>40984.339999999997</v>
      </c>
      <c r="J889" s="1">
        <v>44908.199000000001</v>
      </c>
    </row>
    <row r="890" spans="1:10" x14ac:dyDescent="0.15">
      <c r="A890" t="s">
        <v>74</v>
      </c>
      <c r="B890">
        <v>8</v>
      </c>
      <c r="C890" s="8">
        <v>104</v>
      </c>
      <c r="D890" s="1">
        <v>33302.347999999998</v>
      </c>
      <c r="E890" s="1">
        <v>39686.315999999999</v>
      </c>
      <c r="F890" s="1">
        <v>47651.300999999999</v>
      </c>
      <c r="G890" s="51">
        <v>87</v>
      </c>
      <c r="H890" s="1">
        <v>35861.300999999999</v>
      </c>
      <c r="I890" s="1">
        <v>40984.339999999997</v>
      </c>
      <c r="J890" s="1">
        <v>49769.137000000002</v>
      </c>
    </row>
    <row r="891" spans="1:10" x14ac:dyDescent="0.15">
      <c r="A891" t="s">
        <v>74</v>
      </c>
      <c r="B891">
        <v>9</v>
      </c>
      <c r="C891" s="8">
        <v>91</v>
      </c>
      <c r="D891" s="1">
        <v>26634.965</v>
      </c>
      <c r="E891" s="1">
        <v>39686.315999999999</v>
      </c>
      <c r="F891" s="1">
        <v>46517.226999999999</v>
      </c>
      <c r="G891" s="51">
        <v>68</v>
      </c>
      <c r="H891" s="1">
        <v>36525.156000000003</v>
      </c>
      <c r="I891" s="1">
        <v>42970.77</v>
      </c>
      <c r="J891" s="1">
        <v>51027.788999999997</v>
      </c>
    </row>
    <row r="892" spans="1:10" x14ac:dyDescent="0.15">
      <c r="A892" t="s">
        <v>74</v>
      </c>
      <c r="B892">
        <v>10</v>
      </c>
      <c r="C892" s="8">
        <v>73</v>
      </c>
      <c r="D892" s="1">
        <v>29005.27</v>
      </c>
      <c r="E892" s="1">
        <v>38121.042999999998</v>
      </c>
      <c r="F892" s="1">
        <v>53269.93</v>
      </c>
      <c r="G892" s="51">
        <v>59</v>
      </c>
      <c r="H892" s="1">
        <v>35473.745999999999</v>
      </c>
      <c r="I892" s="1">
        <v>46107.383000000002</v>
      </c>
      <c r="J892" s="1">
        <v>56353.468999999997</v>
      </c>
    </row>
    <row r="893" spans="1:10" x14ac:dyDescent="0.15">
      <c r="A893" t="s">
        <v>74</v>
      </c>
      <c r="B893">
        <v>11</v>
      </c>
      <c r="C893" s="8">
        <v>75</v>
      </c>
      <c r="D893" s="1">
        <v>27153.794999999998</v>
      </c>
      <c r="E893" s="1">
        <v>41252.879000000001</v>
      </c>
      <c r="F893" s="1">
        <v>48342.116999999998</v>
      </c>
      <c r="G893" s="51">
        <v>61</v>
      </c>
      <c r="H893" s="1">
        <v>39686.315999999999</v>
      </c>
      <c r="I893" s="1">
        <v>43863.824000000001</v>
      </c>
      <c r="J893" s="1">
        <v>50130.082000000002</v>
      </c>
    </row>
    <row r="894" spans="1:10" x14ac:dyDescent="0.15">
      <c r="A894" t="s">
        <v>74</v>
      </c>
      <c r="B894">
        <v>12</v>
      </c>
      <c r="C894" s="8">
        <v>64</v>
      </c>
      <c r="D894" s="1">
        <v>26472.945</v>
      </c>
      <c r="E894" s="1">
        <v>37599.425999999999</v>
      </c>
      <c r="F894" s="1">
        <v>44045.038999999997</v>
      </c>
      <c r="G894" s="51">
        <v>49</v>
      </c>
      <c r="H894" s="1">
        <v>34092.754000000001</v>
      </c>
      <c r="I894" s="1">
        <v>39747.961000000003</v>
      </c>
      <c r="J894" s="1">
        <v>46996.953000000001</v>
      </c>
    </row>
    <row r="895" spans="1:10" x14ac:dyDescent="0.15">
      <c r="A895" t="s">
        <v>74</v>
      </c>
      <c r="B895">
        <v>13</v>
      </c>
      <c r="C895" s="8">
        <v>72</v>
      </c>
      <c r="D895" s="1">
        <v>34944.288999999997</v>
      </c>
      <c r="E895" s="1">
        <v>42003.93</v>
      </c>
      <c r="F895" s="1">
        <v>55400.726999999999</v>
      </c>
      <c r="G895" s="51">
        <v>59</v>
      </c>
      <c r="H895" s="1">
        <v>38354.347999999998</v>
      </c>
      <c r="I895" s="1">
        <v>46474.766000000003</v>
      </c>
      <c r="J895" s="1">
        <v>55862</v>
      </c>
    </row>
    <row r="896" spans="1:10" x14ac:dyDescent="0.15">
      <c r="A896" t="s">
        <v>74</v>
      </c>
      <c r="B896">
        <v>14</v>
      </c>
      <c r="C896" s="8">
        <v>72</v>
      </c>
      <c r="D896" s="1">
        <v>21178.355</v>
      </c>
      <c r="E896" s="1">
        <v>43415.629000000001</v>
      </c>
      <c r="F896" s="1">
        <v>52945.891000000003</v>
      </c>
      <c r="G896" s="51">
        <v>46</v>
      </c>
      <c r="H896" s="1">
        <v>38121.042999999998</v>
      </c>
      <c r="I896" s="1">
        <v>48041.328000000001</v>
      </c>
      <c r="J896" s="1">
        <v>52945.891000000003</v>
      </c>
    </row>
    <row r="897" spans="1:10" x14ac:dyDescent="0.15">
      <c r="A897" t="s">
        <v>74</v>
      </c>
      <c r="B897">
        <v>15</v>
      </c>
      <c r="C897" s="8">
        <v>73</v>
      </c>
      <c r="D897" s="1">
        <v>19774.945</v>
      </c>
      <c r="E897" s="1">
        <v>40730.690999999999</v>
      </c>
      <c r="F897" s="1">
        <v>52255.035000000003</v>
      </c>
      <c r="G897" s="51">
        <v>56</v>
      </c>
      <c r="H897" s="1">
        <v>37910.516000000003</v>
      </c>
      <c r="I897" s="1">
        <v>43033.559000000001</v>
      </c>
      <c r="J897" s="1">
        <v>57440.718999999997</v>
      </c>
    </row>
    <row r="898" spans="1:10" x14ac:dyDescent="0.15">
      <c r="A898" t="s">
        <v>74</v>
      </c>
      <c r="B898">
        <v>16</v>
      </c>
      <c r="C898" s="8">
        <v>93</v>
      </c>
      <c r="D898" s="1">
        <v>26109.418000000001</v>
      </c>
      <c r="E898" s="1">
        <v>37062.125</v>
      </c>
      <c r="F898" s="1">
        <v>60727.718999999997</v>
      </c>
      <c r="G898" s="51">
        <v>68</v>
      </c>
      <c r="H898" s="1">
        <v>31331.303</v>
      </c>
      <c r="I898" s="1">
        <v>40822.230000000003</v>
      </c>
      <c r="J898" s="1">
        <v>69250.906000000003</v>
      </c>
    </row>
    <row r="899" spans="1:10" x14ac:dyDescent="0.15">
      <c r="A899" t="s">
        <v>74</v>
      </c>
      <c r="B899">
        <v>17</v>
      </c>
      <c r="C899" s="8">
        <v>86</v>
      </c>
      <c r="D899" s="1">
        <v>21485.384999999998</v>
      </c>
      <c r="E899" s="1">
        <v>43293.050999999999</v>
      </c>
      <c r="F899" s="1">
        <v>58596.921999999999</v>
      </c>
      <c r="G899" s="51">
        <v>67</v>
      </c>
      <c r="H899" s="1">
        <v>39686.315999999999</v>
      </c>
      <c r="I899" s="1">
        <v>47651.300999999999</v>
      </c>
      <c r="J899" s="1">
        <v>62662.605000000003</v>
      </c>
    </row>
    <row r="900" spans="1:10" x14ac:dyDescent="0.15">
      <c r="A900" t="s">
        <v>74</v>
      </c>
      <c r="B900">
        <v>18</v>
      </c>
      <c r="C900" s="8">
        <v>91</v>
      </c>
      <c r="D900" s="1">
        <v>31331.303</v>
      </c>
      <c r="E900" s="1">
        <v>42970.77</v>
      </c>
      <c r="F900" s="1">
        <v>53279.644999999997</v>
      </c>
      <c r="G900" s="51">
        <v>65</v>
      </c>
      <c r="H900" s="1">
        <v>40984.339999999997</v>
      </c>
      <c r="I900" s="1">
        <v>46193.578000000001</v>
      </c>
      <c r="J900" s="1">
        <v>54787.73</v>
      </c>
    </row>
    <row r="901" spans="1:10" x14ac:dyDescent="0.15">
      <c r="A901" t="s">
        <v>74</v>
      </c>
      <c r="B901">
        <v>19</v>
      </c>
      <c r="C901" s="8">
        <v>82</v>
      </c>
      <c r="D901" s="1">
        <v>15770.089</v>
      </c>
      <c r="E901" s="1">
        <v>37597.563000000002</v>
      </c>
      <c r="F901" s="1">
        <v>50828.055</v>
      </c>
      <c r="G901" s="51">
        <v>63</v>
      </c>
      <c r="H901" s="1">
        <v>37062.125</v>
      </c>
      <c r="I901" s="1">
        <v>43033.559000000001</v>
      </c>
      <c r="J901" s="1">
        <v>54307.59</v>
      </c>
    </row>
    <row r="902" spans="1:10" x14ac:dyDescent="0.15">
      <c r="A902" t="s">
        <v>74</v>
      </c>
      <c r="B902">
        <v>20</v>
      </c>
      <c r="C902" s="8">
        <v>87</v>
      </c>
      <c r="D902" s="1">
        <v>32228.078000000001</v>
      </c>
      <c r="E902" s="1">
        <v>47942.938000000002</v>
      </c>
      <c r="F902" s="1">
        <v>58240.480000000003</v>
      </c>
      <c r="G902" s="51">
        <v>67</v>
      </c>
      <c r="H902" s="1">
        <v>40485.144999999997</v>
      </c>
      <c r="I902" s="1">
        <v>50490.656000000003</v>
      </c>
      <c r="J902" s="1">
        <v>61476.512000000002</v>
      </c>
    </row>
    <row r="903" spans="1:10" x14ac:dyDescent="0.15">
      <c r="A903" t="s">
        <v>74</v>
      </c>
      <c r="B903">
        <v>21</v>
      </c>
      <c r="C903" s="8">
        <v>98</v>
      </c>
      <c r="D903" s="1">
        <v>25414.026999999998</v>
      </c>
      <c r="E903" s="1">
        <v>44045.038999999997</v>
      </c>
      <c r="F903" s="1">
        <v>57531.523000000001</v>
      </c>
      <c r="G903" s="51">
        <v>70</v>
      </c>
      <c r="H903" s="1">
        <v>37062.125</v>
      </c>
      <c r="I903" s="1">
        <v>48449.542999999998</v>
      </c>
      <c r="J903" s="1">
        <v>61417.233999999997</v>
      </c>
    </row>
    <row r="904" spans="1:10" x14ac:dyDescent="0.15">
      <c r="A904" t="s">
        <v>74</v>
      </c>
      <c r="B904">
        <v>22</v>
      </c>
      <c r="C904" s="8">
        <v>98</v>
      </c>
      <c r="D904" s="1">
        <v>19060.521000000001</v>
      </c>
      <c r="E904" s="1">
        <v>41550.546999999999</v>
      </c>
      <c r="F904" s="1">
        <v>57531.523000000001</v>
      </c>
      <c r="G904" s="51">
        <v>72</v>
      </c>
      <c r="H904" s="1">
        <v>36223.550999999999</v>
      </c>
      <c r="I904" s="1">
        <v>48668.906000000003</v>
      </c>
      <c r="J904" s="1">
        <v>63923.913999999997</v>
      </c>
    </row>
    <row r="905" spans="1:10" x14ac:dyDescent="0.15">
      <c r="A905" t="s">
        <v>74</v>
      </c>
      <c r="B905">
        <v>23</v>
      </c>
      <c r="C905" s="8">
        <v>104</v>
      </c>
      <c r="D905" s="1">
        <v>33302.347999999998</v>
      </c>
      <c r="E905" s="1">
        <v>49416.387000000002</v>
      </c>
      <c r="F905" s="1">
        <v>62307.616999999998</v>
      </c>
      <c r="G905" s="51">
        <v>85</v>
      </c>
      <c r="H905" s="1">
        <v>42970.77</v>
      </c>
      <c r="I905" s="1">
        <v>53269.93</v>
      </c>
      <c r="J905" s="1">
        <v>63381.887000000002</v>
      </c>
    </row>
    <row r="906" spans="1:10" x14ac:dyDescent="0.15">
      <c r="A906" t="s">
        <v>74</v>
      </c>
      <c r="B906">
        <v>24</v>
      </c>
      <c r="C906" s="8">
        <v>92</v>
      </c>
      <c r="D906" s="1">
        <v>14621.273999999999</v>
      </c>
      <c r="E906" s="1">
        <v>42615.945</v>
      </c>
      <c r="F906" s="1">
        <v>64456.156000000003</v>
      </c>
      <c r="G906" s="51">
        <v>68</v>
      </c>
      <c r="H906" s="1">
        <v>38756.391000000003</v>
      </c>
      <c r="I906" s="1">
        <v>50828.055</v>
      </c>
      <c r="J906" s="1">
        <v>69973.241999999998</v>
      </c>
    </row>
    <row r="907" spans="1:10" x14ac:dyDescent="0.15">
      <c r="A907" t="s">
        <v>74</v>
      </c>
      <c r="B907">
        <v>25</v>
      </c>
      <c r="C907" s="8">
        <v>104</v>
      </c>
      <c r="D907" s="1">
        <v>24590.605</v>
      </c>
      <c r="E907" s="1">
        <v>42615.945</v>
      </c>
      <c r="F907" s="1">
        <v>53269.93</v>
      </c>
      <c r="G907" s="51">
        <v>71</v>
      </c>
      <c r="H907" s="1">
        <v>35861.300999999999</v>
      </c>
      <c r="I907" s="1">
        <v>46996.953000000001</v>
      </c>
      <c r="J907" s="1">
        <v>61476.512000000002</v>
      </c>
    </row>
    <row r="908" spans="1:10" x14ac:dyDescent="0.15">
      <c r="A908" t="s">
        <v>74</v>
      </c>
      <c r="B908">
        <v>26</v>
      </c>
      <c r="C908" s="8">
        <v>82</v>
      </c>
      <c r="D908" s="1">
        <v>37062.125</v>
      </c>
      <c r="E908" s="1">
        <v>52102.059000000001</v>
      </c>
      <c r="F908" s="1">
        <v>68185.508000000002</v>
      </c>
      <c r="G908" s="51">
        <v>65</v>
      </c>
      <c r="H908" s="1">
        <v>42356.711000000003</v>
      </c>
      <c r="I908" s="1">
        <v>53713.464999999997</v>
      </c>
      <c r="J908" s="1">
        <v>71381.702999999994</v>
      </c>
    </row>
    <row r="909" spans="1:10" x14ac:dyDescent="0.15">
      <c r="A909" t="s">
        <v>74</v>
      </c>
      <c r="B909">
        <v>27</v>
      </c>
      <c r="C909" s="8">
        <v>92</v>
      </c>
      <c r="D909" s="1">
        <v>24590.605</v>
      </c>
      <c r="E909" s="1">
        <v>39686.315999999999</v>
      </c>
      <c r="F909" s="1">
        <v>60159.078000000001</v>
      </c>
      <c r="G909" s="51">
        <v>66</v>
      </c>
      <c r="H909" s="1">
        <v>37062.288999999997</v>
      </c>
      <c r="I909" s="1">
        <v>51564.925999999999</v>
      </c>
      <c r="J909" s="1">
        <v>62662.605000000003</v>
      </c>
    </row>
    <row r="910" spans="1:10" x14ac:dyDescent="0.15">
      <c r="A910" t="s">
        <v>74</v>
      </c>
      <c r="B910">
        <v>28</v>
      </c>
      <c r="C910" s="8">
        <v>91</v>
      </c>
      <c r="D910" s="1">
        <v>13965.5</v>
      </c>
      <c r="E910" s="1">
        <v>42935.563000000002</v>
      </c>
      <c r="F910" s="1">
        <v>61476.512000000002</v>
      </c>
      <c r="G910" s="51">
        <v>60</v>
      </c>
      <c r="H910" s="1">
        <v>42039.038999999997</v>
      </c>
      <c r="I910" s="1">
        <v>52218.836000000003</v>
      </c>
      <c r="J910" s="1">
        <v>64456.156000000003</v>
      </c>
    </row>
    <row r="911" spans="1:10" x14ac:dyDescent="0.15">
      <c r="A911" t="s">
        <v>74</v>
      </c>
      <c r="B911">
        <v>29</v>
      </c>
      <c r="C911" s="8">
        <v>92</v>
      </c>
      <c r="D911" s="1">
        <v>28689.039000000001</v>
      </c>
      <c r="E911" s="1">
        <v>44689.601999999999</v>
      </c>
      <c r="F911" s="1">
        <v>54335.328000000001</v>
      </c>
      <c r="G911" s="51">
        <v>71</v>
      </c>
      <c r="H911" s="1">
        <v>35158.152000000002</v>
      </c>
      <c r="I911" s="1">
        <v>46107.383000000002</v>
      </c>
      <c r="J911" s="1">
        <v>62307.616999999998</v>
      </c>
    </row>
    <row r="912" spans="1:10" x14ac:dyDescent="0.15">
      <c r="A912" t="s">
        <v>74</v>
      </c>
      <c r="B912">
        <v>30</v>
      </c>
      <c r="C912" s="8">
        <v>102</v>
      </c>
      <c r="D912" s="1">
        <v>23296.190999999999</v>
      </c>
      <c r="E912" s="1">
        <v>42615.945</v>
      </c>
      <c r="F912" s="1">
        <v>55862</v>
      </c>
      <c r="G912" s="51">
        <v>64</v>
      </c>
      <c r="H912" s="1">
        <v>40984.339999999997</v>
      </c>
      <c r="I912" s="1">
        <v>49085.707000000002</v>
      </c>
      <c r="J912" s="1">
        <v>56353.468999999997</v>
      </c>
    </row>
    <row r="913" spans="1:10" x14ac:dyDescent="0.15">
      <c r="A913" t="s">
        <v>74</v>
      </c>
      <c r="B913">
        <v>31</v>
      </c>
      <c r="C913" s="8">
        <v>122</v>
      </c>
      <c r="D913" s="1">
        <v>21178.355</v>
      </c>
      <c r="E913" s="1">
        <v>51139.133000000002</v>
      </c>
      <c r="F913" s="1">
        <v>62858.516000000003</v>
      </c>
      <c r="G913" s="51">
        <v>95</v>
      </c>
      <c r="H913" s="1">
        <v>44746.741999999998</v>
      </c>
      <c r="I913" s="1">
        <v>54304.254000000001</v>
      </c>
      <c r="J913" s="1">
        <v>65652.906000000003</v>
      </c>
    </row>
    <row r="914" spans="1:10" x14ac:dyDescent="0.15">
      <c r="A914" t="s">
        <v>74</v>
      </c>
      <c r="B914">
        <v>32</v>
      </c>
      <c r="C914" s="8">
        <v>125</v>
      </c>
      <c r="D914" s="1">
        <v>22976.287</v>
      </c>
      <c r="E914" s="1">
        <v>41775.07</v>
      </c>
      <c r="F914" s="1">
        <v>61476.512000000002</v>
      </c>
      <c r="G914" s="51">
        <v>84</v>
      </c>
      <c r="H914" s="1">
        <v>32826.453000000001</v>
      </c>
      <c r="I914" s="1">
        <v>49416.387000000002</v>
      </c>
      <c r="J914" s="1">
        <v>64751.355000000003</v>
      </c>
    </row>
    <row r="915" spans="1:10" x14ac:dyDescent="0.15">
      <c r="A915" t="s">
        <v>74</v>
      </c>
      <c r="B915">
        <v>33</v>
      </c>
      <c r="C915" s="8">
        <v>131</v>
      </c>
      <c r="D915" s="1">
        <v>26472.945</v>
      </c>
      <c r="E915" s="1">
        <v>46996.953000000001</v>
      </c>
      <c r="F915" s="1">
        <v>58596.921999999999</v>
      </c>
      <c r="G915" s="51">
        <v>97</v>
      </c>
      <c r="H915" s="1">
        <v>40272.065999999999</v>
      </c>
      <c r="I915" s="1">
        <v>51564.925999999999</v>
      </c>
      <c r="J915" s="1">
        <v>64550.34</v>
      </c>
    </row>
    <row r="916" spans="1:10" x14ac:dyDescent="0.15">
      <c r="A916" t="s">
        <v>74</v>
      </c>
      <c r="B916">
        <v>34</v>
      </c>
      <c r="C916" s="8">
        <v>160</v>
      </c>
      <c r="D916" s="1">
        <v>20492.169999999998</v>
      </c>
      <c r="E916" s="1">
        <v>42610.57</v>
      </c>
      <c r="F916" s="1">
        <v>60573.851999999999</v>
      </c>
      <c r="G916" s="51">
        <v>112</v>
      </c>
      <c r="H916" s="1">
        <v>40911.305</v>
      </c>
      <c r="I916" s="1">
        <v>51383.336000000003</v>
      </c>
      <c r="J916" s="1">
        <v>73050.312999999995</v>
      </c>
    </row>
    <row r="917" spans="1:10" x14ac:dyDescent="0.15">
      <c r="A917" t="s">
        <v>74</v>
      </c>
      <c r="B917">
        <v>35</v>
      </c>
      <c r="C917" s="8">
        <v>157</v>
      </c>
      <c r="D917" s="1">
        <v>26856.732</v>
      </c>
      <c r="E917" s="1">
        <v>48156.601999999999</v>
      </c>
      <c r="F917" s="1">
        <v>63535.07</v>
      </c>
      <c r="G917" s="51">
        <v>108</v>
      </c>
      <c r="H917" s="1">
        <v>42755.917999999998</v>
      </c>
      <c r="I917" s="1">
        <v>53713.464999999997</v>
      </c>
      <c r="J917" s="1">
        <v>68648.773000000001</v>
      </c>
    </row>
    <row r="918" spans="1:10" x14ac:dyDescent="0.15">
      <c r="A918" t="s">
        <v>74</v>
      </c>
      <c r="B918">
        <v>36</v>
      </c>
      <c r="C918" s="8">
        <v>169</v>
      </c>
      <c r="D918" s="1">
        <v>26472.945</v>
      </c>
      <c r="E918" s="1">
        <v>46877.538999999997</v>
      </c>
      <c r="F918" s="1">
        <v>64456.156000000003</v>
      </c>
      <c r="G918" s="51">
        <v>122</v>
      </c>
      <c r="H918" s="1">
        <v>35404.370999999999</v>
      </c>
      <c r="I918" s="1">
        <v>51886.972999999998</v>
      </c>
      <c r="J918" s="1">
        <v>71381.702999999994</v>
      </c>
    </row>
    <row r="919" spans="1:10" x14ac:dyDescent="0.15">
      <c r="A919" t="s">
        <v>74</v>
      </c>
      <c r="B919">
        <v>37</v>
      </c>
      <c r="C919" s="8">
        <v>149</v>
      </c>
      <c r="D919" s="1">
        <v>21307.973000000002</v>
      </c>
      <c r="E919" s="1">
        <v>44877.855000000003</v>
      </c>
      <c r="F919" s="1">
        <v>64550.34</v>
      </c>
      <c r="G919" s="51">
        <v>91</v>
      </c>
      <c r="H919" s="1">
        <v>40984.339999999997</v>
      </c>
      <c r="I919" s="1">
        <v>56353.468999999997</v>
      </c>
      <c r="J919" s="1">
        <v>69973.241999999998</v>
      </c>
    </row>
    <row r="920" spans="1:10" x14ac:dyDescent="0.15">
      <c r="A920" t="s">
        <v>74</v>
      </c>
      <c r="B920">
        <v>38</v>
      </c>
      <c r="C920" s="8">
        <v>161</v>
      </c>
      <c r="D920" s="1">
        <v>21307.973000000002</v>
      </c>
      <c r="E920" s="1">
        <v>44474.546999999999</v>
      </c>
      <c r="F920" s="1">
        <v>63535.07</v>
      </c>
      <c r="G920" s="51">
        <v>104</v>
      </c>
      <c r="H920" s="1">
        <v>34376.616999999998</v>
      </c>
      <c r="I920" s="1">
        <v>52945.891000000003</v>
      </c>
      <c r="J920" s="1">
        <v>70947.491999999998</v>
      </c>
    </row>
    <row r="921" spans="1:10" x14ac:dyDescent="0.15">
      <c r="A921" t="s">
        <v>74</v>
      </c>
      <c r="B921">
        <v>39</v>
      </c>
      <c r="C921" s="8">
        <v>142</v>
      </c>
      <c r="D921" s="1">
        <v>22662.974999999999</v>
      </c>
      <c r="E921" s="1">
        <v>46301.004000000001</v>
      </c>
      <c r="F921" s="1">
        <v>68829.656000000003</v>
      </c>
      <c r="G921" s="51">
        <v>91</v>
      </c>
      <c r="H921" s="1">
        <v>43863.824000000001</v>
      </c>
      <c r="I921" s="1">
        <v>55351.964999999997</v>
      </c>
      <c r="J921" s="1">
        <v>80570.195000000007</v>
      </c>
    </row>
    <row r="922" spans="1:10" x14ac:dyDescent="0.15">
      <c r="A922" t="s">
        <v>74</v>
      </c>
      <c r="B922">
        <v>40</v>
      </c>
      <c r="C922" s="8">
        <v>163</v>
      </c>
      <c r="D922" s="1">
        <v>18964.096000000001</v>
      </c>
      <c r="E922" s="1">
        <v>37062.125</v>
      </c>
      <c r="F922" s="1">
        <v>59084.809000000001</v>
      </c>
      <c r="G922" s="51">
        <v>87</v>
      </c>
      <c r="H922" s="1">
        <v>41775.07</v>
      </c>
      <c r="I922" s="1">
        <v>56353.468999999997</v>
      </c>
      <c r="J922" s="1">
        <v>71722.601999999999</v>
      </c>
    </row>
    <row r="923" spans="1:10" x14ac:dyDescent="0.15">
      <c r="A923" t="s">
        <v>75</v>
      </c>
      <c r="B923">
        <v>1</v>
      </c>
      <c r="C923" s="8">
        <v>54</v>
      </c>
      <c r="D923" s="1">
        <v>16114.039000000001</v>
      </c>
      <c r="E923" s="1">
        <v>23096.789000000001</v>
      </c>
      <c r="F923" s="1">
        <v>32228.078000000001</v>
      </c>
      <c r="G923" s="51">
        <v>30</v>
      </c>
      <c r="H923" s="1">
        <v>22976.287</v>
      </c>
      <c r="I923" s="1">
        <v>26856.732</v>
      </c>
      <c r="J923" s="1">
        <v>38641.938000000002</v>
      </c>
    </row>
    <row r="924" spans="1:10" x14ac:dyDescent="0.15">
      <c r="A924" t="s">
        <v>75</v>
      </c>
      <c r="B924">
        <v>2</v>
      </c>
      <c r="C924" s="8">
        <v>67</v>
      </c>
      <c r="D924" s="1">
        <v>18644.474999999999</v>
      </c>
      <c r="E924" s="1">
        <v>35861.300999999999</v>
      </c>
      <c r="F924" s="1">
        <v>41775.07</v>
      </c>
      <c r="G924" s="51">
        <v>59</v>
      </c>
      <c r="H924" s="1">
        <v>19060.521000000001</v>
      </c>
      <c r="I924" s="1">
        <v>36553.184000000001</v>
      </c>
      <c r="J924" s="1">
        <v>42615.945</v>
      </c>
    </row>
    <row r="925" spans="1:10" x14ac:dyDescent="0.15">
      <c r="A925" t="s">
        <v>75</v>
      </c>
      <c r="B925">
        <v>3</v>
      </c>
      <c r="C925" s="8">
        <v>85</v>
      </c>
      <c r="D925" s="1">
        <v>22373.370999999999</v>
      </c>
      <c r="E925" s="1">
        <v>36003.207000000002</v>
      </c>
      <c r="F925" s="1">
        <v>42541.063000000002</v>
      </c>
      <c r="G925" s="51">
        <v>66</v>
      </c>
      <c r="H925" s="1">
        <v>32826.453000000001</v>
      </c>
      <c r="I925" s="1">
        <v>38422.82</v>
      </c>
      <c r="J925" s="1">
        <v>46057.012000000002</v>
      </c>
    </row>
    <row r="926" spans="1:10" x14ac:dyDescent="0.15">
      <c r="A926" t="s">
        <v>75</v>
      </c>
      <c r="B926">
        <v>4</v>
      </c>
      <c r="C926" s="8">
        <v>80</v>
      </c>
      <c r="D926" s="1">
        <v>31331.303</v>
      </c>
      <c r="E926" s="1">
        <v>40984.339999999997</v>
      </c>
      <c r="F926" s="1">
        <v>48710.218999999997</v>
      </c>
      <c r="G926" s="51">
        <v>72</v>
      </c>
      <c r="H926" s="1">
        <v>34944.288999999997</v>
      </c>
      <c r="I926" s="1">
        <v>41896.5</v>
      </c>
      <c r="J926" s="1">
        <v>48710.218999999997</v>
      </c>
    </row>
    <row r="927" spans="1:10" x14ac:dyDescent="0.15">
      <c r="A927" t="s">
        <v>75</v>
      </c>
      <c r="B927">
        <v>5</v>
      </c>
      <c r="C927" s="8">
        <v>97</v>
      </c>
      <c r="D927" s="1">
        <v>27700.363000000001</v>
      </c>
      <c r="E927" s="1">
        <v>40238.875</v>
      </c>
      <c r="F927" s="1">
        <v>49181.211000000003</v>
      </c>
      <c r="G927" s="51">
        <v>87</v>
      </c>
      <c r="H927" s="1">
        <v>31109.638999999999</v>
      </c>
      <c r="I927" s="1">
        <v>40730.690999999999</v>
      </c>
      <c r="J927" s="1">
        <v>48041.328000000001</v>
      </c>
    </row>
    <row r="928" spans="1:10" x14ac:dyDescent="0.15">
      <c r="A928" t="s">
        <v>75</v>
      </c>
      <c r="B928">
        <v>6</v>
      </c>
      <c r="C928" s="8">
        <v>84</v>
      </c>
      <c r="D928" s="1">
        <v>31331.303</v>
      </c>
      <c r="E928" s="1">
        <v>36885.906000000003</v>
      </c>
      <c r="F928" s="1">
        <v>44474.745999999999</v>
      </c>
      <c r="G928" s="51">
        <v>74</v>
      </c>
      <c r="H928" s="1">
        <v>32787.472999999998</v>
      </c>
      <c r="I928" s="1">
        <v>37599.425999999999</v>
      </c>
      <c r="J928" s="1">
        <v>46996.953000000001</v>
      </c>
    </row>
    <row r="929" spans="1:10" x14ac:dyDescent="0.15">
      <c r="A929" t="s">
        <v>75</v>
      </c>
      <c r="B929">
        <v>7</v>
      </c>
      <c r="C929" s="8">
        <v>76</v>
      </c>
      <c r="D929" s="1">
        <v>34376.616999999998</v>
      </c>
      <c r="E929" s="1">
        <v>42615.945</v>
      </c>
      <c r="F929" s="1">
        <v>47942.938000000002</v>
      </c>
      <c r="G929" s="51">
        <v>66</v>
      </c>
      <c r="H929" s="1">
        <v>37599.425999999999</v>
      </c>
      <c r="I929" s="1">
        <v>43415.629000000001</v>
      </c>
      <c r="J929" s="1">
        <v>49133.461000000003</v>
      </c>
    </row>
    <row r="930" spans="1:10" x14ac:dyDescent="0.15">
      <c r="A930" t="s">
        <v>75</v>
      </c>
      <c r="B930">
        <v>8</v>
      </c>
      <c r="C930" s="8">
        <v>80</v>
      </c>
      <c r="D930" s="1">
        <v>26109.418000000001</v>
      </c>
      <c r="E930" s="1">
        <v>42615.945</v>
      </c>
      <c r="F930" s="1">
        <v>50490.656000000003</v>
      </c>
      <c r="G930" s="51">
        <v>69</v>
      </c>
      <c r="H930" s="1">
        <v>36553.184000000001</v>
      </c>
      <c r="I930" s="1">
        <v>42970.77</v>
      </c>
      <c r="J930" s="1">
        <v>51027.788999999997</v>
      </c>
    </row>
    <row r="931" spans="1:10" x14ac:dyDescent="0.15">
      <c r="A931" t="s">
        <v>75</v>
      </c>
      <c r="B931">
        <v>9</v>
      </c>
      <c r="C931" s="8">
        <v>89</v>
      </c>
      <c r="D931" s="1">
        <v>30920.400000000001</v>
      </c>
      <c r="E931" s="1">
        <v>40984.339999999997</v>
      </c>
      <c r="F931" s="1">
        <v>53713.464999999997</v>
      </c>
      <c r="G931" s="51">
        <v>79</v>
      </c>
      <c r="H931" s="1">
        <v>36885.906000000003</v>
      </c>
      <c r="I931" s="1">
        <v>46592.383000000002</v>
      </c>
      <c r="J931" s="1">
        <v>55862</v>
      </c>
    </row>
    <row r="932" spans="1:10" x14ac:dyDescent="0.15">
      <c r="A932" t="s">
        <v>75</v>
      </c>
      <c r="B932">
        <v>10</v>
      </c>
      <c r="C932" s="8">
        <v>71</v>
      </c>
      <c r="D932" s="1">
        <v>38935.125</v>
      </c>
      <c r="E932" s="1">
        <v>46788.078000000001</v>
      </c>
      <c r="F932" s="1">
        <v>58596.921999999999</v>
      </c>
      <c r="G932" s="51">
        <v>61</v>
      </c>
      <c r="H932" s="1">
        <v>42008.949000000001</v>
      </c>
      <c r="I932" s="1">
        <v>49181.211000000003</v>
      </c>
      <c r="J932" s="1">
        <v>61417.233999999997</v>
      </c>
    </row>
    <row r="933" spans="1:10" x14ac:dyDescent="0.15">
      <c r="A933" t="s">
        <v>75</v>
      </c>
      <c r="B933">
        <v>11</v>
      </c>
      <c r="C933" s="8">
        <v>75</v>
      </c>
      <c r="D933" s="1">
        <v>20119.437999999998</v>
      </c>
      <c r="E933" s="1">
        <v>42615.945</v>
      </c>
      <c r="F933" s="1">
        <v>58914.991999999998</v>
      </c>
      <c r="G933" s="51">
        <v>59</v>
      </c>
      <c r="H933" s="1">
        <v>41297.792999999998</v>
      </c>
      <c r="I933" s="1">
        <v>52945.891000000003</v>
      </c>
      <c r="J933" s="1">
        <v>66599.554999999993</v>
      </c>
    </row>
    <row r="934" spans="1:10" x14ac:dyDescent="0.15">
      <c r="A934" t="s">
        <v>75</v>
      </c>
      <c r="B934">
        <v>12</v>
      </c>
      <c r="C934" s="8">
        <v>80</v>
      </c>
      <c r="D934" s="1">
        <v>30079.539000000001</v>
      </c>
      <c r="E934" s="1">
        <v>42970.77</v>
      </c>
      <c r="F934" s="1">
        <v>58240.480000000003</v>
      </c>
      <c r="G934" s="51">
        <v>65</v>
      </c>
      <c r="H934" s="1">
        <v>33194.921999999999</v>
      </c>
      <c r="I934" s="1">
        <v>44058.167999999998</v>
      </c>
      <c r="J934" s="1">
        <v>63598.605000000003</v>
      </c>
    </row>
    <row r="935" spans="1:10" x14ac:dyDescent="0.15">
      <c r="A935" t="s">
        <v>75</v>
      </c>
      <c r="B935">
        <v>13</v>
      </c>
      <c r="C935" s="8">
        <v>55</v>
      </c>
      <c r="D935" s="1">
        <v>29649.699000000001</v>
      </c>
      <c r="E935" s="1">
        <v>43545.862999999998</v>
      </c>
      <c r="F935" s="1">
        <v>53269.93</v>
      </c>
      <c r="G935" s="51">
        <v>46</v>
      </c>
      <c r="H935" s="1">
        <v>39285.851999999999</v>
      </c>
      <c r="I935" s="1">
        <v>43863.824000000001</v>
      </c>
      <c r="J935" s="1">
        <v>57440.718999999997</v>
      </c>
    </row>
    <row r="936" spans="1:10" x14ac:dyDescent="0.15">
      <c r="A936" t="s">
        <v>75</v>
      </c>
      <c r="B936">
        <v>14</v>
      </c>
      <c r="C936" s="8">
        <v>66</v>
      </c>
      <c r="D936" s="1">
        <v>25414.026999999998</v>
      </c>
      <c r="E936" s="1">
        <v>38935.125</v>
      </c>
      <c r="F936" s="1">
        <v>55328.858999999997</v>
      </c>
      <c r="G936" s="51">
        <v>50</v>
      </c>
      <c r="H936" s="1">
        <v>33885.370999999999</v>
      </c>
      <c r="I936" s="1">
        <v>44045.038999999997</v>
      </c>
      <c r="J936" s="1">
        <v>56936.27</v>
      </c>
    </row>
    <row r="937" spans="1:10" x14ac:dyDescent="0.15">
      <c r="A937" t="s">
        <v>75</v>
      </c>
      <c r="B937">
        <v>15</v>
      </c>
      <c r="C937" s="8">
        <v>62</v>
      </c>
      <c r="D937" s="1">
        <v>26109.418000000001</v>
      </c>
      <c r="E937" s="1">
        <v>41775.07</v>
      </c>
      <c r="F937" s="1">
        <v>51230.425999999999</v>
      </c>
      <c r="G937" s="51">
        <v>52</v>
      </c>
      <c r="H937" s="1">
        <v>37288.949000000001</v>
      </c>
      <c r="I937" s="1">
        <v>43042.101999999999</v>
      </c>
      <c r="J937" s="1">
        <v>53269.93</v>
      </c>
    </row>
    <row r="938" spans="1:10" x14ac:dyDescent="0.15">
      <c r="A938" t="s">
        <v>75</v>
      </c>
      <c r="B938">
        <v>16</v>
      </c>
      <c r="C938" s="8">
        <v>48</v>
      </c>
      <c r="D938" s="1">
        <v>31331.303</v>
      </c>
      <c r="E938" s="1">
        <v>50828.055</v>
      </c>
      <c r="F938" s="1">
        <v>58240.480000000003</v>
      </c>
      <c r="G938" s="51">
        <v>41</v>
      </c>
      <c r="H938" s="1">
        <v>34945.074000000001</v>
      </c>
      <c r="I938" s="1">
        <v>52945.891000000003</v>
      </c>
      <c r="J938" s="1">
        <v>59084.809000000001</v>
      </c>
    </row>
    <row r="939" spans="1:10" x14ac:dyDescent="0.15">
      <c r="A939" t="s">
        <v>75</v>
      </c>
      <c r="B939">
        <v>17</v>
      </c>
      <c r="C939" s="8">
        <v>53</v>
      </c>
      <c r="D939" s="1">
        <v>38121.042999999998</v>
      </c>
      <c r="E939" s="1">
        <v>52945.891000000003</v>
      </c>
      <c r="F939" s="1">
        <v>63923.913999999997</v>
      </c>
      <c r="G939" s="51">
        <v>45</v>
      </c>
      <c r="H939" s="1">
        <v>41297.792999999998</v>
      </c>
      <c r="I939" s="1">
        <v>55063.726999999999</v>
      </c>
      <c r="J939" s="1">
        <v>63923.913999999997</v>
      </c>
    </row>
    <row r="940" spans="1:10" x14ac:dyDescent="0.15">
      <c r="A940" t="s">
        <v>75</v>
      </c>
      <c r="B940">
        <v>18</v>
      </c>
      <c r="C940" s="8">
        <v>53</v>
      </c>
      <c r="D940" s="1">
        <v>30738.256000000001</v>
      </c>
      <c r="E940" s="1">
        <v>45279.440999999999</v>
      </c>
      <c r="F940" s="1">
        <v>60358.315999999999</v>
      </c>
      <c r="G940" s="51">
        <v>44</v>
      </c>
      <c r="H940" s="1">
        <v>41775.07</v>
      </c>
      <c r="I940" s="1">
        <v>45533.464999999997</v>
      </c>
      <c r="J940" s="1">
        <v>61233.347999999998</v>
      </c>
    </row>
    <row r="941" spans="1:10" x14ac:dyDescent="0.15">
      <c r="A941" t="s">
        <v>75</v>
      </c>
      <c r="B941">
        <v>19</v>
      </c>
      <c r="C941" s="8">
        <v>61</v>
      </c>
      <c r="D941" s="1">
        <v>31767.535</v>
      </c>
      <c r="E941" s="1">
        <v>44746.741999999998</v>
      </c>
      <c r="F941" s="1">
        <v>62307.616999999998</v>
      </c>
      <c r="G941" s="51">
        <v>49</v>
      </c>
      <c r="H941" s="1">
        <v>41775.07</v>
      </c>
      <c r="I941" s="1">
        <v>50490.656000000003</v>
      </c>
      <c r="J941" s="1">
        <v>67884.483999999997</v>
      </c>
    </row>
    <row r="942" spans="1:10" x14ac:dyDescent="0.15">
      <c r="A942" t="s">
        <v>75</v>
      </c>
      <c r="B942">
        <v>20</v>
      </c>
      <c r="C942" s="8">
        <v>42</v>
      </c>
      <c r="D942" s="1">
        <v>25615.213</v>
      </c>
      <c r="E942" s="1">
        <v>41775.07</v>
      </c>
      <c r="F942" s="1">
        <v>60159.078000000001</v>
      </c>
      <c r="G942" s="51">
        <v>36</v>
      </c>
      <c r="H942" s="1">
        <v>38673.690999999999</v>
      </c>
      <c r="I942" s="1">
        <v>47651.300999999999</v>
      </c>
      <c r="J942" s="1">
        <v>64989.313000000002</v>
      </c>
    </row>
    <row r="943" spans="1:10" x14ac:dyDescent="0.15">
      <c r="A943" t="s">
        <v>75</v>
      </c>
      <c r="B943">
        <v>21</v>
      </c>
      <c r="C943" s="8">
        <v>58</v>
      </c>
      <c r="D943" s="1">
        <v>38121.042999999998</v>
      </c>
      <c r="E943" s="1">
        <v>52945.891000000003</v>
      </c>
      <c r="F943" s="1">
        <v>58240.480000000003</v>
      </c>
      <c r="G943" s="51">
        <v>49</v>
      </c>
      <c r="H943" s="1">
        <v>46107.383000000002</v>
      </c>
      <c r="I943" s="1">
        <v>53713.464999999997</v>
      </c>
      <c r="J943" s="1">
        <v>62501.120999999999</v>
      </c>
    </row>
    <row r="944" spans="1:10" x14ac:dyDescent="0.15">
      <c r="A944" t="s">
        <v>75</v>
      </c>
      <c r="B944">
        <v>22</v>
      </c>
      <c r="C944" s="8">
        <v>58</v>
      </c>
      <c r="D944" s="1">
        <v>42615.945</v>
      </c>
      <c r="E944" s="1">
        <v>52097.991999999998</v>
      </c>
      <c r="F944" s="1">
        <v>61476.512000000002</v>
      </c>
      <c r="G944" s="51">
        <v>51</v>
      </c>
      <c r="H944" s="1">
        <v>47651.300999999999</v>
      </c>
      <c r="I944" s="1">
        <v>53269.93</v>
      </c>
      <c r="J944" s="1">
        <v>61476.512000000002</v>
      </c>
    </row>
    <row r="945" spans="1:10" x14ac:dyDescent="0.15">
      <c r="A945" t="s">
        <v>75</v>
      </c>
      <c r="B945">
        <v>23</v>
      </c>
      <c r="C945" s="8">
        <v>55</v>
      </c>
      <c r="D945" s="1">
        <v>21485.384999999998</v>
      </c>
      <c r="E945" s="1">
        <v>43863.824000000001</v>
      </c>
      <c r="F945" s="1">
        <v>61793.116999999998</v>
      </c>
      <c r="G945" s="51">
        <v>41</v>
      </c>
      <c r="H945" s="1">
        <v>37288.949000000001</v>
      </c>
      <c r="I945" s="1">
        <v>54307.59</v>
      </c>
      <c r="J945" s="1">
        <v>63923.913999999997</v>
      </c>
    </row>
    <row r="946" spans="1:10" x14ac:dyDescent="0.15">
      <c r="A946" t="s">
        <v>75</v>
      </c>
      <c r="B946">
        <v>24</v>
      </c>
      <c r="C946" s="8">
        <v>66</v>
      </c>
      <c r="D946" s="1">
        <v>34092.754000000001</v>
      </c>
      <c r="E946" s="1">
        <v>50652.27</v>
      </c>
      <c r="F946" s="1">
        <v>67884.483999999997</v>
      </c>
      <c r="G946" s="51">
        <v>52</v>
      </c>
      <c r="H946" s="1">
        <v>36223.550999999999</v>
      </c>
      <c r="I946" s="1">
        <v>52639.195</v>
      </c>
      <c r="J946" s="1">
        <v>73771.812999999995</v>
      </c>
    </row>
    <row r="947" spans="1:10" x14ac:dyDescent="0.15">
      <c r="A947" t="s">
        <v>75</v>
      </c>
      <c r="B947">
        <v>25</v>
      </c>
      <c r="C947" s="8">
        <v>60</v>
      </c>
      <c r="D947" s="1">
        <v>43955.707000000002</v>
      </c>
      <c r="E947" s="1">
        <v>56936.27</v>
      </c>
      <c r="F947" s="1">
        <v>72061.991999999998</v>
      </c>
      <c r="G947" s="51">
        <v>51</v>
      </c>
      <c r="H947" s="1">
        <v>49181.211000000003</v>
      </c>
      <c r="I947" s="1">
        <v>57378.078000000001</v>
      </c>
      <c r="J947" s="1">
        <v>73050.312999999995</v>
      </c>
    </row>
    <row r="948" spans="1:10" x14ac:dyDescent="0.15">
      <c r="A948" t="s">
        <v>75</v>
      </c>
      <c r="B948">
        <v>26</v>
      </c>
      <c r="C948" s="8">
        <v>78</v>
      </c>
      <c r="D948" s="1">
        <v>29005.27</v>
      </c>
      <c r="E948" s="1">
        <v>47651.300999999999</v>
      </c>
      <c r="F948" s="1">
        <v>68829.656000000003</v>
      </c>
      <c r="G948" s="51">
        <v>63</v>
      </c>
      <c r="H948" s="1">
        <v>37062.125</v>
      </c>
      <c r="I948" s="1">
        <v>50130.082000000002</v>
      </c>
      <c r="J948" s="1">
        <v>85941.539000000004</v>
      </c>
    </row>
    <row r="949" spans="1:10" x14ac:dyDescent="0.15">
      <c r="A949" t="s">
        <v>75</v>
      </c>
      <c r="B949">
        <v>27</v>
      </c>
      <c r="C949" s="8">
        <v>62</v>
      </c>
      <c r="D949" s="1">
        <v>33299.777000000002</v>
      </c>
      <c r="E949" s="1">
        <v>50828.055</v>
      </c>
      <c r="F949" s="1">
        <v>67678.960999999996</v>
      </c>
      <c r="G949" s="51">
        <v>50</v>
      </c>
      <c r="H949" s="1">
        <v>39686.315999999999</v>
      </c>
      <c r="I949" s="1">
        <v>52255.035000000003</v>
      </c>
      <c r="J949" s="1">
        <v>81461.383000000002</v>
      </c>
    </row>
    <row r="950" spans="1:10" x14ac:dyDescent="0.15">
      <c r="A950" t="s">
        <v>75</v>
      </c>
      <c r="B950">
        <v>28</v>
      </c>
      <c r="C950" s="8">
        <v>50</v>
      </c>
      <c r="D950" s="1">
        <v>25065.041000000001</v>
      </c>
      <c r="E950" s="1">
        <v>50828.055</v>
      </c>
      <c r="F950" s="1">
        <v>62307.616999999998</v>
      </c>
      <c r="G950" s="51">
        <v>40</v>
      </c>
      <c r="H950" s="1">
        <v>32228.078000000001</v>
      </c>
      <c r="I950" s="1">
        <v>50828.055</v>
      </c>
      <c r="J950" s="1">
        <v>63923.913999999997</v>
      </c>
    </row>
    <row r="951" spans="1:10" x14ac:dyDescent="0.15">
      <c r="A951" t="s">
        <v>75</v>
      </c>
      <c r="B951">
        <v>29</v>
      </c>
      <c r="C951" s="8">
        <v>49</v>
      </c>
      <c r="D951" s="1">
        <v>20948.25</v>
      </c>
      <c r="E951" s="1">
        <v>38354.347999999998</v>
      </c>
      <c r="F951" s="1">
        <v>67678.960999999996</v>
      </c>
      <c r="G951" s="51">
        <v>41</v>
      </c>
      <c r="H951" s="1">
        <v>25414.026999999998</v>
      </c>
      <c r="I951" s="1">
        <v>53269.93</v>
      </c>
      <c r="J951" s="1">
        <v>74577.898000000001</v>
      </c>
    </row>
    <row r="952" spans="1:10" x14ac:dyDescent="0.15">
      <c r="A952" t="s">
        <v>75</v>
      </c>
      <c r="B952">
        <v>30</v>
      </c>
      <c r="C952" s="8">
        <v>41</v>
      </c>
      <c r="D952" s="1">
        <v>38673.690999999999</v>
      </c>
      <c r="E952" s="1">
        <v>52429.016000000003</v>
      </c>
      <c r="F952" s="1">
        <v>88090.077999999994</v>
      </c>
      <c r="G952" s="51">
        <v>33</v>
      </c>
      <c r="H952" s="1">
        <v>43863.824000000001</v>
      </c>
      <c r="I952" s="1">
        <v>52945.891000000003</v>
      </c>
      <c r="J952" s="1">
        <v>90008.016000000003</v>
      </c>
    </row>
    <row r="953" spans="1:10" x14ac:dyDescent="0.15">
      <c r="A953" t="s">
        <v>75</v>
      </c>
      <c r="B953">
        <v>31</v>
      </c>
      <c r="C953" s="8">
        <v>53</v>
      </c>
      <c r="D953" s="1">
        <v>30738.256000000001</v>
      </c>
      <c r="E953" s="1">
        <v>47942.938000000002</v>
      </c>
      <c r="F953" s="1">
        <v>69973.241999999998</v>
      </c>
      <c r="G953" s="51">
        <v>42</v>
      </c>
      <c r="H953" s="1">
        <v>42356.711000000003</v>
      </c>
      <c r="I953" s="1">
        <v>60727.718999999997</v>
      </c>
      <c r="J953" s="1">
        <v>85231.891000000003</v>
      </c>
    </row>
    <row r="954" spans="1:10" x14ac:dyDescent="0.15">
      <c r="A954" t="s">
        <v>75</v>
      </c>
      <c r="B954">
        <v>32</v>
      </c>
      <c r="C954" s="8">
        <v>51</v>
      </c>
      <c r="D954" s="1">
        <v>34836.690999999999</v>
      </c>
      <c r="E954" s="1">
        <v>52218.836000000003</v>
      </c>
      <c r="F954" s="1">
        <v>58596.921999999999</v>
      </c>
      <c r="G954" s="51">
        <v>39</v>
      </c>
      <c r="H954" s="1">
        <v>41297.792999999998</v>
      </c>
      <c r="I954" s="1">
        <v>52218.836000000003</v>
      </c>
      <c r="J954" s="1">
        <v>59299.398000000001</v>
      </c>
    </row>
    <row r="955" spans="1:10" x14ac:dyDescent="0.15">
      <c r="A955" t="s">
        <v>75</v>
      </c>
      <c r="B955">
        <v>33</v>
      </c>
      <c r="C955" s="8">
        <v>49</v>
      </c>
      <c r="D955" s="1">
        <v>44474.546999999999</v>
      </c>
      <c r="E955" s="1">
        <v>61618.226999999999</v>
      </c>
      <c r="F955" s="1">
        <v>89164.351999999999</v>
      </c>
      <c r="G955" s="51">
        <v>45</v>
      </c>
      <c r="H955" s="1">
        <v>44908.199000000001</v>
      </c>
      <c r="I955" s="1">
        <v>67884.483999999997</v>
      </c>
      <c r="J955" s="1">
        <v>90008.016000000003</v>
      </c>
    </row>
    <row r="956" spans="1:10" x14ac:dyDescent="0.15">
      <c r="A956" t="s">
        <v>75</v>
      </c>
      <c r="B956">
        <v>34</v>
      </c>
      <c r="C956" s="8">
        <v>55</v>
      </c>
      <c r="D956" s="1">
        <v>46996.953000000001</v>
      </c>
      <c r="E956" s="1">
        <v>61417.233999999997</v>
      </c>
      <c r="F956" s="1">
        <v>68829.656000000003</v>
      </c>
      <c r="G956" s="51">
        <v>43</v>
      </c>
      <c r="H956" s="1">
        <v>53713.464999999997</v>
      </c>
      <c r="I956" s="1">
        <v>61476.512000000002</v>
      </c>
      <c r="J956" s="1">
        <v>74577.898000000001</v>
      </c>
    </row>
    <row r="957" spans="1:10" x14ac:dyDescent="0.15">
      <c r="A957" t="s">
        <v>75</v>
      </c>
      <c r="B957">
        <v>35</v>
      </c>
      <c r="C957" s="8">
        <v>49</v>
      </c>
      <c r="D957" s="1">
        <v>26634.965</v>
      </c>
      <c r="E957" s="1">
        <v>42970.77</v>
      </c>
      <c r="F957" s="1">
        <v>60573.851999999999</v>
      </c>
      <c r="G957" s="51">
        <v>40</v>
      </c>
      <c r="H957" s="1">
        <v>28233.062999999998</v>
      </c>
      <c r="I957" s="1">
        <v>42970.77</v>
      </c>
      <c r="J957" s="1">
        <v>60573.851999999999</v>
      </c>
    </row>
    <row r="958" spans="1:10" x14ac:dyDescent="0.15">
      <c r="A958" t="s">
        <v>75</v>
      </c>
      <c r="B958">
        <v>36</v>
      </c>
      <c r="C958" s="8">
        <v>49</v>
      </c>
      <c r="D958" s="1">
        <v>17930.650000000001</v>
      </c>
      <c r="E958" s="1">
        <v>31331.303</v>
      </c>
      <c r="F958" s="1">
        <v>53713.464999999997</v>
      </c>
      <c r="G958" s="51">
        <v>38</v>
      </c>
      <c r="H958" s="1">
        <v>24708.192999999999</v>
      </c>
      <c r="I958" s="1">
        <v>39419.745999999999</v>
      </c>
      <c r="J958" s="1">
        <v>55486.008000000002</v>
      </c>
    </row>
    <row r="959" spans="1:10" x14ac:dyDescent="0.15">
      <c r="A959" t="s">
        <v>75</v>
      </c>
      <c r="B959">
        <v>37</v>
      </c>
      <c r="C959" s="8">
        <v>71</v>
      </c>
      <c r="D959" s="1">
        <v>26421.884999999998</v>
      </c>
      <c r="E959" s="1">
        <v>49416.387000000002</v>
      </c>
      <c r="F959" s="1">
        <v>68753.233999999997</v>
      </c>
      <c r="G959" s="51">
        <v>56</v>
      </c>
      <c r="H959" s="1">
        <v>43863.824000000001</v>
      </c>
      <c r="I959" s="1">
        <v>55063.726999999999</v>
      </c>
      <c r="J959" s="1">
        <v>74124.25</v>
      </c>
    </row>
    <row r="960" spans="1:10" x14ac:dyDescent="0.15">
      <c r="A960" t="s">
        <v>75</v>
      </c>
      <c r="B960">
        <v>38</v>
      </c>
      <c r="C960" s="8">
        <v>71</v>
      </c>
      <c r="D960" s="1">
        <v>23565.995999999999</v>
      </c>
      <c r="E960" s="1">
        <v>43627.413999999997</v>
      </c>
      <c r="F960" s="1">
        <v>61793.116999999998</v>
      </c>
      <c r="G960" s="51">
        <v>50</v>
      </c>
      <c r="H960" s="1">
        <v>34464.434000000001</v>
      </c>
      <c r="I960" s="1">
        <v>45812.141000000003</v>
      </c>
      <c r="J960" s="1">
        <v>64456.156000000003</v>
      </c>
    </row>
    <row r="961" spans="1:10" x14ac:dyDescent="0.15">
      <c r="A961" t="s">
        <v>75</v>
      </c>
      <c r="B961">
        <v>39</v>
      </c>
      <c r="C961" s="8">
        <v>73</v>
      </c>
      <c r="D961" s="1">
        <v>32228.078000000001</v>
      </c>
      <c r="E961" s="1">
        <v>53713.464999999997</v>
      </c>
      <c r="F961" s="1">
        <v>73106.366999999998</v>
      </c>
      <c r="G961" s="51">
        <v>53</v>
      </c>
      <c r="H961" s="1">
        <v>39285.851999999999</v>
      </c>
      <c r="I961" s="1">
        <v>55400.726999999999</v>
      </c>
      <c r="J961" s="1">
        <v>85231.891000000003</v>
      </c>
    </row>
    <row r="962" spans="1:10" x14ac:dyDescent="0.15">
      <c r="A962" t="s">
        <v>75</v>
      </c>
      <c r="B962">
        <v>40</v>
      </c>
      <c r="C962" s="8">
        <v>64</v>
      </c>
      <c r="D962" s="1">
        <v>21307.973000000002</v>
      </c>
      <c r="E962" s="1">
        <v>45119.309000000001</v>
      </c>
      <c r="F962" s="1">
        <v>81644.460999999996</v>
      </c>
      <c r="G962" s="51">
        <v>43</v>
      </c>
      <c r="H962" s="1">
        <v>40984.339999999997</v>
      </c>
      <c r="I962" s="1">
        <v>66604.695000000007</v>
      </c>
      <c r="J962" s="1">
        <v>90558.883000000002</v>
      </c>
    </row>
    <row r="963" spans="1:10" x14ac:dyDescent="0.15">
      <c r="A963" t="s">
        <v>76</v>
      </c>
      <c r="B963">
        <v>1</v>
      </c>
      <c r="C963" s="8">
        <v>84</v>
      </c>
      <c r="D963" s="1">
        <v>12532.521000000001</v>
      </c>
      <c r="E963" s="1">
        <v>21307.973000000002</v>
      </c>
      <c r="F963" s="1">
        <v>36885.906000000003</v>
      </c>
      <c r="G963" s="51">
        <v>54</v>
      </c>
      <c r="H963" s="1">
        <v>19336.846000000001</v>
      </c>
      <c r="I963" s="1">
        <v>33197.315999999999</v>
      </c>
      <c r="J963" s="1">
        <v>38935.125</v>
      </c>
    </row>
    <row r="964" spans="1:10" x14ac:dyDescent="0.15">
      <c r="A964" t="s">
        <v>76</v>
      </c>
      <c r="B964">
        <v>2</v>
      </c>
      <c r="C964" s="8">
        <v>118</v>
      </c>
      <c r="D964" s="1">
        <v>9588.5869000000002</v>
      </c>
      <c r="E964" s="1">
        <v>31153.809000000001</v>
      </c>
      <c r="F964" s="1">
        <v>40730.690999999999</v>
      </c>
      <c r="G964" s="51">
        <v>84</v>
      </c>
      <c r="H964" s="1">
        <v>28253.280999999999</v>
      </c>
      <c r="I964" s="1">
        <v>37288.949000000001</v>
      </c>
      <c r="J964" s="1">
        <v>41775.07</v>
      </c>
    </row>
    <row r="965" spans="1:10" x14ac:dyDescent="0.15">
      <c r="A965" t="s">
        <v>76</v>
      </c>
      <c r="B965">
        <v>3</v>
      </c>
      <c r="C965" s="8">
        <v>128</v>
      </c>
      <c r="D965" s="1">
        <v>24590.605</v>
      </c>
      <c r="E965" s="1">
        <v>36030.995999999999</v>
      </c>
      <c r="F965" s="1">
        <v>40556.550999999999</v>
      </c>
      <c r="G965" s="51">
        <v>101</v>
      </c>
      <c r="H965" s="1">
        <v>32228.078000000001</v>
      </c>
      <c r="I965" s="1">
        <v>37597.563000000002</v>
      </c>
      <c r="J965" s="1">
        <v>42356.711000000003</v>
      </c>
    </row>
    <row r="966" spans="1:10" x14ac:dyDescent="0.15">
      <c r="A966" t="s">
        <v>76</v>
      </c>
      <c r="B966">
        <v>4</v>
      </c>
      <c r="C966" s="8">
        <v>148</v>
      </c>
      <c r="D966" s="1">
        <v>32826.453000000001</v>
      </c>
      <c r="E966" s="1">
        <v>39686.315999999999</v>
      </c>
      <c r="F966" s="1">
        <v>44908.199000000001</v>
      </c>
      <c r="G966" s="51">
        <v>129</v>
      </c>
      <c r="H966" s="1">
        <v>36543.171999999999</v>
      </c>
      <c r="I966" s="1">
        <v>40984.339999999997</v>
      </c>
      <c r="J966" s="1">
        <v>46107.383000000002</v>
      </c>
    </row>
    <row r="967" spans="1:10" x14ac:dyDescent="0.15">
      <c r="A967" t="s">
        <v>76</v>
      </c>
      <c r="B967">
        <v>5</v>
      </c>
      <c r="C967" s="8">
        <v>121</v>
      </c>
      <c r="D967" s="1">
        <v>30738.256000000001</v>
      </c>
      <c r="E967" s="1">
        <v>39313.207000000002</v>
      </c>
      <c r="F967" s="1">
        <v>46107.383000000002</v>
      </c>
      <c r="G967" s="51">
        <v>99</v>
      </c>
      <c r="H967" s="1">
        <v>37062.125</v>
      </c>
      <c r="I967" s="1">
        <v>40984.339999999997</v>
      </c>
      <c r="J967" s="1">
        <v>50828.055</v>
      </c>
    </row>
    <row r="968" spans="1:10" x14ac:dyDescent="0.15">
      <c r="A968" t="s">
        <v>76</v>
      </c>
      <c r="B968">
        <v>6</v>
      </c>
      <c r="C968" s="8">
        <v>119</v>
      </c>
      <c r="D968" s="1">
        <v>26634.965</v>
      </c>
      <c r="E968" s="1">
        <v>42356.711000000003</v>
      </c>
      <c r="F968" s="1">
        <v>50205.82</v>
      </c>
      <c r="G968" s="51">
        <v>93</v>
      </c>
      <c r="H968" s="1">
        <v>38354.347999999998</v>
      </c>
      <c r="I968" s="1">
        <v>44474.546999999999</v>
      </c>
      <c r="J968" s="1">
        <v>51230.425999999999</v>
      </c>
    </row>
    <row r="969" spans="1:10" x14ac:dyDescent="0.15">
      <c r="A969" t="s">
        <v>76</v>
      </c>
      <c r="B969">
        <v>7</v>
      </c>
      <c r="C969" s="8">
        <v>119</v>
      </c>
      <c r="D969" s="1">
        <v>25615.213</v>
      </c>
      <c r="E969" s="1">
        <v>38673.690999999999</v>
      </c>
      <c r="F969" s="1">
        <v>51230.425999999999</v>
      </c>
      <c r="G969" s="51">
        <v>95</v>
      </c>
      <c r="H969" s="1">
        <v>33885.370999999999</v>
      </c>
      <c r="I969" s="1">
        <v>43033.559000000001</v>
      </c>
      <c r="J969" s="1">
        <v>51230.425999999999</v>
      </c>
    </row>
    <row r="970" spans="1:10" x14ac:dyDescent="0.15">
      <c r="A970" t="s">
        <v>76</v>
      </c>
      <c r="B970">
        <v>8</v>
      </c>
      <c r="C970" s="8">
        <v>108</v>
      </c>
      <c r="D970" s="1">
        <v>32787.472999999998</v>
      </c>
      <c r="E970" s="1">
        <v>42008.949000000001</v>
      </c>
      <c r="F970" s="1">
        <v>51564.925999999999</v>
      </c>
      <c r="G970" s="51">
        <v>88</v>
      </c>
      <c r="H970" s="1">
        <v>36223.550999999999</v>
      </c>
      <c r="I970" s="1">
        <v>42970.77</v>
      </c>
      <c r="J970" s="1">
        <v>52218.836000000003</v>
      </c>
    </row>
    <row r="971" spans="1:10" x14ac:dyDescent="0.15">
      <c r="A971" t="s">
        <v>76</v>
      </c>
      <c r="B971">
        <v>9</v>
      </c>
      <c r="C971" s="8">
        <v>112</v>
      </c>
      <c r="D971" s="1">
        <v>27153.794999999998</v>
      </c>
      <c r="E971" s="1">
        <v>40984.339999999997</v>
      </c>
      <c r="F971" s="1">
        <v>54304.254000000001</v>
      </c>
      <c r="G971" s="51">
        <v>90</v>
      </c>
      <c r="H971" s="1">
        <v>37803.366999999998</v>
      </c>
      <c r="I971" s="1">
        <v>45812.141000000003</v>
      </c>
      <c r="J971" s="1">
        <v>56353.468999999997</v>
      </c>
    </row>
    <row r="972" spans="1:10" x14ac:dyDescent="0.15">
      <c r="A972" t="s">
        <v>76</v>
      </c>
      <c r="B972">
        <v>10</v>
      </c>
      <c r="C972" s="8">
        <v>101</v>
      </c>
      <c r="D972" s="1">
        <v>20242.572</v>
      </c>
      <c r="E972" s="1">
        <v>40238.875</v>
      </c>
      <c r="F972" s="1">
        <v>46996.953000000001</v>
      </c>
      <c r="G972" s="51">
        <v>80</v>
      </c>
      <c r="H972" s="1">
        <v>34913.75</v>
      </c>
      <c r="I972" s="1">
        <v>43863.824000000001</v>
      </c>
      <c r="J972" s="1">
        <v>52218.836000000003</v>
      </c>
    </row>
    <row r="973" spans="1:10" x14ac:dyDescent="0.15">
      <c r="A973" t="s">
        <v>76</v>
      </c>
      <c r="B973">
        <v>11</v>
      </c>
      <c r="C973" s="8">
        <v>95</v>
      </c>
      <c r="D973" s="1">
        <v>25065.041000000001</v>
      </c>
      <c r="E973" s="1">
        <v>40822.230000000003</v>
      </c>
      <c r="F973" s="1">
        <v>52218.836000000003</v>
      </c>
      <c r="G973" s="51">
        <v>70</v>
      </c>
      <c r="H973" s="1">
        <v>36214.987999999998</v>
      </c>
      <c r="I973" s="1">
        <v>44474.546999999999</v>
      </c>
      <c r="J973" s="1">
        <v>56353.468999999997</v>
      </c>
    </row>
    <row r="974" spans="1:10" x14ac:dyDescent="0.15">
      <c r="A974" t="s">
        <v>76</v>
      </c>
      <c r="B974">
        <v>12</v>
      </c>
      <c r="C974" s="8">
        <v>95</v>
      </c>
      <c r="D974" s="1">
        <v>32228.078000000001</v>
      </c>
      <c r="E974" s="1">
        <v>43863.824000000001</v>
      </c>
      <c r="F974" s="1">
        <v>49769.137000000002</v>
      </c>
      <c r="G974" s="51">
        <v>69</v>
      </c>
      <c r="H974" s="1">
        <v>40835.129000000001</v>
      </c>
      <c r="I974" s="1">
        <v>44746.741999999998</v>
      </c>
      <c r="J974" s="1">
        <v>51139.133000000002</v>
      </c>
    </row>
    <row r="975" spans="1:10" x14ac:dyDescent="0.15">
      <c r="A975" t="s">
        <v>76</v>
      </c>
      <c r="B975">
        <v>13</v>
      </c>
      <c r="C975" s="8">
        <v>80</v>
      </c>
      <c r="D975" s="1">
        <v>19177.173999999999</v>
      </c>
      <c r="E975" s="1">
        <v>37062.125</v>
      </c>
      <c r="F975" s="1">
        <v>49181.211000000003</v>
      </c>
      <c r="G975" s="51">
        <v>57</v>
      </c>
      <c r="H975" s="1">
        <v>35508.809000000001</v>
      </c>
      <c r="I975" s="1">
        <v>44746.741999999998</v>
      </c>
      <c r="J975" s="1">
        <v>51251.620999999999</v>
      </c>
    </row>
    <row r="976" spans="1:10" x14ac:dyDescent="0.15">
      <c r="A976" t="s">
        <v>76</v>
      </c>
      <c r="B976">
        <v>14</v>
      </c>
      <c r="C976" s="8">
        <v>96</v>
      </c>
      <c r="D976" s="1">
        <v>23565.995999999999</v>
      </c>
      <c r="E976" s="1">
        <v>45656.445</v>
      </c>
      <c r="F976" s="1">
        <v>53713.464999999997</v>
      </c>
      <c r="G976" s="51">
        <v>74</v>
      </c>
      <c r="H976" s="1">
        <v>33420.055</v>
      </c>
      <c r="I976" s="1">
        <v>50205.82</v>
      </c>
      <c r="J976" s="1">
        <v>58485.097999999998</v>
      </c>
    </row>
    <row r="977" spans="1:10" x14ac:dyDescent="0.15">
      <c r="A977" t="s">
        <v>76</v>
      </c>
      <c r="B977">
        <v>15</v>
      </c>
      <c r="C977" s="8">
        <v>67</v>
      </c>
      <c r="D977" s="1">
        <v>17754.403999999999</v>
      </c>
      <c r="E977" s="1">
        <v>37599.425999999999</v>
      </c>
      <c r="F977" s="1">
        <v>52255.035000000003</v>
      </c>
      <c r="G977" s="51">
        <v>52</v>
      </c>
      <c r="H977" s="1">
        <v>34376.616999999998</v>
      </c>
      <c r="I977" s="1">
        <v>47651.300999999999</v>
      </c>
      <c r="J977" s="1">
        <v>58240.480000000003</v>
      </c>
    </row>
    <row r="978" spans="1:10" x14ac:dyDescent="0.15">
      <c r="A978" t="s">
        <v>76</v>
      </c>
      <c r="B978">
        <v>16</v>
      </c>
      <c r="C978" s="8">
        <v>85</v>
      </c>
      <c r="D978" s="1">
        <v>21485.384999999998</v>
      </c>
      <c r="E978" s="1">
        <v>38887.046999999999</v>
      </c>
      <c r="F978" s="1">
        <v>52945.891000000003</v>
      </c>
      <c r="G978" s="51">
        <v>64</v>
      </c>
      <c r="H978" s="1">
        <v>34376.616999999998</v>
      </c>
      <c r="I978" s="1">
        <v>44474.546999999999</v>
      </c>
      <c r="J978" s="1">
        <v>54335.328000000001</v>
      </c>
    </row>
    <row r="979" spans="1:10" x14ac:dyDescent="0.15">
      <c r="A979" t="s">
        <v>76</v>
      </c>
      <c r="B979">
        <v>17</v>
      </c>
      <c r="C979" s="8">
        <v>68</v>
      </c>
      <c r="D979" s="1">
        <v>29649.699000000001</v>
      </c>
      <c r="E979" s="1">
        <v>48342.116999999998</v>
      </c>
      <c r="F979" s="1">
        <v>60573.851999999999</v>
      </c>
      <c r="G979" s="51">
        <v>50</v>
      </c>
      <c r="H979" s="1">
        <v>40238.875</v>
      </c>
      <c r="I979" s="1">
        <v>51565.292999999998</v>
      </c>
      <c r="J979" s="1">
        <v>71017.616999999998</v>
      </c>
    </row>
    <row r="980" spans="1:10" x14ac:dyDescent="0.15">
      <c r="A980" t="s">
        <v>76</v>
      </c>
      <c r="B980">
        <v>18</v>
      </c>
      <c r="C980" s="8">
        <v>85</v>
      </c>
      <c r="D980" s="1">
        <v>23296.190999999999</v>
      </c>
      <c r="E980" s="1">
        <v>42970.77</v>
      </c>
      <c r="F980" s="1">
        <v>60727.718999999997</v>
      </c>
      <c r="G980" s="51">
        <v>65</v>
      </c>
      <c r="H980" s="1">
        <v>34376.616999999998</v>
      </c>
      <c r="I980" s="1">
        <v>51230.425999999999</v>
      </c>
      <c r="J980" s="1">
        <v>64593.987999999998</v>
      </c>
    </row>
    <row r="981" spans="1:10" x14ac:dyDescent="0.15">
      <c r="A981" t="s">
        <v>76</v>
      </c>
      <c r="B981">
        <v>19</v>
      </c>
      <c r="C981" s="8">
        <v>76</v>
      </c>
      <c r="D981" s="1">
        <v>29831.16</v>
      </c>
      <c r="E981" s="1">
        <v>40238.875</v>
      </c>
      <c r="F981" s="1">
        <v>49181.211000000003</v>
      </c>
      <c r="G981" s="51">
        <v>55</v>
      </c>
      <c r="H981" s="1">
        <v>31767.535</v>
      </c>
      <c r="I981" s="1">
        <v>41775.07</v>
      </c>
      <c r="J981" s="1">
        <v>52945.891000000003</v>
      </c>
    </row>
    <row r="982" spans="1:10" x14ac:dyDescent="0.15">
      <c r="A982" t="s">
        <v>76</v>
      </c>
      <c r="B982">
        <v>20</v>
      </c>
      <c r="C982" s="8">
        <v>94</v>
      </c>
      <c r="D982" s="1">
        <v>29649.699000000001</v>
      </c>
      <c r="E982" s="1">
        <v>45763.870999999999</v>
      </c>
      <c r="F982" s="1">
        <v>54307.59</v>
      </c>
      <c r="G982" s="51">
        <v>70</v>
      </c>
      <c r="H982" s="1">
        <v>42970.77</v>
      </c>
      <c r="I982" s="1">
        <v>50828.055</v>
      </c>
      <c r="J982" s="1">
        <v>57440.718999999997</v>
      </c>
    </row>
    <row r="983" spans="1:10" x14ac:dyDescent="0.15">
      <c r="A983" t="s">
        <v>76</v>
      </c>
      <c r="B983">
        <v>21</v>
      </c>
      <c r="C983" s="8">
        <v>104</v>
      </c>
      <c r="D983" s="1">
        <v>26109.418000000001</v>
      </c>
      <c r="E983" s="1">
        <v>46107.383000000002</v>
      </c>
      <c r="F983" s="1">
        <v>58240.480000000003</v>
      </c>
      <c r="G983" s="51">
        <v>78</v>
      </c>
      <c r="H983" s="1">
        <v>36885.906000000003</v>
      </c>
      <c r="I983" s="1">
        <v>49769.137000000002</v>
      </c>
      <c r="J983" s="1">
        <v>61476.512000000002</v>
      </c>
    </row>
    <row r="984" spans="1:10" x14ac:dyDescent="0.15">
      <c r="A984" t="s">
        <v>76</v>
      </c>
      <c r="B984">
        <v>22</v>
      </c>
      <c r="C984" s="8">
        <v>88</v>
      </c>
      <c r="D984" s="1">
        <v>22559.653999999999</v>
      </c>
      <c r="E984" s="1">
        <v>40984.339999999997</v>
      </c>
      <c r="F984" s="1">
        <v>58240.480000000003</v>
      </c>
      <c r="G984" s="51">
        <v>68</v>
      </c>
      <c r="H984" s="1">
        <v>38673.690999999999</v>
      </c>
      <c r="I984" s="1">
        <v>50073.733999999997</v>
      </c>
      <c r="J984" s="1">
        <v>70947.491999999998</v>
      </c>
    </row>
    <row r="985" spans="1:10" x14ac:dyDescent="0.15">
      <c r="A985" t="s">
        <v>76</v>
      </c>
      <c r="B985">
        <v>23</v>
      </c>
      <c r="C985" s="8">
        <v>90</v>
      </c>
      <c r="D985" s="1">
        <v>26109.418000000001</v>
      </c>
      <c r="E985" s="1">
        <v>42970.77</v>
      </c>
      <c r="F985" s="1">
        <v>56396.343999999997</v>
      </c>
      <c r="G985" s="51">
        <v>68</v>
      </c>
      <c r="H985" s="1">
        <v>33420.055</v>
      </c>
      <c r="I985" s="1">
        <v>46996.953000000001</v>
      </c>
      <c r="J985" s="1">
        <v>63525.73</v>
      </c>
    </row>
    <row r="986" spans="1:10" x14ac:dyDescent="0.15">
      <c r="A986" t="s">
        <v>76</v>
      </c>
      <c r="B986">
        <v>24</v>
      </c>
      <c r="C986" s="8">
        <v>75</v>
      </c>
      <c r="D986" s="1">
        <v>38935.125</v>
      </c>
      <c r="E986" s="1">
        <v>48342.116999999998</v>
      </c>
      <c r="F986" s="1">
        <v>58240.480000000003</v>
      </c>
      <c r="G986" s="51">
        <v>64</v>
      </c>
      <c r="H986" s="1">
        <v>43033.559000000001</v>
      </c>
      <c r="I986" s="1">
        <v>50828.055</v>
      </c>
      <c r="J986" s="1">
        <v>58240.480000000003</v>
      </c>
    </row>
    <row r="987" spans="1:10" x14ac:dyDescent="0.15">
      <c r="A987" t="s">
        <v>76</v>
      </c>
      <c r="B987">
        <v>25</v>
      </c>
      <c r="C987" s="8">
        <v>84</v>
      </c>
      <c r="D987" s="1">
        <v>31540.178</v>
      </c>
      <c r="E987" s="1">
        <v>45082.777000000002</v>
      </c>
      <c r="F987" s="1">
        <v>61233.347999999998</v>
      </c>
      <c r="G987" s="51">
        <v>64</v>
      </c>
      <c r="H987" s="1">
        <v>38673.690999999999</v>
      </c>
      <c r="I987" s="1">
        <v>50130.082000000002</v>
      </c>
      <c r="J987" s="1">
        <v>67770.741999999998</v>
      </c>
    </row>
    <row r="988" spans="1:10" x14ac:dyDescent="0.15">
      <c r="A988" t="s">
        <v>76</v>
      </c>
      <c r="B988">
        <v>26</v>
      </c>
      <c r="C988" s="8">
        <v>83</v>
      </c>
      <c r="D988" s="1">
        <v>29242.548999999999</v>
      </c>
      <c r="E988" s="1">
        <v>44058.167999999998</v>
      </c>
      <c r="F988" s="1">
        <v>67120.108999999997</v>
      </c>
      <c r="G988" s="51">
        <v>61</v>
      </c>
      <c r="H988" s="1">
        <v>30708.616999999998</v>
      </c>
      <c r="I988" s="1">
        <v>46193.578000000001</v>
      </c>
      <c r="J988" s="1">
        <v>61476.512000000002</v>
      </c>
    </row>
    <row r="989" spans="1:10" x14ac:dyDescent="0.15">
      <c r="A989" t="s">
        <v>76</v>
      </c>
      <c r="B989">
        <v>27</v>
      </c>
      <c r="C989" s="8">
        <v>72</v>
      </c>
      <c r="D989" s="1">
        <v>21178.355</v>
      </c>
      <c r="E989" s="1">
        <v>44908.199000000001</v>
      </c>
      <c r="F989" s="1">
        <v>64550.34</v>
      </c>
      <c r="G989" s="51">
        <v>54</v>
      </c>
      <c r="H989" s="1">
        <v>44045.038999999997</v>
      </c>
      <c r="I989" s="1">
        <v>56353.468999999997</v>
      </c>
      <c r="J989" s="1">
        <v>70901.773000000001</v>
      </c>
    </row>
    <row r="990" spans="1:10" x14ac:dyDescent="0.15">
      <c r="A990" t="s">
        <v>76</v>
      </c>
      <c r="B990">
        <v>28</v>
      </c>
      <c r="C990" s="8">
        <v>66</v>
      </c>
      <c r="D990" s="1">
        <v>20492.169999999998</v>
      </c>
      <c r="E990" s="1">
        <v>40822.230000000003</v>
      </c>
      <c r="F990" s="1">
        <v>62662.605000000003</v>
      </c>
      <c r="G990" s="51">
        <v>52</v>
      </c>
      <c r="H990" s="1">
        <v>34464.434000000001</v>
      </c>
      <c r="I990" s="1">
        <v>47942.938000000002</v>
      </c>
      <c r="J990" s="1">
        <v>63535.07</v>
      </c>
    </row>
    <row r="991" spans="1:10" x14ac:dyDescent="0.15">
      <c r="A991" t="s">
        <v>76</v>
      </c>
      <c r="B991">
        <v>29</v>
      </c>
      <c r="C991" s="8">
        <v>67</v>
      </c>
      <c r="D991" s="1">
        <v>16710.026999999998</v>
      </c>
      <c r="E991" s="1">
        <v>41896.5</v>
      </c>
      <c r="F991" s="1">
        <v>64550.34</v>
      </c>
      <c r="G991" s="51">
        <v>46</v>
      </c>
      <c r="H991" s="1">
        <v>39419.745999999999</v>
      </c>
      <c r="I991" s="1">
        <v>51886.972999999998</v>
      </c>
      <c r="J991" s="1">
        <v>69673.383000000002</v>
      </c>
    </row>
    <row r="992" spans="1:10" x14ac:dyDescent="0.15">
      <c r="A992" t="s">
        <v>76</v>
      </c>
      <c r="B992">
        <v>30</v>
      </c>
      <c r="C992" s="8">
        <v>87</v>
      </c>
      <c r="D992" s="1">
        <v>21178.355</v>
      </c>
      <c r="E992" s="1">
        <v>41775.07</v>
      </c>
      <c r="F992" s="1">
        <v>62501.120999999999</v>
      </c>
      <c r="G992" s="51">
        <v>66</v>
      </c>
      <c r="H992" s="1">
        <v>39179.961000000003</v>
      </c>
      <c r="I992" s="1">
        <v>49416.387000000002</v>
      </c>
      <c r="J992" s="1">
        <v>63535.07</v>
      </c>
    </row>
    <row r="993" spans="1:10" x14ac:dyDescent="0.15">
      <c r="A993" t="s">
        <v>76</v>
      </c>
      <c r="B993">
        <v>31</v>
      </c>
      <c r="C993" s="8">
        <v>60</v>
      </c>
      <c r="D993" s="1">
        <v>18798.780999999999</v>
      </c>
      <c r="E993" s="1">
        <v>48342.116999999998</v>
      </c>
      <c r="F993" s="1">
        <v>64751.355000000003</v>
      </c>
      <c r="G993" s="51">
        <v>46</v>
      </c>
      <c r="H993" s="1">
        <v>34151.116999999998</v>
      </c>
      <c r="I993" s="1">
        <v>52218.836000000003</v>
      </c>
      <c r="J993" s="1">
        <v>69827.5</v>
      </c>
    </row>
    <row r="994" spans="1:10" x14ac:dyDescent="0.15">
      <c r="A994" t="s">
        <v>76</v>
      </c>
      <c r="B994">
        <v>32</v>
      </c>
      <c r="C994" s="8">
        <v>72</v>
      </c>
      <c r="D994" s="1">
        <v>21307.973000000002</v>
      </c>
      <c r="E994" s="1">
        <v>44746.741999999998</v>
      </c>
      <c r="F994" s="1">
        <v>62476.152000000002</v>
      </c>
      <c r="G994" s="51">
        <v>55</v>
      </c>
      <c r="H994" s="1">
        <v>39747.961000000003</v>
      </c>
      <c r="I994" s="1">
        <v>52639.195</v>
      </c>
      <c r="J994" s="1">
        <v>64550.34</v>
      </c>
    </row>
    <row r="995" spans="1:10" x14ac:dyDescent="0.15">
      <c r="A995" t="s">
        <v>76</v>
      </c>
      <c r="B995">
        <v>33</v>
      </c>
      <c r="C995" s="8">
        <v>73</v>
      </c>
      <c r="D995" s="1">
        <v>21307.973000000002</v>
      </c>
      <c r="E995" s="1">
        <v>48342.116999999998</v>
      </c>
      <c r="F995" s="1">
        <v>63535.07</v>
      </c>
      <c r="G995" s="51">
        <v>52</v>
      </c>
      <c r="H995" s="1">
        <v>42615.945</v>
      </c>
      <c r="I995" s="1">
        <v>52945.891000000003</v>
      </c>
      <c r="J995" s="1">
        <v>64456.156000000003</v>
      </c>
    </row>
    <row r="996" spans="1:10" x14ac:dyDescent="0.15">
      <c r="A996" t="s">
        <v>76</v>
      </c>
      <c r="B996">
        <v>34</v>
      </c>
      <c r="C996" s="8">
        <v>68</v>
      </c>
      <c r="D996" s="1">
        <v>21931.912</v>
      </c>
      <c r="E996" s="1">
        <v>45119.309000000001</v>
      </c>
      <c r="F996" s="1">
        <v>63923.913999999997</v>
      </c>
      <c r="G996" s="51">
        <v>49</v>
      </c>
      <c r="H996" s="1">
        <v>39686.315999999999</v>
      </c>
      <c r="I996" s="1">
        <v>50275.800999999999</v>
      </c>
      <c r="J996" s="1">
        <v>63923.913999999997</v>
      </c>
    </row>
    <row r="997" spans="1:10" x14ac:dyDescent="0.15">
      <c r="A997" t="s">
        <v>76</v>
      </c>
      <c r="B997">
        <v>35</v>
      </c>
      <c r="C997" s="8">
        <v>75</v>
      </c>
      <c r="D997" s="1">
        <v>21521.050999999999</v>
      </c>
      <c r="E997" s="1">
        <v>39640.535000000003</v>
      </c>
      <c r="F997" s="1">
        <v>59299.398000000001</v>
      </c>
      <c r="G997" s="51">
        <v>45</v>
      </c>
      <c r="H997" s="1">
        <v>39640.535000000003</v>
      </c>
      <c r="I997" s="1">
        <v>52945.891000000003</v>
      </c>
      <c r="J997" s="1">
        <v>76845.641000000003</v>
      </c>
    </row>
    <row r="998" spans="1:10" x14ac:dyDescent="0.15">
      <c r="A998" t="s">
        <v>76</v>
      </c>
      <c r="B998">
        <v>36</v>
      </c>
      <c r="C998" s="8">
        <v>93</v>
      </c>
      <c r="D998" s="1">
        <v>28575.562999999998</v>
      </c>
      <c r="E998" s="1">
        <v>49591.055</v>
      </c>
      <c r="F998" s="1">
        <v>61618.226999999999</v>
      </c>
      <c r="G998" s="51">
        <v>67</v>
      </c>
      <c r="H998" s="1">
        <v>42970.77</v>
      </c>
      <c r="I998" s="1">
        <v>55328.858999999997</v>
      </c>
      <c r="J998" s="1">
        <v>64659.038999999997</v>
      </c>
    </row>
    <row r="999" spans="1:10" x14ac:dyDescent="0.15">
      <c r="A999" t="s">
        <v>76</v>
      </c>
      <c r="B999">
        <v>37</v>
      </c>
      <c r="C999" s="8">
        <v>81</v>
      </c>
      <c r="D999" s="1">
        <v>28339.601999999999</v>
      </c>
      <c r="E999" s="1">
        <v>43415.629000000001</v>
      </c>
      <c r="F999" s="1">
        <v>69250.906000000003</v>
      </c>
      <c r="G999" s="51">
        <v>62</v>
      </c>
      <c r="H999" s="1">
        <v>38673.690999999999</v>
      </c>
      <c r="I999" s="1">
        <v>57531.523000000001</v>
      </c>
      <c r="J999" s="1">
        <v>72061.991999999998</v>
      </c>
    </row>
    <row r="1000" spans="1:10" x14ac:dyDescent="0.15">
      <c r="A1000" t="s">
        <v>76</v>
      </c>
      <c r="B1000">
        <v>38</v>
      </c>
      <c r="C1000" s="8">
        <v>104</v>
      </c>
      <c r="D1000" s="1">
        <v>18857.555</v>
      </c>
      <c r="E1000" s="1">
        <v>42615.945</v>
      </c>
      <c r="F1000" s="1">
        <v>60159.078000000001</v>
      </c>
      <c r="G1000" s="51">
        <v>62</v>
      </c>
      <c r="H1000" s="1">
        <v>39686.315999999999</v>
      </c>
      <c r="I1000" s="1">
        <v>55063.726999999999</v>
      </c>
      <c r="J1000" s="1">
        <v>67624.164000000004</v>
      </c>
    </row>
    <row r="1001" spans="1:10" x14ac:dyDescent="0.15">
      <c r="A1001" t="s">
        <v>76</v>
      </c>
      <c r="B1001">
        <v>39</v>
      </c>
      <c r="C1001" s="8">
        <v>106</v>
      </c>
      <c r="D1001" s="1">
        <v>21055.678</v>
      </c>
      <c r="E1001" s="1">
        <v>40238.875</v>
      </c>
      <c r="F1001" s="1">
        <v>58240.480000000003</v>
      </c>
      <c r="G1001" s="51">
        <v>63</v>
      </c>
      <c r="H1001" s="1">
        <v>34836.690999999999</v>
      </c>
      <c r="I1001" s="1">
        <v>49953.52</v>
      </c>
      <c r="J1001" s="1">
        <v>74124.25</v>
      </c>
    </row>
    <row r="1002" spans="1:10" x14ac:dyDescent="0.15">
      <c r="A1002" t="s">
        <v>76</v>
      </c>
      <c r="B1002">
        <v>40</v>
      </c>
      <c r="C1002" s="8">
        <v>114</v>
      </c>
      <c r="D1002" s="1">
        <v>12891.231</v>
      </c>
      <c r="E1002" s="1">
        <v>42356.711000000003</v>
      </c>
      <c r="F1002" s="1">
        <v>74124.577999999994</v>
      </c>
      <c r="G1002" s="51">
        <v>69</v>
      </c>
      <c r="H1002" s="1">
        <v>40822.230000000003</v>
      </c>
      <c r="I1002" s="1">
        <v>61417.233999999997</v>
      </c>
      <c r="J1002" s="1">
        <v>87362.687999999995</v>
      </c>
    </row>
    <row r="1003" spans="1:10" x14ac:dyDescent="0.15">
      <c r="A1003" t="s">
        <v>77</v>
      </c>
      <c r="B1003">
        <v>1</v>
      </c>
      <c r="C1003" s="8">
        <v>126</v>
      </c>
      <c r="D1003" s="1">
        <v>10589.178</v>
      </c>
      <c r="E1003" s="1">
        <v>22022.52</v>
      </c>
      <c r="F1003" s="1">
        <v>40835.129000000001</v>
      </c>
      <c r="G1003" s="51">
        <v>70</v>
      </c>
      <c r="H1003" s="1">
        <v>21485.384999999998</v>
      </c>
      <c r="I1003" s="1">
        <v>35861.300999999999</v>
      </c>
      <c r="J1003" s="1">
        <v>45952.574000000001</v>
      </c>
    </row>
    <row r="1004" spans="1:10" x14ac:dyDescent="0.15">
      <c r="A1004" t="s">
        <v>77</v>
      </c>
      <c r="B1004">
        <v>2</v>
      </c>
      <c r="C1004" s="8">
        <v>202</v>
      </c>
      <c r="D1004" s="1">
        <v>20492.169999999998</v>
      </c>
      <c r="E1004" s="1">
        <v>36223.550999999999</v>
      </c>
      <c r="F1004" s="1">
        <v>42615.945</v>
      </c>
      <c r="G1004" s="51">
        <v>145</v>
      </c>
      <c r="H1004" s="1">
        <v>30738.256000000001</v>
      </c>
      <c r="I1004" s="1">
        <v>37910.516000000003</v>
      </c>
      <c r="J1004" s="1">
        <v>43863.824000000001</v>
      </c>
    </row>
    <row r="1005" spans="1:10" x14ac:dyDescent="0.15">
      <c r="A1005" t="s">
        <v>77</v>
      </c>
      <c r="B1005">
        <v>3</v>
      </c>
      <c r="C1005" s="8">
        <v>185</v>
      </c>
      <c r="D1005" s="1">
        <v>25782.463</v>
      </c>
      <c r="E1005" s="1">
        <v>37599.425999999999</v>
      </c>
      <c r="F1005" s="1">
        <v>43148.644999999997</v>
      </c>
      <c r="G1005" s="51">
        <v>143</v>
      </c>
      <c r="H1005" s="1">
        <v>31961.956999999999</v>
      </c>
      <c r="I1005" s="1">
        <v>38935.125</v>
      </c>
      <c r="J1005" s="1">
        <v>44058.167999999998</v>
      </c>
    </row>
    <row r="1006" spans="1:10" x14ac:dyDescent="0.15">
      <c r="A1006" t="s">
        <v>77</v>
      </c>
      <c r="B1006">
        <v>4</v>
      </c>
      <c r="C1006" s="8">
        <v>215</v>
      </c>
      <c r="D1006" s="1">
        <v>24504.168000000001</v>
      </c>
      <c r="E1006" s="1">
        <v>37062.125</v>
      </c>
      <c r="F1006" s="1">
        <v>46996.953000000001</v>
      </c>
      <c r="G1006" s="51">
        <v>180</v>
      </c>
      <c r="H1006" s="1">
        <v>31767.535</v>
      </c>
      <c r="I1006" s="1">
        <v>39959.733999999997</v>
      </c>
      <c r="J1006" s="1">
        <v>48710.218999999997</v>
      </c>
    </row>
    <row r="1007" spans="1:10" x14ac:dyDescent="0.15">
      <c r="A1007" t="s">
        <v>77</v>
      </c>
      <c r="B1007">
        <v>5</v>
      </c>
      <c r="C1007" s="8">
        <v>193</v>
      </c>
      <c r="D1007" s="1">
        <v>24063.631000000001</v>
      </c>
      <c r="E1007" s="1">
        <v>39686.315999999999</v>
      </c>
      <c r="F1007" s="1">
        <v>47651.300999999999</v>
      </c>
      <c r="G1007" s="51">
        <v>159</v>
      </c>
      <c r="H1007" s="1">
        <v>32228.078000000001</v>
      </c>
      <c r="I1007" s="1">
        <v>41896.5</v>
      </c>
      <c r="J1007" s="1">
        <v>48342.116999999998</v>
      </c>
    </row>
    <row r="1008" spans="1:10" x14ac:dyDescent="0.15">
      <c r="A1008" t="s">
        <v>77</v>
      </c>
      <c r="B1008">
        <v>6</v>
      </c>
      <c r="C1008" s="8">
        <v>176</v>
      </c>
      <c r="D1008" s="1">
        <v>25782.463</v>
      </c>
      <c r="E1008" s="1">
        <v>36954.862999999998</v>
      </c>
      <c r="F1008" s="1">
        <v>45952.574000000001</v>
      </c>
      <c r="G1008" s="51">
        <v>141</v>
      </c>
      <c r="H1008" s="1">
        <v>34092.754000000001</v>
      </c>
      <c r="I1008" s="1">
        <v>39747.961000000003</v>
      </c>
      <c r="J1008" s="1">
        <v>47757.190999999999</v>
      </c>
    </row>
    <row r="1009" spans="1:10" x14ac:dyDescent="0.15">
      <c r="A1009" t="s">
        <v>77</v>
      </c>
      <c r="B1009">
        <v>7</v>
      </c>
      <c r="C1009" s="8">
        <v>168</v>
      </c>
      <c r="D1009" s="1">
        <v>23633.923999999999</v>
      </c>
      <c r="E1009" s="1">
        <v>39686.315999999999</v>
      </c>
      <c r="F1009" s="1">
        <v>48342.116999999998</v>
      </c>
      <c r="G1009" s="51">
        <v>128</v>
      </c>
      <c r="H1009" s="1">
        <v>36553.184000000001</v>
      </c>
      <c r="I1009" s="1">
        <v>42615.945</v>
      </c>
      <c r="J1009" s="1">
        <v>51230.425999999999</v>
      </c>
    </row>
    <row r="1010" spans="1:10" x14ac:dyDescent="0.15">
      <c r="A1010" t="s">
        <v>77</v>
      </c>
      <c r="B1010">
        <v>8</v>
      </c>
      <c r="C1010" s="8">
        <v>167</v>
      </c>
      <c r="D1010" s="1">
        <v>26109.418000000001</v>
      </c>
      <c r="E1010" s="1">
        <v>42615.945</v>
      </c>
      <c r="F1010" s="1">
        <v>51230.425999999999</v>
      </c>
      <c r="G1010" s="51">
        <v>133</v>
      </c>
      <c r="H1010" s="1">
        <v>33420.055</v>
      </c>
      <c r="I1010" s="1">
        <v>44746.741999999998</v>
      </c>
      <c r="J1010" s="1">
        <v>53269.93</v>
      </c>
    </row>
    <row r="1011" spans="1:10" x14ac:dyDescent="0.15">
      <c r="A1011" t="s">
        <v>77</v>
      </c>
      <c r="B1011">
        <v>9</v>
      </c>
      <c r="C1011" s="8">
        <v>154</v>
      </c>
      <c r="D1011" s="1">
        <v>29713.648000000001</v>
      </c>
      <c r="E1011" s="1">
        <v>40984.339999999997</v>
      </c>
      <c r="F1011" s="1">
        <v>51139.133000000002</v>
      </c>
      <c r="G1011" s="51">
        <v>126</v>
      </c>
      <c r="H1011" s="1">
        <v>34836.690999999999</v>
      </c>
      <c r="I1011" s="1">
        <v>43863.824000000001</v>
      </c>
      <c r="J1011" s="1">
        <v>54307.59</v>
      </c>
    </row>
    <row r="1012" spans="1:10" x14ac:dyDescent="0.15">
      <c r="A1012" t="s">
        <v>77</v>
      </c>
      <c r="B1012">
        <v>10</v>
      </c>
      <c r="C1012" s="8">
        <v>134</v>
      </c>
      <c r="D1012" s="1">
        <v>34836.690999999999</v>
      </c>
      <c r="E1012" s="1">
        <v>42356.711000000003</v>
      </c>
      <c r="F1012" s="1">
        <v>55400.726999999999</v>
      </c>
      <c r="G1012" s="51">
        <v>113</v>
      </c>
      <c r="H1012" s="1">
        <v>36525.156000000003</v>
      </c>
      <c r="I1012" s="1">
        <v>44058.167999999998</v>
      </c>
      <c r="J1012" s="1">
        <v>56353.468999999997</v>
      </c>
    </row>
    <row r="1013" spans="1:10" x14ac:dyDescent="0.15">
      <c r="A1013" t="s">
        <v>77</v>
      </c>
      <c r="B1013">
        <v>11</v>
      </c>
      <c r="C1013" s="8">
        <v>149</v>
      </c>
      <c r="D1013" s="1">
        <v>24923.046999999999</v>
      </c>
      <c r="E1013" s="1">
        <v>42356.711000000003</v>
      </c>
      <c r="F1013" s="1">
        <v>52945.891000000003</v>
      </c>
      <c r="G1013" s="51">
        <v>118</v>
      </c>
      <c r="H1013" s="1">
        <v>32228.078000000001</v>
      </c>
      <c r="I1013" s="1">
        <v>46107.383000000002</v>
      </c>
      <c r="J1013" s="1">
        <v>56936.27</v>
      </c>
    </row>
    <row r="1014" spans="1:10" x14ac:dyDescent="0.15">
      <c r="A1014" t="s">
        <v>77</v>
      </c>
      <c r="B1014">
        <v>12</v>
      </c>
      <c r="C1014" s="8">
        <v>134</v>
      </c>
      <c r="D1014" s="1">
        <v>25414.026999999998</v>
      </c>
      <c r="E1014" s="1">
        <v>40984.339999999997</v>
      </c>
      <c r="F1014" s="1">
        <v>52218.836000000003</v>
      </c>
      <c r="G1014" s="51">
        <v>107</v>
      </c>
      <c r="H1014" s="1">
        <v>34836.690999999999</v>
      </c>
      <c r="I1014" s="1">
        <v>44058.167999999998</v>
      </c>
      <c r="J1014" s="1">
        <v>55063.726999999999</v>
      </c>
    </row>
    <row r="1015" spans="1:10" x14ac:dyDescent="0.15">
      <c r="A1015" t="s">
        <v>77</v>
      </c>
      <c r="B1015">
        <v>13</v>
      </c>
      <c r="C1015" s="8">
        <v>116</v>
      </c>
      <c r="D1015" s="1">
        <v>31961.956999999999</v>
      </c>
      <c r="E1015" s="1">
        <v>46062.925999999999</v>
      </c>
      <c r="F1015" s="1">
        <v>52945.891000000003</v>
      </c>
      <c r="G1015" s="51">
        <v>88</v>
      </c>
      <c r="H1015" s="1">
        <v>40485.144999999997</v>
      </c>
      <c r="I1015" s="1">
        <v>49008.336000000003</v>
      </c>
      <c r="J1015" s="1">
        <v>58010.538999999997</v>
      </c>
    </row>
    <row r="1016" spans="1:10" x14ac:dyDescent="0.15">
      <c r="A1016" t="s">
        <v>77</v>
      </c>
      <c r="B1016">
        <v>14</v>
      </c>
      <c r="C1016" s="8">
        <v>102</v>
      </c>
      <c r="D1016" s="1">
        <v>30496.831999999999</v>
      </c>
      <c r="E1016" s="1">
        <v>44877.855000000003</v>
      </c>
      <c r="F1016" s="1">
        <v>55351.964999999997</v>
      </c>
      <c r="G1016" s="51">
        <v>75</v>
      </c>
      <c r="H1016" s="1">
        <v>41037.086000000003</v>
      </c>
      <c r="I1016" s="1">
        <v>50130.082000000002</v>
      </c>
      <c r="J1016" s="1">
        <v>62476.152000000002</v>
      </c>
    </row>
    <row r="1017" spans="1:10" x14ac:dyDescent="0.15">
      <c r="A1017" t="s">
        <v>77</v>
      </c>
      <c r="B1017">
        <v>15</v>
      </c>
      <c r="C1017" s="8">
        <v>125</v>
      </c>
      <c r="D1017" s="1">
        <v>19672.484</v>
      </c>
      <c r="E1017" s="1">
        <v>41775.07</v>
      </c>
      <c r="F1017" s="1">
        <v>55351.964999999997</v>
      </c>
      <c r="G1017" s="51">
        <v>75</v>
      </c>
      <c r="H1017" s="1">
        <v>39686.315999999999</v>
      </c>
      <c r="I1017" s="1">
        <v>46107.383000000002</v>
      </c>
      <c r="J1017" s="1">
        <v>60573.851999999999</v>
      </c>
    </row>
    <row r="1018" spans="1:10" x14ac:dyDescent="0.15">
      <c r="A1018" t="s">
        <v>77</v>
      </c>
      <c r="B1018">
        <v>16</v>
      </c>
      <c r="C1018" s="8">
        <v>109</v>
      </c>
      <c r="D1018" s="1">
        <v>22976.287</v>
      </c>
      <c r="E1018" s="1">
        <v>44262.766000000003</v>
      </c>
      <c r="F1018" s="1">
        <v>63525.73</v>
      </c>
      <c r="G1018" s="51">
        <v>76</v>
      </c>
      <c r="H1018" s="1">
        <v>40485.144999999997</v>
      </c>
      <c r="I1018" s="1">
        <v>53279.644999999997</v>
      </c>
      <c r="J1018" s="1">
        <v>70316.304999999993</v>
      </c>
    </row>
    <row r="1019" spans="1:10" x14ac:dyDescent="0.15">
      <c r="A1019" t="s">
        <v>77</v>
      </c>
      <c r="B1019">
        <v>17</v>
      </c>
      <c r="C1019" s="8">
        <v>115</v>
      </c>
      <c r="D1019" s="1">
        <v>28233.062999999998</v>
      </c>
      <c r="E1019" s="1">
        <v>44474.546999999999</v>
      </c>
      <c r="F1019" s="1">
        <v>62662.605000000003</v>
      </c>
      <c r="G1019" s="51">
        <v>83</v>
      </c>
      <c r="H1019" s="1">
        <v>41775.07</v>
      </c>
      <c r="I1019" s="1">
        <v>49769.137000000002</v>
      </c>
      <c r="J1019" s="1">
        <v>69827.5</v>
      </c>
    </row>
    <row r="1020" spans="1:10" x14ac:dyDescent="0.15">
      <c r="A1020" t="s">
        <v>77</v>
      </c>
      <c r="B1020">
        <v>18</v>
      </c>
      <c r="C1020" s="8">
        <v>110</v>
      </c>
      <c r="D1020" s="1">
        <v>26634.965</v>
      </c>
      <c r="E1020" s="1">
        <v>45119.309000000001</v>
      </c>
      <c r="F1020" s="1">
        <v>63525.73</v>
      </c>
      <c r="G1020" s="51">
        <v>81</v>
      </c>
      <c r="H1020" s="1">
        <v>37288.949000000001</v>
      </c>
      <c r="I1020" s="1">
        <v>50510.379000000001</v>
      </c>
      <c r="J1020" s="1">
        <v>69827.5</v>
      </c>
    </row>
    <row r="1021" spans="1:10" x14ac:dyDescent="0.15">
      <c r="A1021" t="s">
        <v>77</v>
      </c>
      <c r="B1021">
        <v>19</v>
      </c>
      <c r="C1021" s="8">
        <v>97</v>
      </c>
      <c r="D1021" s="1">
        <v>30738.256000000001</v>
      </c>
      <c r="E1021" s="1">
        <v>47131.991999999998</v>
      </c>
      <c r="F1021" s="1">
        <v>63535.07</v>
      </c>
      <c r="G1021" s="51">
        <v>69</v>
      </c>
      <c r="H1021" s="1">
        <v>44746.741999999998</v>
      </c>
      <c r="I1021" s="1">
        <v>52945.891000000003</v>
      </c>
      <c r="J1021" s="1">
        <v>72061.991999999998</v>
      </c>
    </row>
    <row r="1022" spans="1:10" x14ac:dyDescent="0.15">
      <c r="A1022" t="s">
        <v>77</v>
      </c>
      <c r="B1022">
        <v>20</v>
      </c>
      <c r="C1022" s="8">
        <v>79</v>
      </c>
      <c r="D1022" s="1">
        <v>19467.562999999998</v>
      </c>
      <c r="E1022" s="1">
        <v>40730.690999999999</v>
      </c>
      <c r="F1022" s="1">
        <v>62476.152000000002</v>
      </c>
      <c r="G1022" s="51">
        <v>57</v>
      </c>
      <c r="H1022" s="1">
        <v>36553.184000000001</v>
      </c>
      <c r="I1022" s="1">
        <v>46877.538999999997</v>
      </c>
      <c r="J1022" s="1">
        <v>68829.656000000003</v>
      </c>
    </row>
    <row r="1023" spans="1:10" x14ac:dyDescent="0.15">
      <c r="A1023" t="s">
        <v>77</v>
      </c>
      <c r="B1023">
        <v>21</v>
      </c>
      <c r="C1023" s="8">
        <v>102</v>
      </c>
      <c r="D1023" s="1">
        <v>20492.169999999998</v>
      </c>
      <c r="E1023" s="1">
        <v>48156.601999999999</v>
      </c>
      <c r="F1023" s="1">
        <v>79904.891000000003</v>
      </c>
      <c r="G1023" s="51">
        <v>76</v>
      </c>
      <c r="H1023" s="1">
        <v>36223.550999999999</v>
      </c>
      <c r="I1023" s="1">
        <v>53263.214999999997</v>
      </c>
      <c r="J1023" s="1">
        <v>80570.195000000007</v>
      </c>
    </row>
    <row r="1024" spans="1:10" x14ac:dyDescent="0.15">
      <c r="A1024" t="s">
        <v>77</v>
      </c>
      <c r="B1024">
        <v>22</v>
      </c>
      <c r="C1024" s="8">
        <v>97</v>
      </c>
      <c r="D1024" s="1">
        <v>31148.1</v>
      </c>
      <c r="E1024" s="1">
        <v>46193.578000000001</v>
      </c>
      <c r="F1024" s="1">
        <v>63535.07</v>
      </c>
      <c r="G1024" s="51">
        <v>70</v>
      </c>
      <c r="H1024" s="1">
        <v>37599.425999999999</v>
      </c>
      <c r="I1024" s="1">
        <v>53269.93</v>
      </c>
      <c r="J1024" s="1">
        <v>67120.108999999997</v>
      </c>
    </row>
    <row r="1025" spans="1:10" x14ac:dyDescent="0.15">
      <c r="A1025" t="s">
        <v>77</v>
      </c>
      <c r="B1025">
        <v>23</v>
      </c>
      <c r="C1025" s="8">
        <v>108</v>
      </c>
      <c r="D1025" s="1">
        <v>33027.355000000003</v>
      </c>
      <c r="E1025" s="1">
        <v>45812.141000000003</v>
      </c>
      <c r="F1025" s="1">
        <v>57181.563000000002</v>
      </c>
      <c r="G1025" s="51">
        <v>87</v>
      </c>
      <c r="H1025" s="1">
        <v>40984.339999999997</v>
      </c>
      <c r="I1025" s="1">
        <v>47942.938000000002</v>
      </c>
      <c r="J1025" s="1">
        <v>62662.605000000003</v>
      </c>
    </row>
    <row r="1026" spans="1:10" x14ac:dyDescent="0.15">
      <c r="A1026" t="s">
        <v>77</v>
      </c>
      <c r="B1026">
        <v>24</v>
      </c>
      <c r="C1026" s="8">
        <v>97</v>
      </c>
      <c r="D1026" s="1">
        <v>18262.578000000001</v>
      </c>
      <c r="E1026" s="1">
        <v>38354.347999999998</v>
      </c>
      <c r="F1026" s="1">
        <v>50490.656000000003</v>
      </c>
      <c r="G1026" s="51">
        <v>70</v>
      </c>
      <c r="H1026" s="1">
        <v>36223.550999999999</v>
      </c>
      <c r="I1026" s="1">
        <v>45812.141000000003</v>
      </c>
      <c r="J1026" s="1">
        <v>51671.832000000002</v>
      </c>
    </row>
    <row r="1027" spans="1:10" x14ac:dyDescent="0.15">
      <c r="A1027" t="s">
        <v>77</v>
      </c>
      <c r="B1027">
        <v>25</v>
      </c>
      <c r="C1027" s="8">
        <v>93</v>
      </c>
      <c r="D1027" s="1">
        <v>25782.463</v>
      </c>
      <c r="E1027" s="1">
        <v>40417.379000000001</v>
      </c>
      <c r="F1027" s="1">
        <v>59662.32</v>
      </c>
      <c r="G1027" s="51">
        <v>68</v>
      </c>
      <c r="H1027" s="1">
        <v>33240.438000000002</v>
      </c>
      <c r="I1027" s="1">
        <v>49967.195</v>
      </c>
      <c r="J1027" s="1">
        <v>66604.695000000007</v>
      </c>
    </row>
    <row r="1028" spans="1:10" x14ac:dyDescent="0.15">
      <c r="A1028" t="s">
        <v>77</v>
      </c>
      <c r="B1028">
        <v>26</v>
      </c>
      <c r="C1028" s="8">
        <v>92</v>
      </c>
      <c r="D1028" s="1">
        <v>31767.535</v>
      </c>
      <c r="E1028" s="1">
        <v>48041.328000000001</v>
      </c>
      <c r="F1028" s="1">
        <v>65574.945000000007</v>
      </c>
      <c r="G1028" s="51">
        <v>70</v>
      </c>
      <c r="H1028" s="1">
        <v>44474.546999999999</v>
      </c>
      <c r="I1028" s="1">
        <v>51564.925999999999</v>
      </c>
      <c r="J1028" s="1">
        <v>71722.601999999999</v>
      </c>
    </row>
    <row r="1029" spans="1:10" x14ac:dyDescent="0.15">
      <c r="A1029" t="s">
        <v>77</v>
      </c>
      <c r="B1029">
        <v>27</v>
      </c>
      <c r="C1029" s="8">
        <v>84</v>
      </c>
      <c r="D1029" s="1">
        <v>30683.478999999999</v>
      </c>
      <c r="E1029" s="1">
        <v>43863.824000000001</v>
      </c>
      <c r="F1029" s="1">
        <v>77347.383000000002</v>
      </c>
      <c r="G1029" s="51">
        <v>58</v>
      </c>
      <c r="H1029" s="1">
        <v>33885.370999999999</v>
      </c>
      <c r="I1029" s="1">
        <v>53279.644999999997</v>
      </c>
      <c r="J1029" s="1">
        <v>85941.539000000004</v>
      </c>
    </row>
    <row r="1030" spans="1:10" x14ac:dyDescent="0.15">
      <c r="A1030" t="s">
        <v>77</v>
      </c>
      <c r="B1030">
        <v>28</v>
      </c>
      <c r="C1030" s="8">
        <v>110</v>
      </c>
      <c r="D1030" s="1">
        <v>25782.463</v>
      </c>
      <c r="E1030" s="1">
        <v>40984.339999999997</v>
      </c>
      <c r="F1030" s="1">
        <v>61793.116999999998</v>
      </c>
      <c r="G1030" s="51">
        <v>81</v>
      </c>
      <c r="H1030" s="1">
        <v>40238.875</v>
      </c>
      <c r="I1030" s="1">
        <v>52945.891000000003</v>
      </c>
      <c r="J1030" s="1">
        <v>67884.483999999997</v>
      </c>
    </row>
    <row r="1031" spans="1:10" x14ac:dyDescent="0.15">
      <c r="A1031" t="s">
        <v>77</v>
      </c>
      <c r="B1031">
        <v>29</v>
      </c>
      <c r="C1031" s="8">
        <v>100</v>
      </c>
      <c r="D1031" s="1">
        <v>26472.945</v>
      </c>
      <c r="E1031" s="1">
        <v>51230.425999999999</v>
      </c>
      <c r="F1031" s="1">
        <v>64456.156000000003</v>
      </c>
      <c r="G1031" s="51">
        <v>76</v>
      </c>
      <c r="H1031" s="1">
        <v>42615.945</v>
      </c>
      <c r="I1031" s="1">
        <v>58485.097999999998</v>
      </c>
      <c r="J1031" s="1">
        <v>67770.741999999998</v>
      </c>
    </row>
    <row r="1032" spans="1:10" x14ac:dyDescent="0.15">
      <c r="A1032" t="s">
        <v>77</v>
      </c>
      <c r="B1032">
        <v>30</v>
      </c>
      <c r="C1032" s="8">
        <v>109</v>
      </c>
      <c r="D1032" s="1">
        <v>27531.863000000001</v>
      </c>
      <c r="E1032" s="1">
        <v>44474.546999999999</v>
      </c>
      <c r="F1032" s="1">
        <v>70947.491999999998</v>
      </c>
      <c r="G1032" s="51">
        <v>81</v>
      </c>
      <c r="H1032" s="1">
        <v>39419.745999999999</v>
      </c>
      <c r="I1032" s="1">
        <v>54307.59</v>
      </c>
      <c r="J1032" s="1">
        <v>74577.898000000001</v>
      </c>
    </row>
    <row r="1033" spans="1:10" x14ac:dyDescent="0.15">
      <c r="A1033" t="s">
        <v>77</v>
      </c>
      <c r="B1033">
        <v>31</v>
      </c>
      <c r="C1033" s="8">
        <v>108</v>
      </c>
      <c r="D1033" s="1">
        <v>25460.182000000001</v>
      </c>
      <c r="E1033" s="1">
        <v>50490.656000000003</v>
      </c>
      <c r="F1033" s="1">
        <v>68829.656000000003</v>
      </c>
      <c r="G1033" s="51">
        <v>80</v>
      </c>
      <c r="H1033" s="1">
        <v>40822.230000000003</v>
      </c>
      <c r="I1033" s="1">
        <v>55063.726999999999</v>
      </c>
      <c r="J1033" s="1">
        <v>77347.383000000002</v>
      </c>
    </row>
    <row r="1034" spans="1:10" x14ac:dyDescent="0.15">
      <c r="A1034" t="s">
        <v>77</v>
      </c>
      <c r="B1034">
        <v>32</v>
      </c>
      <c r="C1034" s="8">
        <v>126</v>
      </c>
      <c r="D1034" s="1">
        <v>20887.535</v>
      </c>
      <c r="E1034" s="1">
        <v>47942.938000000002</v>
      </c>
      <c r="F1034" s="1">
        <v>67884.483999999997</v>
      </c>
      <c r="G1034" s="51">
        <v>96</v>
      </c>
      <c r="H1034" s="1">
        <v>42970.77</v>
      </c>
      <c r="I1034" s="1">
        <v>62307.616999999998</v>
      </c>
      <c r="J1034" s="1">
        <v>74124.25</v>
      </c>
    </row>
    <row r="1035" spans="1:10" x14ac:dyDescent="0.15">
      <c r="A1035" t="s">
        <v>77</v>
      </c>
      <c r="B1035">
        <v>33</v>
      </c>
      <c r="C1035" s="8">
        <v>167</v>
      </c>
      <c r="D1035" s="1">
        <v>23296.190999999999</v>
      </c>
      <c r="E1035" s="1">
        <v>40485.144999999997</v>
      </c>
      <c r="F1035" s="1">
        <v>60573.851999999999</v>
      </c>
      <c r="G1035" s="51">
        <v>118</v>
      </c>
      <c r="H1035" s="1">
        <v>36525.156000000003</v>
      </c>
      <c r="I1035" s="1">
        <v>50130.082000000002</v>
      </c>
      <c r="J1035" s="1">
        <v>74124.25</v>
      </c>
    </row>
    <row r="1036" spans="1:10" x14ac:dyDescent="0.15">
      <c r="A1036" t="s">
        <v>77</v>
      </c>
      <c r="B1036">
        <v>34</v>
      </c>
      <c r="C1036" s="8">
        <v>151</v>
      </c>
      <c r="D1036" s="1">
        <v>21485.384999999998</v>
      </c>
      <c r="E1036" s="1">
        <v>42615.945</v>
      </c>
      <c r="F1036" s="1">
        <v>64989.313000000002</v>
      </c>
      <c r="G1036" s="51">
        <v>102</v>
      </c>
      <c r="H1036" s="1">
        <v>41775.07</v>
      </c>
      <c r="I1036" s="1">
        <v>56122.644999999997</v>
      </c>
      <c r="J1036" s="1">
        <v>73106.366999999998</v>
      </c>
    </row>
    <row r="1037" spans="1:10" x14ac:dyDescent="0.15">
      <c r="A1037" t="s">
        <v>77</v>
      </c>
      <c r="B1037">
        <v>35</v>
      </c>
      <c r="C1037" s="8">
        <v>188</v>
      </c>
      <c r="D1037" s="1">
        <v>18001.603999999999</v>
      </c>
      <c r="E1037" s="1">
        <v>40472.038999999997</v>
      </c>
      <c r="F1037" s="1">
        <v>58596.921999999999</v>
      </c>
      <c r="G1037" s="51">
        <v>130</v>
      </c>
      <c r="H1037" s="1">
        <v>31767.535</v>
      </c>
      <c r="I1037" s="1">
        <v>50828.055</v>
      </c>
      <c r="J1037" s="1">
        <v>69827.5</v>
      </c>
    </row>
    <row r="1038" spans="1:10" x14ac:dyDescent="0.15">
      <c r="A1038" t="s">
        <v>77</v>
      </c>
      <c r="B1038">
        <v>36</v>
      </c>
      <c r="C1038" s="8">
        <v>193</v>
      </c>
      <c r="D1038" s="1">
        <v>20492.169999999998</v>
      </c>
      <c r="E1038" s="1">
        <v>33885.370999999999</v>
      </c>
      <c r="F1038" s="1">
        <v>62662.605000000003</v>
      </c>
      <c r="G1038" s="51">
        <v>127</v>
      </c>
      <c r="H1038" s="1">
        <v>31331.303</v>
      </c>
      <c r="I1038" s="1">
        <v>52098.758000000002</v>
      </c>
      <c r="J1038" s="1">
        <v>72061.991999999998</v>
      </c>
    </row>
    <row r="1039" spans="1:10" x14ac:dyDescent="0.15">
      <c r="A1039" t="s">
        <v>77</v>
      </c>
      <c r="B1039">
        <v>37</v>
      </c>
      <c r="C1039" s="8">
        <v>207</v>
      </c>
      <c r="D1039" s="1">
        <v>16393.736000000001</v>
      </c>
      <c r="E1039" s="1">
        <v>40984.339999999997</v>
      </c>
      <c r="F1039" s="1">
        <v>65574.945000000007</v>
      </c>
      <c r="G1039" s="51">
        <v>129</v>
      </c>
      <c r="H1039" s="1">
        <v>38935.125</v>
      </c>
      <c r="I1039" s="1">
        <v>57440.718999999997</v>
      </c>
      <c r="J1039" s="1">
        <v>77347.383000000002</v>
      </c>
    </row>
    <row r="1040" spans="1:10" x14ac:dyDescent="0.15">
      <c r="A1040" t="s">
        <v>77</v>
      </c>
      <c r="B1040">
        <v>38</v>
      </c>
      <c r="C1040" s="8">
        <v>235</v>
      </c>
      <c r="D1040" s="1">
        <v>21178.355</v>
      </c>
      <c r="E1040" s="1">
        <v>43033.559000000001</v>
      </c>
      <c r="F1040" s="1">
        <v>61233.347999999998</v>
      </c>
      <c r="G1040" s="51">
        <v>152</v>
      </c>
      <c r="H1040" s="1">
        <v>42970.77</v>
      </c>
      <c r="I1040" s="1">
        <v>53713.464999999997</v>
      </c>
      <c r="J1040" s="1">
        <v>67678.960999999996</v>
      </c>
    </row>
    <row r="1041" spans="1:10" x14ac:dyDescent="0.15">
      <c r="A1041" t="s">
        <v>77</v>
      </c>
      <c r="B1041">
        <v>39</v>
      </c>
      <c r="C1041" s="8">
        <v>246</v>
      </c>
      <c r="D1041" s="1">
        <v>14344.52</v>
      </c>
      <c r="E1041" s="1">
        <v>32228.078000000001</v>
      </c>
      <c r="F1041" s="1">
        <v>58240.480000000003</v>
      </c>
      <c r="G1041" s="51">
        <v>143</v>
      </c>
      <c r="H1041" s="1">
        <v>35861.300999999999</v>
      </c>
      <c r="I1041" s="1">
        <v>53269.93</v>
      </c>
      <c r="J1041" s="1">
        <v>77347.383000000002</v>
      </c>
    </row>
    <row r="1042" spans="1:10" x14ac:dyDescent="0.15">
      <c r="A1042" t="s">
        <v>77</v>
      </c>
      <c r="B1042">
        <v>40</v>
      </c>
      <c r="C1042" s="8">
        <v>249</v>
      </c>
      <c r="D1042" s="1">
        <v>14915.58</v>
      </c>
      <c r="E1042" s="1">
        <v>31644.615000000002</v>
      </c>
      <c r="F1042" s="1">
        <v>61793.116999999998</v>
      </c>
      <c r="G1042" s="51">
        <v>144</v>
      </c>
      <c r="H1042" s="1">
        <v>30738.256000000001</v>
      </c>
      <c r="I1042" s="1">
        <v>51487.773000000001</v>
      </c>
      <c r="J1042" s="1">
        <v>75198.851999999999</v>
      </c>
    </row>
    <row r="1043" spans="1:10" x14ac:dyDescent="0.15">
      <c r="A1043" t="s">
        <v>78</v>
      </c>
      <c r="B1043">
        <v>1</v>
      </c>
      <c r="C1043" s="8">
        <v>192</v>
      </c>
      <c r="D1043" s="1">
        <v>25615.213</v>
      </c>
      <c r="E1043" s="1">
        <v>52218.836000000003</v>
      </c>
      <c r="F1043" s="1">
        <v>67884.483999999997</v>
      </c>
      <c r="G1043" s="51">
        <v>130</v>
      </c>
      <c r="H1043" s="1">
        <v>42356.711000000003</v>
      </c>
      <c r="I1043" s="1">
        <v>59084.809000000001</v>
      </c>
      <c r="J1043" s="1">
        <v>71722.601999999999</v>
      </c>
    </row>
    <row r="1044" spans="1:10" x14ac:dyDescent="0.15">
      <c r="A1044" t="s">
        <v>78</v>
      </c>
      <c r="B1044">
        <v>2</v>
      </c>
      <c r="C1044" s="8">
        <v>242</v>
      </c>
      <c r="D1044" s="1">
        <v>31961.956999999999</v>
      </c>
      <c r="E1044" s="1">
        <v>56396.343999999997</v>
      </c>
      <c r="F1044" s="1">
        <v>71722.601999999999</v>
      </c>
      <c r="G1044" s="51">
        <v>204</v>
      </c>
      <c r="H1044" s="1">
        <v>47651.300999999999</v>
      </c>
      <c r="I1044" s="1">
        <v>61476.512000000002</v>
      </c>
      <c r="J1044" s="1">
        <v>73106.366999999998</v>
      </c>
    </row>
    <row r="1045" spans="1:10" x14ac:dyDescent="0.15">
      <c r="A1045" t="s">
        <v>78</v>
      </c>
      <c r="B1045">
        <v>3</v>
      </c>
      <c r="C1045" s="8">
        <v>258</v>
      </c>
      <c r="D1045" s="1">
        <v>36553.184000000001</v>
      </c>
      <c r="E1045" s="1">
        <v>56353.468999999997</v>
      </c>
      <c r="F1045" s="1">
        <v>69827.5</v>
      </c>
      <c r="G1045" s="51">
        <v>234</v>
      </c>
      <c r="H1045" s="1">
        <v>36553.184000000001</v>
      </c>
      <c r="I1045" s="1">
        <v>58240.480000000003</v>
      </c>
      <c r="J1045" s="1">
        <v>71722.601999999999</v>
      </c>
    </row>
    <row r="1046" spans="1:10" x14ac:dyDescent="0.15">
      <c r="A1046" t="s">
        <v>78</v>
      </c>
      <c r="B1046">
        <v>4</v>
      </c>
      <c r="C1046" s="8">
        <v>278</v>
      </c>
      <c r="D1046" s="1">
        <v>50130.082000000002</v>
      </c>
      <c r="E1046" s="1">
        <v>63923.913999999997</v>
      </c>
      <c r="F1046" s="1">
        <v>76242.085999999996</v>
      </c>
      <c r="G1046" s="51">
        <v>256</v>
      </c>
      <c r="H1046" s="1">
        <v>52218.836000000003</v>
      </c>
      <c r="I1046" s="1">
        <v>64456.156000000003</v>
      </c>
      <c r="J1046" s="1">
        <v>77283.875</v>
      </c>
    </row>
    <row r="1047" spans="1:10" x14ac:dyDescent="0.15">
      <c r="A1047" t="s">
        <v>78</v>
      </c>
      <c r="B1047">
        <v>5</v>
      </c>
      <c r="C1047" s="8">
        <v>254</v>
      </c>
      <c r="D1047" s="1">
        <v>46107.383000000002</v>
      </c>
      <c r="E1047" s="1">
        <v>67120.108999999997</v>
      </c>
      <c r="F1047" s="1">
        <v>79904.891000000003</v>
      </c>
      <c r="G1047" s="51">
        <v>233</v>
      </c>
      <c r="H1047" s="1">
        <v>52945.891000000003</v>
      </c>
      <c r="I1047" s="1">
        <v>69673.383000000002</v>
      </c>
      <c r="J1047" s="1">
        <v>79904.891000000003</v>
      </c>
    </row>
    <row r="1048" spans="1:10" x14ac:dyDescent="0.15">
      <c r="A1048" t="s">
        <v>78</v>
      </c>
      <c r="B1048">
        <v>6</v>
      </c>
      <c r="C1048" s="8">
        <v>299</v>
      </c>
      <c r="D1048" s="1">
        <v>46107.383000000002</v>
      </c>
      <c r="E1048" s="1">
        <v>69250.906000000003</v>
      </c>
      <c r="F1048" s="1">
        <v>83550.141000000003</v>
      </c>
      <c r="G1048" s="51">
        <v>272</v>
      </c>
      <c r="H1048" s="1">
        <v>52218.836000000003</v>
      </c>
      <c r="I1048" s="1">
        <v>71722.601999999999</v>
      </c>
      <c r="J1048" s="1">
        <v>87091.726999999999</v>
      </c>
    </row>
    <row r="1049" spans="1:10" x14ac:dyDescent="0.15">
      <c r="A1049" t="s">
        <v>78</v>
      </c>
      <c r="B1049">
        <v>7</v>
      </c>
      <c r="C1049" s="8">
        <v>270</v>
      </c>
      <c r="D1049" s="1">
        <v>51230.425999999999</v>
      </c>
      <c r="E1049" s="1">
        <v>72447.101999999999</v>
      </c>
      <c r="F1049" s="1">
        <v>87091.726999999999</v>
      </c>
      <c r="G1049" s="51">
        <v>229</v>
      </c>
      <c r="H1049" s="1">
        <v>59084.809000000001</v>
      </c>
      <c r="I1049" s="1">
        <v>76708.695000000007</v>
      </c>
      <c r="J1049" s="1">
        <v>90008.016000000003</v>
      </c>
    </row>
    <row r="1050" spans="1:10" x14ac:dyDescent="0.15">
      <c r="A1050" t="s">
        <v>78</v>
      </c>
      <c r="B1050">
        <v>8</v>
      </c>
      <c r="C1050" s="8">
        <v>316</v>
      </c>
      <c r="D1050" s="1">
        <v>53713.464999999997</v>
      </c>
      <c r="E1050" s="1">
        <v>73106.366999999998</v>
      </c>
      <c r="F1050" s="1">
        <v>90008.016000000003</v>
      </c>
      <c r="G1050" s="51">
        <v>293</v>
      </c>
      <c r="H1050" s="1">
        <v>59662.32</v>
      </c>
      <c r="I1050" s="1">
        <v>75821.031000000003</v>
      </c>
      <c r="J1050" s="1">
        <v>92214.766000000003</v>
      </c>
    </row>
    <row r="1051" spans="1:10" x14ac:dyDescent="0.15">
      <c r="A1051" t="s">
        <v>78</v>
      </c>
      <c r="B1051">
        <v>9</v>
      </c>
      <c r="C1051" s="8">
        <v>303</v>
      </c>
      <c r="D1051" s="1">
        <v>53269.93</v>
      </c>
      <c r="E1051" s="1">
        <v>74577.898000000001</v>
      </c>
      <c r="F1051" s="1">
        <v>96313.202999999994</v>
      </c>
      <c r="G1051" s="51">
        <v>281</v>
      </c>
      <c r="H1051" s="1">
        <v>57440.718999999997</v>
      </c>
      <c r="I1051" s="1">
        <v>75198.851999999999</v>
      </c>
      <c r="J1051" s="1">
        <v>96684.233999999997</v>
      </c>
    </row>
    <row r="1052" spans="1:10" x14ac:dyDescent="0.15">
      <c r="A1052" t="s">
        <v>78</v>
      </c>
      <c r="B1052">
        <v>10</v>
      </c>
      <c r="C1052" s="8">
        <v>308</v>
      </c>
      <c r="D1052" s="1">
        <v>54335.328000000001</v>
      </c>
      <c r="E1052" s="1">
        <v>78328.258000000002</v>
      </c>
      <c r="F1052" s="1">
        <v>102055.58</v>
      </c>
      <c r="G1052" s="51">
        <v>282</v>
      </c>
      <c r="H1052" s="1">
        <v>58596.921999999999</v>
      </c>
      <c r="I1052" s="1">
        <v>80570.195000000007</v>
      </c>
      <c r="J1052" s="1">
        <v>102460.85</v>
      </c>
    </row>
    <row r="1053" spans="1:10" x14ac:dyDescent="0.15">
      <c r="A1053" t="s">
        <v>78</v>
      </c>
      <c r="B1053">
        <v>11</v>
      </c>
      <c r="C1053" s="8">
        <v>295</v>
      </c>
      <c r="D1053" s="1">
        <v>63525.73</v>
      </c>
      <c r="E1053" s="1">
        <v>88090.077999999994</v>
      </c>
      <c r="F1053" s="1">
        <v>106539.86</v>
      </c>
      <c r="G1053" s="51">
        <v>274</v>
      </c>
      <c r="H1053" s="1">
        <v>68829.656000000003</v>
      </c>
      <c r="I1053" s="1">
        <v>90165.554999999993</v>
      </c>
      <c r="J1053" s="1">
        <v>106539.86</v>
      </c>
    </row>
    <row r="1054" spans="1:10" x14ac:dyDescent="0.15">
      <c r="A1054" t="s">
        <v>78</v>
      </c>
      <c r="B1054">
        <v>12</v>
      </c>
      <c r="C1054" s="8">
        <v>330</v>
      </c>
      <c r="D1054" s="1">
        <v>53269.93</v>
      </c>
      <c r="E1054" s="1">
        <v>79495.922000000006</v>
      </c>
      <c r="F1054" s="1">
        <v>105891.78</v>
      </c>
      <c r="G1054" s="51">
        <v>296</v>
      </c>
      <c r="H1054" s="1">
        <v>62662.605000000003</v>
      </c>
      <c r="I1054" s="1">
        <v>81968.679999999993</v>
      </c>
      <c r="J1054" s="1">
        <v>105891.78</v>
      </c>
    </row>
    <row r="1055" spans="1:10" x14ac:dyDescent="0.15">
      <c r="A1055" t="s">
        <v>78</v>
      </c>
      <c r="B1055">
        <v>13</v>
      </c>
      <c r="C1055" s="8">
        <v>284</v>
      </c>
      <c r="D1055" s="1">
        <v>52945.891000000003</v>
      </c>
      <c r="E1055" s="1">
        <v>85941.539000000004</v>
      </c>
      <c r="F1055" s="1">
        <v>107426.93</v>
      </c>
      <c r="G1055" s="51">
        <v>261</v>
      </c>
      <c r="H1055" s="1">
        <v>63535.07</v>
      </c>
      <c r="I1055" s="1">
        <v>90165.554999999993</v>
      </c>
      <c r="J1055" s="1">
        <v>107426.93</v>
      </c>
    </row>
    <row r="1056" spans="1:10" x14ac:dyDescent="0.15">
      <c r="A1056" t="s">
        <v>78</v>
      </c>
      <c r="B1056">
        <v>14</v>
      </c>
      <c r="C1056" s="8">
        <v>264</v>
      </c>
      <c r="D1056" s="1">
        <v>51230.425999999999</v>
      </c>
      <c r="E1056" s="1">
        <v>76845.641000000003</v>
      </c>
      <c r="F1056" s="1">
        <v>102460.85</v>
      </c>
      <c r="G1056" s="51">
        <v>242</v>
      </c>
      <c r="H1056" s="1">
        <v>55063.726999999999</v>
      </c>
      <c r="I1056" s="1">
        <v>83550.141000000003</v>
      </c>
      <c r="J1056" s="1">
        <v>104437.67</v>
      </c>
    </row>
    <row r="1057" spans="1:10" x14ac:dyDescent="0.15">
      <c r="A1057" t="s">
        <v>78</v>
      </c>
      <c r="B1057">
        <v>15</v>
      </c>
      <c r="C1057" s="8">
        <v>287</v>
      </c>
      <c r="D1057" s="1">
        <v>63923.913999999997</v>
      </c>
      <c r="E1057" s="1">
        <v>86301.804999999993</v>
      </c>
      <c r="F1057" s="1">
        <v>114881.44</v>
      </c>
      <c r="G1057" s="51">
        <v>266</v>
      </c>
      <c r="H1057" s="1">
        <v>69673.383000000002</v>
      </c>
      <c r="I1057" s="1">
        <v>92214.766000000003</v>
      </c>
      <c r="J1057" s="1">
        <v>117193.84</v>
      </c>
    </row>
    <row r="1058" spans="1:10" x14ac:dyDescent="0.15">
      <c r="A1058" t="s">
        <v>78</v>
      </c>
      <c r="B1058">
        <v>16</v>
      </c>
      <c r="C1058" s="8">
        <v>284</v>
      </c>
      <c r="D1058" s="1">
        <v>56353.468999999997</v>
      </c>
      <c r="E1058" s="1">
        <v>88772.023000000001</v>
      </c>
      <c r="F1058" s="1">
        <v>114881.44</v>
      </c>
      <c r="G1058" s="51">
        <v>252</v>
      </c>
      <c r="H1058" s="1">
        <v>63535.07</v>
      </c>
      <c r="I1058" s="1">
        <v>92214.766000000003</v>
      </c>
      <c r="J1058" s="1">
        <v>118169.62</v>
      </c>
    </row>
    <row r="1059" spans="1:10" x14ac:dyDescent="0.15">
      <c r="A1059" t="s">
        <v>78</v>
      </c>
      <c r="B1059">
        <v>17</v>
      </c>
      <c r="C1059" s="8">
        <v>291</v>
      </c>
      <c r="D1059" s="1">
        <v>52945.891000000003</v>
      </c>
      <c r="E1059" s="1">
        <v>85941.539000000004</v>
      </c>
      <c r="F1059" s="1">
        <v>123977.63</v>
      </c>
      <c r="G1059" s="51">
        <v>272</v>
      </c>
      <c r="H1059" s="1">
        <v>58010.538999999997</v>
      </c>
      <c r="I1059" s="1">
        <v>88772.023000000001</v>
      </c>
      <c r="J1059" s="1">
        <v>125325.21</v>
      </c>
    </row>
    <row r="1060" spans="1:10" x14ac:dyDescent="0.15">
      <c r="A1060" t="s">
        <v>78</v>
      </c>
      <c r="B1060">
        <v>18</v>
      </c>
      <c r="C1060" s="8">
        <v>301</v>
      </c>
      <c r="D1060" s="1">
        <v>57440.718999999997</v>
      </c>
      <c r="E1060" s="1">
        <v>93993.906000000003</v>
      </c>
      <c r="F1060" s="1">
        <v>139655</v>
      </c>
      <c r="G1060" s="51">
        <v>268</v>
      </c>
      <c r="H1060" s="1">
        <v>63525.73</v>
      </c>
      <c r="I1060" s="1">
        <v>100597.2</v>
      </c>
      <c r="J1060" s="1">
        <v>145026.34</v>
      </c>
    </row>
    <row r="1061" spans="1:10" x14ac:dyDescent="0.15">
      <c r="A1061" t="s">
        <v>78</v>
      </c>
      <c r="B1061">
        <v>19</v>
      </c>
      <c r="C1061" s="8">
        <v>281</v>
      </c>
      <c r="D1061" s="1">
        <v>61233.347999999998</v>
      </c>
      <c r="E1061" s="1">
        <v>93993.906000000003</v>
      </c>
      <c r="F1061" s="1">
        <v>125325.21</v>
      </c>
      <c r="G1061" s="51">
        <v>261</v>
      </c>
      <c r="H1061" s="1">
        <v>63923.913999999997</v>
      </c>
      <c r="I1061" s="1">
        <v>99215.789000000004</v>
      </c>
      <c r="J1061" s="1">
        <v>127070.14</v>
      </c>
    </row>
    <row r="1062" spans="1:10" x14ac:dyDescent="0.15">
      <c r="A1062" t="s">
        <v>78</v>
      </c>
      <c r="B1062">
        <v>20</v>
      </c>
      <c r="C1062" s="8">
        <v>293</v>
      </c>
      <c r="D1062" s="1">
        <v>53713.464999999997</v>
      </c>
      <c r="E1062" s="1">
        <v>93993.906000000003</v>
      </c>
      <c r="F1062" s="1">
        <v>125717.03</v>
      </c>
      <c r="G1062" s="51">
        <v>266</v>
      </c>
      <c r="H1062" s="1">
        <v>67884.483999999997</v>
      </c>
      <c r="I1062" s="1">
        <v>95885.875</v>
      </c>
      <c r="J1062" s="1">
        <v>130246.89</v>
      </c>
    </row>
    <row r="1063" spans="1:10" x14ac:dyDescent="0.15">
      <c r="A1063" t="s">
        <v>78</v>
      </c>
      <c r="B1063">
        <v>21</v>
      </c>
      <c r="C1063" s="8">
        <v>286</v>
      </c>
      <c r="D1063" s="1">
        <v>53713.464999999997</v>
      </c>
      <c r="E1063" s="1">
        <v>104437.67</v>
      </c>
      <c r="F1063" s="1">
        <v>138501.81</v>
      </c>
      <c r="G1063" s="51">
        <v>261</v>
      </c>
      <c r="H1063" s="1">
        <v>74124.25</v>
      </c>
      <c r="I1063" s="1">
        <v>106539.86</v>
      </c>
      <c r="J1063" s="1">
        <v>140990.85999999999</v>
      </c>
    </row>
    <row r="1064" spans="1:10" x14ac:dyDescent="0.15">
      <c r="A1064" t="s">
        <v>78</v>
      </c>
      <c r="B1064">
        <v>22</v>
      </c>
      <c r="C1064" s="8">
        <v>332</v>
      </c>
      <c r="D1064" s="1">
        <v>64456.156000000003</v>
      </c>
      <c r="E1064" s="1">
        <v>95302.601999999999</v>
      </c>
      <c r="F1064" s="1">
        <v>132364.72</v>
      </c>
      <c r="G1064" s="51">
        <v>307</v>
      </c>
      <c r="H1064" s="1">
        <v>73106.366999999998</v>
      </c>
      <c r="I1064" s="1">
        <v>100597.2</v>
      </c>
      <c r="J1064" s="1">
        <v>134283.66</v>
      </c>
    </row>
    <row r="1065" spans="1:10" x14ac:dyDescent="0.15">
      <c r="A1065" t="s">
        <v>78</v>
      </c>
      <c r="B1065">
        <v>23</v>
      </c>
      <c r="C1065" s="8">
        <v>316</v>
      </c>
      <c r="D1065" s="1">
        <v>53269.93</v>
      </c>
      <c r="E1065" s="1">
        <v>95885.875</v>
      </c>
      <c r="F1065" s="1">
        <v>128912.31</v>
      </c>
      <c r="G1065" s="51">
        <v>293</v>
      </c>
      <c r="H1065" s="1">
        <v>58240.480000000003</v>
      </c>
      <c r="I1065" s="1">
        <v>102278.27</v>
      </c>
      <c r="J1065" s="1">
        <v>128912.31</v>
      </c>
    </row>
    <row r="1066" spans="1:10" x14ac:dyDescent="0.15">
      <c r="A1066" t="s">
        <v>78</v>
      </c>
      <c r="B1066">
        <v>24</v>
      </c>
      <c r="C1066" s="8">
        <v>330</v>
      </c>
      <c r="D1066" s="1">
        <v>51564.925999999999</v>
      </c>
      <c r="E1066" s="1">
        <v>83550.141000000003</v>
      </c>
      <c r="F1066" s="1">
        <v>127847.83</v>
      </c>
      <c r="G1066" s="51">
        <v>302</v>
      </c>
      <c r="H1066" s="1">
        <v>61476.512000000002</v>
      </c>
      <c r="I1066" s="1">
        <v>85231.891000000003</v>
      </c>
      <c r="J1066" s="1">
        <v>129100.68</v>
      </c>
    </row>
    <row r="1067" spans="1:10" x14ac:dyDescent="0.15">
      <c r="A1067" t="s">
        <v>78</v>
      </c>
      <c r="B1067">
        <v>25</v>
      </c>
      <c r="C1067" s="8">
        <v>337</v>
      </c>
      <c r="D1067" s="1">
        <v>52945.891000000003</v>
      </c>
      <c r="E1067" s="1">
        <v>83550.141000000003</v>
      </c>
      <c r="F1067" s="1">
        <v>116480.96000000001</v>
      </c>
      <c r="G1067" s="51">
        <v>310</v>
      </c>
      <c r="H1067" s="1">
        <v>53713.464999999997</v>
      </c>
      <c r="I1067" s="1">
        <v>93993.906000000003</v>
      </c>
      <c r="J1067" s="1">
        <v>120716.63</v>
      </c>
    </row>
    <row r="1068" spans="1:10" x14ac:dyDescent="0.15">
      <c r="A1068" t="s">
        <v>78</v>
      </c>
      <c r="B1068">
        <v>26</v>
      </c>
      <c r="C1068" s="8">
        <v>351</v>
      </c>
      <c r="D1068" s="1">
        <v>51027.788999999997</v>
      </c>
      <c r="E1068" s="1">
        <v>92214.766000000003</v>
      </c>
      <c r="F1068" s="1">
        <v>128912.31</v>
      </c>
      <c r="G1068" s="51">
        <v>323</v>
      </c>
      <c r="H1068" s="1">
        <v>55063.726999999999</v>
      </c>
      <c r="I1068" s="1">
        <v>93993.906000000003</v>
      </c>
      <c r="J1068" s="1">
        <v>130125.28</v>
      </c>
    </row>
    <row r="1069" spans="1:10" x14ac:dyDescent="0.15">
      <c r="A1069" t="s">
        <v>78</v>
      </c>
      <c r="B1069">
        <v>27</v>
      </c>
      <c r="C1069" s="8">
        <v>334</v>
      </c>
      <c r="D1069" s="1">
        <v>53269.93</v>
      </c>
      <c r="E1069" s="1">
        <v>87727.648000000001</v>
      </c>
      <c r="F1069" s="1">
        <v>125325.21</v>
      </c>
      <c r="G1069" s="51">
        <v>308</v>
      </c>
      <c r="H1069" s="1">
        <v>58240.480000000003</v>
      </c>
      <c r="I1069" s="1">
        <v>90008.016000000003</v>
      </c>
      <c r="J1069" s="1">
        <v>127847.83</v>
      </c>
    </row>
    <row r="1070" spans="1:10" x14ac:dyDescent="0.15">
      <c r="A1070" t="s">
        <v>78</v>
      </c>
      <c r="B1070">
        <v>28</v>
      </c>
      <c r="C1070" s="8">
        <v>407</v>
      </c>
      <c r="D1070" s="1">
        <v>62662.605000000003</v>
      </c>
      <c r="E1070" s="1">
        <v>93993.906000000003</v>
      </c>
      <c r="F1070" s="1">
        <v>129502.71</v>
      </c>
      <c r="G1070" s="51">
        <v>363</v>
      </c>
      <c r="H1070" s="1">
        <v>71722.601999999999</v>
      </c>
      <c r="I1070" s="1">
        <v>99538.273000000001</v>
      </c>
      <c r="J1070" s="1">
        <v>138501.81</v>
      </c>
    </row>
    <row r="1071" spans="1:10" x14ac:dyDescent="0.15">
      <c r="A1071" t="s">
        <v>78</v>
      </c>
      <c r="B1071">
        <v>29</v>
      </c>
      <c r="C1071" s="8">
        <v>401</v>
      </c>
      <c r="D1071" s="1">
        <v>52218.836000000003</v>
      </c>
      <c r="E1071" s="1">
        <v>92214.766000000003</v>
      </c>
      <c r="F1071" s="1">
        <v>137659.31</v>
      </c>
      <c r="G1071" s="51">
        <v>364</v>
      </c>
      <c r="H1071" s="1">
        <v>60159.078000000001</v>
      </c>
      <c r="I1071" s="1">
        <v>99215.789000000004</v>
      </c>
      <c r="J1071" s="1">
        <v>148301.5</v>
      </c>
    </row>
    <row r="1072" spans="1:10" x14ac:dyDescent="0.15">
      <c r="A1072" t="s">
        <v>78</v>
      </c>
      <c r="B1072">
        <v>30</v>
      </c>
      <c r="C1072" s="8">
        <v>408</v>
      </c>
      <c r="D1072" s="1">
        <v>59084.809000000001</v>
      </c>
      <c r="E1072" s="1">
        <v>99215.789000000004</v>
      </c>
      <c r="F1072" s="1">
        <v>127847.83</v>
      </c>
      <c r="G1072" s="51">
        <v>372</v>
      </c>
      <c r="H1072" s="1">
        <v>63535.07</v>
      </c>
      <c r="I1072" s="1">
        <v>102460.85</v>
      </c>
      <c r="J1072" s="1">
        <v>132364.72</v>
      </c>
    </row>
    <row r="1073" spans="1:10" x14ac:dyDescent="0.15">
      <c r="A1073" t="s">
        <v>78</v>
      </c>
      <c r="B1073">
        <v>31</v>
      </c>
      <c r="C1073" s="8">
        <v>381</v>
      </c>
      <c r="D1073" s="1">
        <v>60358.315999999999</v>
      </c>
      <c r="E1073" s="1">
        <v>93461.422000000006</v>
      </c>
      <c r="F1073" s="1">
        <v>128912.31</v>
      </c>
      <c r="G1073" s="51">
        <v>336</v>
      </c>
      <c r="H1073" s="1">
        <v>66604.695000000007</v>
      </c>
      <c r="I1073" s="1">
        <v>97337.812999999995</v>
      </c>
      <c r="J1073" s="1">
        <v>133199.10999999999</v>
      </c>
    </row>
    <row r="1074" spans="1:10" x14ac:dyDescent="0.15">
      <c r="A1074" t="s">
        <v>78</v>
      </c>
      <c r="B1074">
        <v>32</v>
      </c>
      <c r="C1074" s="8">
        <v>394</v>
      </c>
      <c r="D1074" s="1">
        <v>51230.425999999999</v>
      </c>
      <c r="E1074" s="1">
        <v>93993.906000000003</v>
      </c>
      <c r="F1074" s="1">
        <v>148248.5</v>
      </c>
      <c r="G1074" s="51">
        <v>356</v>
      </c>
      <c r="H1074" s="1">
        <v>60573.851999999999</v>
      </c>
      <c r="I1074" s="1">
        <v>99215.789000000004</v>
      </c>
      <c r="J1074" s="1">
        <v>153543.07999999999</v>
      </c>
    </row>
    <row r="1075" spans="1:10" x14ac:dyDescent="0.15">
      <c r="A1075" t="s">
        <v>78</v>
      </c>
      <c r="B1075">
        <v>33</v>
      </c>
      <c r="C1075" s="8">
        <v>433</v>
      </c>
      <c r="D1075" s="1">
        <v>59427.296999999999</v>
      </c>
      <c r="E1075" s="1">
        <v>96361.523000000001</v>
      </c>
      <c r="F1075" s="1">
        <v>133174.82999999999</v>
      </c>
      <c r="G1075" s="51">
        <v>390</v>
      </c>
      <c r="H1075" s="1">
        <v>68829.656000000003</v>
      </c>
      <c r="I1075" s="1">
        <v>102460.85</v>
      </c>
      <c r="J1075" s="1">
        <v>135541.48000000001</v>
      </c>
    </row>
    <row r="1076" spans="1:10" x14ac:dyDescent="0.15">
      <c r="A1076" t="s">
        <v>78</v>
      </c>
      <c r="B1076">
        <v>34</v>
      </c>
      <c r="C1076" s="8">
        <v>368</v>
      </c>
      <c r="D1076" s="1">
        <v>42970.77</v>
      </c>
      <c r="E1076" s="1">
        <v>86297.289000000004</v>
      </c>
      <c r="F1076" s="1">
        <v>137297.54999999999</v>
      </c>
      <c r="G1076" s="51">
        <v>325</v>
      </c>
      <c r="H1076" s="1">
        <v>60573.851999999999</v>
      </c>
      <c r="I1076" s="1">
        <v>93993.906000000003</v>
      </c>
      <c r="J1076" s="1">
        <v>141395.98000000001</v>
      </c>
    </row>
    <row r="1077" spans="1:10" x14ac:dyDescent="0.15">
      <c r="A1077" t="s">
        <v>78</v>
      </c>
      <c r="B1077">
        <v>35</v>
      </c>
      <c r="C1077" s="8">
        <v>334</v>
      </c>
      <c r="D1077" s="1">
        <v>42970.77</v>
      </c>
      <c r="E1077" s="1">
        <v>85941.539000000004</v>
      </c>
      <c r="F1077" s="1">
        <v>128912.31</v>
      </c>
      <c r="G1077" s="51">
        <v>287</v>
      </c>
      <c r="H1077" s="1">
        <v>57378.078000000001</v>
      </c>
      <c r="I1077" s="1">
        <v>95302.601999999999</v>
      </c>
      <c r="J1077" s="1">
        <v>136272.94</v>
      </c>
    </row>
    <row r="1078" spans="1:10" x14ac:dyDescent="0.15">
      <c r="A1078" t="s">
        <v>78</v>
      </c>
      <c r="B1078">
        <v>36</v>
      </c>
      <c r="C1078" s="8">
        <v>347</v>
      </c>
      <c r="D1078" s="1">
        <v>49181.211000000003</v>
      </c>
      <c r="E1078" s="1">
        <v>81461.383000000002</v>
      </c>
      <c r="F1078" s="1">
        <v>125325.21</v>
      </c>
      <c r="G1078" s="51">
        <v>315</v>
      </c>
      <c r="H1078" s="1">
        <v>53713.464999999997</v>
      </c>
      <c r="I1078" s="1">
        <v>84713.422000000006</v>
      </c>
      <c r="J1078" s="1">
        <v>127070.14</v>
      </c>
    </row>
    <row r="1079" spans="1:10" x14ac:dyDescent="0.15">
      <c r="A1079" t="s">
        <v>78</v>
      </c>
      <c r="B1079">
        <v>37</v>
      </c>
      <c r="C1079" s="8">
        <v>317</v>
      </c>
      <c r="D1079" s="1">
        <v>42970.77</v>
      </c>
      <c r="E1079" s="1">
        <v>80944.077999999994</v>
      </c>
      <c r="F1079" s="1">
        <v>125429.65</v>
      </c>
      <c r="G1079" s="51">
        <v>266</v>
      </c>
      <c r="H1079" s="1">
        <v>55351.964999999997</v>
      </c>
      <c r="I1079" s="1">
        <v>90008.016000000003</v>
      </c>
      <c r="J1079" s="1">
        <v>132635.84</v>
      </c>
    </row>
    <row r="1080" spans="1:10" x14ac:dyDescent="0.15">
      <c r="A1080" t="s">
        <v>78</v>
      </c>
      <c r="B1080">
        <v>38</v>
      </c>
      <c r="C1080" s="8">
        <v>331</v>
      </c>
      <c r="D1080" s="1">
        <v>42970.77</v>
      </c>
      <c r="E1080" s="1">
        <v>85231.891000000003</v>
      </c>
      <c r="F1080" s="1">
        <v>135768.97</v>
      </c>
      <c r="G1080" s="51">
        <v>280</v>
      </c>
      <c r="H1080" s="1">
        <v>58240.480000000003</v>
      </c>
      <c r="I1080" s="1">
        <v>92387.156000000003</v>
      </c>
      <c r="J1080" s="1">
        <v>140632.60999999999</v>
      </c>
    </row>
    <row r="1081" spans="1:10" x14ac:dyDescent="0.15">
      <c r="A1081" t="s">
        <v>78</v>
      </c>
      <c r="B1081">
        <v>39</v>
      </c>
      <c r="C1081" s="8">
        <v>263</v>
      </c>
      <c r="D1081" s="1">
        <v>42356.711000000003</v>
      </c>
      <c r="E1081" s="1">
        <v>84017.898000000001</v>
      </c>
      <c r="F1081" s="1">
        <v>128912.31</v>
      </c>
      <c r="G1081" s="51">
        <v>217</v>
      </c>
      <c r="H1081" s="1">
        <v>63535.07</v>
      </c>
      <c r="I1081" s="1">
        <v>95885.875</v>
      </c>
      <c r="J1081" s="1">
        <v>133199.10999999999</v>
      </c>
    </row>
    <row r="1082" spans="1:10" x14ac:dyDescent="0.15">
      <c r="A1082" t="s">
        <v>78</v>
      </c>
      <c r="B1082">
        <v>40</v>
      </c>
      <c r="C1082" s="8">
        <v>240</v>
      </c>
      <c r="D1082" s="1">
        <v>40485.144999999997</v>
      </c>
      <c r="E1082" s="1">
        <v>71722.601999999999</v>
      </c>
      <c r="F1082" s="1">
        <v>117829.98</v>
      </c>
      <c r="G1082" s="51">
        <v>196</v>
      </c>
      <c r="H1082" s="1">
        <v>51564.925999999999</v>
      </c>
      <c r="I1082" s="1">
        <v>85231.891000000003</v>
      </c>
      <c r="J1082" s="1">
        <v>127070.14</v>
      </c>
    </row>
    <row r="1083" spans="1:10" x14ac:dyDescent="0.15">
      <c r="A1083" t="s">
        <v>79</v>
      </c>
      <c r="B1083">
        <v>1</v>
      </c>
      <c r="C1083" s="8">
        <v>61</v>
      </c>
      <c r="D1083" s="1">
        <v>21516.778999999999</v>
      </c>
      <c r="E1083" s="1">
        <v>53269.93</v>
      </c>
      <c r="F1083" s="1">
        <v>66604.695000000007</v>
      </c>
      <c r="G1083" s="51">
        <v>43</v>
      </c>
      <c r="H1083" s="1">
        <v>38832.663999999997</v>
      </c>
      <c r="I1083" s="1">
        <v>61476.512000000002</v>
      </c>
      <c r="J1083" s="1">
        <v>68829.656000000003</v>
      </c>
    </row>
    <row r="1084" spans="1:10" x14ac:dyDescent="0.15">
      <c r="A1084" t="s">
        <v>79</v>
      </c>
      <c r="B1084">
        <v>2</v>
      </c>
      <c r="C1084" s="8">
        <v>81</v>
      </c>
      <c r="D1084" s="1">
        <v>49085.707000000002</v>
      </c>
      <c r="E1084" s="1">
        <v>63381.887000000002</v>
      </c>
      <c r="F1084" s="1">
        <v>71722.601999999999</v>
      </c>
      <c r="G1084" s="51">
        <v>66</v>
      </c>
      <c r="H1084" s="1">
        <v>58240.480000000003</v>
      </c>
      <c r="I1084" s="1">
        <v>66599.554999999993</v>
      </c>
      <c r="J1084" s="1">
        <v>73771.812999999995</v>
      </c>
    </row>
    <row r="1085" spans="1:10" x14ac:dyDescent="0.15">
      <c r="A1085" t="s">
        <v>79</v>
      </c>
      <c r="B1085">
        <v>3</v>
      </c>
      <c r="C1085" s="8">
        <v>102</v>
      </c>
      <c r="D1085" s="1">
        <v>40177.671999999999</v>
      </c>
      <c r="E1085" s="1">
        <v>66599.554999999993</v>
      </c>
      <c r="F1085" s="1">
        <v>74577.898000000001</v>
      </c>
      <c r="G1085" s="51">
        <v>88</v>
      </c>
      <c r="H1085" s="1">
        <v>60159.078000000001</v>
      </c>
      <c r="I1085" s="1">
        <v>69250.906000000003</v>
      </c>
      <c r="J1085" s="1">
        <v>75198.851999999999</v>
      </c>
    </row>
    <row r="1086" spans="1:10" x14ac:dyDescent="0.15">
      <c r="A1086" t="s">
        <v>79</v>
      </c>
      <c r="B1086">
        <v>4</v>
      </c>
      <c r="C1086" s="8">
        <v>75</v>
      </c>
      <c r="D1086" s="1">
        <v>49769.137000000002</v>
      </c>
      <c r="E1086" s="1">
        <v>66599.554999999993</v>
      </c>
      <c r="F1086" s="1">
        <v>79904.891000000003</v>
      </c>
      <c r="G1086" s="51">
        <v>72</v>
      </c>
      <c r="H1086" s="1">
        <v>52945.891000000003</v>
      </c>
      <c r="I1086" s="1">
        <v>67120.108999999997</v>
      </c>
      <c r="J1086" s="1">
        <v>79904.891000000003</v>
      </c>
    </row>
    <row r="1087" spans="1:10" x14ac:dyDescent="0.15">
      <c r="A1087" t="s">
        <v>79</v>
      </c>
      <c r="B1087">
        <v>5</v>
      </c>
      <c r="C1087" s="8">
        <v>73</v>
      </c>
      <c r="D1087" s="1">
        <v>61476.512000000002</v>
      </c>
      <c r="E1087" s="1">
        <v>71722.601999999999</v>
      </c>
      <c r="F1087" s="1">
        <v>85231.891000000003</v>
      </c>
      <c r="G1087" s="51">
        <v>71</v>
      </c>
      <c r="H1087" s="1">
        <v>62307.616999999998</v>
      </c>
      <c r="I1087" s="1">
        <v>72006.414000000004</v>
      </c>
      <c r="J1087" s="1">
        <v>87091.726999999999</v>
      </c>
    </row>
    <row r="1088" spans="1:10" x14ac:dyDescent="0.15">
      <c r="A1088" t="s">
        <v>79</v>
      </c>
      <c r="B1088">
        <v>6</v>
      </c>
      <c r="C1088" s="8">
        <v>64</v>
      </c>
      <c r="D1088" s="1">
        <v>69827.5</v>
      </c>
      <c r="E1088" s="1">
        <v>74796.422000000006</v>
      </c>
      <c r="F1088" s="1">
        <v>88772.023000000001</v>
      </c>
      <c r="G1088" s="51">
        <v>63</v>
      </c>
      <c r="H1088" s="1">
        <v>69827.5</v>
      </c>
      <c r="I1088" s="1">
        <v>74577.898000000001</v>
      </c>
      <c r="J1088" s="1">
        <v>88772.023000000001</v>
      </c>
    </row>
    <row r="1089" spans="1:10" x14ac:dyDescent="0.15">
      <c r="A1089" t="s">
        <v>79</v>
      </c>
      <c r="B1089">
        <v>7</v>
      </c>
      <c r="C1089" s="8">
        <v>63</v>
      </c>
      <c r="D1089" s="1">
        <v>59299.398000000001</v>
      </c>
      <c r="E1089" s="1">
        <v>82595.585999999996</v>
      </c>
      <c r="F1089" s="1">
        <v>94820.476999999999</v>
      </c>
      <c r="G1089" s="51">
        <v>60</v>
      </c>
      <c r="H1089" s="1">
        <v>59299.398000000001</v>
      </c>
      <c r="I1089" s="1">
        <v>84713.422000000006</v>
      </c>
      <c r="J1089" s="1">
        <v>94820.476999999999</v>
      </c>
    </row>
    <row r="1090" spans="1:10" x14ac:dyDescent="0.15">
      <c r="A1090" t="s">
        <v>79</v>
      </c>
      <c r="B1090">
        <v>8</v>
      </c>
      <c r="C1090" s="8">
        <v>62</v>
      </c>
      <c r="D1090" s="1">
        <v>69827.5</v>
      </c>
      <c r="E1090" s="1">
        <v>88428.085999999996</v>
      </c>
      <c r="F1090" s="1">
        <v>102460.85</v>
      </c>
      <c r="G1090" s="51">
        <v>58</v>
      </c>
      <c r="H1090" s="1">
        <v>69827.5</v>
      </c>
      <c r="I1090" s="1">
        <v>88428.085999999996</v>
      </c>
      <c r="J1090" s="1">
        <v>102460.85</v>
      </c>
    </row>
    <row r="1091" spans="1:10" x14ac:dyDescent="0.15">
      <c r="A1091" t="s">
        <v>79</v>
      </c>
      <c r="B1091">
        <v>9</v>
      </c>
      <c r="C1091" s="8">
        <v>56</v>
      </c>
      <c r="D1091" s="1">
        <v>68185.508000000002</v>
      </c>
      <c r="E1091" s="1">
        <v>87890.18</v>
      </c>
      <c r="F1091" s="1">
        <v>104204.12</v>
      </c>
      <c r="G1091" s="51">
        <v>53</v>
      </c>
      <c r="H1091" s="1">
        <v>76708.695000000007</v>
      </c>
      <c r="I1091" s="1">
        <v>88772.023000000001</v>
      </c>
      <c r="J1091" s="1">
        <v>105891.78</v>
      </c>
    </row>
    <row r="1092" spans="1:10" x14ac:dyDescent="0.15">
      <c r="A1092" t="s">
        <v>79</v>
      </c>
      <c r="B1092">
        <v>10</v>
      </c>
      <c r="C1092" s="8">
        <v>54</v>
      </c>
      <c r="D1092" s="1">
        <v>61476.512000000002</v>
      </c>
      <c r="E1092" s="1">
        <v>85042.508000000002</v>
      </c>
      <c r="F1092" s="1">
        <v>100260.16</v>
      </c>
      <c r="G1092" s="51">
        <v>51</v>
      </c>
      <c r="H1092" s="1">
        <v>67770.741999999998</v>
      </c>
      <c r="I1092" s="1">
        <v>87015.812999999995</v>
      </c>
      <c r="J1092" s="1">
        <v>100260.16</v>
      </c>
    </row>
    <row r="1093" spans="1:10" x14ac:dyDescent="0.15">
      <c r="A1093" t="s">
        <v>79</v>
      </c>
      <c r="B1093">
        <v>11</v>
      </c>
      <c r="C1093" s="8">
        <v>52</v>
      </c>
      <c r="D1093" s="1">
        <v>69250.906000000003</v>
      </c>
      <c r="E1093" s="1">
        <v>94243.687999999995</v>
      </c>
      <c r="F1093" s="1">
        <v>107426.93</v>
      </c>
      <c r="G1093" s="51">
        <v>46</v>
      </c>
      <c r="H1093" s="1">
        <v>72447.101999999999</v>
      </c>
      <c r="I1093" s="1">
        <v>91905.148000000001</v>
      </c>
      <c r="J1093" s="1">
        <v>105891.78</v>
      </c>
    </row>
    <row r="1094" spans="1:10" x14ac:dyDescent="0.15">
      <c r="A1094" t="s">
        <v>79</v>
      </c>
      <c r="B1094">
        <v>12</v>
      </c>
      <c r="C1094" s="8">
        <v>53</v>
      </c>
      <c r="D1094" s="1">
        <v>84594.516000000003</v>
      </c>
      <c r="E1094" s="1">
        <v>100597.2</v>
      </c>
      <c r="F1094" s="1">
        <v>119879.2</v>
      </c>
      <c r="G1094" s="51">
        <v>49</v>
      </c>
      <c r="H1094" s="1">
        <v>85231.891000000003</v>
      </c>
      <c r="I1094" s="1">
        <v>100597.2</v>
      </c>
      <c r="J1094" s="1">
        <v>119879.2</v>
      </c>
    </row>
    <row r="1095" spans="1:10" x14ac:dyDescent="0.15">
      <c r="A1095" t="s">
        <v>79</v>
      </c>
      <c r="B1095">
        <v>13</v>
      </c>
      <c r="C1095" s="8">
        <v>27</v>
      </c>
      <c r="D1095" s="1">
        <v>74124.25</v>
      </c>
      <c r="E1095" s="1">
        <v>106539.86</v>
      </c>
      <c r="F1095" s="1">
        <v>117193.84</v>
      </c>
      <c r="G1095" s="51">
        <v>23</v>
      </c>
      <c r="H1095" s="1">
        <v>90558.883000000002</v>
      </c>
      <c r="I1095" s="1">
        <v>107426.93</v>
      </c>
      <c r="J1095" s="1">
        <v>117193.84</v>
      </c>
    </row>
    <row r="1096" spans="1:10" x14ac:dyDescent="0.15">
      <c r="A1096" t="s">
        <v>79</v>
      </c>
      <c r="B1096">
        <v>14</v>
      </c>
      <c r="C1096" s="8">
        <v>34</v>
      </c>
      <c r="D1096" s="1">
        <v>73106.366999999998</v>
      </c>
      <c r="E1096" s="1">
        <v>107583.9</v>
      </c>
      <c r="F1096" s="1">
        <v>117539.88</v>
      </c>
      <c r="G1096" s="51">
        <v>32</v>
      </c>
      <c r="H1096" s="1">
        <v>75198.851999999999</v>
      </c>
      <c r="I1096" s="1">
        <v>107583.9</v>
      </c>
      <c r="J1096" s="1">
        <v>122953.02</v>
      </c>
    </row>
    <row r="1097" spans="1:10" x14ac:dyDescent="0.15">
      <c r="A1097" t="s">
        <v>79</v>
      </c>
      <c r="B1097">
        <v>15</v>
      </c>
      <c r="C1097" s="8">
        <v>21</v>
      </c>
      <c r="D1097" s="1">
        <v>75198.851999999999</v>
      </c>
      <c r="E1097" s="1">
        <v>89164.351999999999</v>
      </c>
      <c r="F1097" s="1">
        <v>123236.45</v>
      </c>
      <c r="G1097" s="51">
        <v>20</v>
      </c>
      <c r="H1097" s="1">
        <v>75198.851999999999</v>
      </c>
      <c r="I1097" s="1">
        <v>89164.351999999999</v>
      </c>
      <c r="J1097" s="1">
        <v>123236.45</v>
      </c>
    </row>
    <row r="1098" spans="1:10" x14ac:dyDescent="0.15">
      <c r="A1098" t="s">
        <v>79</v>
      </c>
      <c r="B1098">
        <v>16</v>
      </c>
      <c r="C1098" s="8">
        <v>28</v>
      </c>
      <c r="D1098" s="1">
        <v>24815.618999999999</v>
      </c>
      <c r="E1098" s="1">
        <v>102055.58</v>
      </c>
      <c r="F1098" s="1">
        <v>130547.09</v>
      </c>
      <c r="G1098" s="51">
        <v>24</v>
      </c>
      <c r="H1098" s="1">
        <v>31979.317999999999</v>
      </c>
      <c r="I1098" s="1">
        <v>103343.66</v>
      </c>
      <c r="J1098" s="1">
        <v>130547.09</v>
      </c>
    </row>
    <row r="1099" spans="1:10" x14ac:dyDescent="0.15">
      <c r="A1099" t="s">
        <v>79</v>
      </c>
      <c r="B1099">
        <v>17</v>
      </c>
      <c r="C1099" s="8">
        <v>24</v>
      </c>
      <c r="D1099" s="1">
        <v>80570.195000000007</v>
      </c>
      <c r="E1099" s="1">
        <v>106539.86</v>
      </c>
      <c r="F1099" s="1">
        <v>129100.68</v>
      </c>
      <c r="G1099" s="51">
        <v>23</v>
      </c>
      <c r="H1099" s="1">
        <v>80570.195000000007</v>
      </c>
      <c r="I1099" s="1">
        <v>112706.94</v>
      </c>
      <c r="J1099" s="1">
        <v>129100.68</v>
      </c>
    </row>
    <row r="1100" spans="1:10" x14ac:dyDescent="0.15">
      <c r="A1100" t="s">
        <v>79</v>
      </c>
      <c r="B1100">
        <v>18</v>
      </c>
      <c r="C1100" s="8">
        <v>22</v>
      </c>
      <c r="D1100" s="1">
        <v>96684.233999999997</v>
      </c>
      <c r="E1100" s="1">
        <v>108501.2</v>
      </c>
      <c r="F1100" s="1">
        <v>142953.91</v>
      </c>
      <c r="G1100" s="51">
        <v>22</v>
      </c>
      <c r="H1100" s="1">
        <v>96684.233999999997</v>
      </c>
      <c r="I1100" s="1">
        <v>108501.2</v>
      </c>
      <c r="J1100" s="1">
        <v>142953.91</v>
      </c>
    </row>
    <row r="1101" spans="1:10" x14ac:dyDescent="0.15">
      <c r="A1101" t="s">
        <v>79</v>
      </c>
      <c r="B1101">
        <v>19</v>
      </c>
      <c r="C1101" s="8">
        <v>29</v>
      </c>
      <c r="D1101" s="1">
        <v>72006.414000000004</v>
      </c>
      <c r="E1101" s="1">
        <v>106539.86</v>
      </c>
      <c r="F1101" s="1">
        <v>116480.96000000001</v>
      </c>
      <c r="G1101" s="51">
        <v>27</v>
      </c>
      <c r="H1101" s="1">
        <v>72006.414000000004</v>
      </c>
      <c r="I1101" s="1">
        <v>106539.86</v>
      </c>
      <c r="J1101" s="1">
        <v>116480.96000000001</v>
      </c>
    </row>
    <row r="1102" spans="1:10" x14ac:dyDescent="0.15">
      <c r="A1102" t="s">
        <v>79</v>
      </c>
      <c r="B1102">
        <v>20</v>
      </c>
      <c r="C1102" s="8">
        <v>32</v>
      </c>
      <c r="D1102" s="1">
        <v>83793</v>
      </c>
      <c r="E1102" s="1">
        <v>106539.86</v>
      </c>
      <c r="F1102" s="1">
        <v>149155.79999999999</v>
      </c>
      <c r="G1102" s="51">
        <v>31</v>
      </c>
      <c r="H1102" s="1">
        <v>83793</v>
      </c>
      <c r="I1102" s="1">
        <v>106539.86</v>
      </c>
      <c r="J1102" s="1">
        <v>149155.79999999999</v>
      </c>
    </row>
    <row r="1103" spans="1:10" x14ac:dyDescent="0.15">
      <c r="A1103" t="s">
        <v>79</v>
      </c>
      <c r="B1103">
        <v>21</v>
      </c>
      <c r="C1103" s="8">
        <v>39</v>
      </c>
      <c r="D1103" s="1">
        <v>54307.59</v>
      </c>
      <c r="E1103" s="1">
        <v>85231.891000000003</v>
      </c>
      <c r="F1103" s="1">
        <v>135768.97</v>
      </c>
      <c r="G1103" s="51">
        <v>34</v>
      </c>
      <c r="H1103" s="1">
        <v>84166.491999999998</v>
      </c>
      <c r="I1103" s="1">
        <v>96684.233999999997</v>
      </c>
      <c r="J1103" s="1">
        <v>138322.16</v>
      </c>
    </row>
    <row r="1104" spans="1:10" x14ac:dyDescent="0.15">
      <c r="A1104" t="s">
        <v>79</v>
      </c>
      <c r="B1104">
        <v>22</v>
      </c>
      <c r="C1104" s="8">
        <v>49</v>
      </c>
      <c r="D1104" s="1">
        <v>85941.539000000004</v>
      </c>
      <c r="E1104" s="1">
        <v>122520.84</v>
      </c>
      <c r="F1104" s="1">
        <v>139655</v>
      </c>
      <c r="G1104" s="51">
        <v>42</v>
      </c>
      <c r="H1104" s="1">
        <v>102055.58</v>
      </c>
      <c r="I1104" s="1">
        <v>126026.85</v>
      </c>
      <c r="J1104" s="1">
        <v>145959.60999999999</v>
      </c>
    </row>
    <row r="1105" spans="1:10" x14ac:dyDescent="0.15">
      <c r="A1105" t="s">
        <v>79</v>
      </c>
      <c r="B1105">
        <v>23</v>
      </c>
      <c r="C1105" s="8">
        <v>50</v>
      </c>
      <c r="D1105" s="1">
        <v>95302.601999999999</v>
      </c>
      <c r="E1105" s="1">
        <v>133199.10999999999</v>
      </c>
      <c r="F1105" s="1">
        <v>162912.76999999999</v>
      </c>
      <c r="G1105" s="51">
        <v>46</v>
      </c>
      <c r="H1105" s="1">
        <v>113304.2</v>
      </c>
      <c r="I1105" s="1">
        <v>135248.32999999999</v>
      </c>
      <c r="J1105" s="1">
        <v>177544.05</v>
      </c>
    </row>
    <row r="1106" spans="1:10" x14ac:dyDescent="0.15">
      <c r="A1106" t="s">
        <v>79</v>
      </c>
      <c r="B1106">
        <v>24</v>
      </c>
      <c r="C1106" s="8">
        <v>48</v>
      </c>
      <c r="D1106" s="1">
        <v>95885.875</v>
      </c>
      <c r="E1106" s="1">
        <v>122953.02</v>
      </c>
      <c r="F1106" s="1">
        <v>138501.81</v>
      </c>
      <c r="G1106" s="51">
        <v>43</v>
      </c>
      <c r="H1106" s="1">
        <v>95302.601999999999</v>
      </c>
      <c r="I1106" s="1">
        <v>121392.43</v>
      </c>
      <c r="J1106" s="1">
        <v>138501.81</v>
      </c>
    </row>
    <row r="1107" spans="1:10" x14ac:dyDescent="0.15">
      <c r="A1107" t="s">
        <v>79</v>
      </c>
      <c r="B1107">
        <v>25</v>
      </c>
      <c r="C1107" s="8">
        <v>57</v>
      </c>
      <c r="D1107" s="1">
        <v>76708.695000000007</v>
      </c>
      <c r="E1107" s="1">
        <v>128076.07</v>
      </c>
      <c r="F1107" s="1">
        <v>160863.54999999999</v>
      </c>
      <c r="G1107" s="51">
        <v>50</v>
      </c>
      <c r="H1107" s="1">
        <v>97758.5</v>
      </c>
      <c r="I1107" s="1">
        <v>128912.31</v>
      </c>
      <c r="J1107" s="1">
        <v>160863.54999999999</v>
      </c>
    </row>
    <row r="1108" spans="1:10" x14ac:dyDescent="0.15">
      <c r="A1108" t="s">
        <v>79</v>
      </c>
      <c r="B1108">
        <v>26</v>
      </c>
      <c r="C1108" s="8">
        <v>52</v>
      </c>
      <c r="D1108" s="1">
        <v>91190.164000000004</v>
      </c>
      <c r="E1108" s="1">
        <v>127961.95</v>
      </c>
      <c r="F1108" s="1">
        <v>180016.03</v>
      </c>
      <c r="G1108" s="51">
        <v>47</v>
      </c>
      <c r="H1108" s="1">
        <v>91190.164000000004</v>
      </c>
      <c r="I1108" s="1">
        <v>125325.21</v>
      </c>
      <c r="J1108" s="1">
        <v>171883.08</v>
      </c>
    </row>
    <row r="1109" spans="1:10" x14ac:dyDescent="0.15">
      <c r="A1109" t="s">
        <v>79</v>
      </c>
      <c r="B1109">
        <v>27</v>
      </c>
      <c r="C1109" s="8">
        <v>59</v>
      </c>
      <c r="D1109" s="1">
        <v>85638.891000000003</v>
      </c>
      <c r="E1109" s="1">
        <v>116480.96000000001</v>
      </c>
      <c r="F1109" s="1">
        <v>155660.92000000001</v>
      </c>
      <c r="G1109" s="51">
        <v>51</v>
      </c>
      <c r="H1109" s="1">
        <v>90238.616999999998</v>
      </c>
      <c r="I1109" s="1">
        <v>127070.14</v>
      </c>
      <c r="J1109" s="1">
        <v>158745.26999999999</v>
      </c>
    </row>
    <row r="1110" spans="1:10" x14ac:dyDescent="0.15">
      <c r="A1110" t="s">
        <v>79</v>
      </c>
      <c r="B1110">
        <v>28</v>
      </c>
      <c r="C1110" s="8">
        <v>71</v>
      </c>
      <c r="D1110" s="1">
        <v>79904.891000000003</v>
      </c>
      <c r="E1110" s="1">
        <v>128912.31</v>
      </c>
      <c r="F1110" s="1">
        <v>177544.05</v>
      </c>
      <c r="G1110" s="51">
        <v>68</v>
      </c>
      <c r="H1110" s="1">
        <v>79904.891000000003</v>
      </c>
      <c r="I1110" s="1">
        <v>128912.31</v>
      </c>
      <c r="J1110" s="1">
        <v>177254.42</v>
      </c>
    </row>
    <row r="1111" spans="1:10" x14ac:dyDescent="0.15">
      <c r="A1111" t="s">
        <v>79</v>
      </c>
      <c r="B1111">
        <v>29</v>
      </c>
      <c r="C1111" s="8">
        <v>72</v>
      </c>
      <c r="D1111" s="1">
        <v>100260.16</v>
      </c>
      <c r="E1111" s="1">
        <v>122953.02</v>
      </c>
      <c r="F1111" s="1">
        <v>156656.51999999999</v>
      </c>
      <c r="G1111" s="51">
        <v>64</v>
      </c>
      <c r="H1111" s="1">
        <v>102460.85</v>
      </c>
      <c r="I1111" s="1">
        <v>125325.21</v>
      </c>
      <c r="J1111" s="1">
        <v>160066.13</v>
      </c>
    </row>
    <row r="1112" spans="1:10" x14ac:dyDescent="0.15">
      <c r="A1112" t="s">
        <v>79</v>
      </c>
      <c r="B1112">
        <v>30</v>
      </c>
      <c r="C1112" s="8">
        <v>59</v>
      </c>
      <c r="D1112" s="1">
        <v>102348.92</v>
      </c>
      <c r="E1112" s="1">
        <v>148248.5</v>
      </c>
      <c r="F1112" s="1">
        <v>168660.28</v>
      </c>
      <c r="G1112" s="51">
        <v>51</v>
      </c>
      <c r="H1112" s="1">
        <v>121392.43</v>
      </c>
      <c r="I1112" s="1">
        <v>148248.5</v>
      </c>
      <c r="J1112" s="1">
        <v>168660.28</v>
      </c>
    </row>
    <row r="1113" spans="1:10" x14ac:dyDescent="0.15">
      <c r="A1113" t="s">
        <v>79</v>
      </c>
      <c r="B1113">
        <v>31</v>
      </c>
      <c r="C1113" s="8">
        <v>68</v>
      </c>
      <c r="D1113" s="1">
        <v>104204.12</v>
      </c>
      <c r="E1113" s="1">
        <v>139777.16</v>
      </c>
      <c r="F1113" s="1">
        <v>161878.39000000001</v>
      </c>
      <c r="G1113" s="51">
        <v>63</v>
      </c>
      <c r="H1113" s="1">
        <v>114363.13</v>
      </c>
      <c r="I1113" s="1">
        <v>142953.91</v>
      </c>
      <c r="J1113" s="1">
        <v>172322.16</v>
      </c>
    </row>
    <row r="1114" spans="1:10" x14ac:dyDescent="0.15">
      <c r="A1114" t="s">
        <v>79</v>
      </c>
      <c r="B1114">
        <v>32</v>
      </c>
      <c r="C1114" s="8">
        <v>74</v>
      </c>
      <c r="D1114" s="1">
        <v>81461.383000000002</v>
      </c>
      <c r="E1114" s="1">
        <v>133174.82999999999</v>
      </c>
      <c r="F1114" s="1">
        <v>167100.28</v>
      </c>
      <c r="G1114" s="51">
        <v>69</v>
      </c>
      <c r="H1114" s="1">
        <v>100260.16</v>
      </c>
      <c r="I1114" s="1">
        <v>143952.07999999999</v>
      </c>
      <c r="J1114" s="1">
        <v>169189.03</v>
      </c>
    </row>
    <row r="1115" spans="1:10" x14ac:dyDescent="0.15">
      <c r="A1115" t="s">
        <v>79</v>
      </c>
      <c r="B1115">
        <v>33</v>
      </c>
      <c r="C1115" s="8">
        <v>68</v>
      </c>
      <c r="D1115" s="1">
        <v>89584.445000000007</v>
      </c>
      <c r="E1115" s="1">
        <v>107426.93</v>
      </c>
      <c r="F1115" s="1">
        <v>158837.67000000001</v>
      </c>
      <c r="G1115" s="51">
        <v>62</v>
      </c>
      <c r="H1115" s="1">
        <v>93239.375</v>
      </c>
      <c r="I1115" s="1">
        <v>115063.05</v>
      </c>
      <c r="J1115" s="1">
        <v>167100.28</v>
      </c>
    </row>
    <row r="1116" spans="1:10" x14ac:dyDescent="0.15">
      <c r="A1116" t="s">
        <v>79</v>
      </c>
      <c r="B1116">
        <v>34</v>
      </c>
      <c r="C1116" s="8">
        <v>41</v>
      </c>
      <c r="D1116" s="1">
        <v>81968.679999999993</v>
      </c>
      <c r="E1116" s="1">
        <v>129187.98</v>
      </c>
      <c r="F1116" s="1">
        <v>163937.35999999999</v>
      </c>
      <c r="G1116" s="51">
        <v>34</v>
      </c>
      <c r="H1116" s="1">
        <v>94263.983999999997</v>
      </c>
      <c r="I1116" s="1">
        <v>133199.10999999999</v>
      </c>
      <c r="J1116" s="1">
        <v>167267.57999999999</v>
      </c>
    </row>
    <row r="1117" spans="1:10" x14ac:dyDescent="0.15">
      <c r="A1117" t="s">
        <v>79</v>
      </c>
      <c r="B1117">
        <v>35</v>
      </c>
      <c r="C1117" s="8">
        <v>37</v>
      </c>
      <c r="D1117" s="1">
        <v>60358.315999999999</v>
      </c>
      <c r="E1117" s="1">
        <v>111724</v>
      </c>
      <c r="F1117" s="1">
        <v>153691.28</v>
      </c>
      <c r="G1117" s="51">
        <v>29</v>
      </c>
      <c r="H1117" s="1">
        <v>76845.641000000003</v>
      </c>
      <c r="I1117" s="1">
        <v>112706.94</v>
      </c>
      <c r="J1117" s="1">
        <v>146212.73000000001</v>
      </c>
    </row>
    <row r="1118" spans="1:10" x14ac:dyDescent="0.15">
      <c r="A1118" t="s">
        <v>79</v>
      </c>
      <c r="B1118">
        <v>36</v>
      </c>
      <c r="C1118" s="8">
        <v>44</v>
      </c>
      <c r="D1118" s="1">
        <v>99215.789000000004</v>
      </c>
      <c r="E1118" s="1">
        <v>136813.34</v>
      </c>
      <c r="F1118" s="1">
        <v>182625.78</v>
      </c>
      <c r="G1118" s="51">
        <v>35</v>
      </c>
      <c r="H1118" s="1">
        <v>110801.45</v>
      </c>
      <c r="I1118" s="1">
        <v>143445.20000000001</v>
      </c>
      <c r="J1118" s="1">
        <v>186444.75</v>
      </c>
    </row>
    <row r="1119" spans="1:10" x14ac:dyDescent="0.15">
      <c r="A1119" t="s">
        <v>79</v>
      </c>
      <c r="B1119">
        <v>37</v>
      </c>
      <c r="C1119" s="8">
        <v>42</v>
      </c>
      <c r="D1119" s="1">
        <v>53269.93</v>
      </c>
      <c r="E1119" s="1">
        <v>111186.37</v>
      </c>
      <c r="F1119" s="1">
        <v>153620.5</v>
      </c>
      <c r="G1119" s="51">
        <v>31</v>
      </c>
      <c r="H1119" s="1">
        <v>87727.648000000001</v>
      </c>
      <c r="I1119" s="1">
        <v>117829.98</v>
      </c>
      <c r="J1119" s="1">
        <v>168367.94</v>
      </c>
    </row>
    <row r="1120" spans="1:10" x14ac:dyDescent="0.15">
      <c r="A1120" t="s">
        <v>79</v>
      </c>
      <c r="B1120">
        <v>38</v>
      </c>
      <c r="C1120" s="8">
        <v>34</v>
      </c>
      <c r="D1120" s="1">
        <v>96684.233999999997</v>
      </c>
      <c r="E1120" s="1">
        <v>149155.79999999999</v>
      </c>
      <c r="F1120" s="1">
        <v>204371.14</v>
      </c>
      <c r="G1120" s="51">
        <v>31</v>
      </c>
      <c r="H1120" s="1">
        <v>105891.78</v>
      </c>
      <c r="I1120" s="1">
        <v>149155.79999999999</v>
      </c>
      <c r="J1120" s="1">
        <v>193209.69</v>
      </c>
    </row>
    <row r="1121" spans="1:10" x14ac:dyDescent="0.15">
      <c r="A1121" t="s">
        <v>79</v>
      </c>
      <c r="B1121">
        <v>39</v>
      </c>
      <c r="C1121" s="8">
        <v>23</v>
      </c>
      <c r="D1121" s="1">
        <v>41496.644999999997</v>
      </c>
      <c r="E1121" s="1">
        <v>84713.422000000006</v>
      </c>
      <c r="F1121" s="1">
        <v>131044.02</v>
      </c>
      <c r="G1121" s="51">
        <v>19</v>
      </c>
      <c r="H1121" s="1">
        <v>64593.987999999998</v>
      </c>
      <c r="I1121" s="1">
        <v>87091.726999999999</v>
      </c>
      <c r="J1121" s="1">
        <v>131044.02</v>
      </c>
    </row>
    <row r="1122" spans="1:10" x14ac:dyDescent="0.15">
      <c r="A1122" t="s">
        <v>79</v>
      </c>
      <c r="B1122">
        <v>40</v>
      </c>
      <c r="C1122" s="8">
        <v>14</v>
      </c>
      <c r="D1122" s="1">
        <v>21307.973000000002</v>
      </c>
      <c r="E1122" s="1">
        <v>107583.9</v>
      </c>
      <c r="F1122" s="1">
        <v>138501.81</v>
      </c>
      <c r="G1122" s="51">
        <v>12</v>
      </c>
      <c r="H1122" s="1">
        <v>21307.973000000002</v>
      </c>
      <c r="I1122" s="1">
        <v>107583.9</v>
      </c>
      <c r="J1122" s="1">
        <v>138501.81</v>
      </c>
    </row>
    <row r="1123" spans="1:10" x14ac:dyDescent="0.15">
      <c r="A1123" t="s">
        <v>80</v>
      </c>
      <c r="B1123">
        <v>1</v>
      </c>
      <c r="C1123" s="8">
        <v>208</v>
      </c>
      <c r="D1123" s="1">
        <v>26109.418000000001</v>
      </c>
      <c r="E1123" s="1">
        <v>51230.425999999999</v>
      </c>
      <c r="F1123" s="1">
        <v>71722.601999999999</v>
      </c>
      <c r="G1123" s="51">
        <v>143</v>
      </c>
      <c r="H1123" s="1">
        <v>42970.77</v>
      </c>
      <c r="I1123" s="1">
        <v>64751.355000000003</v>
      </c>
      <c r="J1123" s="1">
        <v>74577.898000000001</v>
      </c>
    </row>
    <row r="1124" spans="1:10" x14ac:dyDescent="0.15">
      <c r="A1124" t="s">
        <v>80</v>
      </c>
      <c r="B1124">
        <v>2</v>
      </c>
      <c r="C1124" s="8">
        <v>241</v>
      </c>
      <c r="D1124" s="1">
        <v>41775.07</v>
      </c>
      <c r="E1124" s="1">
        <v>63535.07</v>
      </c>
      <c r="F1124" s="1">
        <v>75183.164000000004</v>
      </c>
      <c r="G1124" s="51">
        <v>203</v>
      </c>
      <c r="H1124" s="1">
        <v>55063.726999999999</v>
      </c>
      <c r="I1124" s="1">
        <v>67120.108999999997</v>
      </c>
      <c r="J1124" s="1">
        <v>76242.085999999996</v>
      </c>
    </row>
    <row r="1125" spans="1:10" x14ac:dyDescent="0.15">
      <c r="A1125" t="s">
        <v>80</v>
      </c>
      <c r="B1125">
        <v>3</v>
      </c>
      <c r="C1125" s="8">
        <v>291</v>
      </c>
      <c r="D1125" s="1">
        <v>53279.644999999997</v>
      </c>
      <c r="E1125" s="1">
        <v>71017.616999999998</v>
      </c>
      <c r="F1125" s="1">
        <v>84017.898000000001</v>
      </c>
      <c r="G1125" s="51">
        <v>268</v>
      </c>
      <c r="H1125" s="1">
        <v>58596.921999999999</v>
      </c>
      <c r="I1125" s="1">
        <v>73106.366999999998</v>
      </c>
      <c r="J1125" s="1">
        <v>85231.891000000003</v>
      </c>
    </row>
    <row r="1126" spans="1:10" x14ac:dyDescent="0.15">
      <c r="A1126" t="s">
        <v>80</v>
      </c>
      <c r="B1126">
        <v>4</v>
      </c>
      <c r="C1126" s="8">
        <v>248</v>
      </c>
      <c r="D1126" s="1">
        <v>57440.718999999997</v>
      </c>
      <c r="E1126" s="1">
        <v>76242.085999999996</v>
      </c>
      <c r="F1126" s="1">
        <v>87091.726999999999</v>
      </c>
      <c r="G1126" s="51">
        <v>233</v>
      </c>
      <c r="H1126" s="1">
        <v>64456.156000000003</v>
      </c>
      <c r="I1126" s="1">
        <v>77301</v>
      </c>
      <c r="J1126" s="1">
        <v>87727.648000000001</v>
      </c>
    </row>
    <row r="1127" spans="1:10" x14ac:dyDescent="0.15">
      <c r="A1127" t="s">
        <v>80</v>
      </c>
      <c r="B1127">
        <v>5</v>
      </c>
      <c r="C1127" s="8">
        <v>200</v>
      </c>
      <c r="D1127" s="1">
        <v>47651.300999999999</v>
      </c>
      <c r="E1127" s="1">
        <v>77774.093999999997</v>
      </c>
      <c r="F1127" s="1">
        <v>100597.2</v>
      </c>
      <c r="G1127" s="51">
        <v>181</v>
      </c>
      <c r="H1127" s="1">
        <v>53269.93</v>
      </c>
      <c r="I1127" s="1">
        <v>79904.891000000003</v>
      </c>
      <c r="J1127" s="1">
        <v>102055.58</v>
      </c>
    </row>
    <row r="1128" spans="1:10" x14ac:dyDescent="0.15">
      <c r="A1128" t="s">
        <v>80</v>
      </c>
      <c r="B1128">
        <v>6</v>
      </c>
      <c r="C1128" s="8">
        <v>204</v>
      </c>
      <c r="D1128" s="1">
        <v>52945.891000000003</v>
      </c>
      <c r="E1128" s="1">
        <v>81968.679999999993</v>
      </c>
      <c r="F1128" s="1">
        <v>96684.233999999997</v>
      </c>
      <c r="G1128" s="51">
        <v>194</v>
      </c>
      <c r="H1128" s="1">
        <v>55328.858999999997</v>
      </c>
      <c r="I1128" s="1">
        <v>85231.891000000003</v>
      </c>
      <c r="J1128" s="1">
        <v>97337.812999999995</v>
      </c>
    </row>
    <row r="1129" spans="1:10" x14ac:dyDescent="0.15">
      <c r="A1129" t="s">
        <v>80</v>
      </c>
      <c r="B1129">
        <v>7</v>
      </c>
      <c r="C1129" s="8">
        <v>203</v>
      </c>
      <c r="D1129" s="1">
        <v>61476.512000000002</v>
      </c>
      <c r="E1129" s="1">
        <v>81968.679999999993</v>
      </c>
      <c r="F1129" s="1">
        <v>102460.85</v>
      </c>
      <c r="G1129" s="51">
        <v>189</v>
      </c>
      <c r="H1129" s="1">
        <v>69827.5</v>
      </c>
      <c r="I1129" s="1">
        <v>84017.898000000001</v>
      </c>
      <c r="J1129" s="1">
        <v>102715.03</v>
      </c>
    </row>
    <row r="1130" spans="1:10" x14ac:dyDescent="0.15">
      <c r="A1130" t="s">
        <v>80</v>
      </c>
      <c r="B1130">
        <v>8</v>
      </c>
      <c r="C1130" s="8">
        <v>157</v>
      </c>
      <c r="D1130" s="1">
        <v>61988.815999999999</v>
      </c>
      <c r="E1130" s="1">
        <v>87362.687999999995</v>
      </c>
      <c r="F1130" s="1">
        <v>102055.58</v>
      </c>
      <c r="G1130" s="51">
        <v>151</v>
      </c>
      <c r="H1130" s="1">
        <v>66599.554999999993</v>
      </c>
      <c r="I1130" s="1">
        <v>90008.016000000003</v>
      </c>
      <c r="J1130" s="1">
        <v>102404.89</v>
      </c>
    </row>
    <row r="1131" spans="1:10" x14ac:dyDescent="0.15">
      <c r="A1131" t="s">
        <v>80</v>
      </c>
      <c r="B1131">
        <v>9</v>
      </c>
      <c r="C1131" s="8">
        <v>129</v>
      </c>
      <c r="D1131" s="1">
        <v>60573.851999999999</v>
      </c>
      <c r="E1131" s="1">
        <v>89816.398000000001</v>
      </c>
      <c r="F1131" s="1">
        <v>106352.66</v>
      </c>
      <c r="G1131" s="51">
        <v>119</v>
      </c>
      <c r="H1131" s="1">
        <v>73106.366999999998</v>
      </c>
      <c r="I1131" s="1">
        <v>96684.233999999997</v>
      </c>
      <c r="J1131" s="1">
        <v>111724</v>
      </c>
    </row>
    <row r="1132" spans="1:10" x14ac:dyDescent="0.15">
      <c r="A1132" t="s">
        <v>80</v>
      </c>
      <c r="B1132">
        <v>10</v>
      </c>
      <c r="C1132" s="8">
        <v>166</v>
      </c>
      <c r="D1132" s="1">
        <v>59299.398000000001</v>
      </c>
      <c r="E1132" s="1">
        <v>95288.593999999997</v>
      </c>
      <c r="F1132" s="1">
        <v>119058.95</v>
      </c>
      <c r="G1132" s="51">
        <v>147</v>
      </c>
      <c r="H1132" s="1">
        <v>75198.851999999999</v>
      </c>
      <c r="I1132" s="1">
        <v>99215.789000000004</v>
      </c>
      <c r="J1132" s="1">
        <v>122834.47</v>
      </c>
    </row>
    <row r="1133" spans="1:10" x14ac:dyDescent="0.15">
      <c r="A1133" t="s">
        <v>80</v>
      </c>
      <c r="B1133">
        <v>11</v>
      </c>
      <c r="C1133" s="8">
        <v>145</v>
      </c>
      <c r="D1133" s="1">
        <v>63923.913999999997</v>
      </c>
      <c r="E1133" s="1">
        <v>95302.601999999999</v>
      </c>
      <c r="F1133" s="1">
        <v>117829.98</v>
      </c>
      <c r="G1133" s="51">
        <v>130</v>
      </c>
      <c r="H1133" s="1">
        <v>66604.695000000007</v>
      </c>
      <c r="I1133" s="1">
        <v>96684.233999999997</v>
      </c>
      <c r="J1133" s="1">
        <v>120903.8</v>
      </c>
    </row>
    <row r="1134" spans="1:10" x14ac:dyDescent="0.15">
      <c r="A1134" t="s">
        <v>80</v>
      </c>
      <c r="B1134">
        <v>12</v>
      </c>
      <c r="C1134" s="8">
        <v>139</v>
      </c>
      <c r="D1134" s="1">
        <v>66840.108999999997</v>
      </c>
      <c r="E1134" s="1">
        <v>93993.906000000003</v>
      </c>
      <c r="F1134" s="1">
        <v>118169.62</v>
      </c>
      <c r="G1134" s="51">
        <v>128</v>
      </c>
      <c r="H1134" s="1">
        <v>72006.414000000004</v>
      </c>
      <c r="I1134" s="1">
        <v>98362.422000000006</v>
      </c>
      <c r="J1134" s="1">
        <v>121775.55</v>
      </c>
    </row>
    <row r="1135" spans="1:10" x14ac:dyDescent="0.15">
      <c r="A1135" t="s">
        <v>80</v>
      </c>
      <c r="B1135">
        <v>13</v>
      </c>
      <c r="C1135" s="8">
        <v>159</v>
      </c>
      <c r="D1135" s="1">
        <v>61417.233999999997</v>
      </c>
      <c r="E1135" s="1">
        <v>90860.773000000001</v>
      </c>
      <c r="F1135" s="1">
        <v>122834.47</v>
      </c>
      <c r="G1135" s="51">
        <v>138</v>
      </c>
      <c r="H1135" s="1">
        <v>69827.5</v>
      </c>
      <c r="I1135" s="1">
        <v>100147.47</v>
      </c>
      <c r="J1135" s="1">
        <v>127070.14</v>
      </c>
    </row>
    <row r="1136" spans="1:10" x14ac:dyDescent="0.15">
      <c r="A1136" t="s">
        <v>80</v>
      </c>
      <c r="B1136">
        <v>14</v>
      </c>
      <c r="C1136" s="8">
        <v>106</v>
      </c>
      <c r="D1136" s="1">
        <v>46996.953000000001</v>
      </c>
      <c r="E1136" s="1">
        <v>91850.023000000001</v>
      </c>
      <c r="F1136" s="1">
        <v>127847.83</v>
      </c>
      <c r="G1136" s="51">
        <v>94</v>
      </c>
      <c r="H1136" s="1">
        <v>67884.483999999997</v>
      </c>
      <c r="I1136" s="1">
        <v>102460.85</v>
      </c>
      <c r="J1136" s="1">
        <v>133174.82999999999</v>
      </c>
    </row>
    <row r="1137" spans="1:10" x14ac:dyDescent="0.15">
      <c r="A1137" t="s">
        <v>80</v>
      </c>
      <c r="B1137">
        <v>15</v>
      </c>
      <c r="C1137" s="8">
        <v>146</v>
      </c>
      <c r="D1137" s="1">
        <v>75198.851999999999</v>
      </c>
      <c r="E1137" s="1">
        <v>100260.16</v>
      </c>
      <c r="F1137" s="1">
        <v>126026.85</v>
      </c>
      <c r="G1137" s="51">
        <v>137</v>
      </c>
      <c r="H1137" s="1">
        <v>76242.085999999996</v>
      </c>
      <c r="I1137" s="1">
        <v>100597.2</v>
      </c>
      <c r="J1137" s="1">
        <v>127070.14</v>
      </c>
    </row>
    <row r="1138" spans="1:10" x14ac:dyDescent="0.15">
      <c r="A1138" t="s">
        <v>80</v>
      </c>
      <c r="B1138">
        <v>16</v>
      </c>
      <c r="C1138" s="8">
        <v>173</v>
      </c>
      <c r="D1138" s="1">
        <v>73315.25</v>
      </c>
      <c r="E1138" s="1">
        <v>106539.86</v>
      </c>
      <c r="F1138" s="1">
        <v>134724.59</v>
      </c>
      <c r="G1138" s="51">
        <v>155</v>
      </c>
      <c r="H1138" s="1">
        <v>88116.335999999996</v>
      </c>
      <c r="I1138" s="1">
        <v>110657.72</v>
      </c>
      <c r="J1138" s="1">
        <v>150397.70000000001</v>
      </c>
    </row>
    <row r="1139" spans="1:10" x14ac:dyDescent="0.15">
      <c r="A1139" t="s">
        <v>80</v>
      </c>
      <c r="B1139">
        <v>17</v>
      </c>
      <c r="C1139" s="8">
        <v>168</v>
      </c>
      <c r="D1139" s="1">
        <v>74577.898000000001</v>
      </c>
      <c r="E1139" s="1">
        <v>96684.233999999997</v>
      </c>
      <c r="F1139" s="1">
        <v>133174.82999999999</v>
      </c>
      <c r="G1139" s="51">
        <v>157</v>
      </c>
      <c r="H1139" s="1">
        <v>82595.585999999996</v>
      </c>
      <c r="I1139" s="1">
        <v>102460.85</v>
      </c>
      <c r="J1139" s="1">
        <v>142035.23000000001</v>
      </c>
    </row>
    <row r="1140" spans="1:10" x14ac:dyDescent="0.15">
      <c r="A1140" t="s">
        <v>80</v>
      </c>
      <c r="B1140">
        <v>18</v>
      </c>
      <c r="C1140" s="8">
        <v>162</v>
      </c>
      <c r="D1140" s="1">
        <v>69827.5</v>
      </c>
      <c r="E1140" s="1">
        <v>111724</v>
      </c>
      <c r="F1140" s="1">
        <v>148301.5</v>
      </c>
      <c r="G1140" s="51">
        <v>143</v>
      </c>
      <c r="H1140" s="1">
        <v>85231.891000000003</v>
      </c>
      <c r="I1140" s="1">
        <v>116021.08</v>
      </c>
      <c r="J1140" s="1">
        <v>151434.63</v>
      </c>
    </row>
    <row r="1141" spans="1:10" x14ac:dyDescent="0.15">
      <c r="A1141" t="s">
        <v>80</v>
      </c>
      <c r="B1141">
        <v>19</v>
      </c>
      <c r="C1141" s="8">
        <v>158</v>
      </c>
      <c r="D1141" s="1">
        <v>64456.156000000003</v>
      </c>
      <c r="E1141" s="1">
        <v>109068.53</v>
      </c>
      <c r="F1141" s="1">
        <v>153691.28</v>
      </c>
      <c r="G1141" s="51">
        <v>142</v>
      </c>
      <c r="H1141" s="1">
        <v>90238.616999999998</v>
      </c>
      <c r="I1141" s="1">
        <v>112706.94</v>
      </c>
      <c r="J1141" s="1">
        <v>158837.67000000001</v>
      </c>
    </row>
    <row r="1142" spans="1:10" x14ac:dyDescent="0.15">
      <c r="A1142" t="s">
        <v>80</v>
      </c>
      <c r="B1142">
        <v>20</v>
      </c>
      <c r="C1142" s="8">
        <v>146</v>
      </c>
      <c r="D1142" s="1">
        <v>74124.25</v>
      </c>
      <c r="E1142" s="1">
        <v>106539.86</v>
      </c>
      <c r="F1142" s="1">
        <v>146100.63</v>
      </c>
      <c r="G1142" s="51">
        <v>132</v>
      </c>
      <c r="H1142" s="1">
        <v>81837.358999999997</v>
      </c>
      <c r="I1142" s="1">
        <v>110127.45</v>
      </c>
      <c r="J1142" s="1">
        <v>148777.95000000001</v>
      </c>
    </row>
    <row r="1143" spans="1:10" x14ac:dyDescent="0.15">
      <c r="A1143" t="s">
        <v>80</v>
      </c>
      <c r="B1143">
        <v>21</v>
      </c>
      <c r="C1143" s="8">
        <v>169</v>
      </c>
      <c r="D1143" s="1">
        <v>62662.605000000003</v>
      </c>
      <c r="E1143" s="1">
        <v>113837.06</v>
      </c>
      <c r="F1143" s="1">
        <v>159809.78</v>
      </c>
      <c r="G1143" s="51">
        <v>151</v>
      </c>
      <c r="H1143" s="1">
        <v>80477.75</v>
      </c>
      <c r="I1143" s="1">
        <v>122520.84</v>
      </c>
      <c r="J1143" s="1">
        <v>166202.19</v>
      </c>
    </row>
    <row r="1144" spans="1:10" x14ac:dyDescent="0.15">
      <c r="A1144" t="s">
        <v>80</v>
      </c>
      <c r="B1144">
        <v>22</v>
      </c>
      <c r="C1144" s="8">
        <v>179</v>
      </c>
      <c r="D1144" s="1">
        <v>66711.820000000007</v>
      </c>
      <c r="E1144" s="1">
        <v>111186.37</v>
      </c>
      <c r="F1144" s="1">
        <v>143445.20000000001</v>
      </c>
      <c r="G1144" s="51">
        <v>160</v>
      </c>
      <c r="H1144" s="1">
        <v>82718.733999999997</v>
      </c>
      <c r="I1144" s="1">
        <v>112706.94</v>
      </c>
      <c r="J1144" s="1">
        <v>145026.34</v>
      </c>
    </row>
    <row r="1145" spans="1:10" x14ac:dyDescent="0.15">
      <c r="A1145" t="s">
        <v>80</v>
      </c>
      <c r="B1145">
        <v>23</v>
      </c>
      <c r="C1145" s="8">
        <v>134</v>
      </c>
      <c r="D1145" s="1">
        <v>55351.964999999997</v>
      </c>
      <c r="E1145" s="1">
        <v>116480.96000000001</v>
      </c>
      <c r="F1145" s="1">
        <v>178957.11</v>
      </c>
      <c r="G1145" s="51">
        <v>118</v>
      </c>
      <c r="H1145" s="1">
        <v>87091.726999999999</v>
      </c>
      <c r="I1145" s="1">
        <v>127070.14</v>
      </c>
      <c r="J1145" s="1">
        <v>182625.78</v>
      </c>
    </row>
    <row r="1146" spans="1:10" x14ac:dyDescent="0.15">
      <c r="A1146" t="s">
        <v>80</v>
      </c>
      <c r="B1146">
        <v>24</v>
      </c>
      <c r="C1146" s="8">
        <v>148</v>
      </c>
      <c r="D1146" s="1">
        <v>64456.156000000003</v>
      </c>
      <c r="E1146" s="1">
        <v>111186.37</v>
      </c>
      <c r="F1146" s="1">
        <v>156656.51999999999</v>
      </c>
      <c r="G1146" s="51">
        <v>131</v>
      </c>
      <c r="H1146" s="1">
        <v>79904.891000000003</v>
      </c>
      <c r="I1146" s="1">
        <v>117539.88</v>
      </c>
      <c r="J1146" s="1">
        <v>163937.35999999999</v>
      </c>
    </row>
    <row r="1147" spans="1:10" x14ac:dyDescent="0.15">
      <c r="A1147" t="s">
        <v>80</v>
      </c>
      <c r="B1147">
        <v>25</v>
      </c>
      <c r="C1147" s="8">
        <v>121</v>
      </c>
      <c r="D1147" s="1">
        <v>61476.512000000002</v>
      </c>
      <c r="E1147" s="1">
        <v>101212.87</v>
      </c>
      <c r="F1147" s="1">
        <v>147174.89000000001</v>
      </c>
      <c r="G1147" s="51">
        <v>111</v>
      </c>
      <c r="H1147" s="1">
        <v>66604.695000000007</v>
      </c>
      <c r="I1147" s="1">
        <v>106539.86</v>
      </c>
      <c r="J1147" s="1">
        <v>152484.17000000001</v>
      </c>
    </row>
    <row r="1148" spans="1:10" x14ac:dyDescent="0.15">
      <c r="A1148" t="s">
        <v>80</v>
      </c>
      <c r="B1148">
        <v>26</v>
      </c>
      <c r="C1148" s="8">
        <v>131</v>
      </c>
      <c r="D1148" s="1">
        <v>63525.73</v>
      </c>
      <c r="E1148" s="1">
        <v>111866.85</v>
      </c>
      <c r="F1148" s="1">
        <v>152666.67000000001</v>
      </c>
      <c r="G1148" s="51">
        <v>119</v>
      </c>
      <c r="H1148" s="1">
        <v>72747.202999999994</v>
      </c>
      <c r="I1148" s="1">
        <v>117829.98</v>
      </c>
      <c r="J1148" s="1">
        <v>155769.04999999999</v>
      </c>
    </row>
    <row r="1149" spans="1:10" x14ac:dyDescent="0.15">
      <c r="A1149" t="s">
        <v>80</v>
      </c>
      <c r="B1149">
        <v>27</v>
      </c>
      <c r="C1149" s="8">
        <v>141</v>
      </c>
      <c r="D1149" s="1">
        <v>76708.695000000007</v>
      </c>
      <c r="E1149" s="1">
        <v>116128.45</v>
      </c>
      <c r="F1149" s="1">
        <v>161140.39000000001</v>
      </c>
      <c r="G1149" s="51">
        <v>123</v>
      </c>
      <c r="H1149" s="1">
        <v>93993.906000000003</v>
      </c>
      <c r="I1149" s="1">
        <v>119879.2</v>
      </c>
      <c r="J1149" s="1">
        <v>163288.92000000001</v>
      </c>
    </row>
    <row r="1150" spans="1:10" x14ac:dyDescent="0.15">
      <c r="A1150" t="s">
        <v>80</v>
      </c>
      <c r="B1150">
        <v>28</v>
      </c>
      <c r="C1150" s="8">
        <v>153</v>
      </c>
      <c r="D1150" s="1">
        <v>67884.483999999997</v>
      </c>
      <c r="E1150" s="1">
        <v>105891.78</v>
      </c>
      <c r="F1150" s="1">
        <v>161878.39000000001</v>
      </c>
      <c r="G1150" s="51">
        <v>138</v>
      </c>
      <c r="H1150" s="1">
        <v>73106.366999999998</v>
      </c>
      <c r="I1150" s="1">
        <v>110657.72</v>
      </c>
      <c r="J1150" s="1">
        <v>162014.42000000001</v>
      </c>
    </row>
    <row r="1151" spans="1:10" x14ac:dyDescent="0.15">
      <c r="A1151" t="s">
        <v>80</v>
      </c>
      <c r="B1151">
        <v>29</v>
      </c>
      <c r="C1151" s="8">
        <v>180</v>
      </c>
      <c r="D1151" s="1">
        <v>67624.164000000004</v>
      </c>
      <c r="E1151" s="1">
        <v>108670.66</v>
      </c>
      <c r="F1151" s="1">
        <v>149155.79999999999</v>
      </c>
      <c r="G1151" s="51">
        <v>162</v>
      </c>
      <c r="H1151" s="1">
        <v>79495.922000000006</v>
      </c>
      <c r="I1151" s="1">
        <v>114881.44</v>
      </c>
      <c r="J1151" s="1">
        <v>154482.79999999999</v>
      </c>
    </row>
    <row r="1152" spans="1:10" x14ac:dyDescent="0.15">
      <c r="A1152" t="s">
        <v>80</v>
      </c>
      <c r="B1152">
        <v>30</v>
      </c>
      <c r="C1152" s="8">
        <v>187</v>
      </c>
      <c r="D1152" s="1">
        <v>55400.726999999999</v>
      </c>
      <c r="E1152" s="1">
        <v>109575.46</v>
      </c>
      <c r="F1152" s="1">
        <v>156719.84</v>
      </c>
      <c r="G1152" s="51">
        <v>168</v>
      </c>
      <c r="H1152" s="1">
        <v>56466.125</v>
      </c>
      <c r="I1152" s="1">
        <v>116021.08</v>
      </c>
      <c r="J1152" s="1">
        <v>158837.67000000001</v>
      </c>
    </row>
    <row r="1153" spans="1:10" x14ac:dyDescent="0.15">
      <c r="A1153" t="s">
        <v>80</v>
      </c>
      <c r="B1153">
        <v>31</v>
      </c>
      <c r="C1153" s="8">
        <v>218</v>
      </c>
      <c r="D1153" s="1">
        <v>55400.726999999999</v>
      </c>
      <c r="E1153" s="1">
        <v>120103.32</v>
      </c>
      <c r="F1153" s="1">
        <v>169426.84</v>
      </c>
      <c r="G1153" s="51">
        <v>197</v>
      </c>
      <c r="H1153" s="1">
        <v>69250.906000000003</v>
      </c>
      <c r="I1153" s="1">
        <v>127847.83</v>
      </c>
      <c r="J1153" s="1">
        <v>177898.19</v>
      </c>
    </row>
    <row r="1154" spans="1:10" x14ac:dyDescent="0.15">
      <c r="A1154" t="s">
        <v>80</v>
      </c>
      <c r="B1154">
        <v>32</v>
      </c>
      <c r="C1154" s="8">
        <v>212</v>
      </c>
      <c r="D1154" s="1">
        <v>51564.925999999999</v>
      </c>
      <c r="E1154" s="1">
        <v>114881.44</v>
      </c>
      <c r="F1154" s="1">
        <v>167100.28</v>
      </c>
      <c r="G1154" s="51">
        <v>190</v>
      </c>
      <c r="H1154" s="1">
        <v>64456.156000000003</v>
      </c>
      <c r="I1154" s="1">
        <v>122953.02</v>
      </c>
      <c r="J1154" s="1">
        <v>171544.69</v>
      </c>
    </row>
    <row r="1155" spans="1:10" x14ac:dyDescent="0.15">
      <c r="A1155" t="s">
        <v>80</v>
      </c>
      <c r="B1155">
        <v>33</v>
      </c>
      <c r="C1155" s="8">
        <v>215</v>
      </c>
      <c r="D1155" s="1">
        <v>57440.718999999997</v>
      </c>
      <c r="E1155" s="1">
        <v>108009.62</v>
      </c>
      <c r="F1155" s="1">
        <v>153691.28</v>
      </c>
      <c r="G1155" s="51">
        <v>190</v>
      </c>
      <c r="H1155" s="1">
        <v>74577.898000000001</v>
      </c>
      <c r="I1155" s="1">
        <v>119879.2</v>
      </c>
      <c r="J1155" s="1">
        <v>158837.67000000001</v>
      </c>
    </row>
    <row r="1156" spans="1:10" x14ac:dyDescent="0.15">
      <c r="A1156" t="s">
        <v>80</v>
      </c>
      <c r="B1156">
        <v>34</v>
      </c>
      <c r="C1156" s="8">
        <v>234</v>
      </c>
      <c r="D1156" s="1">
        <v>59299.398000000001</v>
      </c>
      <c r="E1156" s="1">
        <v>118169.62</v>
      </c>
      <c r="F1156" s="1">
        <v>164071.38</v>
      </c>
      <c r="G1156" s="51">
        <v>208</v>
      </c>
      <c r="H1156" s="1">
        <v>73771.812999999995</v>
      </c>
      <c r="I1156" s="1">
        <v>130547.09</v>
      </c>
      <c r="J1156" s="1">
        <v>168660.28</v>
      </c>
    </row>
    <row r="1157" spans="1:10" x14ac:dyDescent="0.15">
      <c r="A1157" t="s">
        <v>80</v>
      </c>
      <c r="B1157">
        <v>35</v>
      </c>
      <c r="C1157" s="8">
        <v>224</v>
      </c>
      <c r="D1157" s="1">
        <v>57440.718999999997</v>
      </c>
      <c r="E1157" s="1">
        <v>112932.25</v>
      </c>
      <c r="F1157" s="1">
        <v>159809.78</v>
      </c>
      <c r="G1157" s="51">
        <v>183</v>
      </c>
      <c r="H1157" s="1">
        <v>70947.491999999998</v>
      </c>
      <c r="I1157" s="1">
        <v>125325.21</v>
      </c>
      <c r="J1157" s="1">
        <v>160863.54999999999</v>
      </c>
    </row>
    <row r="1158" spans="1:10" x14ac:dyDescent="0.15">
      <c r="A1158" t="s">
        <v>80</v>
      </c>
      <c r="B1158">
        <v>36</v>
      </c>
      <c r="C1158" s="8">
        <v>220</v>
      </c>
      <c r="D1158" s="1">
        <v>42970.77</v>
      </c>
      <c r="E1158" s="1">
        <v>104437.67</v>
      </c>
      <c r="F1158" s="1">
        <v>167100.28</v>
      </c>
      <c r="G1158" s="51">
        <v>185</v>
      </c>
      <c r="H1158" s="1">
        <v>71722.601999999999</v>
      </c>
      <c r="I1158" s="1">
        <v>122953.02</v>
      </c>
      <c r="J1158" s="1">
        <v>187987.81</v>
      </c>
    </row>
    <row r="1159" spans="1:10" x14ac:dyDescent="0.15">
      <c r="A1159" t="s">
        <v>80</v>
      </c>
      <c r="B1159">
        <v>37</v>
      </c>
      <c r="C1159" s="8">
        <v>182</v>
      </c>
      <c r="D1159" s="1">
        <v>50490.656000000003</v>
      </c>
      <c r="E1159" s="1">
        <v>106539.86</v>
      </c>
      <c r="F1159" s="1">
        <v>159809.78</v>
      </c>
      <c r="G1159" s="51">
        <v>149</v>
      </c>
      <c r="H1159" s="1">
        <v>73050.312999999995</v>
      </c>
      <c r="I1159" s="1">
        <v>122520.84</v>
      </c>
      <c r="J1159" s="1">
        <v>179306.5</v>
      </c>
    </row>
    <row r="1160" spans="1:10" x14ac:dyDescent="0.15">
      <c r="A1160" t="s">
        <v>80</v>
      </c>
      <c r="B1160">
        <v>38</v>
      </c>
      <c r="C1160" s="8">
        <v>163</v>
      </c>
      <c r="D1160" s="1">
        <v>44746.741999999998</v>
      </c>
      <c r="E1160" s="1">
        <v>94263.983999999997</v>
      </c>
      <c r="F1160" s="1">
        <v>153691.28</v>
      </c>
      <c r="G1160" s="51">
        <v>136</v>
      </c>
      <c r="H1160" s="1">
        <v>55328.858999999997</v>
      </c>
      <c r="I1160" s="1">
        <v>106539.86</v>
      </c>
      <c r="J1160" s="1">
        <v>172322.16</v>
      </c>
    </row>
    <row r="1161" spans="1:10" x14ac:dyDescent="0.15">
      <c r="A1161" t="s">
        <v>80</v>
      </c>
      <c r="B1161">
        <v>39</v>
      </c>
      <c r="C1161" s="8">
        <v>128</v>
      </c>
      <c r="D1161" s="1">
        <v>48342.116999999998</v>
      </c>
      <c r="E1161" s="1">
        <v>117193.84</v>
      </c>
      <c r="F1161" s="1">
        <v>161140.39000000001</v>
      </c>
      <c r="G1161" s="51">
        <v>104</v>
      </c>
      <c r="H1161" s="1">
        <v>73106.366999999998</v>
      </c>
      <c r="I1161" s="1">
        <v>131149.89000000001</v>
      </c>
      <c r="J1161" s="1">
        <v>185310.61</v>
      </c>
    </row>
    <row r="1162" spans="1:10" x14ac:dyDescent="0.15">
      <c r="A1162" t="s">
        <v>80</v>
      </c>
      <c r="B1162">
        <v>40</v>
      </c>
      <c r="C1162" s="8">
        <v>138</v>
      </c>
      <c r="D1162" s="1">
        <v>41775.07</v>
      </c>
      <c r="E1162" s="1">
        <v>88116.335999999996</v>
      </c>
      <c r="F1162" s="1">
        <v>137857.73000000001</v>
      </c>
      <c r="G1162" s="51">
        <v>104</v>
      </c>
      <c r="H1162" s="1">
        <v>68753.233999999997</v>
      </c>
      <c r="I1162" s="1">
        <v>110801.45</v>
      </c>
      <c r="J1162" s="1">
        <v>160834.01999999999</v>
      </c>
    </row>
    <row r="1163" spans="1:10" x14ac:dyDescent="0.15">
      <c r="A1163" t="s">
        <v>81</v>
      </c>
      <c r="B1163">
        <v>1</v>
      </c>
      <c r="C1163" s="8">
        <v>220</v>
      </c>
      <c r="D1163" s="1">
        <v>28198.171999999999</v>
      </c>
      <c r="E1163" s="1">
        <v>51139.133000000002</v>
      </c>
      <c r="F1163" s="1">
        <v>59084.809000000001</v>
      </c>
      <c r="G1163" s="51">
        <v>161</v>
      </c>
      <c r="H1163" s="1">
        <v>45082.777000000002</v>
      </c>
      <c r="I1163" s="1">
        <v>53279.644999999997</v>
      </c>
      <c r="J1163" s="1">
        <v>62662.605000000003</v>
      </c>
    </row>
    <row r="1164" spans="1:10" x14ac:dyDescent="0.15">
      <c r="A1164" t="s">
        <v>81</v>
      </c>
      <c r="B1164">
        <v>2</v>
      </c>
      <c r="C1164" s="8">
        <v>287</v>
      </c>
      <c r="D1164" s="1">
        <v>46168.815999999999</v>
      </c>
      <c r="E1164" s="1">
        <v>56353.468999999997</v>
      </c>
      <c r="F1164" s="1">
        <v>67120.108999999997</v>
      </c>
      <c r="G1164" s="51">
        <v>256</v>
      </c>
      <c r="H1164" s="1">
        <v>51139.133000000002</v>
      </c>
      <c r="I1164" s="1">
        <v>58596.921999999999</v>
      </c>
      <c r="J1164" s="1">
        <v>68829.656000000003</v>
      </c>
    </row>
    <row r="1165" spans="1:10" x14ac:dyDescent="0.15">
      <c r="A1165" t="s">
        <v>81</v>
      </c>
      <c r="B1165">
        <v>3</v>
      </c>
      <c r="C1165" s="8">
        <v>315</v>
      </c>
      <c r="D1165" s="1">
        <v>45119.309000000001</v>
      </c>
      <c r="E1165" s="1">
        <v>58010.538999999997</v>
      </c>
      <c r="F1165" s="1">
        <v>67664.851999999999</v>
      </c>
      <c r="G1165" s="51">
        <v>276</v>
      </c>
      <c r="H1165" s="1">
        <v>51139.133000000002</v>
      </c>
      <c r="I1165" s="1">
        <v>60358.315999999999</v>
      </c>
      <c r="J1165" s="1">
        <v>68753.233999999997</v>
      </c>
    </row>
    <row r="1166" spans="1:10" x14ac:dyDescent="0.15">
      <c r="A1166" t="s">
        <v>81</v>
      </c>
      <c r="B1166">
        <v>4</v>
      </c>
      <c r="C1166" s="8">
        <v>303</v>
      </c>
      <c r="D1166" s="1">
        <v>46107.383000000002</v>
      </c>
      <c r="E1166" s="1">
        <v>59529.472999999998</v>
      </c>
      <c r="F1166" s="1">
        <v>69827.5</v>
      </c>
      <c r="G1166" s="51">
        <v>274</v>
      </c>
      <c r="H1166" s="1">
        <v>52945.891000000003</v>
      </c>
      <c r="I1166" s="1">
        <v>62662.605000000003</v>
      </c>
      <c r="J1166" s="1">
        <v>71722.601999999999</v>
      </c>
    </row>
    <row r="1167" spans="1:10" x14ac:dyDescent="0.15">
      <c r="A1167" t="s">
        <v>81</v>
      </c>
      <c r="B1167">
        <v>5</v>
      </c>
      <c r="C1167" s="8">
        <v>315</v>
      </c>
      <c r="D1167" s="1">
        <v>53713.464999999997</v>
      </c>
      <c r="E1167" s="1">
        <v>66054.710999999996</v>
      </c>
      <c r="F1167" s="1">
        <v>78328.258000000002</v>
      </c>
      <c r="G1167" s="51">
        <v>289</v>
      </c>
      <c r="H1167" s="1">
        <v>56353.468999999997</v>
      </c>
      <c r="I1167" s="1">
        <v>67678.960999999996</v>
      </c>
      <c r="J1167" s="1">
        <v>79919.468999999997</v>
      </c>
    </row>
    <row r="1168" spans="1:10" x14ac:dyDescent="0.15">
      <c r="A1168" t="s">
        <v>81</v>
      </c>
      <c r="B1168">
        <v>6</v>
      </c>
      <c r="C1168" s="8">
        <v>311</v>
      </c>
      <c r="D1168" s="1">
        <v>50828.055</v>
      </c>
      <c r="E1168" s="1">
        <v>63706.98</v>
      </c>
      <c r="F1168" s="1">
        <v>76845.641000000003</v>
      </c>
      <c r="G1168" s="51">
        <v>289</v>
      </c>
      <c r="H1168" s="1">
        <v>53269.93</v>
      </c>
      <c r="I1168" s="1">
        <v>66599.554999999993</v>
      </c>
      <c r="J1168" s="1">
        <v>79418.835999999996</v>
      </c>
    </row>
    <row r="1169" spans="1:10" x14ac:dyDescent="0.15">
      <c r="A1169" t="s">
        <v>81</v>
      </c>
      <c r="B1169">
        <v>7</v>
      </c>
      <c r="C1169" s="8">
        <v>356</v>
      </c>
      <c r="D1169" s="1">
        <v>56353.468999999997</v>
      </c>
      <c r="E1169" s="1">
        <v>69250.906000000003</v>
      </c>
      <c r="F1169" s="1">
        <v>83550.141000000003</v>
      </c>
      <c r="G1169" s="51">
        <v>340</v>
      </c>
      <c r="H1169" s="1">
        <v>59529.472999999998</v>
      </c>
      <c r="I1169" s="1">
        <v>69250.906000000003</v>
      </c>
      <c r="J1169" s="1">
        <v>83550.141000000003</v>
      </c>
    </row>
    <row r="1170" spans="1:10" x14ac:dyDescent="0.15">
      <c r="A1170" t="s">
        <v>81</v>
      </c>
      <c r="B1170">
        <v>8</v>
      </c>
      <c r="C1170" s="8">
        <v>311</v>
      </c>
      <c r="D1170" s="1">
        <v>53713.464999999997</v>
      </c>
      <c r="E1170" s="1">
        <v>71722.601999999999</v>
      </c>
      <c r="F1170" s="1">
        <v>87091.726999999999</v>
      </c>
      <c r="G1170" s="51">
        <v>293</v>
      </c>
      <c r="H1170" s="1">
        <v>58240.480000000003</v>
      </c>
      <c r="I1170" s="1">
        <v>73106.366999999998</v>
      </c>
      <c r="J1170" s="1">
        <v>87091.726999999999</v>
      </c>
    </row>
    <row r="1171" spans="1:10" x14ac:dyDescent="0.15">
      <c r="A1171" t="s">
        <v>81</v>
      </c>
      <c r="B1171">
        <v>9</v>
      </c>
      <c r="C1171" s="8">
        <v>314</v>
      </c>
      <c r="D1171" s="1">
        <v>55328.858999999997</v>
      </c>
      <c r="E1171" s="1">
        <v>78328.258000000002</v>
      </c>
      <c r="F1171" s="1">
        <v>95302.601999999999</v>
      </c>
      <c r="G1171" s="51">
        <v>293</v>
      </c>
      <c r="H1171" s="1">
        <v>63535.07</v>
      </c>
      <c r="I1171" s="1">
        <v>79919.468999999997</v>
      </c>
      <c r="J1171" s="1">
        <v>97337.812999999995</v>
      </c>
    </row>
    <row r="1172" spans="1:10" x14ac:dyDescent="0.15">
      <c r="A1172" t="s">
        <v>81</v>
      </c>
      <c r="B1172">
        <v>10</v>
      </c>
      <c r="C1172" s="8">
        <v>323</v>
      </c>
      <c r="D1172" s="1">
        <v>58240.480000000003</v>
      </c>
      <c r="E1172" s="1">
        <v>79372.633000000002</v>
      </c>
      <c r="F1172" s="1">
        <v>99215.789000000004</v>
      </c>
      <c r="G1172" s="51">
        <v>302</v>
      </c>
      <c r="H1172" s="1">
        <v>62662.605000000003</v>
      </c>
      <c r="I1172" s="1">
        <v>80570.195000000007</v>
      </c>
      <c r="J1172" s="1">
        <v>100260.16</v>
      </c>
    </row>
    <row r="1173" spans="1:10" x14ac:dyDescent="0.15">
      <c r="A1173" t="s">
        <v>81</v>
      </c>
      <c r="B1173">
        <v>11</v>
      </c>
      <c r="C1173" s="8">
        <v>305</v>
      </c>
      <c r="D1173" s="1">
        <v>62662.605000000003</v>
      </c>
      <c r="E1173" s="1">
        <v>83550.141000000003</v>
      </c>
      <c r="F1173" s="1">
        <v>100981.31</v>
      </c>
      <c r="G1173" s="51">
        <v>285</v>
      </c>
      <c r="H1173" s="1">
        <v>64456.156000000003</v>
      </c>
      <c r="I1173" s="1">
        <v>84713.422000000006</v>
      </c>
      <c r="J1173" s="1">
        <v>101436.24</v>
      </c>
    </row>
    <row r="1174" spans="1:10" x14ac:dyDescent="0.15">
      <c r="A1174" t="s">
        <v>81</v>
      </c>
      <c r="B1174">
        <v>12</v>
      </c>
      <c r="C1174" s="8">
        <v>282</v>
      </c>
      <c r="D1174" s="1">
        <v>63535.07</v>
      </c>
      <c r="E1174" s="1">
        <v>80417.008000000002</v>
      </c>
      <c r="F1174" s="1">
        <v>102460.85</v>
      </c>
      <c r="G1174" s="51">
        <v>262</v>
      </c>
      <c r="H1174" s="1">
        <v>67884.483999999997</v>
      </c>
      <c r="I1174" s="1">
        <v>82993.289000000004</v>
      </c>
      <c r="J1174" s="1">
        <v>105474.46</v>
      </c>
    </row>
    <row r="1175" spans="1:10" x14ac:dyDescent="0.15">
      <c r="A1175" t="s">
        <v>81</v>
      </c>
      <c r="B1175">
        <v>13</v>
      </c>
      <c r="C1175" s="8">
        <v>290</v>
      </c>
      <c r="D1175" s="1">
        <v>61793.116999999998</v>
      </c>
      <c r="E1175" s="1">
        <v>79904.891000000003</v>
      </c>
      <c r="F1175" s="1">
        <v>100597.2</v>
      </c>
      <c r="G1175" s="51">
        <v>268</v>
      </c>
      <c r="H1175" s="1">
        <v>67120.108999999997</v>
      </c>
      <c r="I1175" s="1">
        <v>82993.289000000004</v>
      </c>
      <c r="J1175" s="1">
        <v>101656.11</v>
      </c>
    </row>
    <row r="1176" spans="1:10" x14ac:dyDescent="0.15">
      <c r="A1176" t="s">
        <v>81</v>
      </c>
      <c r="B1176">
        <v>14</v>
      </c>
      <c r="C1176" s="8">
        <v>290</v>
      </c>
      <c r="D1176" s="1">
        <v>63525.73</v>
      </c>
      <c r="E1176" s="1">
        <v>85941.539000000004</v>
      </c>
      <c r="F1176" s="1">
        <v>111866.85</v>
      </c>
      <c r="G1176" s="51">
        <v>265</v>
      </c>
      <c r="H1176" s="1">
        <v>67770.741999999998</v>
      </c>
      <c r="I1176" s="1">
        <v>88949.093999999997</v>
      </c>
      <c r="J1176" s="1">
        <v>112706.94</v>
      </c>
    </row>
    <row r="1177" spans="1:10" x14ac:dyDescent="0.15">
      <c r="A1177" t="s">
        <v>81</v>
      </c>
      <c r="B1177">
        <v>15</v>
      </c>
      <c r="C1177" s="8">
        <v>310</v>
      </c>
      <c r="D1177" s="1">
        <v>64550.34</v>
      </c>
      <c r="E1177" s="1">
        <v>91312.891000000003</v>
      </c>
      <c r="F1177" s="1">
        <v>117829.98</v>
      </c>
      <c r="G1177" s="51">
        <v>282</v>
      </c>
      <c r="H1177" s="1">
        <v>73106.366999999998</v>
      </c>
      <c r="I1177" s="1">
        <v>93993.906000000003</v>
      </c>
      <c r="J1177" s="1">
        <v>122953.02</v>
      </c>
    </row>
    <row r="1178" spans="1:10" x14ac:dyDescent="0.15">
      <c r="A1178" t="s">
        <v>81</v>
      </c>
      <c r="B1178">
        <v>16</v>
      </c>
      <c r="C1178" s="8">
        <v>265</v>
      </c>
      <c r="D1178" s="1">
        <v>63535.07</v>
      </c>
      <c r="E1178" s="1">
        <v>92214.766000000003</v>
      </c>
      <c r="F1178" s="1">
        <v>113997.65</v>
      </c>
      <c r="G1178" s="51">
        <v>240</v>
      </c>
      <c r="H1178" s="1">
        <v>73050.312999999995</v>
      </c>
      <c r="I1178" s="1">
        <v>95302.601999999999</v>
      </c>
      <c r="J1178" s="1">
        <v>116970.2</v>
      </c>
    </row>
    <row r="1179" spans="1:10" x14ac:dyDescent="0.15">
      <c r="A1179" t="s">
        <v>81</v>
      </c>
      <c r="B1179">
        <v>17</v>
      </c>
      <c r="C1179" s="8">
        <v>292</v>
      </c>
      <c r="D1179" s="1">
        <v>67884.483999999997</v>
      </c>
      <c r="E1179" s="1">
        <v>92387.156000000003</v>
      </c>
      <c r="F1179" s="1">
        <v>122953.02</v>
      </c>
      <c r="G1179" s="51">
        <v>267</v>
      </c>
      <c r="H1179" s="1">
        <v>76242.085999999996</v>
      </c>
      <c r="I1179" s="1">
        <v>96684.233999999997</v>
      </c>
      <c r="J1179" s="1">
        <v>125325.21</v>
      </c>
    </row>
    <row r="1180" spans="1:10" x14ac:dyDescent="0.15">
      <c r="A1180" t="s">
        <v>81</v>
      </c>
      <c r="B1180">
        <v>18</v>
      </c>
      <c r="C1180" s="8">
        <v>273</v>
      </c>
      <c r="D1180" s="1">
        <v>71976.039000000004</v>
      </c>
      <c r="E1180" s="1">
        <v>95302.601999999999</v>
      </c>
      <c r="F1180" s="1">
        <v>122953.02</v>
      </c>
      <c r="G1180" s="51">
        <v>257</v>
      </c>
      <c r="H1180" s="1">
        <v>75198.851999999999</v>
      </c>
      <c r="I1180" s="1">
        <v>96684.233999999997</v>
      </c>
      <c r="J1180" s="1">
        <v>123540.96</v>
      </c>
    </row>
    <row r="1181" spans="1:10" x14ac:dyDescent="0.15">
      <c r="A1181" t="s">
        <v>81</v>
      </c>
      <c r="B1181">
        <v>19</v>
      </c>
      <c r="C1181" s="8">
        <v>297</v>
      </c>
      <c r="D1181" s="1">
        <v>71017.616999999998</v>
      </c>
      <c r="E1181" s="1">
        <v>102460.85</v>
      </c>
      <c r="F1181" s="1">
        <v>135541.48000000001</v>
      </c>
      <c r="G1181" s="51">
        <v>274</v>
      </c>
      <c r="H1181" s="1">
        <v>79372.633000000002</v>
      </c>
      <c r="I1181" s="1">
        <v>105278.39</v>
      </c>
      <c r="J1181" s="1">
        <v>142953.91</v>
      </c>
    </row>
    <row r="1182" spans="1:10" x14ac:dyDescent="0.15">
      <c r="A1182" t="s">
        <v>81</v>
      </c>
      <c r="B1182">
        <v>20</v>
      </c>
      <c r="C1182" s="8">
        <v>304</v>
      </c>
      <c r="D1182" s="1">
        <v>73106.366999999998</v>
      </c>
      <c r="E1182" s="1">
        <v>93993.906000000003</v>
      </c>
      <c r="F1182" s="1">
        <v>118169.62</v>
      </c>
      <c r="G1182" s="51">
        <v>283</v>
      </c>
      <c r="H1182" s="1">
        <v>74577.898000000001</v>
      </c>
      <c r="I1182" s="1">
        <v>95885.875</v>
      </c>
      <c r="J1182" s="1">
        <v>124280.83</v>
      </c>
    </row>
    <row r="1183" spans="1:10" x14ac:dyDescent="0.15">
      <c r="A1183" t="s">
        <v>81</v>
      </c>
      <c r="B1183">
        <v>21</v>
      </c>
      <c r="C1183" s="8">
        <v>310</v>
      </c>
      <c r="D1183" s="1">
        <v>69827.5</v>
      </c>
      <c r="E1183" s="1">
        <v>92214.766000000003</v>
      </c>
      <c r="F1183" s="1">
        <v>128912.31</v>
      </c>
      <c r="G1183" s="51">
        <v>289</v>
      </c>
      <c r="H1183" s="1">
        <v>76242.085999999996</v>
      </c>
      <c r="I1183" s="1">
        <v>95288.593999999997</v>
      </c>
      <c r="J1183" s="1">
        <v>129986.58</v>
      </c>
    </row>
    <row r="1184" spans="1:10" x14ac:dyDescent="0.15">
      <c r="A1184" t="s">
        <v>81</v>
      </c>
      <c r="B1184">
        <v>22</v>
      </c>
      <c r="C1184" s="8">
        <v>297</v>
      </c>
      <c r="D1184" s="1">
        <v>66599.554999999993</v>
      </c>
      <c r="E1184" s="1">
        <v>102460.85</v>
      </c>
      <c r="F1184" s="1">
        <v>133174.82999999999</v>
      </c>
      <c r="G1184" s="51">
        <v>270</v>
      </c>
      <c r="H1184" s="1">
        <v>80944.077999999994</v>
      </c>
      <c r="I1184" s="1">
        <v>105891.78</v>
      </c>
      <c r="J1184" s="1">
        <v>138322.16</v>
      </c>
    </row>
    <row r="1185" spans="1:10" x14ac:dyDescent="0.15">
      <c r="A1185" t="s">
        <v>81</v>
      </c>
      <c r="B1185">
        <v>23</v>
      </c>
      <c r="C1185" s="8">
        <v>319</v>
      </c>
      <c r="D1185" s="1">
        <v>82993.289000000004</v>
      </c>
      <c r="E1185" s="1">
        <v>106539.86</v>
      </c>
      <c r="F1185" s="1">
        <v>140632.60999999999</v>
      </c>
      <c r="G1185" s="51">
        <v>298</v>
      </c>
      <c r="H1185" s="1">
        <v>84166.491999999998</v>
      </c>
      <c r="I1185" s="1">
        <v>107570.8</v>
      </c>
      <c r="J1185" s="1">
        <v>145026.34</v>
      </c>
    </row>
    <row r="1186" spans="1:10" x14ac:dyDescent="0.15">
      <c r="A1186" t="s">
        <v>81</v>
      </c>
      <c r="B1186">
        <v>24</v>
      </c>
      <c r="C1186" s="8">
        <v>341</v>
      </c>
      <c r="D1186" s="1">
        <v>68829.656000000003</v>
      </c>
      <c r="E1186" s="1">
        <v>102055.58</v>
      </c>
      <c r="F1186" s="1">
        <v>137659.31</v>
      </c>
      <c r="G1186" s="51">
        <v>325</v>
      </c>
      <c r="H1186" s="1">
        <v>74124.25</v>
      </c>
      <c r="I1186" s="1">
        <v>102278.27</v>
      </c>
      <c r="J1186" s="1">
        <v>142953.91</v>
      </c>
    </row>
    <row r="1187" spans="1:10" x14ac:dyDescent="0.15">
      <c r="A1187" t="s">
        <v>81</v>
      </c>
      <c r="B1187">
        <v>25</v>
      </c>
      <c r="C1187" s="8">
        <v>291</v>
      </c>
      <c r="D1187" s="1">
        <v>61793.116999999998</v>
      </c>
      <c r="E1187" s="1">
        <v>96684.233999999997</v>
      </c>
      <c r="F1187" s="1">
        <v>132635.84</v>
      </c>
      <c r="G1187" s="51">
        <v>274</v>
      </c>
      <c r="H1187" s="1">
        <v>71722.601999999999</v>
      </c>
      <c r="I1187" s="1">
        <v>100411.64</v>
      </c>
      <c r="J1187" s="1">
        <v>133199.10999999999</v>
      </c>
    </row>
    <row r="1188" spans="1:10" x14ac:dyDescent="0.15">
      <c r="A1188" t="s">
        <v>81</v>
      </c>
      <c r="B1188">
        <v>26</v>
      </c>
      <c r="C1188" s="8">
        <v>279</v>
      </c>
      <c r="D1188" s="1">
        <v>63535.07</v>
      </c>
      <c r="E1188" s="1">
        <v>99082.07</v>
      </c>
      <c r="F1188" s="1">
        <v>133174.82999999999</v>
      </c>
      <c r="G1188" s="51">
        <v>259</v>
      </c>
      <c r="H1188" s="1">
        <v>68829.656000000003</v>
      </c>
      <c r="I1188" s="1">
        <v>101436.24</v>
      </c>
      <c r="J1188" s="1">
        <v>134283.66</v>
      </c>
    </row>
    <row r="1189" spans="1:10" x14ac:dyDescent="0.15">
      <c r="A1189" t="s">
        <v>81</v>
      </c>
      <c r="B1189">
        <v>27</v>
      </c>
      <c r="C1189" s="8">
        <v>302</v>
      </c>
      <c r="D1189" s="1">
        <v>63535.07</v>
      </c>
      <c r="E1189" s="1">
        <v>97337.812999999995</v>
      </c>
      <c r="F1189" s="1">
        <v>127847.83</v>
      </c>
      <c r="G1189" s="51">
        <v>272</v>
      </c>
      <c r="H1189" s="1">
        <v>72747.202999999994</v>
      </c>
      <c r="I1189" s="1">
        <v>104437.67</v>
      </c>
      <c r="J1189" s="1">
        <v>132364.72</v>
      </c>
    </row>
    <row r="1190" spans="1:10" x14ac:dyDescent="0.15">
      <c r="A1190" t="s">
        <v>81</v>
      </c>
      <c r="B1190">
        <v>28</v>
      </c>
      <c r="C1190" s="8">
        <v>280</v>
      </c>
      <c r="D1190" s="1">
        <v>72061.991999999998</v>
      </c>
      <c r="E1190" s="1">
        <v>102348.92</v>
      </c>
      <c r="F1190" s="1">
        <v>135248.32999999999</v>
      </c>
      <c r="G1190" s="51">
        <v>259</v>
      </c>
      <c r="H1190" s="1">
        <v>75183.164000000004</v>
      </c>
      <c r="I1190" s="1">
        <v>104437.67</v>
      </c>
      <c r="J1190" s="1">
        <v>137659.31</v>
      </c>
    </row>
    <row r="1191" spans="1:10" x14ac:dyDescent="0.15">
      <c r="A1191" t="s">
        <v>81</v>
      </c>
      <c r="B1191">
        <v>29</v>
      </c>
      <c r="C1191" s="8">
        <v>311</v>
      </c>
      <c r="D1191" s="1">
        <v>53279.644999999997</v>
      </c>
      <c r="E1191" s="1">
        <v>98832.773000000001</v>
      </c>
      <c r="F1191" s="1">
        <v>128912.31</v>
      </c>
      <c r="G1191" s="51">
        <v>287</v>
      </c>
      <c r="H1191" s="1">
        <v>72061.991999999998</v>
      </c>
      <c r="I1191" s="1">
        <v>102460.85</v>
      </c>
      <c r="J1191" s="1">
        <v>130547.09</v>
      </c>
    </row>
    <row r="1192" spans="1:10" x14ac:dyDescent="0.15">
      <c r="A1192" t="s">
        <v>81</v>
      </c>
      <c r="B1192">
        <v>30</v>
      </c>
      <c r="C1192" s="8">
        <v>313</v>
      </c>
      <c r="D1192" s="1">
        <v>56936.27</v>
      </c>
      <c r="E1192" s="1">
        <v>103773.95</v>
      </c>
      <c r="F1192" s="1">
        <v>140990.85999999999</v>
      </c>
      <c r="G1192" s="51">
        <v>291</v>
      </c>
      <c r="H1192" s="1">
        <v>67884.483999999997</v>
      </c>
      <c r="I1192" s="1">
        <v>105891.78</v>
      </c>
      <c r="J1192" s="1">
        <v>146212.73000000001</v>
      </c>
    </row>
    <row r="1193" spans="1:10" x14ac:dyDescent="0.15">
      <c r="A1193" t="s">
        <v>81</v>
      </c>
      <c r="B1193">
        <v>31</v>
      </c>
      <c r="C1193" s="8">
        <v>364</v>
      </c>
      <c r="D1193" s="1">
        <v>61476.512000000002</v>
      </c>
      <c r="E1193" s="1">
        <v>102460.85</v>
      </c>
      <c r="F1193" s="1">
        <v>141803.54999999999</v>
      </c>
      <c r="G1193" s="51">
        <v>324</v>
      </c>
      <c r="H1193" s="1">
        <v>71722.601999999999</v>
      </c>
      <c r="I1193" s="1">
        <v>107426.93</v>
      </c>
      <c r="J1193" s="1">
        <v>146212.73000000001</v>
      </c>
    </row>
    <row r="1194" spans="1:10" x14ac:dyDescent="0.15">
      <c r="A1194" t="s">
        <v>81</v>
      </c>
      <c r="B1194">
        <v>32</v>
      </c>
      <c r="C1194" s="8">
        <v>346</v>
      </c>
      <c r="D1194" s="1">
        <v>62662.605000000003</v>
      </c>
      <c r="E1194" s="1">
        <v>101656.11</v>
      </c>
      <c r="F1194" s="1">
        <v>153691.28</v>
      </c>
      <c r="G1194" s="51">
        <v>309</v>
      </c>
      <c r="H1194" s="1">
        <v>78328.258000000002</v>
      </c>
      <c r="I1194" s="1">
        <v>106539.86</v>
      </c>
      <c r="J1194" s="1">
        <v>161140.39000000001</v>
      </c>
    </row>
    <row r="1195" spans="1:10" x14ac:dyDescent="0.15">
      <c r="A1195" t="s">
        <v>81</v>
      </c>
      <c r="B1195">
        <v>33</v>
      </c>
      <c r="C1195" s="8">
        <v>363</v>
      </c>
      <c r="D1195" s="1">
        <v>69827.5</v>
      </c>
      <c r="E1195" s="1">
        <v>104437.67</v>
      </c>
      <c r="F1195" s="1">
        <v>146212.73000000001</v>
      </c>
      <c r="G1195" s="51">
        <v>326</v>
      </c>
      <c r="H1195" s="1">
        <v>80477.75</v>
      </c>
      <c r="I1195" s="1">
        <v>105891.78</v>
      </c>
      <c r="J1195" s="1">
        <v>148568.23000000001</v>
      </c>
    </row>
    <row r="1196" spans="1:10" x14ac:dyDescent="0.15">
      <c r="A1196" t="s">
        <v>81</v>
      </c>
      <c r="B1196">
        <v>34</v>
      </c>
      <c r="C1196" s="8">
        <v>353</v>
      </c>
      <c r="D1196" s="1">
        <v>64456.156000000003</v>
      </c>
      <c r="E1196" s="1">
        <v>104409.06</v>
      </c>
      <c r="F1196" s="1">
        <v>143828.81</v>
      </c>
      <c r="G1196" s="51">
        <v>314</v>
      </c>
      <c r="H1196" s="1">
        <v>77347.383000000002</v>
      </c>
      <c r="I1196" s="1">
        <v>109068.53</v>
      </c>
      <c r="J1196" s="1">
        <v>149155.79999999999</v>
      </c>
    </row>
    <row r="1197" spans="1:10" x14ac:dyDescent="0.15">
      <c r="A1197" t="s">
        <v>81</v>
      </c>
      <c r="B1197">
        <v>35</v>
      </c>
      <c r="C1197" s="8">
        <v>359</v>
      </c>
      <c r="D1197" s="1">
        <v>59084.809000000001</v>
      </c>
      <c r="E1197" s="1">
        <v>103129.85</v>
      </c>
      <c r="F1197" s="1">
        <v>148248.5</v>
      </c>
      <c r="G1197" s="51">
        <v>316</v>
      </c>
      <c r="H1197" s="1">
        <v>71381.702999999994</v>
      </c>
      <c r="I1197" s="1">
        <v>107570.8</v>
      </c>
      <c r="J1197" s="1">
        <v>150397.70000000001</v>
      </c>
    </row>
    <row r="1198" spans="1:10" x14ac:dyDescent="0.15">
      <c r="A1198" t="s">
        <v>81</v>
      </c>
      <c r="B1198">
        <v>36</v>
      </c>
      <c r="C1198" s="8">
        <v>356</v>
      </c>
      <c r="D1198" s="1">
        <v>58402.688000000002</v>
      </c>
      <c r="E1198" s="1">
        <v>100411.64</v>
      </c>
      <c r="F1198" s="1">
        <v>146212.73000000001</v>
      </c>
      <c r="G1198" s="51">
        <v>298</v>
      </c>
      <c r="H1198" s="1">
        <v>73065.327999999994</v>
      </c>
      <c r="I1198" s="1">
        <v>106539.86</v>
      </c>
      <c r="J1198" s="1">
        <v>153691.28</v>
      </c>
    </row>
    <row r="1199" spans="1:10" x14ac:dyDescent="0.15">
      <c r="A1199" t="s">
        <v>81</v>
      </c>
      <c r="B1199">
        <v>37</v>
      </c>
      <c r="C1199" s="8">
        <v>364</v>
      </c>
      <c r="D1199" s="1">
        <v>62662.605000000003</v>
      </c>
      <c r="E1199" s="1">
        <v>102055.58</v>
      </c>
      <c r="F1199" s="1">
        <v>156656.51999999999</v>
      </c>
      <c r="G1199" s="51">
        <v>309</v>
      </c>
      <c r="H1199" s="1">
        <v>74124.25</v>
      </c>
      <c r="I1199" s="1">
        <v>109659.55</v>
      </c>
      <c r="J1199" s="1">
        <v>159809.78</v>
      </c>
    </row>
    <row r="1200" spans="1:10" x14ac:dyDescent="0.15">
      <c r="A1200" t="s">
        <v>81</v>
      </c>
      <c r="B1200">
        <v>38</v>
      </c>
      <c r="C1200" s="8">
        <v>332</v>
      </c>
      <c r="D1200" s="1">
        <v>43033.559000000001</v>
      </c>
      <c r="E1200" s="1">
        <v>89816.398000000001</v>
      </c>
      <c r="F1200" s="1">
        <v>139346.76999999999</v>
      </c>
      <c r="G1200" s="51">
        <v>269</v>
      </c>
      <c r="H1200" s="1">
        <v>63535.07</v>
      </c>
      <c r="I1200" s="1">
        <v>104437.67</v>
      </c>
      <c r="J1200" s="1">
        <v>153543.07999999999</v>
      </c>
    </row>
    <row r="1201" spans="1:10" x14ac:dyDescent="0.15">
      <c r="A1201" t="s">
        <v>81</v>
      </c>
      <c r="B1201">
        <v>39</v>
      </c>
      <c r="C1201" s="8">
        <v>279</v>
      </c>
      <c r="D1201" s="1">
        <v>45952.574000000001</v>
      </c>
      <c r="E1201" s="1">
        <v>92214.766000000003</v>
      </c>
      <c r="F1201" s="1">
        <v>128912.31</v>
      </c>
      <c r="G1201" s="51">
        <v>233</v>
      </c>
      <c r="H1201" s="1">
        <v>66599.554999999993</v>
      </c>
      <c r="I1201" s="1">
        <v>103690.38</v>
      </c>
      <c r="J1201" s="1">
        <v>135768.97</v>
      </c>
    </row>
    <row r="1202" spans="1:10" x14ac:dyDescent="0.15">
      <c r="A1202" t="s">
        <v>81</v>
      </c>
      <c r="B1202">
        <v>40</v>
      </c>
      <c r="C1202" s="8">
        <v>293</v>
      </c>
      <c r="D1202" s="1">
        <v>49769.137000000002</v>
      </c>
      <c r="E1202" s="1">
        <v>86831.258000000002</v>
      </c>
      <c r="F1202" s="1">
        <v>138322.16</v>
      </c>
      <c r="G1202" s="51">
        <v>245</v>
      </c>
      <c r="H1202" s="1">
        <v>65795.733999999997</v>
      </c>
      <c r="I1202" s="1">
        <v>98016.672000000006</v>
      </c>
      <c r="J1202" s="1">
        <v>148568.23000000001</v>
      </c>
    </row>
    <row r="1203" spans="1:10" x14ac:dyDescent="0.15">
      <c r="A1203" t="s">
        <v>82</v>
      </c>
      <c r="B1203">
        <v>1</v>
      </c>
      <c r="C1203" s="8">
        <v>181</v>
      </c>
      <c r="D1203" s="1">
        <v>23296.190999999999</v>
      </c>
      <c r="E1203" s="1">
        <v>61417.233999999997</v>
      </c>
      <c r="F1203" s="1">
        <v>73106.366999999998</v>
      </c>
      <c r="G1203" s="51">
        <v>131</v>
      </c>
      <c r="H1203" s="1">
        <v>44474.546999999999</v>
      </c>
      <c r="I1203" s="1">
        <v>68753.233999999997</v>
      </c>
      <c r="J1203" s="1">
        <v>79904.891000000003</v>
      </c>
    </row>
    <row r="1204" spans="1:10" x14ac:dyDescent="0.15">
      <c r="A1204" t="s">
        <v>82</v>
      </c>
      <c r="B1204">
        <v>2</v>
      </c>
      <c r="C1204" s="8">
        <v>223</v>
      </c>
      <c r="D1204" s="1">
        <v>40822.230000000003</v>
      </c>
      <c r="E1204" s="1">
        <v>64456.156000000003</v>
      </c>
      <c r="F1204" s="1">
        <v>80970.289000000004</v>
      </c>
      <c r="G1204" s="51">
        <v>186</v>
      </c>
      <c r="H1204" s="1">
        <v>53269.93</v>
      </c>
      <c r="I1204" s="1">
        <v>69827.5</v>
      </c>
      <c r="J1204" s="1">
        <v>83550.141000000003</v>
      </c>
    </row>
    <row r="1205" spans="1:10" x14ac:dyDescent="0.15">
      <c r="A1205" t="s">
        <v>82</v>
      </c>
      <c r="B1205">
        <v>3</v>
      </c>
      <c r="C1205" s="8">
        <v>205</v>
      </c>
      <c r="D1205" s="1">
        <v>38650.5</v>
      </c>
      <c r="E1205" s="1">
        <v>63381.887000000002</v>
      </c>
      <c r="F1205" s="1">
        <v>84713.422000000006</v>
      </c>
      <c r="G1205" s="51">
        <v>188</v>
      </c>
      <c r="H1205" s="1">
        <v>43361.722999999998</v>
      </c>
      <c r="I1205" s="1">
        <v>64989.313000000002</v>
      </c>
      <c r="J1205" s="1">
        <v>85941.539000000004</v>
      </c>
    </row>
    <row r="1206" spans="1:10" x14ac:dyDescent="0.15">
      <c r="A1206" t="s">
        <v>82</v>
      </c>
      <c r="B1206">
        <v>4</v>
      </c>
      <c r="C1206" s="8">
        <v>245</v>
      </c>
      <c r="D1206" s="1">
        <v>52218.836000000003</v>
      </c>
      <c r="E1206" s="1">
        <v>74124.25</v>
      </c>
      <c r="F1206" s="1">
        <v>95885.875</v>
      </c>
      <c r="G1206" s="51">
        <v>222</v>
      </c>
      <c r="H1206" s="1">
        <v>63525.73</v>
      </c>
      <c r="I1206" s="1">
        <v>79418.835999999996</v>
      </c>
      <c r="J1206" s="1">
        <v>98016.672000000006</v>
      </c>
    </row>
    <row r="1207" spans="1:10" x14ac:dyDescent="0.15">
      <c r="A1207" t="s">
        <v>82</v>
      </c>
      <c r="B1207">
        <v>5</v>
      </c>
      <c r="C1207" s="8">
        <v>233</v>
      </c>
      <c r="D1207" s="1">
        <v>53713.464999999997</v>
      </c>
      <c r="E1207" s="1">
        <v>69888.577999999994</v>
      </c>
      <c r="F1207" s="1">
        <v>90860.773000000001</v>
      </c>
      <c r="G1207" s="51">
        <v>214</v>
      </c>
      <c r="H1207" s="1">
        <v>57440.718999999997</v>
      </c>
      <c r="I1207" s="1">
        <v>73771.812999999995</v>
      </c>
      <c r="J1207" s="1">
        <v>95885.875</v>
      </c>
    </row>
    <row r="1208" spans="1:10" x14ac:dyDescent="0.15">
      <c r="A1208" t="s">
        <v>82</v>
      </c>
      <c r="B1208">
        <v>6</v>
      </c>
      <c r="C1208" s="8">
        <v>245</v>
      </c>
      <c r="D1208" s="1">
        <v>53269.93</v>
      </c>
      <c r="E1208" s="1">
        <v>76242.085999999996</v>
      </c>
      <c r="F1208" s="1">
        <v>97420.437999999995</v>
      </c>
      <c r="G1208" s="51">
        <v>224</v>
      </c>
      <c r="H1208" s="1">
        <v>62662.605000000003</v>
      </c>
      <c r="I1208" s="1">
        <v>79372.633000000002</v>
      </c>
      <c r="J1208" s="1">
        <v>100260.16</v>
      </c>
    </row>
    <row r="1209" spans="1:10" x14ac:dyDescent="0.15">
      <c r="A1209" t="s">
        <v>82</v>
      </c>
      <c r="B1209">
        <v>7</v>
      </c>
      <c r="C1209" s="8">
        <v>259</v>
      </c>
      <c r="D1209" s="1">
        <v>55328.858999999997</v>
      </c>
      <c r="E1209" s="1">
        <v>77347.383000000002</v>
      </c>
      <c r="F1209" s="1">
        <v>102460.85</v>
      </c>
      <c r="G1209" s="51">
        <v>239</v>
      </c>
      <c r="H1209" s="1">
        <v>58010.538999999997</v>
      </c>
      <c r="I1209" s="1">
        <v>79925.633000000002</v>
      </c>
      <c r="J1209" s="1">
        <v>105891.78</v>
      </c>
    </row>
    <row r="1210" spans="1:10" x14ac:dyDescent="0.15">
      <c r="A1210" t="s">
        <v>82</v>
      </c>
      <c r="B1210">
        <v>8</v>
      </c>
      <c r="C1210" s="8">
        <v>281</v>
      </c>
      <c r="D1210" s="1">
        <v>53713.464999999997</v>
      </c>
      <c r="E1210" s="1">
        <v>79418.835999999996</v>
      </c>
      <c r="F1210" s="1">
        <v>100981.31</v>
      </c>
      <c r="G1210" s="51">
        <v>259</v>
      </c>
      <c r="H1210" s="1">
        <v>63923.913999999997</v>
      </c>
      <c r="I1210" s="1">
        <v>84594.516000000003</v>
      </c>
      <c r="J1210" s="1">
        <v>102278.27</v>
      </c>
    </row>
    <row r="1211" spans="1:10" x14ac:dyDescent="0.15">
      <c r="A1211" t="s">
        <v>82</v>
      </c>
      <c r="B1211">
        <v>9</v>
      </c>
      <c r="C1211" s="8">
        <v>294</v>
      </c>
      <c r="D1211" s="1">
        <v>64456.156000000003</v>
      </c>
      <c r="E1211" s="1">
        <v>88090.077999999994</v>
      </c>
      <c r="F1211" s="1">
        <v>106539.86</v>
      </c>
      <c r="G1211" s="51">
        <v>272</v>
      </c>
      <c r="H1211" s="1">
        <v>69827.5</v>
      </c>
      <c r="I1211" s="1">
        <v>89140.945000000007</v>
      </c>
      <c r="J1211" s="1">
        <v>106539.86</v>
      </c>
    </row>
    <row r="1212" spans="1:10" x14ac:dyDescent="0.15">
      <c r="A1212" t="s">
        <v>82</v>
      </c>
      <c r="B1212">
        <v>10</v>
      </c>
      <c r="C1212" s="8">
        <v>338</v>
      </c>
      <c r="D1212" s="1">
        <v>69250.906000000003</v>
      </c>
      <c r="E1212" s="1">
        <v>92214.766000000003</v>
      </c>
      <c r="F1212" s="1">
        <v>117193.84</v>
      </c>
      <c r="G1212" s="51">
        <v>317</v>
      </c>
      <c r="H1212" s="1">
        <v>73106.366999999998</v>
      </c>
      <c r="I1212" s="1">
        <v>95302.601999999999</v>
      </c>
      <c r="J1212" s="1">
        <v>119058.95</v>
      </c>
    </row>
    <row r="1213" spans="1:10" x14ac:dyDescent="0.15">
      <c r="A1213" t="s">
        <v>82</v>
      </c>
      <c r="B1213">
        <v>11</v>
      </c>
      <c r="C1213" s="8">
        <v>320</v>
      </c>
      <c r="D1213" s="1">
        <v>58240.480000000003</v>
      </c>
      <c r="E1213" s="1">
        <v>90238.616999999998</v>
      </c>
      <c r="F1213" s="1">
        <v>121775.55</v>
      </c>
      <c r="G1213" s="51">
        <v>287</v>
      </c>
      <c r="H1213" s="1">
        <v>69673.383000000002</v>
      </c>
      <c r="I1213" s="1">
        <v>93993.906000000003</v>
      </c>
      <c r="J1213" s="1">
        <v>122953.02</v>
      </c>
    </row>
    <row r="1214" spans="1:10" x14ac:dyDescent="0.15">
      <c r="A1214" t="s">
        <v>82</v>
      </c>
      <c r="B1214">
        <v>12</v>
      </c>
      <c r="C1214" s="8">
        <v>385</v>
      </c>
      <c r="D1214" s="1">
        <v>71722.601999999999</v>
      </c>
      <c r="E1214" s="1">
        <v>99215.789000000004</v>
      </c>
      <c r="F1214" s="1">
        <v>128912.31</v>
      </c>
      <c r="G1214" s="51">
        <v>365</v>
      </c>
      <c r="H1214" s="1">
        <v>74577.898000000001</v>
      </c>
      <c r="I1214" s="1">
        <v>101212.87</v>
      </c>
      <c r="J1214" s="1">
        <v>131149.89000000001</v>
      </c>
    </row>
    <row r="1215" spans="1:10" x14ac:dyDescent="0.15">
      <c r="A1215" t="s">
        <v>82</v>
      </c>
      <c r="B1215">
        <v>13</v>
      </c>
      <c r="C1215" s="8">
        <v>361</v>
      </c>
      <c r="D1215" s="1">
        <v>62662.605000000003</v>
      </c>
      <c r="E1215" s="1">
        <v>96684.233999999997</v>
      </c>
      <c r="F1215" s="1">
        <v>125325.21</v>
      </c>
      <c r="G1215" s="51">
        <v>327</v>
      </c>
      <c r="H1215" s="1">
        <v>74577.898000000001</v>
      </c>
      <c r="I1215" s="1">
        <v>101304.54</v>
      </c>
      <c r="J1215" s="1">
        <v>127070.14</v>
      </c>
    </row>
    <row r="1216" spans="1:10" x14ac:dyDescent="0.15">
      <c r="A1216" t="s">
        <v>82</v>
      </c>
      <c r="B1216">
        <v>14</v>
      </c>
      <c r="C1216" s="8">
        <v>309</v>
      </c>
      <c r="D1216" s="1">
        <v>74577.898000000001</v>
      </c>
      <c r="E1216" s="1">
        <v>105891.78</v>
      </c>
      <c r="F1216" s="1">
        <v>143445.20000000001</v>
      </c>
      <c r="G1216" s="51">
        <v>288</v>
      </c>
      <c r="H1216" s="1">
        <v>80570.195000000007</v>
      </c>
      <c r="I1216" s="1">
        <v>111748.31</v>
      </c>
      <c r="J1216" s="1">
        <v>146212.73000000001</v>
      </c>
    </row>
    <row r="1217" spans="1:10" x14ac:dyDescent="0.15">
      <c r="A1217" t="s">
        <v>82</v>
      </c>
      <c r="B1217">
        <v>15</v>
      </c>
      <c r="C1217" s="8">
        <v>243</v>
      </c>
      <c r="D1217" s="1">
        <v>78328.258000000002</v>
      </c>
      <c r="E1217" s="1">
        <v>107583.9</v>
      </c>
      <c r="F1217" s="1">
        <v>138322.16</v>
      </c>
      <c r="G1217" s="51">
        <v>228</v>
      </c>
      <c r="H1217" s="1">
        <v>87362.687999999995</v>
      </c>
      <c r="I1217" s="1">
        <v>112245.29</v>
      </c>
      <c r="J1217" s="1">
        <v>138501.81</v>
      </c>
    </row>
    <row r="1218" spans="1:10" x14ac:dyDescent="0.15">
      <c r="A1218" t="s">
        <v>82</v>
      </c>
      <c r="B1218">
        <v>16</v>
      </c>
      <c r="C1218" s="8">
        <v>306</v>
      </c>
      <c r="D1218" s="1">
        <v>62662.605000000003</v>
      </c>
      <c r="E1218" s="1">
        <v>105891.78</v>
      </c>
      <c r="F1218" s="1">
        <v>132364.72</v>
      </c>
      <c r="G1218" s="51">
        <v>285</v>
      </c>
      <c r="H1218" s="1">
        <v>77774.093999999997</v>
      </c>
      <c r="I1218" s="1">
        <v>107426.93</v>
      </c>
      <c r="J1218" s="1">
        <v>135357.92000000001</v>
      </c>
    </row>
    <row r="1219" spans="1:10" x14ac:dyDescent="0.15">
      <c r="A1219" t="s">
        <v>82</v>
      </c>
      <c r="B1219">
        <v>17</v>
      </c>
      <c r="C1219" s="8">
        <v>247</v>
      </c>
      <c r="D1219" s="1">
        <v>83654.508000000002</v>
      </c>
      <c r="E1219" s="1">
        <v>112245.29</v>
      </c>
      <c r="F1219" s="1">
        <v>151434.63</v>
      </c>
      <c r="G1219" s="51">
        <v>235</v>
      </c>
      <c r="H1219" s="1">
        <v>88090.077999999994</v>
      </c>
      <c r="I1219" s="1">
        <v>114946.81</v>
      </c>
      <c r="J1219" s="1">
        <v>151925.84</v>
      </c>
    </row>
    <row r="1220" spans="1:10" x14ac:dyDescent="0.15">
      <c r="A1220" t="s">
        <v>82</v>
      </c>
      <c r="B1220">
        <v>18</v>
      </c>
      <c r="C1220" s="8">
        <v>221</v>
      </c>
      <c r="D1220" s="1">
        <v>73771.812999999995</v>
      </c>
      <c r="E1220" s="1">
        <v>112792.69</v>
      </c>
      <c r="F1220" s="1">
        <v>153691.28</v>
      </c>
      <c r="G1220" s="51">
        <v>212</v>
      </c>
      <c r="H1220" s="1">
        <v>83654.508000000002</v>
      </c>
      <c r="I1220" s="1">
        <v>119324.64</v>
      </c>
      <c r="J1220" s="1">
        <v>156656.51999999999</v>
      </c>
    </row>
    <row r="1221" spans="1:10" x14ac:dyDescent="0.15">
      <c r="A1221" t="s">
        <v>82</v>
      </c>
      <c r="B1221">
        <v>19</v>
      </c>
      <c r="C1221" s="8">
        <v>210</v>
      </c>
      <c r="D1221" s="1">
        <v>91312.891000000003</v>
      </c>
      <c r="E1221" s="1">
        <v>110657.72</v>
      </c>
      <c r="F1221" s="1">
        <v>145494.41</v>
      </c>
      <c r="G1221" s="51">
        <v>193</v>
      </c>
      <c r="H1221" s="1">
        <v>95885.875</v>
      </c>
      <c r="I1221" s="1">
        <v>112798.27</v>
      </c>
      <c r="J1221" s="1">
        <v>148568.23000000001</v>
      </c>
    </row>
    <row r="1222" spans="1:10" x14ac:dyDescent="0.15">
      <c r="A1222" t="s">
        <v>82</v>
      </c>
      <c r="B1222">
        <v>20</v>
      </c>
      <c r="C1222" s="8">
        <v>207</v>
      </c>
      <c r="D1222" s="1">
        <v>81968.679999999993</v>
      </c>
      <c r="E1222" s="1">
        <v>116480.96000000001</v>
      </c>
      <c r="F1222" s="1">
        <v>158814.32999999999</v>
      </c>
      <c r="G1222" s="51">
        <v>193</v>
      </c>
      <c r="H1222" s="1">
        <v>87254.827999999994</v>
      </c>
      <c r="I1222" s="1">
        <v>122520.84</v>
      </c>
      <c r="J1222" s="1">
        <v>159838.94</v>
      </c>
    </row>
    <row r="1223" spans="1:10" x14ac:dyDescent="0.15">
      <c r="A1223" t="s">
        <v>82</v>
      </c>
      <c r="B1223">
        <v>21</v>
      </c>
      <c r="C1223" s="8">
        <v>203</v>
      </c>
      <c r="D1223" s="1">
        <v>80570.195000000007</v>
      </c>
      <c r="E1223" s="1">
        <v>117095.35</v>
      </c>
      <c r="F1223" s="1">
        <v>148248.5</v>
      </c>
      <c r="G1223" s="51">
        <v>188</v>
      </c>
      <c r="H1223" s="1">
        <v>84713.422000000006</v>
      </c>
      <c r="I1223" s="1">
        <v>120903.8</v>
      </c>
      <c r="J1223" s="1">
        <v>149155.79999999999</v>
      </c>
    </row>
    <row r="1224" spans="1:10" x14ac:dyDescent="0.15">
      <c r="A1224" t="s">
        <v>82</v>
      </c>
      <c r="B1224">
        <v>22</v>
      </c>
      <c r="C1224" s="8">
        <v>167</v>
      </c>
      <c r="D1224" s="1">
        <v>77301</v>
      </c>
      <c r="E1224" s="1">
        <v>115063.05</v>
      </c>
      <c r="F1224" s="1">
        <v>169426.84</v>
      </c>
      <c r="G1224" s="51">
        <v>155</v>
      </c>
      <c r="H1224" s="1">
        <v>88116.335999999996</v>
      </c>
      <c r="I1224" s="1">
        <v>120903.8</v>
      </c>
      <c r="J1224" s="1">
        <v>171529.17</v>
      </c>
    </row>
    <row r="1225" spans="1:10" x14ac:dyDescent="0.15">
      <c r="A1225" t="s">
        <v>82</v>
      </c>
      <c r="B1225">
        <v>23</v>
      </c>
      <c r="C1225" s="8">
        <v>172</v>
      </c>
      <c r="D1225" s="1">
        <v>83550.141000000003</v>
      </c>
      <c r="E1225" s="1">
        <v>122953.02</v>
      </c>
      <c r="F1225" s="1">
        <v>158837.67000000001</v>
      </c>
      <c r="G1225" s="51">
        <v>158</v>
      </c>
      <c r="H1225" s="1">
        <v>93993.906000000003</v>
      </c>
      <c r="I1225" s="1">
        <v>125325.21</v>
      </c>
      <c r="J1225" s="1">
        <v>159838.94</v>
      </c>
    </row>
    <row r="1226" spans="1:10" x14ac:dyDescent="0.15">
      <c r="A1226" t="s">
        <v>82</v>
      </c>
      <c r="B1226">
        <v>24</v>
      </c>
      <c r="C1226" s="8">
        <v>186</v>
      </c>
      <c r="D1226" s="1">
        <v>83550.141000000003</v>
      </c>
      <c r="E1226" s="1">
        <v>109659.55</v>
      </c>
      <c r="F1226" s="1">
        <v>143445.20000000001</v>
      </c>
      <c r="G1226" s="51">
        <v>173</v>
      </c>
      <c r="H1226" s="1">
        <v>89493.483999999997</v>
      </c>
      <c r="I1226" s="1">
        <v>116021.08</v>
      </c>
      <c r="J1226" s="1">
        <v>145168.35999999999</v>
      </c>
    </row>
    <row r="1227" spans="1:10" x14ac:dyDescent="0.15">
      <c r="A1227" t="s">
        <v>82</v>
      </c>
      <c r="B1227">
        <v>25</v>
      </c>
      <c r="C1227" s="8">
        <v>148</v>
      </c>
      <c r="D1227" s="1">
        <v>71722.601999999999</v>
      </c>
      <c r="E1227" s="1">
        <v>118169.62</v>
      </c>
      <c r="F1227" s="1">
        <v>161888.16</v>
      </c>
      <c r="G1227" s="51">
        <v>134</v>
      </c>
      <c r="H1227" s="1">
        <v>80570.195000000007</v>
      </c>
      <c r="I1227" s="1">
        <v>122953.02</v>
      </c>
      <c r="J1227" s="1">
        <v>161888.16</v>
      </c>
    </row>
    <row r="1228" spans="1:10" x14ac:dyDescent="0.15">
      <c r="A1228" t="s">
        <v>82</v>
      </c>
      <c r="B1228">
        <v>26</v>
      </c>
      <c r="C1228" s="8">
        <v>143</v>
      </c>
      <c r="D1228" s="1">
        <v>61476.512000000002</v>
      </c>
      <c r="E1228" s="1">
        <v>107426.93</v>
      </c>
      <c r="F1228" s="1">
        <v>151642.06</v>
      </c>
      <c r="G1228" s="51">
        <v>132</v>
      </c>
      <c r="H1228" s="1">
        <v>74124.577999999994</v>
      </c>
      <c r="I1228" s="1">
        <v>107605.26</v>
      </c>
      <c r="J1228" s="1">
        <v>154602</v>
      </c>
    </row>
    <row r="1229" spans="1:10" x14ac:dyDescent="0.15">
      <c r="A1229" t="s">
        <v>82</v>
      </c>
      <c r="B1229">
        <v>27</v>
      </c>
      <c r="C1229" s="8">
        <v>131</v>
      </c>
      <c r="D1229" s="1">
        <v>67884.483999999997</v>
      </c>
      <c r="E1229" s="1">
        <v>118169.62</v>
      </c>
      <c r="F1229" s="1">
        <v>153620.5</v>
      </c>
      <c r="G1229" s="51">
        <v>118</v>
      </c>
      <c r="H1229" s="1">
        <v>94263.983999999997</v>
      </c>
      <c r="I1229" s="1">
        <v>122953.02</v>
      </c>
      <c r="J1229" s="1">
        <v>165136.78</v>
      </c>
    </row>
    <row r="1230" spans="1:10" x14ac:dyDescent="0.15">
      <c r="A1230" t="s">
        <v>82</v>
      </c>
      <c r="B1230">
        <v>28</v>
      </c>
      <c r="C1230" s="8">
        <v>108</v>
      </c>
      <c r="D1230" s="1">
        <v>90558.883000000002</v>
      </c>
      <c r="E1230" s="1">
        <v>118169.62</v>
      </c>
      <c r="F1230" s="1">
        <v>154567.75</v>
      </c>
      <c r="G1230" s="51">
        <v>97</v>
      </c>
      <c r="H1230" s="1">
        <v>100597.2</v>
      </c>
      <c r="I1230" s="1">
        <v>127070.14</v>
      </c>
      <c r="J1230" s="1">
        <v>159809.78</v>
      </c>
    </row>
    <row r="1231" spans="1:10" x14ac:dyDescent="0.15">
      <c r="A1231" t="s">
        <v>82</v>
      </c>
      <c r="B1231">
        <v>29</v>
      </c>
      <c r="C1231" s="8">
        <v>123</v>
      </c>
      <c r="D1231" s="1">
        <v>58010.538999999997</v>
      </c>
      <c r="E1231" s="1">
        <v>107583.9</v>
      </c>
      <c r="F1231" s="1">
        <v>150397.70000000001</v>
      </c>
      <c r="G1231" s="51">
        <v>112</v>
      </c>
      <c r="H1231" s="1">
        <v>66599.554999999993</v>
      </c>
      <c r="I1231" s="1">
        <v>108670.66</v>
      </c>
      <c r="J1231" s="1">
        <v>158837.67000000001</v>
      </c>
    </row>
    <row r="1232" spans="1:10" x14ac:dyDescent="0.15">
      <c r="A1232" t="s">
        <v>82</v>
      </c>
      <c r="B1232">
        <v>30</v>
      </c>
      <c r="C1232" s="8">
        <v>110</v>
      </c>
      <c r="D1232" s="1">
        <v>68829.656000000003</v>
      </c>
      <c r="E1232" s="1">
        <v>114881.44</v>
      </c>
      <c r="F1232" s="1">
        <v>156719.84</v>
      </c>
      <c r="G1232" s="51">
        <v>98</v>
      </c>
      <c r="H1232" s="1">
        <v>76845.641000000003</v>
      </c>
      <c r="I1232" s="1">
        <v>122953.02</v>
      </c>
      <c r="J1232" s="1">
        <v>166202.19</v>
      </c>
    </row>
    <row r="1233" spans="1:10" x14ac:dyDescent="0.15">
      <c r="A1233" t="s">
        <v>82</v>
      </c>
      <c r="B1233">
        <v>31</v>
      </c>
      <c r="C1233" s="8">
        <v>103</v>
      </c>
      <c r="D1233" s="1">
        <v>74124.25</v>
      </c>
      <c r="E1233" s="1">
        <v>106950.7</v>
      </c>
      <c r="F1233" s="1">
        <v>143445.20000000001</v>
      </c>
      <c r="G1233" s="51">
        <v>95</v>
      </c>
      <c r="H1233" s="1">
        <v>84713.422000000006</v>
      </c>
      <c r="I1233" s="1">
        <v>109575.46</v>
      </c>
      <c r="J1233" s="1">
        <v>146212.73000000001</v>
      </c>
    </row>
    <row r="1234" spans="1:10" x14ac:dyDescent="0.15">
      <c r="A1234" t="s">
        <v>82</v>
      </c>
      <c r="B1234">
        <v>32</v>
      </c>
      <c r="C1234" s="8">
        <v>82</v>
      </c>
      <c r="D1234" s="1">
        <v>52218.836000000003</v>
      </c>
      <c r="E1234" s="1">
        <v>111447.52</v>
      </c>
      <c r="F1234" s="1">
        <v>140990.85999999999</v>
      </c>
      <c r="G1234" s="51">
        <v>73</v>
      </c>
      <c r="H1234" s="1">
        <v>83654.508000000002</v>
      </c>
      <c r="I1234" s="1">
        <v>116480.96000000001</v>
      </c>
      <c r="J1234" s="1">
        <v>148248.5</v>
      </c>
    </row>
    <row r="1235" spans="1:10" x14ac:dyDescent="0.15">
      <c r="A1235" t="s">
        <v>82</v>
      </c>
      <c r="B1235">
        <v>33</v>
      </c>
      <c r="C1235" s="8">
        <v>80</v>
      </c>
      <c r="D1235" s="1">
        <v>56353.468999999997</v>
      </c>
      <c r="E1235" s="1">
        <v>120318.16</v>
      </c>
      <c r="F1235" s="1">
        <v>160955.5</v>
      </c>
      <c r="G1235" s="51">
        <v>69</v>
      </c>
      <c r="H1235" s="1">
        <v>95885.875</v>
      </c>
      <c r="I1235" s="1">
        <v>128912.31</v>
      </c>
      <c r="J1235" s="1">
        <v>163937.35999999999</v>
      </c>
    </row>
    <row r="1236" spans="1:10" x14ac:dyDescent="0.15">
      <c r="A1236" t="s">
        <v>82</v>
      </c>
      <c r="B1236">
        <v>34</v>
      </c>
      <c r="C1236" s="8">
        <v>70</v>
      </c>
      <c r="D1236" s="1">
        <v>56353.468999999997</v>
      </c>
      <c r="E1236" s="1">
        <v>118169.62</v>
      </c>
      <c r="F1236" s="1">
        <v>156656.51999999999</v>
      </c>
      <c r="G1236" s="51">
        <v>62</v>
      </c>
      <c r="H1236" s="1">
        <v>73050.312999999995</v>
      </c>
      <c r="I1236" s="1">
        <v>129502.71</v>
      </c>
      <c r="J1236" s="1">
        <v>156656.51999999999</v>
      </c>
    </row>
    <row r="1237" spans="1:10" x14ac:dyDescent="0.15">
      <c r="A1237" t="s">
        <v>82</v>
      </c>
      <c r="B1237">
        <v>35</v>
      </c>
      <c r="C1237" s="8">
        <v>62</v>
      </c>
      <c r="D1237" s="1">
        <v>52218.836000000003</v>
      </c>
      <c r="E1237" s="1">
        <v>108670.66</v>
      </c>
      <c r="F1237" s="1">
        <v>139034.51999999999</v>
      </c>
      <c r="G1237" s="51">
        <v>56</v>
      </c>
      <c r="H1237" s="1">
        <v>52218.836000000003</v>
      </c>
      <c r="I1237" s="1">
        <v>111186.37</v>
      </c>
      <c r="J1237" s="1">
        <v>139034.51999999999</v>
      </c>
    </row>
    <row r="1238" spans="1:10" x14ac:dyDescent="0.15">
      <c r="A1238" t="s">
        <v>82</v>
      </c>
      <c r="B1238">
        <v>36</v>
      </c>
      <c r="C1238" s="8">
        <v>60</v>
      </c>
      <c r="D1238" s="1">
        <v>50298.597999999998</v>
      </c>
      <c r="E1238" s="1">
        <v>95302.601999999999</v>
      </c>
      <c r="F1238" s="1">
        <v>135768.97</v>
      </c>
      <c r="G1238" s="51">
        <v>51</v>
      </c>
      <c r="H1238" s="1">
        <v>80570.195000000007</v>
      </c>
      <c r="I1238" s="1">
        <v>105891.78</v>
      </c>
      <c r="J1238" s="1">
        <v>147174.89000000001</v>
      </c>
    </row>
    <row r="1239" spans="1:10" x14ac:dyDescent="0.15">
      <c r="A1239" t="s">
        <v>82</v>
      </c>
      <c r="B1239">
        <v>37</v>
      </c>
      <c r="C1239" s="8">
        <v>40</v>
      </c>
      <c r="D1239" s="1">
        <v>61476.512000000002</v>
      </c>
      <c r="E1239" s="1">
        <v>106539.86</v>
      </c>
      <c r="F1239" s="1">
        <v>127847.83</v>
      </c>
      <c r="G1239" s="51">
        <v>36</v>
      </c>
      <c r="H1239" s="1">
        <v>84017.898000000001</v>
      </c>
      <c r="I1239" s="1">
        <v>110801.45</v>
      </c>
      <c r="J1239" s="1">
        <v>135768.97</v>
      </c>
    </row>
    <row r="1240" spans="1:10" x14ac:dyDescent="0.15">
      <c r="A1240" t="s">
        <v>82</v>
      </c>
      <c r="B1240">
        <v>38</v>
      </c>
      <c r="C1240" s="8">
        <v>41</v>
      </c>
      <c r="D1240" s="1">
        <v>45692.305</v>
      </c>
      <c r="E1240" s="1">
        <v>81968.679999999993</v>
      </c>
      <c r="F1240" s="1">
        <v>120716.63</v>
      </c>
      <c r="G1240" s="51">
        <v>36</v>
      </c>
      <c r="H1240" s="1">
        <v>38673.690999999999</v>
      </c>
      <c r="I1240" s="1">
        <v>84713.422000000006</v>
      </c>
      <c r="J1240" s="1">
        <v>122520.84</v>
      </c>
    </row>
    <row r="1241" spans="1:10" x14ac:dyDescent="0.15">
      <c r="A1241" t="s">
        <v>82</v>
      </c>
      <c r="B1241">
        <v>39</v>
      </c>
      <c r="C1241" s="8">
        <v>30</v>
      </c>
      <c r="D1241" s="1">
        <v>49283.671999999999</v>
      </c>
      <c r="E1241" s="1">
        <v>86297.289000000004</v>
      </c>
      <c r="F1241" s="1">
        <v>104832.87</v>
      </c>
      <c r="G1241" s="51">
        <v>23</v>
      </c>
      <c r="H1241" s="1">
        <v>49283.671999999999</v>
      </c>
      <c r="I1241" s="1">
        <v>86297.289000000004</v>
      </c>
      <c r="J1241" s="1">
        <v>104832.87</v>
      </c>
    </row>
    <row r="1242" spans="1:10" x14ac:dyDescent="0.15">
      <c r="A1242" t="s">
        <v>82</v>
      </c>
      <c r="B1242">
        <v>40</v>
      </c>
      <c r="C1242" s="8">
        <v>23</v>
      </c>
      <c r="D1242" s="1">
        <v>67624.164000000004</v>
      </c>
      <c r="E1242" s="1">
        <v>103485.46</v>
      </c>
      <c r="F1242" s="1">
        <v>158814.32999999999</v>
      </c>
      <c r="G1242" s="51">
        <v>23</v>
      </c>
      <c r="H1242" s="1">
        <v>67624.164000000004</v>
      </c>
      <c r="I1242" s="1">
        <v>103485.46</v>
      </c>
      <c r="J1242" s="1">
        <v>158814.32999999999</v>
      </c>
    </row>
    <row r="1243" spans="1:10" x14ac:dyDescent="0.15">
      <c r="A1243" t="s">
        <v>83</v>
      </c>
      <c r="B1243">
        <v>1</v>
      </c>
      <c r="C1243" s="8">
        <v>197</v>
      </c>
      <c r="D1243" s="1">
        <v>26472.945</v>
      </c>
      <c r="E1243" s="1">
        <v>53269.93</v>
      </c>
      <c r="F1243" s="1">
        <v>71722.601999999999</v>
      </c>
      <c r="G1243" s="51">
        <v>138</v>
      </c>
      <c r="H1243" s="1">
        <v>42970.77</v>
      </c>
      <c r="I1243" s="1">
        <v>62662.605000000003</v>
      </c>
      <c r="J1243" s="1">
        <v>73106.366999999998</v>
      </c>
    </row>
    <row r="1244" spans="1:10" x14ac:dyDescent="0.15">
      <c r="A1244" t="s">
        <v>83</v>
      </c>
      <c r="B1244">
        <v>2</v>
      </c>
      <c r="C1244" s="8">
        <v>310</v>
      </c>
      <c r="D1244" s="1">
        <v>38935.125</v>
      </c>
      <c r="E1244" s="1">
        <v>62662.605000000003</v>
      </c>
      <c r="F1244" s="1">
        <v>74124.25</v>
      </c>
      <c r="G1244" s="51">
        <v>258</v>
      </c>
      <c r="H1244" s="1">
        <v>51230.425999999999</v>
      </c>
      <c r="I1244" s="1">
        <v>66604.695000000007</v>
      </c>
      <c r="J1244" s="1">
        <v>76242.085999999996</v>
      </c>
    </row>
    <row r="1245" spans="1:10" x14ac:dyDescent="0.15">
      <c r="A1245" t="s">
        <v>83</v>
      </c>
      <c r="B1245">
        <v>3</v>
      </c>
      <c r="C1245" s="8">
        <v>305</v>
      </c>
      <c r="D1245" s="1">
        <v>41775.07</v>
      </c>
      <c r="E1245" s="1">
        <v>67884.483999999997</v>
      </c>
      <c r="F1245" s="1">
        <v>81968.679999999993</v>
      </c>
      <c r="G1245" s="51">
        <v>267</v>
      </c>
      <c r="H1245" s="1">
        <v>56353.468999999997</v>
      </c>
      <c r="I1245" s="1">
        <v>69250.906000000003</v>
      </c>
      <c r="J1245" s="1">
        <v>85042.508000000002</v>
      </c>
    </row>
    <row r="1246" spans="1:10" x14ac:dyDescent="0.15">
      <c r="A1246" t="s">
        <v>83</v>
      </c>
      <c r="B1246">
        <v>4</v>
      </c>
      <c r="C1246" s="8">
        <v>320</v>
      </c>
      <c r="D1246" s="1">
        <v>56353.468999999997</v>
      </c>
      <c r="E1246" s="1">
        <v>73106.366999999998</v>
      </c>
      <c r="F1246" s="1">
        <v>84713.422000000006</v>
      </c>
      <c r="G1246" s="51">
        <v>295</v>
      </c>
      <c r="H1246" s="1">
        <v>59529.472999999998</v>
      </c>
      <c r="I1246" s="1">
        <v>74577.898000000001</v>
      </c>
      <c r="J1246" s="1">
        <v>85231.891000000003</v>
      </c>
    </row>
    <row r="1247" spans="1:10" x14ac:dyDescent="0.15">
      <c r="A1247" t="s">
        <v>83</v>
      </c>
      <c r="B1247">
        <v>5</v>
      </c>
      <c r="C1247" s="8">
        <v>312</v>
      </c>
      <c r="D1247" s="1">
        <v>51230.425999999999</v>
      </c>
      <c r="E1247" s="1">
        <v>71722.601999999999</v>
      </c>
      <c r="F1247" s="1">
        <v>86683.266000000003</v>
      </c>
      <c r="G1247" s="51">
        <v>272</v>
      </c>
      <c r="H1247" s="1">
        <v>61476.512000000002</v>
      </c>
      <c r="I1247" s="1">
        <v>75195.125</v>
      </c>
      <c r="J1247" s="1">
        <v>91312.891000000003</v>
      </c>
    </row>
    <row r="1248" spans="1:10" x14ac:dyDescent="0.15">
      <c r="A1248" t="s">
        <v>83</v>
      </c>
      <c r="B1248">
        <v>6</v>
      </c>
      <c r="C1248" s="8">
        <v>362</v>
      </c>
      <c r="D1248" s="1">
        <v>54307.59</v>
      </c>
      <c r="E1248" s="1">
        <v>74577.898000000001</v>
      </c>
      <c r="F1248" s="1">
        <v>88772.023000000001</v>
      </c>
      <c r="G1248" s="51">
        <v>327</v>
      </c>
      <c r="H1248" s="1">
        <v>61476.512000000002</v>
      </c>
      <c r="I1248" s="1">
        <v>76242.085999999996</v>
      </c>
      <c r="J1248" s="1">
        <v>90558.883000000002</v>
      </c>
    </row>
    <row r="1249" spans="1:10" x14ac:dyDescent="0.15">
      <c r="A1249" t="s">
        <v>83</v>
      </c>
      <c r="B1249">
        <v>7</v>
      </c>
      <c r="C1249" s="8">
        <v>406</v>
      </c>
      <c r="D1249" s="1">
        <v>61476.512000000002</v>
      </c>
      <c r="E1249" s="1">
        <v>76845.641000000003</v>
      </c>
      <c r="F1249" s="1">
        <v>95885.875</v>
      </c>
      <c r="G1249" s="51">
        <v>375</v>
      </c>
      <c r="H1249" s="1">
        <v>66054.710999999996</v>
      </c>
      <c r="I1249" s="1">
        <v>79919.468999999997</v>
      </c>
      <c r="J1249" s="1">
        <v>96684.233999999997</v>
      </c>
    </row>
    <row r="1250" spans="1:10" x14ac:dyDescent="0.15">
      <c r="A1250" t="s">
        <v>83</v>
      </c>
      <c r="B1250">
        <v>8</v>
      </c>
      <c r="C1250" s="8">
        <v>408</v>
      </c>
      <c r="D1250" s="1">
        <v>62662.605000000003</v>
      </c>
      <c r="E1250" s="1">
        <v>78328.258000000002</v>
      </c>
      <c r="F1250" s="1">
        <v>101304.54</v>
      </c>
      <c r="G1250" s="51">
        <v>375</v>
      </c>
      <c r="H1250" s="1">
        <v>66840.108999999997</v>
      </c>
      <c r="I1250" s="1">
        <v>80570.195000000007</v>
      </c>
      <c r="J1250" s="1">
        <v>102460.85</v>
      </c>
    </row>
    <row r="1251" spans="1:10" x14ac:dyDescent="0.15">
      <c r="A1251" t="s">
        <v>83</v>
      </c>
      <c r="B1251">
        <v>9</v>
      </c>
      <c r="C1251" s="8">
        <v>475</v>
      </c>
      <c r="D1251" s="1">
        <v>64593.987999999998</v>
      </c>
      <c r="E1251" s="1">
        <v>83550.141000000003</v>
      </c>
      <c r="F1251" s="1">
        <v>101656.11</v>
      </c>
      <c r="G1251" s="51">
        <v>440</v>
      </c>
      <c r="H1251" s="1">
        <v>71722.601999999999</v>
      </c>
      <c r="I1251" s="1">
        <v>85772.343999999997</v>
      </c>
      <c r="J1251" s="1">
        <v>102460.85</v>
      </c>
    </row>
    <row r="1252" spans="1:10" x14ac:dyDescent="0.15">
      <c r="A1252" t="s">
        <v>83</v>
      </c>
      <c r="B1252">
        <v>10</v>
      </c>
      <c r="C1252" s="8">
        <v>471</v>
      </c>
      <c r="D1252" s="1">
        <v>67678.960999999996</v>
      </c>
      <c r="E1252" s="1">
        <v>85941.539000000004</v>
      </c>
      <c r="F1252" s="1">
        <v>107426.93</v>
      </c>
      <c r="G1252" s="51">
        <v>437</v>
      </c>
      <c r="H1252" s="1">
        <v>71381.702999999994</v>
      </c>
      <c r="I1252" s="1">
        <v>86683.266000000003</v>
      </c>
      <c r="J1252" s="1">
        <v>107426.93</v>
      </c>
    </row>
    <row r="1253" spans="1:10" x14ac:dyDescent="0.15">
      <c r="A1253" t="s">
        <v>83</v>
      </c>
      <c r="B1253">
        <v>11</v>
      </c>
      <c r="C1253" s="8">
        <v>529</v>
      </c>
      <c r="D1253" s="1">
        <v>65574.945000000007</v>
      </c>
      <c r="E1253" s="1">
        <v>87091.726999999999</v>
      </c>
      <c r="F1253" s="1">
        <v>105474.46</v>
      </c>
      <c r="G1253" s="51">
        <v>491</v>
      </c>
      <c r="H1253" s="1">
        <v>73106.366999999998</v>
      </c>
      <c r="I1253" s="1">
        <v>88772.023000000001</v>
      </c>
      <c r="J1253" s="1">
        <v>105891.78</v>
      </c>
    </row>
    <row r="1254" spans="1:10" x14ac:dyDescent="0.15">
      <c r="A1254" t="s">
        <v>83</v>
      </c>
      <c r="B1254">
        <v>12</v>
      </c>
      <c r="C1254" s="8">
        <v>489</v>
      </c>
      <c r="D1254" s="1">
        <v>66599.554999999993</v>
      </c>
      <c r="E1254" s="1">
        <v>92214.766000000003</v>
      </c>
      <c r="F1254" s="1">
        <v>114881.44</v>
      </c>
      <c r="G1254" s="51">
        <v>463</v>
      </c>
      <c r="H1254" s="1">
        <v>70947.491999999998</v>
      </c>
      <c r="I1254" s="1">
        <v>95288.593999999997</v>
      </c>
      <c r="J1254" s="1">
        <v>117539.88</v>
      </c>
    </row>
    <row r="1255" spans="1:10" x14ac:dyDescent="0.15">
      <c r="A1255" t="s">
        <v>83</v>
      </c>
      <c r="B1255">
        <v>13</v>
      </c>
      <c r="C1255" s="8">
        <v>519</v>
      </c>
      <c r="D1255" s="1">
        <v>75195.125</v>
      </c>
      <c r="E1255" s="1">
        <v>97127.039000000004</v>
      </c>
      <c r="F1255" s="1">
        <v>122520.84</v>
      </c>
      <c r="G1255" s="51">
        <v>483</v>
      </c>
      <c r="H1255" s="1">
        <v>79919.468999999997</v>
      </c>
      <c r="I1255" s="1">
        <v>100981.31</v>
      </c>
      <c r="J1255" s="1">
        <v>125325.21</v>
      </c>
    </row>
    <row r="1256" spans="1:10" x14ac:dyDescent="0.15">
      <c r="A1256" t="s">
        <v>83</v>
      </c>
      <c r="B1256">
        <v>14</v>
      </c>
      <c r="C1256" s="8">
        <v>501</v>
      </c>
      <c r="D1256" s="1">
        <v>70697.991999999998</v>
      </c>
      <c r="E1256" s="1">
        <v>98171.414000000004</v>
      </c>
      <c r="F1256" s="1">
        <v>123540.96</v>
      </c>
      <c r="G1256" s="51">
        <v>461</v>
      </c>
      <c r="H1256" s="1">
        <v>76845.641000000003</v>
      </c>
      <c r="I1256" s="1">
        <v>100597.2</v>
      </c>
      <c r="J1256" s="1">
        <v>127070.14</v>
      </c>
    </row>
    <row r="1257" spans="1:10" x14ac:dyDescent="0.15">
      <c r="A1257" t="s">
        <v>83</v>
      </c>
      <c r="B1257">
        <v>15</v>
      </c>
      <c r="C1257" s="8">
        <v>473</v>
      </c>
      <c r="D1257" s="1">
        <v>69250.906000000003</v>
      </c>
      <c r="E1257" s="1">
        <v>96684.233999999997</v>
      </c>
      <c r="F1257" s="1">
        <v>127070.14</v>
      </c>
      <c r="G1257" s="51">
        <v>440</v>
      </c>
      <c r="H1257" s="1">
        <v>76242.085999999996</v>
      </c>
      <c r="I1257" s="1">
        <v>99215.789000000004</v>
      </c>
      <c r="J1257" s="1">
        <v>128912.31</v>
      </c>
    </row>
    <row r="1258" spans="1:10" x14ac:dyDescent="0.15">
      <c r="A1258" t="s">
        <v>83</v>
      </c>
      <c r="B1258">
        <v>16</v>
      </c>
      <c r="C1258" s="8">
        <v>465</v>
      </c>
      <c r="D1258" s="1">
        <v>74124.25</v>
      </c>
      <c r="E1258" s="1">
        <v>102460.85</v>
      </c>
      <c r="F1258" s="1">
        <v>132174.5</v>
      </c>
      <c r="G1258" s="51">
        <v>428</v>
      </c>
      <c r="H1258" s="1">
        <v>76273.116999999998</v>
      </c>
      <c r="I1258" s="1">
        <v>105891.78</v>
      </c>
      <c r="J1258" s="1">
        <v>135768.97</v>
      </c>
    </row>
    <row r="1259" spans="1:10" x14ac:dyDescent="0.15">
      <c r="A1259" t="s">
        <v>83</v>
      </c>
      <c r="B1259">
        <v>17</v>
      </c>
      <c r="C1259" s="8">
        <v>497</v>
      </c>
      <c r="D1259" s="1">
        <v>69250.906000000003</v>
      </c>
      <c r="E1259" s="1">
        <v>97758.5</v>
      </c>
      <c r="F1259" s="1">
        <v>128076.07</v>
      </c>
      <c r="G1259" s="51">
        <v>462</v>
      </c>
      <c r="H1259" s="1">
        <v>74150.75</v>
      </c>
      <c r="I1259" s="1">
        <v>102460.85</v>
      </c>
      <c r="J1259" s="1">
        <v>131060.85</v>
      </c>
    </row>
    <row r="1260" spans="1:10" x14ac:dyDescent="0.15">
      <c r="A1260" t="s">
        <v>83</v>
      </c>
      <c r="B1260">
        <v>18</v>
      </c>
      <c r="C1260" s="8">
        <v>463</v>
      </c>
      <c r="D1260" s="1">
        <v>77347.383000000002</v>
      </c>
      <c r="E1260" s="1">
        <v>105891.78</v>
      </c>
      <c r="F1260" s="1">
        <v>137659.31</v>
      </c>
      <c r="G1260" s="51">
        <v>438</v>
      </c>
      <c r="H1260" s="1">
        <v>81968.679999999993</v>
      </c>
      <c r="I1260" s="1">
        <v>106352.66</v>
      </c>
      <c r="J1260" s="1">
        <v>137659.31</v>
      </c>
    </row>
    <row r="1261" spans="1:10" x14ac:dyDescent="0.15">
      <c r="A1261" t="s">
        <v>83</v>
      </c>
      <c r="B1261">
        <v>19</v>
      </c>
      <c r="C1261" s="8">
        <v>468</v>
      </c>
      <c r="D1261" s="1">
        <v>74124.577999999994</v>
      </c>
      <c r="E1261" s="1">
        <v>109633.12</v>
      </c>
      <c r="F1261" s="1">
        <v>143445.20000000001</v>
      </c>
      <c r="G1261" s="51">
        <v>444</v>
      </c>
      <c r="H1261" s="1">
        <v>80970.289000000004</v>
      </c>
      <c r="I1261" s="1">
        <v>112798.27</v>
      </c>
      <c r="J1261" s="1">
        <v>146212.73000000001</v>
      </c>
    </row>
    <row r="1262" spans="1:10" x14ac:dyDescent="0.15">
      <c r="A1262" t="s">
        <v>83</v>
      </c>
      <c r="B1262">
        <v>20</v>
      </c>
      <c r="C1262" s="8">
        <v>472</v>
      </c>
      <c r="D1262" s="1">
        <v>74124.25</v>
      </c>
      <c r="E1262" s="1">
        <v>105891.78</v>
      </c>
      <c r="F1262" s="1">
        <v>138501.81</v>
      </c>
      <c r="G1262" s="51">
        <v>445</v>
      </c>
      <c r="H1262" s="1">
        <v>83550.141000000003</v>
      </c>
      <c r="I1262" s="1">
        <v>106539.86</v>
      </c>
      <c r="J1262" s="1">
        <v>143828.81</v>
      </c>
    </row>
    <row r="1263" spans="1:10" x14ac:dyDescent="0.15">
      <c r="A1263" t="s">
        <v>83</v>
      </c>
      <c r="B1263">
        <v>21</v>
      </c>
      <c r="C1263" s="8">
        <v>552</v>
      </c>
      <c r="D1263" s="1">
        <v>76273.116999999998</v>
      </c>
      <c r="E1263" s="1">
        <v>107426.93</v>
      </c>
      <c r="F1263" s="1">
        <v>140990.85999999999</v>
      </c>
      <c r="G1263" s="51">
        <v>518</v>
      </c>
      <c r="H1263" s="1">
        <v>82505.758000000002</v>
      </c>
      <c r="I1263" s="1">
        <v>111186.37</v>
      </c>
      <c r="J1263" s="1">
        <v>143828.81</v>
      </c>
    </row>
    <row r="1264" spans="1:10" x14ac:dyDescent="0.15">
      <c r="A1264" t="s">
        <v>83</v>
      </c>
      <c r="B1264">
        <v>22</v>
      </c>
      <c r="C1264" s="8">
        <v>566</v>
      </c>
      <c r="D1264" s="1">
        <v>77347.383000000002</v>
      </c>
      <c r="E1264" s="1">
        <v>108009.62</v>
      </c>
      <c r="F1264" s="1">
        <v>148248.5</v>
      </c>
      <c r="G1264" s="51">
        <v>527</v>
      </c>
      <c r="H1264" s="1">
        <v>85941.539000000004</v>
      </c>
      <c r="I1264" s="1">
        <v>112932.25</v>
      </c>
      <c r="J1264" s="1">
        <v>149155.79999999999</v>
      </c>
    </row>
    <row r="1265" spans="1:10" x14ac:dyDescent="0.15">
      <c r="A1265" t="s">
        <v>83</v>
      </c>
      <c r="B1265">
        <v>23</v>
      </c>
      <c r="C1265" s="8">
        <v>557</v>
      </c>
      <c r="D1265" s="1">
        <v>76708.695000000007</v>
      </c>
      <c r="E1265" s="1">
        <v>109659.55</v>
      </c>
      <c r="F1265" s="1">
        <v>153543.07999999999</v>
      </c>
      <c r="G1265" s="51">
        <v>515</v>
      </c>
      <c r="H1265" s="1">
        <v>82718.733999999997</v>
      </c>
      <c r="I1265" s="1">
        <v>114881.44</v>
      </c>
      <c r="J1265" s="1">
        <v>155612.13</v>
      </c>
    </row>
    <row r="1266" spans="1:10" x14ac:dyDescent="0.15">
      <c r="A1266" t="s">
        <v>83</v>
      </c>
      <c r="B1266">
        <v>24</v>
      </c>
      <c r="C1266" s="8">
        <v>617</v>
      </c>
      <c r="D1266" s="1">
        <v>79418.835999999996</v>
      </c>
      <c r="E1266" s="1">
        <v>107426.93</v>
      </c>
      <c r="F1266" s="1">
        <v>150397.70000000001</v>
      </c>
      <c r="G1266" s="51">
        <v>581</v>
      </c>
      <c r="H1266" s="1">
        <v>87890.18</v>
      </c>
      <c r="I1266" s="1">
        <v>111866.85</v>
      </c>
      <c r="J1266" s="1">
        <v>153691.28</v>
      </c>
    </row>
    <row r="1267" spans="1:10" x14ac:dyDescent="0.15">
      <c r="A1267" t="s">
        <v>83</v>
      </c>
      <c r="B1267">
        <v>25</v>
      </c>
      <c r="C1267" s="8">
        <v>611</v>
      </c>
      <c r="D1267" s="1">
        <v>79919.468999999997</v>
      </c>
      <c r="E1267" s="1">
        <v>112706.94</v>
      </c>
      <c r="F1267" s="1">
        <v>153691.28</v>
      </c>
      <c r="G1267" s="51">
        <v>571</v>
      </c>
      <c r="H1267" s="1">
        <v>88090.077999999994</v>
      </c>
      <c r="I1267" s="1">
        <v>116021.08</v>
      </c>
      <c r="J1267" s="1">
        <v>156843.31</v>
      </c>
    </row>
    <row r="1268" spans="1:10" x14ac:dyDescent="0.15">
      <c r="A1268" t="s">
        <v>83</v>
      </c>
      <c r="B1268">
        <v>26</v>
      </c>
      <c r="C1268" s="8">
        <v>627</v>
      </c>
      <c r="D1268" s="1">
        <v>76239.5</v>
      </c>
      <c r="E1268" s="1">
        <v>112706.94</v>
      </c>
      <c r="F1268" s="1">
        <v>149155.79999999999</v>
      </c>
      <c r="G1268" s="51">
        <v>587</v>
      </c>
      <c r="H1268" s="1">
        <v>81644.460999999996</v>
      </c>
      <c r="I1268" s="1">
        <v>115422.04</v>
      </c>
      <c r="J1268" s="1">
        <v>151286.59</v>
      </c>
    </row>
    <row r="1269" spans="1:10" x14ac:dyDescent="0.15">
      <c r="A1269" t="s">
        <v>83</v>
      </c>
      <c r="B1269">
        <v>27</v>
      </c>
      <c r="C1269" s="8">
        <v>659</v>
      </c>
      <c r="D1269" s="1">
        <v>73106.366999999998</v>
      </c>
      <c r="E1269" s="1">
        <v>109633.12</v>
      </c>
      <c r="F1269" s="1">
        <v>155612.13</v>
      </c>
      <c r="G1269" s="51">
        <v>601</v>
      </c>
      <c r="H1269" s="1">
        <v>85231.891000000003</v>
      </c>
      <c r="I1269" s="1">
        <v>118169.62</v>
      </c>
      <c r="J1269" s="1">
        <v>157917.57999999999</v>
      </c>
    </row>
    <row r="1270" spans="1:10" x14ac:dyDescent="0.15">
      <c r="A1270" t="s">
        <v>83</v>
      </c>
      <c r="B1270">
        <v>28</v>
      </c>
      <c r="C1270" s="8">
        <v>676</v>
      </c>
      <c r="D1270" s="1">
        <v>75198.851999999999</v>
      </c>
      <c r="E1270" s="1">
        <v>107818.34</v>
      </c>
      <c r="F1270" s="1">
        <v>150397.70000000001</v>
      </c>
      <c r="G1270" s="51">
        <v>618</v>
      </c>
      <c r="H1270" s="1">
        <v>85042.508000000002</v>
      </c>
      <c r="I1270" s="1">
        <v>114363.13</v>
      </c>
      <c r="J1270" s="1">
        <v>153523.38</v>
      </c>
    </row>
    <row r="1271" spans="1:10" x14ac:dyDescent="0.15">
      <c r="A1271" t="s">
        <v>83</v>
      </c>
      <c r="B1271">
        <v>29</v>
      </c>
      <c r="C1271" s="8">
        <v>758</v>
      </c>
      <c r="D1271" s="1">
        <v>83550.141000000003</v>
      </c>
      <c r="E1271" s="1">
        <v>114881.44</v>
      </c>
      <c r="F1271" s="1">
        <v>156656.51999999999</v>
      </c>
      <c r="G1271" s="51">
        <v>686</v>
      </c>
      <c r="H1271" s="1">
        <v>88772.023000000001</v>
      </c>
      <c r="I1271" s="1">
        <v>118169.62</v>
      </c>
      <c r="J1271" s="1">
        <v>159809.78</v>
      </c>
    </row>
    <row r="1272" spans="1:10" x14ac:dyDescent="0.15">
      <c r="A1272" t="s">
        <v>83</v>
      </c>
      <c r="B1272">
        <v>30</v>
      </c>
      <c r="C1272" s="8">
        <v>746</v>
      </c>
      <c r="D1272" s="1">
        <v>73106.366999999998</v>
      </c>
      <c r="E1272" s="1">
        <v>107583.9</v>
      </c>
      <c r="F1272" s="1">
        <v>153691.28</v>
      </c>
      <c r="G1272" s="51">
        <v>688</v>
      </c>
      <c r="H1272" s="1">
        <v>80570.195000000007</v>
      </c>
      <c r="I1272" s="1">
        <v>114622.28</v>
      </c>
      <c r="J1272" s="1">
        <v>156656.51999999999</v>
      </c>
    </row>
    <row r="1273" spans="1:10" x14ac:dyDescent="0.15">
      <c r="A1273" t="s">
        <v>83</v>
      </c>
      <c r="B1273">
        <v>31</v>
      </c>
      <c r="C1273" s="8">
        <v>790</v>
      </c>
      <c r="D1273" s="1">
        <v>67884.483999999997</v>
      </c>
      <c r="E1273" s="1">
        <v>109575.46</v>
      </c>
      <c r="F1273" s="1">
        <v>151434.63</v>
      </c>
      <c r="G1273" s="51">
        <v>710</v>
      </c>
      <c r="H1273" s="1">
        <v>83101.093999999997</v>
      </c>
      <c r="I1273" s="1">
        <v>115925.82</v>
      </c>
      <c r="J1273" s="1">
        <v>156656.51999999999</v>
      </c>
    </row>
    <row r="1274" spans="1:10" x14ac:dyDescent="0.15">
      <c r="A1274" t="s">
        <v>83</v>
      </c>
      <c r="B1274">
        <v>32</v>
      </c>
      <c r="C1274" s="8">
        <v>817</v>
      </c>
      <c r="D1274" s="1">
        <v>76845.641000000003</v>
      </c>
      <c r="E1274" s="1">
        <v>112706.94</v>
      </c>
      <c r="F1274" s="1">
        <v>151434.63</v>
      </c>
      <c r="G1274" s="51">
        <v>747</v>
      </c>
      <c r="H1274" s="1">
        <v>86831.258000000002</v>
      </c>
      <c r="I1274" s="1">
        <v>116480.96000000001</v>
      </c>
      <c r="J1274" s="1">
        <v>154482.79999999999</v>
      </c>
    </row>
    <row r="1275" spans="1:10" x14ac:dyDescent="0.15">
      <c r="A1275" t="s">
        <v>83</v>
      </c>
      <c r="B1275">
        <v>33</v>
      </c>
      <c r="C1275" s="8">
        <v>716</v>
      </c>
      <c r="D1275" s="1">
        <v>76708.695000000007</v>
      </c>
      <c r="E1275" s="1">
        <v>116480.96000000001</v>
      </c>
      <c r="F1275" s="1">
        <v>158837.67000000001</v>
      </c>
      <c r="G1275" s="51">
        <v>639</v>
      </c>
      <c r="H1275" s="1">
        <v>85941.539000000004</v>
      </c>
      <c r="I1275" s="1">
        <v>124952.3</v>
      </c>
      <c r="J1275" s="1">
        <v>161878.39000000001</v>
      </c>
    </row>
    <row r="1276" spans="1:10" x14ac:dyDescent="0.15">
      <c r="A1276" t="s">
        <v>83</v>
      </c>
      <c r="B1276">
        <v>34</v>
      </c>
      <c r="C1276" s="8">
        <v>701</v>
      </c>
      <c r="D1276" s="1">
        <v>74577.898000000001</v>
      </c>
      <c r="E1276" s="1">
        <v>116480.96000000001</v>
      </c>
      <c r="F1276" s="1">
        <v>155769.04999999999</v>
      </c>
      <c r="G1276" s="51">
        <v>627</v>
      </c>
      <c r="H1276" s="1">
        <v>85231.891000000003</v>
      </c>
      <c r="I1276" s="1">
        <v>122953.02</v>
      </c>
      <c r="J1276" s="1">
        <v>159809.78</v>
      </c>
    </row>
    <row r="1277" spans="1:10" x14ac:dyDescent="0.15">
      <c r="A1277" t="s">
        <v>83</v>
      </c>
      <c r="B1277">
        <v>35</v>
      </c>
      <c r="C1277" s="8">
        <v>652</v>
      </c>
      <c r="D1277" s="1">
        <v>68829.656000000003</v>
      </c>
      <c r="E1277" s="1">
        <v>110127.45</v>
      </c>
      <c r="F1277" s="1">
        <v>153691.28</v>
      </c>
      <c r="G1277" s="51">
        <v>584</v>
      </c>
      <c r="H1277" s="1">
        <v>81968.679999999993</v>
      </c>
      <c r="I1277" s="1">
        <v>114946.81</v>
      </c>
      <c r="J1277" s="1">
        <v>156656.51999999999</v>
      </c>
    </row>
    <row r="1278" spans="1:10" x14ac:dyDescent="0.15">
      <c r="A1278" t="s">
        <v>83</v>
      </c>
      <c r="B1278">
        <v>36</v>
      </c>
      <c r="C1278" s="8">
        <v>611</v>
      </c>
      <c r="D1278" s="1">
        <v>67884.483999999997</v>
      </c>
      <c r="E1278" s="1">
        <v>107426.93</v>
      </c>
      <c r="F1278" s="1">
        <v>153691.28</v>
      </c>
      <c r="G1278" s="51">
        <v>534</v>
      </c>
      <c r="H1278" s="1">
        <v>78328.258000000002</v>
      </c>
      <c r="I1278" s="1">
        <v>114881.44</v>
      </c>
      <c r="J1278" s="1">
        <v>156656.51999999999</v>
      </c>
    </row>
    <row r="1279" spans="1:10" x14ac:dyDescent="0.15">
      <c r="A1279" t="s">
        <v>83</v>
      </c>
      <c r="B1279">
        <v>37</v>
      </c>
      <c r="C1279" s="8">
        <v>569</v>
      </c>
      <c r="D1279" s="1">
        <v>56353.468999999997</v>
      </c>
      <c r="E1279" s="1">
        <v>104437.67</v>
      </c>
      <c r="F1279" s="1">
        <v>144469.79999999999</v>
      </c>
      <c r="G1279" s="51">
        <v>501</v>
      </c>
      <c r="H1279" s="1">
        <v>72006.414000000004</v>
      </c>
      <c r="I1279" s="1">
        <v>107426.93</v>
      </c>
      <c r="J1279" s="1">
        <v>148568.23000000001</v>
      </c>
    </row>
    <row r="1280" spans="1:10" x14ac:dyDescent="0.15">
      <c r="A1280" t="s">
        <v>83</v>
      </c>
      <c r="B1280">
        <v>38</v>
      </c>
      <c r="C1280" s="8">
        <v>518</v>
      </c>
      <c r="D1280" s="1">
        <v>66599.554999999993</v>
      </c>
      <c r="E1280" s="1">
        <v>105891.78</v>
      </c>
      <c r="F1280" s="1">
        <v>140632.60999999999</v>
      </c>
      <c r="G1280" s="51">
        <v>445</v>
      </c>
      <c r="H1280" s="1">
        <v>83550.141000000003</v>
      </c>
      <c r="I1280" s="1">
        <v>115925.82</v>
      </c>
      <c r="J1280" s="1">
        <v>148248.5</v>
      </c>
    </row>
    <row r="1281" spans="1:10" x14ac:dyDescent="0.15">
      <c r="A1281" t="s">
        <v>83</v>
      </c>
      <c r="B1281">
        <v>39</v>
      </c>
      <c r="C1281" s="8">
        <v>440</v>
      </c>
      <c r="D1281" s="1">
        <v>58402.688000000002</v>
      </c>
      <c r="E1281" s="1">
        <v>105891.78</v>
      </c>
      <c r="F1281" s="1">
        <v>146212.73000000001</v>
      </c>
      <c r="G1281" s="51">
        <v>366</v>
      </c>
      <c r="H1281" s="1">
        <v>81968.679999999993</v>
      </c>
      <c r="I1281" s="1">
        <v>112706.94</v>
      </c>
      <c r="J1281" s="1">
        <v>150366.32999999999</v>
      </c>
    </row>
    <row r="1282" spans="1:10" x14ac:dyDescent="0.15">
      <c r="A1282" t="s">
        <v>83</v>
      </c>
      <c r="B1282">
        <v>40</v>
      </c>
      <c r="C1282" s="8">
        <v>414</v>
      </c>
      <c r="D1282" s="1">
        <v>44045.038999999997</v>
      </c>
      <c r="E1282" s="1">
        <v>93993.906000000003</v>
      </c>
      <c r="F1282" s="1">
        <v>134283.66</v>
      </c>
      <c r="G1282" s="51">
        <v>333</v>
      </c>
      <c r="H1282" s="1">
        <v>69888.577999999994</v>
      </c>
      <c r="I1282" s="1">
        <v>106539.86</v>
      </c>
      <c r="J1282" s="1">
        <v>144012.82999999999</v>
      </c>
    </row>
    <row r="1283" spans="1:10" x14ac:dyDescent="0.15">
      <c r="A1283" t="s">
        <v>84</v>
      </c>
      <c r="B1283">
        <v>1</v>
      </c>
      <c r="C1283" s="8">
        <v>86</v>
      </c>
      <c r="D1283" s="1">
        <v>26634.965</v>
      </c>
      <c r="E1283" s="1">
        <v>40984.339999999997</v>
      </c>
      <c r="F1283" s="1">
        <v>61476.512000000002</v>
      </c>
      <c r="G1283" s="51">
        <v>53</v>
      </c>
      <c r="H1283" s="1">
        <v>35861.300999999999</v>
      </c>
      <c r="I1283" s="1">
        <v>58240.480000000003</v>
      </c>
      <c r="J1283" s="1">
        <v>66711.820000000007</v>
      </c>
    </row>
    <row r="1284" spans="1:10" x14ac:dyDescent="0.15">
      <c r="A1284" t="s">
        <v>84</v>
      </c>
      <c r="B1284">
        <v>2</v>
      </c>
      <c r="C1284" s="8">
        <v>130</v>
      </c>
      <c r="D1284" s="1">
        <v>42970.77</v>
      </c>
      <c r="E1284" s="1">
        <v>61476.512000000002</v>
      </c>
      <c r="F1284" s="1">
        <v>69250.906000000003</v>
      </c>
      <c r="G1284" s="51">
        <v>110</v>
      </c>
      <c r="H1284" s="1">
        <v>48668.906000000003</v>
      </c>
      <c r="I1284" s="1">
        <v>61793.116999999998</v>
      </c>
      <c r="J1284" s="1">
        <v>69827.5</v>
      </c>
    </row>
    <row r="1285" spans="1:10" x14ac:dyDescent="0.15">
      <c r="A1285" t="s">
        <v>84</v>
      </c>
      <c r="B1285">
        <v>3</v>
      </c>
      <c r="C1285" s="8">
        <v>146</v>
      </c>
      <c r="D1285" s="1">
        <v>31331.303</v>
      </c>
      <c r="E1285" s="1">
        <v>61476.512000000002</v>
      </c>
      <c r="F1285" s="1">
        <v>72447.101999999999</v>
      </c>
      <c r="G1285" s="51">
        <v>126</v>
      </c>
      <c r="H1285" s="1">
        <v>43033.559000000001</v>
      </c>
      <c r="I1285" s="1">
        <v>63923.913999999997</v>
      </c>
      <c r="J1285" s="1">
        <v>73106.366999999998</v>
      </c>
    </row>
    <row r="1286" spans="1:10" x14ac:dyDescent="0.15">
      <c r="A1286" t="s">
        <v>84</v>
      </c>
      <c r="B1286">
        <v>4</v>
      </c>
      <c r="C1286" s="8">
        <v>148</v>
      </c>
      <c r="D1286" s="1">
        <v>57181.563000000002</v>
      </c>
      <c r="E1286" s="1">
        <v>69250.906000000003</v>
      </c>
      <c r="F1286" s="1">
        <v>83101.093999999997</v>
      </c>
      <c r="G1286" s="51">
        <v>142</v>
      </c>
      <c r="H1286" s="1">
        <v>58485.097999999998</v>
      </c>
      <c r="I1286" s="1">
        <v>70316.304999999993</v>
      </c>
      <c r="J1286" s="1">
        <v>84713.422000000006</v>
      </c>
    </row>
    <row r="1287" spans="1:10" x14ac:dyDescent="0.15">
      <c r="A1287" t="s">
        <v>84</v>
      </c>
      <c r="B1287">
        <v>5</v>
      </c>
      <c r="C1287" s="8">
        <v>116</v>
      </c>
      <c r="D1287" s="1">
        <v>58240.480000000003</v>
      </c>
      <c r="E1287" s="1">
        <v>66604.695000000007</v>
      </c>
      <c r="F1287" s="1">
        <v>80570.195000000007</v>
      </c>
      <c r="G1287" s="51">
        <v>110</v>
      </c>
      <c r="H1287" s="1">
        <v>58596.921999999999</v>
      </c>
      <c r="I1287" s="1">
        <v>66711.820000000007</v>
      </c>
      <c r="J1287" s="1">
        <v>82595.585999999996</v>
      </c>
    </row>
    <row r="1288" spans="1:10" x14ac:dyDescent="0.15">
      <c r="A1288" t="s">
        <v>84</v>
      </c>
      <c r="B1288">
        <v>6</v>
      </c>
      <c r="C1288" s="8">
        <v>147</v>
      </c>
      <c r="D1288" s="1">
        <v>50130.082000000002</v>
      </c>
      <c r="E1288" s="1">
        <v>70018.633000000002</v>
      </c>
      <c r="F1288" s="1">
        <v>84713.422000000006</v>
      </c>
      <c r="G1288" s="51">
        <v>135</v>
      </c>
      <c r="H1288" s="1">
        <v>56122.644999999997</v>
      </c>
      <c r="I1288" s="1">
        <v>72747.202999999994</v>
      </c>
      <c r="J1288" s="1">
        <v>85231.891000000003</v>
      </c>
    </row>
    <row r="1289" spans="1:10" x14ac:dyDescent="0.15">
      <c r="A1289" t="s">
        <v>84</v>
      </c>
      <c r="B1289">
        <v>7</v>
      </c>
      <c r="C1289" s="8">
        <v>94</v>
      </c>
      <c r="D1289" s="1">
        <v>58485.097999999998</v>
      </c>
      <c r="E1289" s="1">
        <v>74124.25</v>
      </c>
      <c r="F1289" s="1">
        <v>102348.92</v>
      </c>
      <c r="G1289" s="51">
        <v>81</v>
      </c>
      <c r="H1289" s="1">
        <v>62307.616999999998</v>
      </c>
      <c r="I1289" s="1">
        <v>78328.258000000002</v>
      </c>
      <c r="J1289" s="1">
        <v>104437.67</v>
      </c>
    </row>
    <row r="1290" spans="1:10" x14ac:dyDescent="0.15">
      <c r="A1290" t="s">
        <v>84</v>
      </c>
      <c r="B1290">
        <v>8</v>
      </c>
      <c r="C1290" s="8">
        <v>115</v>
      </c>
      <c r="D1290" s="1">
        <v>52945.891000000003</v>
      </c>
      <c r="E1290" s="1">
        <v>71976.039000000004</v>
      </c>
      <c r="F1290" s="1">
        <v>92125.851999999999</v>
      </c>
      <c r="G1290" s="51">
        <v>105</v>
      </c>
      <c r="H1290" s="1">
        <v>56936.27</v>
      </c>
      <c r="I1290" s="1">
        <v>75198.851999999999</v>
      </c>
      <c r="J1290" s="1">
        <v>95302.601999999999</v>
      </c>
    </row>
    <row r="1291" spans="1:10" x14ac:dyDescent="0.15">
      <c r="A1291" t="s">
        <v>84</v>
      </c>
      <c r="B1291">
        <v>9</v>
      </c>
      <c r="C1291" s="8">
        <v>123</v>
      </c>
      <c r="D1291" s="1">
        <v>56353.468999999997</v>
      </c>
      <c r="E1291" s="1">
        <v>81968.679999999993</v>
      </c>
      <c r="F1291" s="1">
        <v>102460.85</v>
      </c>
      <c r="G1291" s="51">
        <v>115</v>
      </c>
      <c r="H1291" s="1">
        <v>58596.921999999999</v>
      </c>
      <c r="I1291" s="1">
        <v>85941.539000000004</v>
      </c>
      <c r="J1291" s="1">
        <v>104204.12</v>
      </c>
    </row>
    <row r="1292" spans="1:10" x14ac:dyDescent="0.15">
      <c r="A1292" t="s">
        <v>84</v>
      </c>
      <c r="B1292">
        <v>10</v>
      </c>
      <c r="C1292" s="8">
        <v>122</v>
      </c>
      <c r="D1292" s="1">
        <v>42970.77</v>
      </c>
      <c r="E1292" s="1">
        <v>77301</v>
      </c>
      <c r="F1292" s="1">
        <v>107426.93</v>
      </c>
      <c r="G1292" s="51">
        <v>107</v>
      </c>
      <c r="H1292" s="1">
        <v>66599.554999999993</v>
      </c>
      <c r="I1292" s="1">
        <v>84713.422000000006</v>
      </c>
      <c r="J1292" s="1">
        <v>111186.37</v>
      </c>
    </row>
    <row r="1293" spans="1:10" x14ac:dyDescent="0.15">
      <c r="A1293" t="s">
        <v>84</v>
      </c>
      <c r="B1293">
        <v>11</v>
      </c>
      <c r="C1293" s="8">
        <v>107</v>
      </c>
      <c r="D1293" s="1">
        <v>54307.59</v>
      </c>
      <c r="E1293" s="1">
        <v>88772.023000000001</v>
      </c>
      <c r="F1293" s="1">
        <v>107583.9</v>
      </c>
      <c r="G1293" s="51">
        <v>96</v>
      </c>
      <c r="H1293" s="1">
        <v>66711.820000000007</v>
      </c>
      <c r="I1293" s="1">
        <v>92214.766000000003</v>
      </c>
      <c r="J1293" s="1">
        <v>107583.9</v>
      </c>
    </row>
    <row r="1294" spans="1:10" x14ac:dyDescent="0.15">
      <c r="A1294" t="s">
        <v>84</v>
      </c>
      <c r="B1294">
        <v>12</v>
      </c>
      <c r="C1294" s="8">
        <v>114</v>
      </c>
      <c r="D1294" s="1">
        <v>52218.836000000003</v>
      </c>
      <c r="E1294" s="1">
        <v>80570.195000000007</v>
      </c>
      <c r="F1294" s="1">
        <v>102055.58</v>
      </c>
      <c r="G1294" s="51">
        <v>102</v>
      </c>
      <c r="H1294" s="1">
        <v>63923.913999999997</v>
      </c>
      <c r="I1294" s="1">
        <v>90238.616999999998</v>
      </c>
      <c r="J1294" s="1">
        <v>105474.46</v>
      </c>
    </row>
    <row r="1295" spans="1:10" x14ac:dyDescent="0.15">
      <c r="A1295" t="s">
        <v>84</v>
      </c>
      <c r="B1295">
        <v>13</v>
      </c>
      <c r="C1295" s="8">
        <v>120</v>
      </c>
      <c r="D1295" s="1">
        <v>56353.468999999997</v>
      </c>
      <c r="E1295" s="1">
        <v>88090.077999999994</v>
      </c>
      <c r="F1295" s="1">
        <v>117193.84</v>
      </c>
      <c r="G1295" s="51">
        <v>111</v>
      </c>
      <c r="H1295" s="1">
        <v>67884.483999999997</v>
      </c>
      <c r="I1295" s="1">
        <v>91312.891000000003</v>
      </c>
      <c r="J1295" s="1">
        <v>122953.02</v>
      </c>
    </row>
    <row r="1296" spans="1:10" x14ac:dyDescent="0.15">
      <c r="A1296" t="s">
        <v>84</v>
      </c>
      <c r="B1296">
        <v>14</v>
      </c>
      <c r="C1296" s="8">
        <v>138</v>
      </c>
      <c r="D1296" s="1">
        <v>58596.921999999999</v>
      </c>
      <c r="E1296" s="1">
        <v>85638.891000000003</v>
      </c>
      <c r="F1296" s="1">
        <v>120103.32</v>
      </c>
      <c r="G1296" s="51">
        <v>124</v>
      </c>
      <c r="H1296" s="1">
        <v>63923.913999999997</v>
      </c>
      <c r="I1296" s="1">
        <v>87362.687999999995</v>
      </c>
      <c r="J1296" s="1">
        <v>122520.84</v>
      </c>
    </row>
    <row r="1297" spans="1:10" x14ac:dyDescent="0.15">
      <c r="A1297" t="s">
        <v>84</v>
      </c>
      <c r="B1297">
        <v>15</v>
      </c>
      <c r="C1297" s="8">
        <v>108</v>
      </c>
      <c r="D1297" s="1">
        <v>40984.339999999997</v>
      </c>
      <c r="E1297" s="1">
        <v>85042.508000000002</v>
      </c>
      <c r="F1297" s="1">
        <v>126379.82</v>
      </c>
      <c r="G1297" s="51">
        <v>89</v>
      </c>
      <c r="H1297" s="1">
        <v>66599.554999999993</v>
      </c>
      <c r="I1297" s="1">
        <v>89816.398000000001</v>
      </c>
      <c r="J1297" s="1">
        <v>133199.10999999999</v>
      </c>
    </row>
    <row r="1298" spans="1:10" x14ac:dyDescent="0.15">
      <c r="A1298" t="s">
        <v>84</v>
      </c>
      <c r="B1298">
        <v>16</v>
      </c>
      <c r="C1298" s="8">
        <v>124</v>
      </c>
      <c r="D1298" s="1">
        <v>51230.425999999999</v>
      </c>
      <c r="E1298" s="1">
        <v>79904.891000000003</v>
      </c>
      <c r="F1298" s="1">
        <v>107605.26</v>
      </c>
      <c r="G1298" s="51">
        <v>106</v>
      </c>
      <c r="H1298" s="1">
        <v>62307.616999999998</v>
      </c>
      <c r="I1298" s="1">
        <v>91312.891000000003</v>
      </c>
      <c r="J1298" s="1">
        <v>113731.55</v>
      </c>
    </row>
    <row r="1299" spans="1:10" x14ac:dyDescent="0.15">
      <c r="A1299" t="s">
        <v>84</v>
      </c>
      <c r="B1299">
        <v>17</v>
      </c>
      <c r="C1299" s="8">
        <v>124</v>
      </c>
      <c r="D1299" s="1">
        <v>57531.523000000001</v>
      </c>
      <c r="E1299" s="1">
        <v>88428.085999999996</v>
      </c>
      <c r="F1299" s="1">
        <v>128458.34</v>
      </c>
      <c r="G1299" s="51">
        <v>109</v>
      </c>
      <c r="H1299" s="1">
        <v>75198.851999999999</v>
      </c>
      <c r="I1299" s="1">
        <v>92214.766000000003</v>
      </c>
      <c r="J1299" s="1">
        <v>133174.82999999999</v>
      </c>
    </row>
    <row r="1300" spans="1:10" x14ac:dyDescent="0.15">
      <c r="A1300" t="s">
        <v>84</v>
      </c>
      <c r="B1300">
        <v>18</v>
      </c>
      <c r="C1300" s="8">
        <v>132</v>
      </c>
      <c r="D1300" s="1">
        <v>47131.991999999998</v>
      </c>
      <c r="E1300" s="1">
        <v>84713.422000000006</v>
      </c>
      <c r="F1300" s="1">
        <v>114946.81</v>
      </c>
      <c r="G1300" s="51">
        <v>115</v>
      </c>
      <c r="H1300" s="1">
        <v>70901.773000000001</v>
      </c>
      <c r="I1300" s="1">
        <v>85941.539000000004</v>
      </c>
      <c r="J1300" s="1">
        <v>118259.24</v>
      </c>
    </row>
    <row r="1301" spans="1:10" x14ac:dyDescent="0.15">
      <c r="A1301" t="s">
        <v>84</v>
      </c>
      <c r="B1301">
        <v>19</v>
      </c>
      <c r="C1301" s="8">
        <v>132</v>
      </c>
      <c r="D1301" s="1">
        <v>63525.73</v>
      </c>
      <c r="E1301" s="1">
        <v>93993.906000000003</v>
      </c>
      <c r="F1301" s="1">
        <v>122953.02</v>
      </c>
      <c r="G1301" s="51">
        <v>119</v>
      </c>
      <c r="H1301" s="1">
        <v>76845.641000000003</v>
      </c>
      <c r="I1301" s="1">
        <v>98362.422000000006</v>
      </c>
      <c r="J1301" s="1">
        <v>123586.23</v>
      </c>
    </row>
    <row r="1302" spans="1:10" x14ac:dyDescent="0.15">
      <c r="A1302" t="s">
        <v>84</v>
      </c>
      <c r="B1302">
        <v>20</v>
      </c>
      <c r="C1302" s="8">
        <v>124</v>
      </c>
      <c r="D1302" s="1">
        <v>53269.93</v>
      </c>
      <c r="E1302" s="1">
        <v>100411.64</v>
      </c>
      <c r="F1302" s="1">
        <v>142953.91</v>
      </c>
      <c r="G1302" s="51">
        <v>110</v>
      </c>
      <c r="H1302" s="1">
        <v>74336.031000000003</v>
      </c>
      <c r="I1302" s="1">
        <v>106539.86</v>
      </c>
      <c r="J1302" s="1">
        <v>148248.5</v>
      </c>
    </row>
    <row r="1303" spans="1:10" x14ac:dyDescent="0.15">
      <c r="A1303" t="s">
        <v>84</v>
      </c>
      <c r="B1303">
        <v>21</v>
      </c>
      <c r="C1303" s="8">
        <v>134</v>
      </c>
      <c r="D1303" s="1">
        <v>65574.945000000007</v>
      </c>
      <c r="E1303" s="1">
        <v>104437.67</v>
      </c>
      <c r="F1303" s="1">
        <v>140990.85999999999</v>
      </c>
      <c r="G1303" s="51">
        <v>125</v>
      </c>
      <c r="H1303" s="1">
        <v>69827.5</v>
      </c>
      <c r="I1303" s="1">
        <v>109633.12</v>
      </c>
      <c r="J1303" s="1">
        <v>147257.13</v>
      </c>
    </row>
    <row r="1304" spans="1:10" x14ac:dyDescent="0.15">
      <c r="A1304" t="s">
        <v>84</v>
      </c>
      <c r="B1304">
        <v>22</v>
      </c>
      <c r="C1304" s="8">
        <v>134</v>
      </c>
      <c r="D1304" s="1">
        <v>66840.108999999997</v>
      </c>
      <c r="E1304" s="1">
        <v>94535.695000000007</v>
      </c>
      <c r="F1304" s="1">
        <v>143445.20000000001</v>
      </c>
      <c r="G1304" s="51">
        <v>121</v>
      </c>
      <c r="H1304" s="1">
        <v>74577.898000000001</v>
      </c>
      <c r="I1304" s="1">
        <v>103773.95</v>
      </c>
      <c r="J1304" s="1">
        <v>155769.04999999999</v>
      </c>
    </row>
    <row r="1305" spans="1:10" x14ac:dyDescent="0.15">
      <c r="A1305" t="s">
        <v>84</v>
      </c>
      <c r="B1305">
        <v>23</v>
      </c>
      <c r="C1305" s="8">
        <v>149</v>
      </c>
      <c r="D1305" s="1">
        <v>66599.554999999993</v>
      </c>
      <c r="E1305" s="1">
        <v>101212.87</v>
      </c>
      <c r="F1305" s="1">
        <v>154694.76999999999</v>
      </c>
      <c r="G1305" s="51">
        <v>132</v>
      </c>
      <c r="H1305" s="1">
        <v>73512.5</v>
      </c>
      <c r="I1305" s="1">
        <v>107426.93</v>
      </c>
      <c r="J1305" s="1">
        <v>159809.78</v>
      </c>
    </row>
    <row r="1306" spans="1:10" x14ac:dyDescent="0.15">
      <c r="A1306" t="s">
        <v>84</v>
      </c>
      <c r="B1306">
        <v>24</v>
      </c>
      <c r="C1306" s="8">
        <v>159</v>
      </c>
      <c r="D1306" s="1">
        <v>48710.218999999997</v>
      </c>
      <c r="E1306" s="1">
        <v>95302.601999999999</v>
      </c>
      <c r="F1306" s="1">
        <v>128076.07</v>
      </c>
      <c r="G1306" s="51">
        <v>143</v>
      </c>
      <c r="H1306" s="1">
        <v>63923.913999999997</v>
      </c>
      <c r="I1306" s="1">
        <v>96684.233999999997</v>
      </c>
      <c r="J1306" s="1">
        <v>130125.28</v>
      </c>
    </row>
    <row r="1307" spans="1:10" x14ac:dyDescent="0.15">
      <c r="A1307" t="s">
        <v>84</v>
      </c>
      <c r="B1307">
        <v>25</v>
      </c>
      <c r="C1307" s="8">
        <v>147</v>
      </c>
      <c r="D1307" s="1">
        <v>55862</v>
      </c>
      <c r="E1307" s="1">
        <v>92214.766000000003</v>
      </c>
      <c r="F1307" s="1">
        <v>126763.77</v>
      </c>
      <c r="G1307" s="51">
        <v>132</v>
      </c>
      <c r="H1307" s="1">
        <v>66711.820000000007</v>
      </c>
      <c r="I1307" s="1">
        <v>96082.656000000003</v>
      </c>
      <c r="J1307" s="1">
        <v>132364.72</v>
      </c>
    </row>
    <row r="1308" spans="1:10" x14ac:dyDescent="0.15">
      <c r="A1308" t="s">
        <v>84</v>
      </c>
      <c r="B1308">
        <v>26</v>
      </c>
      <c r="C1308" s="8">
        <v>151</v>
      </c>
      <c r="D1308" s="1">
        <v>69250.906000000003</v>
      </c>
      <c r="E1308" s="1">
        <v>106539.86</v>
      </c>
      <c r="F1308" s="1">
        <v>150366.32999999999</v>
      </c>
      <c r="G1308" s="51">
        <v>135</v>
      </c>
      <c r="H1308" s="1">
        <v>74577.898000000001</v>
      </c>
      <c r="I1308" s="1">
        <v>107426.93</v>
      </c>
      <c r="J1308" s="1">
        <v>143445.20000000001</v>
      </c>
    </row>
    <row r="1309" spans="1:10" x14ac:dyDescent="0.15">
      <c r="A1309" t="s">
        <v>84</v>
      </c>
      <c r="B1309">
        <v>27</v>
      </c>
      <c r="C1309" s="8">
        <v>159</v>
      </c>
      <c r="D1309" s="1">
        <v>55063.726999999999</v>
      </c>
      <c r="E1309" s="1">
        <v>85231.891000000003</v>
      </c>
      <c r="F1309" s="1">
        <v>127070.14</v>
      </c>
      <c r="G1309" s="51">
        <v>142</v>
      </c>
      <c r="H1309" s="1">
        <v>63535.07</v>
      </c>
      <c r="I1309" s="1">
        <v>95885.875</v>
      </c>
      <c r="J1309" s="1">
        <v>134283.66</v>
      </c>
    </row>
    <row r="1310" spans="1:10" x14ac:dyDescent="0.15">
      <c r="A1310" t="s">
        <v>84</v>
      </c>
      <c r="B1310">
        <v>28</v>
      </c>
      <c r="C1310" s="8">
        <v>159</v>
      </c>
      <c r="D1310" s="1">
        <v>44058.167999999998</v>
      </c>
      <c r="E1310" s="1">
        <v>87890.18</v>
      </c>
      <c r="F1310" s="1">
        <v>151642.06</v>
      </c>
      <c r="G1310" s="51">
        <v>146</v>
      </c>
      <c r="H1310" s="1">
        <v>51242.644999999997</v>
      </c>
      <c r="I1310" s="1">
        <v>95609.960999999996</v>
      </c>
      <c r="J1310" s="1">
        <v>156656.51999999999</v>
      </c>
    </row>
    <row r="1311" spans="1:10" x14ac:dyDescent="0.15">
      <c r="A1311" t="s">
        <v>84</v>
      </c>
      <c r="B1311">
        <v>29</v>
      </c>
      <c r="C1311" s="8">
        <v>158</v>
      </c>
      <c r="D1311" s="1">
        <v>58240.480000000003</v>
      </c>
      <c r="E1311" s="1">
        <v>104437.67</v>
      </c>
      <c r="F1311" s="1">
        <v>158814.32999999999</v>
      </c>
      <c r="G1311" s="51">
        <v>143</v>
      </c>
      <c r="H1311" s="1">
        <v>76242.085999999996</v>
      </c>
      <c r="I1311" s="1">
        <v>112706.94</v>
      </c>
      <c r="J1311" s="1">
        <v>158837.67000000001</v>
      </c>
    </row>
    <row r="1312" spans="1:10" x14ac:dyDescent="0.15">
      <c r="A1312" t="s">
        <v>84</v>
      </c>
      <c r="B1312">
        <v>30</v>
      </c>
      <c r="C1312" s="8">
        <v>154</v>
      </c>
      <c r="D1312" s="1">
        <v>50073.733999999997</v>
      </c>
      <c r="E1312" s="1">
        <v>94263.983999999997</v>
      </c>
      <c r="F1312" s="1">
        <v>133423.64000000001</v>
      </c>
      <c r="G1312" s="51">
        <v>132</v>
      </c>
      <c r="H1312" s="1">
        <v>71381.702999999994</v>
      </c>
      <c r="I1312" s="1">
        <v>103129.85</v>
      </c>
      <c r="J1312" s="1">
        <v>152666.67000000001</v>
      </c>
    </row>
    <row r="1313" spans="1:10" x14ac:dyDescent="0.15">
      <c r="A1313" t="s">
        <v>84</v>
      </c>
      <c r="B1313">
        <v>31</v>
      </c>
      <c r="C1313" s="8">
        <v>153</v>
      </c>
      <c r="D1313" s="1">
        <v>67884.483999999997</v>
      </c>
      <c r="E1313" s="1">
        <v>95609.960999999996</v>
      </c>
      <c r="F1313" s="1">
        <v>142953.91</v>
      </c>
      <c r="G1313" s="51">
        <v>135</v>
      </c>
      <c r="H1313" s="1">
        <v>75198.851999999999</v>
      </c>
      <c r="I1313" s="1">
        <v>102460.85</v>
      </c>
      <c r="J1313" s="1">
        <v>143828.81</v>
      </c>
    </row>
    <row r="1314" spans="1:10" x14ac:dyDescent="0.15">
      <c r="A1314" t="s">
        <v>84</v>
      </c>
      <c r="B1314">
        <v>32</v>
      </c>
      <c r="C1314" s="8">
        <v>179</v>
      </c>
      <c r="D1314" s="1">
        <v>45279.440999999999</v>
      </c>
      <c r="E1314" s="1">
        <v>85231.891000000003</v>
      </c>
      <c r="F1314" s="1">
        <v>135248.32999999999</v>
      </c>
      <c r="G1314" s="51">
        <v>155</v>
      </c>
      <c r="H1314" s="1">
        <v>67624.164000000004</v>
      </c>
      <c r="I1314" s="1">
        <v>94535.695000000007</v>
      </c>
      <c r="J1314" s="1">
        <v>137659.31</v>
      </c>
    </row>
    <row r="1315" spans="1:10" x14ac:dyDescent="0.15">
      <c r="A1315" t="s">
        <v>84</v>
      </c>
      <c r="B1315">
        <v>33</v>
      </c>
      <c r="C1315" s="8">
        <v>160</v>
      </c>
      <c r="D1315" s="1">
        <v>57440.718999999997</v>
      </c>
      <c r="E1315" s="1">
        <v>102917.5</v>
      </c>
      <c r="F1315" s="1">
        <v>154482.79999999999</v>
      </c>
      <c r="G1315" s="51">
        <v>150</v>
      </c>
      <c r="H1315" s="1">
        <v>67624.164000000004</v>
      </c>
      <c r="I1315" s="1">
        <v>106539.86</v>
      </c>
      <c r="J1315" s="1">
        <v>158837.67000000001</v>
      </c>
    </row>
    <row r="1316" spans="1:10" x14ac:dyDescent="0.15">
      <c r="A1316" t="s">
        <v>84</v>
      </c>
      <c r="B1316">
        <v>34</v>
      </c>
      <c r="C1316" s="8">
        <v>184</v>
      </c>
      <c r="D1316" s="1">
        <v>42356.711000000003</v>
      </c>
      <c r="E1316" s="1">
        <v>93993.906000000003</v>
      </c>
      <c r="F1316" s="1">
        <v>127847.83</v>
      </c>
      <c r="G1316" s="51">
        <v>160</v>
      </c>
      <c r="H1316" s="1">
        <v>65574.945000000007</v>
      </c>
      <c r="I1316" s="1">
        <v>102460.85</v>
      </c>
      <c r="J1316" s="1">
        <v>142953.91</v>
      </c>
    </row>
    <row r="1317" spans="1:10" x14ac:dyDescent="0.15">
      <c r="A1317" t="s">
        <v>84</v>
      </c>
      <c r="B1317">
        <v>35</v>
      </c>
      <c r="C1317" s="8">
        <v>150</v>
      </c>
      <c r="D1317" s="1">
        <v>46107.383000000002</v>
      </c>
      <c r="E1317" s="1">
        <v>89816.398000000001</v>
      </c>
      <c r="F1317" s="1">
        <v>122953.02</v>
      </c>
      <c r="G1317" s="51">
        <v>133</v>
      </c>
      <c r="H1317" s="1">
        <v>57531.523000000001</v>
      </c>
      <c r="I1317" s="1">
        <v>96684.233999999997</v>
      </c>
      <c r="J1317" s="1">
        <v>130024.91</v>
      </c>
    </row>
    <row r="1318" spans="1:10" x14ac:dyDescent="0.15">
      <c r="A1318" t="s">
        <v>84</v>
      </c>
      <c r="B1318">
        <v>36</v>
      </c>
      <c r="C1318" s="8">
        <v>145</v>
      </c>
      <c r="D1318" s="1">
        <v>62662.605000000003</v>
      </c>
      <c r="E1318" s="1">
        <v>91596.391000000003</v>
      </c>
      <c r="F1318" s="1">
        <v>133199.10999999999</v>
      </c>
      <c r="G1318" s="51">
        <v>128</v>
      </c>
      <c r="H1318" s="1">
        <v>69973.241999999998</v>
      </c>
      <c r="I1318" s="1">
        <v>95609.960999999996</v>
      </c>
      <c r="J1318" s="1">
        <v>150390.25</v>
      </c>
    </row>
    <row r="1319" spans="1:10" x14ac:dyDescent="0.15">
      <c r="A1319" t="s">
        <v>84</v>
      </c>
      <c r="B1319">
        <v>37</v>
      </c>
      <c r="C1319" s="8">
        <v>120</v>
      </c>
      <c r="D1319" s="1">
        <v>46107.383000000002</v>
      </c>
      <c r="E1319" s="1">
        <v>85231.891000000003</v>
      </c>
      <c r="F1319" s="1">
        <v>127413.96</v>
      </c>
      <c r="G1319" s="51">
        <v>101</v>
      </c>
      <c r="H1319" s="1">
        <v>55400.726999999999</v>
      </c>
      <c r="I1319" s="1">
        <v>93755.077999999994</v>
      </c>
      <c r="J1319" s="1">
        <v>130246.89</v>
      </c>
    </row>
    <row r="1320" spans="1:10" x14ac:dyDescent="0.15">
      <c r="A1320" t="s">
        <v>84</v>
      </c>
      <c r="B1320">
        <v>38</v>
      </c>
      <c r="C1320" s="8">
        <v>104</v>
      </c>
      <c r="D1320" s="1">
        <v>46722.148000000001</v>
      </c>
      <c r="E1320" s="1">
        <v>93993.906000000003</v>
      </c>
      <c r="F1320" s="1">
        <v>127847.83</v>
      </c>
      <c r="G1320" s="51">
        <v>91</v>
      </c>
      <c r="H1320" s="1">
        <v>56396.343999999997</v>
      </c>
      <c r="I1320" s="1">
        <v>99907.039000000004</v>
      </c>
      <c r="J1320" s="1">
        <v>127847.83</v>
      </c>
    </row>
    <row r="1321" spans="1:10" x14ac:dyDescent="0.15">
      <c r="A1321" t="s">
        <v>84</v>
      </c>
      <c r="B1321">
        <v>39</v>
      </c>
      <c r="C1321" s="8">
        <v>104</v>
      </c>
      <c r="D1321" s="1">
        <v>62662.605000000003</v>
      </c>
      <c r="E1321" s="1">
        <v>81968.679999999993</v>
      </c>
      <c r="F1321" s="1">
        <v>115925.82</v>
      </c>
      <c r="G1321" s="51">
        <v>88</v>
      </c>
      <c r="H1321" s="1">
        <v>69827.5</v>
      </c>
      <c r="I1321" s="1">
        <v>90008.016000000003</v>
      </c>
      <c r="J1321" s="1">
        <v>127847.83</v>
      </c>
    </row>
    <row r="1322" spans="1:10" x14ac:dyDescent="0.15">
      <c r="A1322" t="s">
        <v>84</v>
      </c>
      <c r="B1322">
        <v>40</v>
      </c>
      <c r="C1322" s="8">
        <v>93</v>
      </c>
      <c r="D1322" s="1">
        <v>49416.387000000002</v>
      </c>
      <c r="E1322" s="1">
        <v>92125.851999999999</v>
      </c>
      <c r="F1322" s="1">
        <v>123540.96</v>
      </c>
      <c r="G1322" s="51">
        <v>73</v>
      </c>
      <c r="H1322" s="1">
        <v>70697.991999999998</v>
      </c>
      <c r="I1322" s="1">
        <v>104409.06</v>
      </c>
      <c r="J1322" s="1">
        <v>133174.82999999999</v>
      </c>
    </row>
    <row r="1323" spans="1:10" x14ac:dyDescent="0.15">
      <c r="A1323" t="s">
        <v>85</v>
      </c>
      <c r="B1323">
        <v>1</v>
      </c>
      <c r="C1323" s="8">
        <v>509</v>
      </c>
      <c r="D1323" s="1">
        <v>29831.16</v>
      </c>
      <c r="E1323" s="1">
        <v>51564.925999999999</v>
      </c>
      <c r="F1323" s="1">
        <v>66054.710999999996</v>
      </c>
      <c r="G1323" s="51">
        <v>347</v>
      </c>
      <c r="H1323" s="1">
        <v>44699.324000000001</v>
      </c>
      <c r="I1323" s="1">
        <v>59662.32</v>
      </c>
      <c r="J1323" s="1">
        <v>69250.906000000003</v>
      </c>
    </row>
    <row r="1324" spans="1:10" x14ac:dyDescent="0.15">
      <c r="A1324" t="s">
        <v>85</v>
      </c>
      <c r="B1324">
        <v>2</v>
      </c>
      <c r="C1324" s="8">
        <v>698</v>
      </c>
      <c r="D1324" s="1">
        <v>41775.07</v>
      </c>
      <c r="E1324" s="1">
        <v>61476.512000000002</v>
      </c>
      <c r="F1324" s="1">
        <v>73065.327999999994</v>
      </c>
      <c r="G1324" s="51">
        <v>593</v>
      </c>
      <c r="H1324" s="1">
        <v>53269.93</v>
      </c>
      <c r="I1324" s="1">
        <v>64456.156000000003</v>
      </c>
      <c r="J1324" s="1">
        <v>73771.812999999995</v>
      </c>
    </row>
    <row r="1325" spans="1:10" x14ac:dyDescent="0.15">
      <c r="A1325" t="s">
        <v>85</v>
      </c>
      <c r="B1325">
        <v>3</v>
      </c>
      <c r="C1325" s="8">
        <v>729</v>
      </c>
      <c r="D1325" s="1">
        <v>51230.425999999999</v>
      </c>
      <c r="E1325" s="1">
        <v>63923.913999999997</v>
      </c>
      <c r="F1325" s="1">
        <v>75198.851999999999</v>
      </c>
      <c r="G1325" s="51">
        <v>659</v>
      </c>
      <c r="H1325" s="1">
        <v>55862</v>
      </c>
      <c r="I1325" s="1">
        <v>66604.695000000007</v>
      </c>
      <c r="J1325" s="1">
        <v>76845.641000000003</v>
      </c>
    </row>
    <row r="1326" spans="1:10" x14ac:dyDescent="0.15">
      <c r="A1326" t="s">
        <v>85</v>
      </c>
      <c r="B1326">
        <v>4</v>
      </c>
      <c r="C1326" s="8">
        <v>645</v>
      </c>
      <c r="D1326" s="1">
        <v>52218.836000000003</v>
      </c>
      <c r="E1326" s="1">
        <v>67884.483999999997</v>
      </c>
      <c r="F1326" s="1">
        <v>79418.835999999996</v>
      </c>
      <c r="G1326" s="51">
        <v>590</v>
      </c>
      <c r="H1326" s="1">
        <v>58240.480000000003</v>
      </c>
      <c r="I1326" s="1">
        <v>70697.991999999998</v>
      </c>
      <c r="J1326" s="1">
        <v>80570.195000000007</v>
      </c>
    </row>
    <row r="1327" spans="1:10" x14ac:dyDescent="0.15">
      <c r="A1327" t="s">
        <v>85</v>
      </c>
      <c r="B1327">
        <v>5</v>
      </c>
      <c r="C1327" s="8">
        <v>680</v>
      </c>
      <c r="D1327" s="1">
        <v>59299.398000000001</v>
      </c>
      <c r="E1327" s="1">
        <v>73065.327999999994</v>
      </c>
      <c r="F1327" s="1">
        <v>85941.539000000004</v>
      </c>
      <c r="G1327" s="51">
        <v>631</v>
      </c>
      <c r="H1327" s="1">
        <v>63525.73</v>
      </c>
      <c r="I1327" s="1">
        <v>74577.898000000001</v>
      </c>
      <c r="J1327" s="1">
        <v>86683.266000000003</v>
      </c>
    </row>
    <row r="1328" spans="1:10" x14ac:dyDescent="0.15">
      <c r="A1328" t="s">
        <v>85</v>
      </c>
      <c r="B1328">
        <v>6</v>
      </c>
      <c r="C1328" s="8">
        <v>653</v>
      </c>
      <c r="D1328" s="1">
        <v>60358.315999999999</v>
      </c>
      <c r="E1328" s="1">
        <v>73771.812999999995</v>
      </c>
      <c r="F1328" s="1">
        <v>87890.18</v>
      </c>
      <c r="G1328" s="51">
        <v>609</v>
      </c>
      <c r="H1328" s="1">
        <v>63535.07</v>
      </c>
      <c r="I1328" s="1">
        <v>76242.085999999996</v>
      </c>
      <c r="J1328" s="1">
        <v>88772.023000000001</v>
      </c>
    </row>
    <row r="1329" spans="1:10" x14ac:dyDescent="0.15">
      <c r="A1329" t="s">
        <v>85</v>
      </c>
      <c r="B1329">
        <v>7</v>
      </c>
      <c r="C1329" s="8">
        <v>646</v>
      </c>
      <c r="D1329" s="1">
        <v>62662.605000000003</v>
      </c>
      <c r="E1329" s="1">
        <v>76845.641000000003</v>
      </c>
      <c r="F1329" s="1">
        <v>93993.906000000003</v>
      </c>
      <c r="G1329" s="51">
        <v>608</v>
      </c>
      <c r="H1329" s="1">
        <v>63923.913999999997</v>
      </c>
      <c r="I1329" s="1">
        <v>78328.258000000002</v>
      </c>
      <c r="J1329" s="1">
        <v>95288.593999999997</v>
      </c>
    </row>
    <row r="1330" spans="1:10" x14ac:dyDescent="0.15">
      <c r="A1330" t="s">
        <v>85</v>
      </c>
      <c r="B1330">
        <v>8</v>
      </c>
      <c r="C1330" s="8">
        <v>577</v>
      </c>
      <c r="D1330" s="1">
        <v>66599.554999999993</v>
      </c>
      <c r="E1330" s="1">
        <v>82595.585999999996</v>
      </c>
      <c r="F1330" s="1">
        <v>97127.039000000004</v>
      </c>
      <c r="G1330" s="51">
        <v>553</v>
      </c>
      <c r="H1330" s="1">
        <v>67678.960999999996</v>
      </c>
      <c r="I1330" s="1">
        <v>83550.141000000003</v>
      </c>
      <c r="J1330" s="1">
        <v>97420.437999999995</v>
      </c>
    </row>
    <row r="1331" spans="1:10" x14ac:dyDescent="0.15">
      <c r="A1331" t="s">
        <v>85</v>
      </c>
      <c r="B1331">
        <v>9</v>
      </c>
      <c r="C1331" s="8">
        <v>603</v>
      </c>
      <c r="D1331" s="1">
        <v>66711.820000000007</v>
      </c>
      <c r="E1331" s="1">
        <v>83550.141000000003</v>
      </c>
      <c r="F1331" s="1">
        <v>104409.06</v>
      </c>
      <c r="G1331" s="51">
        <v>571</v>
      </c>
      <c r="H1331" s="1">
        <v>68928.866999999998</v>
      </c>
      <c r="I1331" s="1">
        <v>84713.422000000006</v>
      </c>
      <c r="J1331" s="1">
        <v>104437.67</v>
      </c>
    </row>
    <row r="1332" spans="1:10" x14ac:dyDescent="0.15">
      <c r="A1332" t="s">
        <v>85</v>
      </c>
      <c r="B1332">
        <v>10</v>
      </c>
      <c r="C1332" s="8">
        <v>521</v>
      </c>
      <c r="D1332" s="1">
        <v>69250.906000000003</v>
      </c>
      <c r="E1332" s="1">
        <v>86297.289000000004</v>
      </c>
      <c r="F1332" s="1">
        <v>105891.78</v>
      </c>
      <c r="G1332" s="51">
        <v>494</v>
      </c>
      <c r="H1332" s="1">
        <v>74577.898000000001</v>
      </c>
      <c r="I1332" s="1">
        <v>89816.398000000001</v>
      </c>
      <c r="J1332" s="1">
        <v>107570.8</v>
      </c>
    </row>
    <row r="1333" spans="1:10" x14ac:dyDescent="0.15">
      <c r="A1333" t="s">
        <v>85</v>
      </c>
      <c r="B1333">
        <v>11</v>
      </c>
      <c r="C1333" s="8">
        <v>523</v>
      </c>
      <c r="D1333" s="1">
        <v>67120.108999999997</v>
      </c>
      <c r="E1333" s="1">
        <v>86831.258000000002</v>
      </c>
      <c r="F1333" s="1">
        <v>106539.86</v>
      </c>
      <c r="G1333" s="51">
        <v>493</v>
      </c>
      <c r="H1333" s="1">
        <v>70947.491999999998</v>
      </c>
      <c r="I1333" s="1">
        <v>90238.616999999998</v>
      </c>
      <c r="J1333" s="1">
        <v>107426.93</v>
      </c>
    </row>
    <row r="1334" spans="1:10" x14ac:dyDescent="0.15">
      <c r="A1334" t="s">
        <v>85</v>
      </c>
      <c r="B1334">
        <v>12</v>
      </c>
      <c r="C1334" s="8">
        <v>482</v>
      </c>
      <c r="D1334" s="1">
        <v>73512.5</v>
      </c>
      <c r="E1334" s="1">
        <v>91312.891000000003</v>
      </c>
      <c r="F1334" s="1">
        <v>114756.16</v>
      </c>
      <c r="G1334" s="51">
        <v>456</v>
      </c>
      <c r="H1334" s="1">
        <v>75821.031000000003</v>
      </c>
      <c r="I1334" s="1">
        <v>92214.766000000003</v>
      </c>
      <c r="J1334" s="1">
        <v>115716.94</v>
      </c>
    </row>
    <row r="1335" spans="1:10" x14ac:dyDescent="0.15">
      <c r="A1335" t="s">
        <v>85</v>
      </c>
      <c r="B1335">
        <v>13</v>
      </c>
      <c r="C1335" s="8">
        <v>493</v>
      </c>
      <c r="D1335" s="1">
        <v>69250.906000000003</v>
      </c>
      <c r="E1335" s="1">
        <v>92214.766000000003</v>
      </c>
      <c r="F1335" s="1">
        <v>117193.84</v>
      </c>
      <c r="G1335" s="51">
        <v>469</v>
      </c>
      <c r="H1335" s="1">
        <v>73065.327999999994</v>
      </c>
      <c r="I1335" s="1">
        <v>93993.906000000003</v>
      </c>
      <c r="J1335" s="1">
        <v>118169.62</v>
      </c>
    </row>
    <row r="1336" spans="1:10" x14ac:dyDescent="0.15">
      <c r="A1336" t="s">
        <v>85</v>
      </c>
      <c r="B1336">
        <v>14</v>
      </c>
      <c r="C1336" s="8">
        <v>454</v>
      </c>
      <c r="D1336" s="1">
        <v>69250.906000000003</v>
      </c>
      <c r="E1336" s="1">
        <v>95288.593999999997</v>
      </c>
      <c r="F1336" s="1">
        <v>126763.77</v>
      </c>
      <c r="G1336" s="51">
        <v>437</v>
      </c>
      <c r="H1336" s="1">
        <v>74124.25</v>
      </c>
      <c r="I1336" s="1">
        <v>96361.523000000001</v>
      </c>
      <c r="J1336" s="1">
        <v>127070.14</v>
      </c>
    </row>
    <row r="1337" spans="1:10" x14ac:dyDescent="0.15">
      <c r="A1337" t="s">
        <v>85</v>
      </c>
      <c r="B1337">
        <v>15</v>
      </c>
      <c r="C1337" s="8">
        <v>441</v>
      </c>
      <c r="D1337" s="1">
        <v>71722.601999999999</v>
      </c>
      <c r="E1337" s="1">
        <v>97127.039000000004</v>
      </c>
      <c r="F1337" s="1">
        <v>127070.14</v>
      </c>
      <c r="G1337" s="51">
        <v>418</v>
      </c>
      <c r="H1337" s="1">
        <v>75183.164000000004</v>
      </c>
      <c r="I1337" s="1">
        <v>98171.414000000004</v>
      </c>
      <c r="J1337" s="1">
        <v>127070.14</v>
      </c>
    </row>
    <row r="1338" spans="1:10" x14ac:dyDescent="0.15">
      <c r="A1338" t="s">
        <v>85</v>
      </c>
      <c r="B1338">
        <v>16</v>
      </c>
      <c r="C1338" s="8">
        <v>399</v>
      </c>
      <c r="D1338" s="1">
        <v>73106.366999999998</v>
      </c>
      <c r="E1338" s="1">
        <v>100981.31</v>
      </c>
      <c r="F1338" s="1">
        <v>125325.21</v>
      </c>
      <c r="G1338" s="51">
        <v>367</v>
      </c>
      <c r="H1338" s="1">
        <v>77347.383000000002</v>
      </c>
      <c r="I1338" s="1">
        <v>104409.06</v>
      </c>
      <c r="J1338" s="1">
        <v>127847.83</v>
      </c>
    </row>
    <row r="1339" spans="1:10" x14ac:dyDescent="0.15">
      <c r="A1339" t="s">
        <v>85</v>
      </c>
      <c r="B1339">
        <v>17</v>
      </c>
      <c r="C1339" s="8">
        <v>412</v>
      </c>
      <c r="D1339" s="1">
        <v>73106.366999999998</v>
      </c>
      <c r="E1339" s="1">
        <v>98832.773000000001</v>
      </c>
      <c r="F1339" s="1">
        <v>123586.23</v>
      </c>
      <c r="G1339" s="51">
        <v>387</v>
      </c>
      <c r="H1339" s="1">
        <v>76845.641000000003</v>
      </c>
      <c r="I1339" s="1">
        <v>99907.039000000004</v>
      </c>
      <c r="J1339" s="1">
        <v>125325.21</v>
      </c>
    </row>
    <row r="1340" spans="1:10" x14ac:dyDescent="0.15">
      <c r="A1340" t="s">
        <v>85</v>
      </c>
      <c r="B1340">
        <v>18</v>
      </c>
      <c r="C1340" s="8">
        <v>397</v>
      </c>
      <c r="D1340" s="1">
        <v>74124.25</v>
      </c>
      <c r="E1340" s="1">
        <v>105891.78</v>
      </c>
      <c r="F1340" s="1">
        <v>138322.16</v>
      </c>
      <c r="G1340" s="51">
        <v>375</v>
      </c>
      <c r="H1340" s="1">
        <v>77774.093999999997</v>
      </c>
      <c r="I1340" s="1">
        <v>106526.43</v>
      </c>
      <c r="J1340" s="1">
        <v>138501.81</v>
      </c>
    </row>
    <row r="1341" spans="1:10" x14ac:dyDescent="0.15">
      <c r="A1341" t="s">
        <v>85</v>
      </c>
      <c r="B1341">
        <v>19</v>
      </c>
      <c r="C1341" s="8">
        <v>430</v>
      </c>
      <c r="D1341" s="1">
        <v>70947.491999999998</v>
      </c>
      <c r="E1341" s="1">
        <v>102460.85</v>
      </c>
      <c r="F1341" s="1">
        <v>139655</v>
      </c>
      <c r="G1341" s="51">
        <v>396</v>
      </c>
      <c r="H1341" s="1">
        <v>76845.641000000003</v>
      </c>
      <c r="I1341" s="1">
        <v>104437.67</v>
      </c>
      <c r="J1341" s="1">
        <v>140990.85999999999</v>
      </c>
    </row>
    <row r="1342" spans="1:10" x14ac:dyDescent="0.15">
      <c r="A1342" t="s">
        <v>85</v>
      </c>
      <c r="B1342">
        <v>20</v>
      </c>
      <c r="C1342" s="8">
        <v>436</v>
      </c>
      <c r="D1342" s="1">
        <v>85941.539000000004</v>
      </c>
      <c r="E1342" s="1">
        <v>107426.93</v>
      </c>
      <c r="F1342" s="1">
        <v>141803.54999999999</v>
      </c>
      <c r="G1342" s="51">
        <v>420</v>
      </c>
      <c r="H1342" s="1">
        <v>87091.726999999999</v>
      </c>
      <c r="I1342" s="1">
        <v>107426.93</v>
      </c>
      <c r="J1342" s="1">
        <v>142035.23000000001</v>
      </c>
    </row>
    <row r="1343" spans="1:10" x14ac:dyDescent="0.15">
      <c r="A1343" t="s">
        <v>85</v>
      </c>
      <c r="B1343">
        <v>21</v>
      </c>
      <c r="C1343" s="8">
        <v>450</v>
      </c>
      <c r="D1343" s="1">
        <v>83550.141000000003</v>
      </c>
      <c r="E1343" s="1">
        <v>106539.86</v>
      </c>
      <c r="F1343" s="1">
        <v>137297.54999999999</v>
      </c>
      <c r="G1343" s="51">
        <v>418</v>
      </c>
      <c r="H1343" s="1">
        <v>87091.726999999999</v>
      </c>
      <c r="I1343" s="1">
        <v>110127.45</v>
      </c>
      <c r="J1343" s="1">
        <v>137857.73000000001</v>
      </c>
    </row>
    <row r="1344" spans="1:10" x14ac:dyDescent="0.15">
      <c r="A1344" t="s">
        <v>85</v>
      </c>
      <c r="B1344">
        <v>22</v>
      </c>
      <c r="C1344" s="8">
        <v>461</v>
      </c>
      <c r="D1344" s="1">
        <v>77347.383000000002</v>
      </c>
      <c r="E1344" s="1">
        <v>105891.78</v>
      </c>
      <c r="F1344" s="1">
        <v>139655</v>
      </c>
      <c r="G1344" s="51">
        <v>445</v>
      </c>
      <c r="H1344" s="1">
        <v>79418.835999999996</v>
      </c>
      <c r="I1344" s="1">
        <v>106539.86</v>
      </c>
      <c r="J1344" s="1">
        <v>140990.85999999999</v>
      </c>
    </row>
    <row r="1345" spans="1:10" x14ac:dyDescent="0.15">
      <c r="A1345" t="s">
        <v>85</v>
      </c>
      <c r="B1345">
        <v>23</v>
      </c>
      <c r="C1345" s="8">
        <v>475</v>
      </c>
      <c r="D1345" s="1">
        <v>79418.835999999996</v>
      </c>
      <c r="E1345" s="1">
        <v>109659.55</v>
      </c>
      <c r="F1345" s="1">
        <v>148568.23000000001</v>
      </c>
      <c r="G1345" s="51">
        <v>446</v>
      </c>
      <c r="H1345" s="1">
        <v>83101.093999999997</v>
      </c>
      <c r="I1345" s="1">
        <v>111186.37</v>
      </c>
      <c r="J1345" s="1">
        <v>151286.59</v>
      </c>
    </row>
    <row r="1346" spans="1:10" x14ac:dyDescent="0.15">
      <c r="A1346" t="s">
        <v>85</v>
      </c>
      <c r="B1346">
        <v>24</v>
      </c>
      <c r="C1346" s="8">
        <v>478</v>
      </c>
      <c r="D1346" s="1">
        <v>81968.679999999993</v>
      </c>
      <c r="E1346" s="1">
        <v>110703.93</v>
      </c>
      <c r="F1346" s="1">
        <v>146130.66</v>
      </c>
      <c r="G1346" s="51">
        <v>452</v>
      </c>
      <c r="H1346" s="1">
        <v>84867.273000000001</v>
      </c>
      <c r="I1346" s="1">
        <v>114756.16</v>
      </c>
      <c r="J1346" s="1">
        <v>148248.5</v>
      </c>
    </row>
    <row r="1347" spans="1:10" x14ac:dyDescent="0.15">
      <c r="A1347" t="s">
        <v>85</v>
      </c>
      <c r="B1347">
        <v>25</v>
      </c>
      <c r="C1347" s="8">
        <v>489</v>
      </c>
      <c r="D1347" s="1">
        <v>79418.835999999996</v>
      </c>
      <c r="E1347" s="1">
        <v>106539.86</v>
      </c>
      <c r="F1347" s="1">
        <v>153523.38</v>
      </c>
      <c r="G1347" s="51">
        <v>445</v>
      </c>
      <c r="H1347" s="1">
        <v>84017.898000000001</v>
      </c>
      <c r="I1347" s="1">
        <v>107605.26</v>
      </c>
      <c r="J1347" s="1">
        <v>154482.79999999999</v>
      </c>
    </row>
    <row r="1348" spans="1:10" x14ac:dyDescent="0.15">
      <c r="A1348" t="s">
        <v>85</v>
      </c>
      <c r="B1348">
        <v>26</v>
      </c>
      <c r="C1348" s="8">
        <v>453</v>
      </c>
      <c r="D1348" s="1">
        <v>82276.062999999995</v>
      </c>
      <c r="E1348" s="1">
        <v>109659.55</v>
      </c>
      <c r="F1348" s="1">
        <v>151434.63</v>
      </c>
      <c r="G1348" s="51">
        <v>419</v>
      </c>
      <c r="H1348" s="1">
        <v>84713.422000000006</v>
      </c>
      <c r="I1348" s="1">
        <v>111186.37</v>
      </c>
      <c r="J1348" s="1">
        <v>151434.63</v>
      </c>
    </row>
    <row r="1349" spans="1:10" x14ac:dyDescent="0.15">
      <c r="A1349" t="s">
        <v>85</v>
      </c>
      <c r="B1349">
        <v>27</v>
      </c>
      <c r="C1349" s="8">
        <v>471</v>
      </c>
      <c r="D1349" s="1">
        <v>86831.258000000002</v>
      </c>
      <c r="E1349" s="1">
        <v>114363.13</v>
      </c>
      <c r="F1349" s="1">
        <v>151434.63</v>
      </c>
      <c r="G1349" s="51">
        <v>437</v>
      </c>
      <c r="H1349" s="1">
        <v>91066.93</v>
      </c>
      <c r="I1349" s="1">
        <v>116480.96000000001</v>
      </c>
      <c r="J1349" s="1">
        <v>154694.76999999999</v>
      </c>
    </row>
    <row r="1350" spans="1:10" x14ac:dyDescent="0.15">
      <c r="A1350" t="s">
        <v>85</v>
      </c>
      <c r="B1350">
        <v>28</v>
      </c>
      <c r="C1350" s="8">
        <v>499</v>
      </c>
      <c r="D1350" s="1">
        <v>79418.835999999996</v>
      </c>
      <c r="E1350" s="1">
        <v>112798.27</v>
      </c>
      <c r="F1350" s="1">
        <v>150397.70000000001</v>
      </c>
      <c r="G1350" s="51">
        <v>456</v>
      </c>
      <c r="H1350" s="1">
        <v>88949.093999999997</v>
      </c>
      <c r="I1350" s="1">
        <v>117193.84</v>
      </c>
      <c r="J1350" s="1">
        <v>157917.57999999999</v>
      </c>
    </row>
    <row r="1351" spans="1:10" x14ac:dyDescent="0.15">
      <c r="A1351" t="s">
        <v>85</v>
      </c>
      <c r="B1351">
        <v>29</v>
      </c>
      <c r="C1351" s="8">
        <v>539</v>
      </c>
      <c r="D1351" s="1">
        <v>74577.898000000001</v>
      </c>
      <c r="E1351" s="1">
        <v>108670.66</v>
      </c>
      <c r="F1351" s="1">
        <v>153691.28</v>
      </c>
      <c r="G1351" s="51">
        <v>499</v>
      </c>
      <c r="H1351" s="1">
        <v>83550.141000000003</v>
      </c>
      <c r="I1351" s="1">
        <v>113872.54</v>
      </c>
      <c r="J1351" s="1">
        <v>154482.79999999999</v>
      </c>
    </row>
    <row r="1352" spans="1:10" x14ac:dyDescent="0.15">
      <c r="A1352" t="s">
        <v>85</v>
      </c>
      <c r="B1352">
        <v>30</v>
      </c>
      <c r="C1352" s="8">
        <v>596</v>
      </c>
      <c r="D1352" s="1">
        <v>80417.008000000002</v>
      </c>
      <c r="E1352" s="1">
        <v>116480.96000000001</v>
      </c>
      <c r="F1352" s="1">
        <v>158837.67000000001</v>
      </c>
      <c r="G1352" s="51">
        <v>546</v>
      </c>
      <c r="H1352" s="1">
        <v>91312.891000000003</v>
      </c>
      <c r="I1352" s="1">
        <v>121775.55</v>
      </c>
      <c r="J1352" s="1">
        <v>161140.39000000001</v>
      </c>
    </row>
    <row r="1353" spans="1:10" x14ac:dyDescent="0.15">
      <c r="A1353" t="s">
        <v>85</v>
      </c>
      <c r="B1353">
        <v>31</v>
      </c>
      <c r="C1353" s="8">
        <v>580</v>
      </c>
      <c r="D1353" s="1">
        <v>68928.866999999998</v>
      </c>
      <c r="E1353" s="1">
        <v>111186.37</v>
      </c>
      <c r="F1353" s="1">
        <v>149155.79999999999</v>
      </c>
      <c r="G1353" s="51">
        <v>532</v>
      </c>
      <c r="H1353" s="1">
        <v>76845.641000000003</v>
      </c>
      <c r="I1353" s="1">
        <v>114881.44</v>
      </c>
      <c r="J1353" s="1">
        <v>153543.07999999999</v>
      </c>
    </row>
    <row r="1354" spans="1:10" x14ac:dyDescent="0.15">
      <c r="A1354" t="s">
        <v>85</v>
      </c>
      <c r="B1354">
        <v>32</v>
      </c>
      <c r="C1354" s="8">
        <v>574</v>
      </c>
      <c r="D1354" s="1">
        <v>75198.851999999999</v>
      </c>
      <c r="E1354" s="1">
        <v>117193.84</v>
      </c>
      <c r="F1354" s="1">
        <v>161140.39000000001</v>
      </c>
      <c r="G1354" s="51">
        <v>522</v>
      </c>
      <c r="H1354" s="1">
        <v>91624.281000000003</v>
      </c>
      <c r="I1354" s="1">
        <v>122466.7</v>
      </c>
      <c r="J1354" s="1">
        <v>167100.28</v>
      </c>
    </row>
    <row r="1355" spans="1:10" x14ac:dyDescent="0.15">
      <c r="A1355" t="s">
        <v>85</v>
      </c>
      <c r="B1355">
        <v>33</v>
      </c>
      <c r="C1355" s="8">
        <v>599</v>
      </c>
      <c r="D1355" s="1">
        <v>74124.25</v>
      </c>
      <c r="E1355" s="1">
        <v>114881.44</v>
      </c>
      <c r="F1355" s="1">
        <v>158814.32999999999</v>
      </c>
      <c r="G1355" s="51">
        <v>532</v>
      </c>
      <c r="H1355" s="1">
        <v>86831.258000000002</v>
      </c>
      <c r="I1355" s="1">
        <v>119243.89</v>
      </c>
      <c r="J1355" s="1">
        <v>161140.39000000001</v>
      </c>
    </row>
    <row r="1356" spans="1:10" x14ac:dyDescent="0.15">
      <c r="A1356" t="s">
        <v>85</v>
      </c>
      <c r="B1356">
        <v>34</v>
      </c>
      <c r="C1356" s="8">
        <v>617</v>
      </c>
      <c r="D1356" s="1">
        <v>79418.835999999996</v>
      </c>
      <c r="E1356" s="1">
        <v>117193.84</v>
      </c>
      <c r="F1356" s="1">
        <v>161140.39000000001</v>
      </c>
      <c r="G1356" s="51">
        <v>568</v>
      </c>
      <c r="H1356" s="1">
        <v>85231.891000000003</v>
      </c>
      <c r="I1356" s="1">
        <v>117829.98</v>
      </c>
      <c r="J1356" s="1">
        <v>161878.39000000001</v>
      </c>
    </row>
    <row r="1357" spans="1:10" x14ac:dyDescent="0.15">
      <c r="A1357" t="s">
        <v>85</v>
      </c>
      <c r="B1357">
        <v>35</v>
      </c>
      <c r="C1357" s="8">
        <v>565</v>
      </c>
      <c r="D1357" s="1">
        <v>73771.812999999995</v>
      </c>
      <c r="E1357" s="1">
        <v>105891.78</v>
      </c>
      <c r="F1357" s="1">
        <v>143828.81</v>
      </c>
      <c r="G1357" s="51">
        <v>504</v>
      </c>
      <c r="H1357" s="1">
        <v>81968.679999999993</v>
      </c>
      <c r="I1357" s="1">
        <v>107583.9</v>
      </c>
      <c r="J1357" s="1">
        <v>149592.84</v>
      </c>
    </row>
    <row r="1358" spans="1:10" x14ac:dyDescent="0.15">
      <c r="A1358" t="s">
        <v>85</v>
      </c>
      <c r="B1358">
        <v>36</v>
      </c>
      <c r="C1358" s="8">
        <v>569</v>
      </c>
      <c r="D1358" s="1">
        <v>65530.425999999999</v>
      </c>
      <c r="E1358" s="1">
        <v>105891.78</v>
      </c>
      <c r="F1358" s="1">
        <v>156656.51999999999</v>
      </c>
      <c r="G1358" s="51">
        <v>504</v>
      </c>
      <c r="H1358" s="1">
        <v>80477.75</v>
      </c>
      <c r="I1358" s="1">
        <v>116480.96000000001</v>
      </c>
      <c r="J1358" s="1">
        <v>161140.39000000001</v>
      </c>
    </row>
    <row r="1359" spans="1:10" x14ac:dyDescent="0.15">
      <c r="A1359" t="s">
        <v>85</v>
      </c>
      <c r="B1359">
        <v>37</v>
      </c>
      <c r="C1359" s="8">
        <v>478</v>
      </c>
      <c r="D1359" s="1">
        <v>62858.516000000003</v>
      </c>
      <c r="E1359" s="1">
        <v>105468.21</v>
      </c>
      <c r="F1359" s="1">
        <v>146212.73000000001</v>
      </c>
      <c r="G1359" s="51">
        <v>404</v>
      </c>
      <c r="H1359" s="1">
        <v>74124.577999999994</v>
      </c>
      <c r="I1359" s="1">
        <v>108009.62</v>
      </c>
      <c r="J1359" s="1">
        <v>150397.70000000001</v>
      </c>
    </row>
    <row r="1360" spans="1:10" x14ac:dyDescent="0.15">
      <c r="A1360" t="s">
        <v>85</v>
      </c>
      <c r="B1360">
        <v>38</v>
      </c>
      <c r="C1360" s="8">
        <v>394</v>
      </c>
      <c r="D1360" s="1">
        <v>53269.93</v>
      </c>
      <c r="E1360" s="1">
        <v>104409.06</v>
      </c>
      <c r="F1360" s="1">
        <v>158837.67000000001</v>
      </c>
      <c r="G1360" s="51">
        <v>336</v>
      </c>
      <c r="H1360" s="1">
        <v>73106.366999999998</v>
      </c>
      <c r="I1360" s="1">
        <v>112706.94</v>
      </c>
      <c r="J1360" s="1">
        <v>167100.28</v>
      </c>
    </row>
    <row r="1361" spans="1:10" x14ac:dyDescent="0.15">
      <c r="A1361" t="s">
        <v>85</v>
      </c>
      <c r="B1361">
        <v>39</v>
      </c>
      <c r="C1361" s="8">
        <v>385</v>
      </c>
      <c r="D1361" s="1">
        <v>53269.93</v>
      </c>
      <c r="E1361" s="1">
        <v>102348.92</v>
      </c>
      <c r="F1361" s="1">
        <v>138580.73000000001</v>
      </c>
      <c r="G1361" s="51">
        <v>325</v>
      </c>
      <c r="H1361" s="1">
        <v>68185.508000000002</v>
      </c>
      <c r="I1361" s="1">
        <v>108608.51</v>
      </c>
      <c r="J1361" s="1">
        <v>145959.60999999999</v>
      </c>
    </row>
    <row r="1362" spans="1:10" x14ac:dyDescent="0.15">
      <c r="A1362" t="s">
        <v>85</v>
      </c>
      <c r="B1362">
        <v>40</v>
      </c>
      <c r="C1362" s="8">
        <v>313</v>
      </c>
      <c r="D1362" s="1">
        <v>60573.851999999999</v>
      </c>
      <c r="E1362" s="1">
        <v>92387.156000000003</v>
      </c>
      <c r="F1362" s="1">
        <v>129986.58</v>
      </c>
      <c r="G1362" s="51">
        <v>250</v>
      </c>
      <c r="H1362" s="1">
        <v>73050.312999999995</v>
      </c>
      <c r="I1362" s="1">
        <v>106539.86</v>
      </c>
      <c r="J1362" s="1">
        <v>141841.59</v>
      </c>
    </row>
    <row r="1363" spans="1:10" x14ac:dyDescent="0.15">
      <c r="A1363" t="s">
        <v>86</v>
      </c>
      <c r="B1363">
        <v>1</v>
      </c>
      <c r="C1363" s="8">
        <v>45</v>
      </c>
      <c r="D1363" s="1">
        <v>24020.664000000001</v>
      </c>
      <c r="E1363" s="1">
        <v>44259.894999999997</v>
      </c>
      <c r="F1363" s="1">
        <v>75195.125</v>
      </c>
      <c r="G1363" s="51">
        <v>27</v>
      </c>
      <c r="H1363" s="1">
        <v>43415.629000000001</v>
      </c>
      <c r="I1363" s="1">
        <v>66599.554999999993</v>
      </c>
      <c r="J1363" s="1">
        <v>85231.891000000003</v>
      </c>
    </row>
    <row r="1364" spans="1:10" x14ac:dyDescent="0.15">
      <c r="A1364" t="s">
        <v>86</v>
      </c>
      <c r="B1364">
        <v>2</v>
      </c>
      <c r="C1364" s="8">
        <v>64</v>
      </c>
      <c r="D1364" s="1">
        <v>51564.925999999999</v>
      </c>
      <c r="E1364" s="1">
        <v>66599.554999999993</v>
      </c>
      <c r="F1364" s="1">
        <v>93461.422000000006</v>
      </c>
      <c r="G1364" s="51">
        <v>53</v>
      </c>
      <c r="H1364" s="1">
        <v>53713.464999999997</v>
      </c>
      <c r="I1364" s="1">
        <v>71722.601999999999</v>
      </c>
      <c r="J1364" s="1">
        <v>102460.85</v>
      </c>
    </row>
    <row r="1365" spans="1:10" x14ac:dyDescent="0.15">
      <c r="A1365" t="s">
        <v>86</v>
      </c>
      <c r="B1365">
        <v>3</v>
      </c>
      <c r="C1365" s="8">
        <v>77</v>
      </c>
      <c r="D1365" s="1">
        <v>46996.953000000001</v>
      </c>
      <c r="E1365" s="1">
        <v>69250.906000000003</v>
      </c>
      <c r="F1365" s="1">
        <v>83550.141000000003</v>
      </c>
      <c r="G1365" s="51">
        <v>68</v>
      </c>
      <c r="H1365" s="1">
        <v>61476.512000000002</v>
      </c>
      <c r="I1365" s="1">
        <v>71381.702999999994</v>
      </c>
      <c r="J1365" s="1">
        <v>87890.18</v>
      </c>
    </row>
    <row r="1366" spans="1:10" x14ac:dyDescent="0.15">
      <c r="A1366" t="s">
        <v>86</v>
      </c>
      <c r="B1366">
        <v>4</v>
      </c>
      <c r="C1366" s="8">
        <v>68</v>
      </c>
      <c r="D1366" s="1">
        <v>53713.464999999997</v>
      </c>
      <c r="E1366" s="1">
        <v>75195.125</v>
      </c>
      <c r="F1366" s="1">
        <v>102278.27</v>
      </c>
      <c r="G1366" s="51">
        <v>61</v>
      </c>
      <c r="H1366" s="1">
        <v>58596.921999999999</v>
      </c>
      <c r="I1366" s="1">
        <v>76845.641000000003</v>
      </c>
      <c r="J1366" s="1">
        <v>102460.85</v>
      </c>
    </row>
    <row r="1367" spans="1:10" x14ac:dyDescent="0.15">
      <c r="A1367" t="s">
        <v>86</v>
      </c>
      <c r="B1367">
        <v>5</v>
      </c>
      <c r="C1367" s="8">
        <v>76</v>
      </c>
      <c r="D1367" s="1">
        <v>52945.891000000003</v>
      </c>
      <c r="E1367" s="1">
        <v>80477.75</v>
      </c>
      <c r="F1367" s="1">
        <v>107426.93</v>
      </c>
      <c r="G1367" s="51">
        <v>71</v>
      </c>
      <c r="H1367" s="1">
        <v>59427.296999999999</v>
      </c>
      <c r="I1367" s="1">
        <v>83550.141000000003</v>
      </c>
      <c r="J1367" s="1">
        <v>116480.96000000001</v>
      </c>
    </row>
    <row r="1368" spans="1:10" x14ac:dyDescent="0.15">
      <c r="A1368" t="s">
        <v>86</v>
      </c>
      <c r="B1368">
        <v>6</v>
      </c>
      <c r="C1368" s="8">
        <v>69</v>
      </c>
      <c r="D1368" s="1">
        <v>56353.468999999997</v>
      </c>
      <c r="E1368" s="1">
        <v>81968.679999999993</v>
      </c>
      <c r="F1368" s="1">
        <v>128076.07</v>
      </c>
      <c r="G1368" s="51">
        <v>63</v>
      </c>
      <c r="H1368" s="1">
        <v>58240.480000000003</v>
      </c>
      <c r="I1368" s="1">
        <v>85941.539000000004</v>
      </c>
      <c r="J1368" s="1">
        <v>128076.07</v>
      </c>
    </row>
    <row r="1369" spans="1:10" x14ac:dyDescent="0.15">
      <c r="A1369" t="s">
        <v>86</v>
      </c>
      <c r="B1369">
        <v>7</v>
      </c>
      <c r="C1369" s="8">
        <v>69</v>
      </c>
      <c r="D1369" s="1">
        <v>48342.116999999998</v>
      </c>
      <c r="E1369" s="1">
        <v>78894.858999999997</v>
      </c>
      <c r="F1369" s="1">
        <v>137659.31</v>
      </c>
      <c r="G1369" s="51">
        <v>62</v>
      </c>
      <c r="H1369" s="1">
        <v>63535.07</v>
      </c>
      <c r="I1369" s="1">
        <v>81968.679999999993</v>
      </c>
      <c r="J1369" s="1">
        <v>151434.63</v>
      </c>
    </row>
    <row r="1370" spans="1:10" x14ac:dyDescent="0.15">
      <c r="A1370" t="s">
        <v>86</v>
      </c>
      <c r="B1370">
        <v>8</v>
      </c>
      <c r="C1370" s="8">
        <v>53</v>
      </c>
      <c r="D1370" s="1">
        <v>69250.906000000003</v>
      </c>
      <c r="E1370" s="1">
        <v>95302.601999999999</v>
      </c>
      <c r="F1370" s="1">
        <v>148248.5</v>
      </c>
      <c r="G1370" s="51">
        <v>47</v>
      </c>
      <c r="H1370" s="1">
        <v>73771.812999999995</v>
      </c>
      <c r="I1370" s="1">
        <v>95302.601999999999</v>
      </c>
      <c r="J1370" s="1">
        <v>148248.5</v>
      </c>
    </row>
    <row r="1371" spans="1:10" x14ac:dyDescent="0.15">
      <c r="A1371" t="s">
        <v>86</v>
      </c>
      <c r="B1371">
        <v>9</v>
      </c>
      <c r="C1371" s="8">
        <v>40</v>
      </c>
      <c r="D1371" s="1">
        <v>86831.258000000002</v>
      </c>
      <c r="E1371" s="1">
        <v>104204.12</v>
      </c>
      <c r="F1371" s="1">
        <v>179306.5</v>
      </c>
      <c r="G1371" s="51">
        <v>37</v>
      </c>
      <c r="H1371" s="1">
        <v>86831.258000000002</v>
      </c>
      <c r="I1371" s="1">
        <v>104204.12</v>
      </c>
      <c r="J1371" s="1">
        <v>179306.5</v>
      </c>
    </row>
    <row r="1372" spans="1:10" x14ac:dyDescent="0.15">
      <c r="A1372" t="s">
        <v>86</v>
      </c>
      <c r="B1372">
        <v>10</v>
      </c>
      <c r="C1372" s="8">
        <v>63</v>
      </c>
      <c r="D1372" s="1">
        <v>77347.383000000002</v>
      </c>
      <c r="E1372" s="1">
        <v>102270.43</v>
      </c>
      <c r="F1372" s="1">
        <v>127847.83</v>
      </c>
      <c r="G1372" s="51">
        <v>59</v>
      </c>
      <c r="H1372" s="1">
        <v>79372.633000000002</v>
      </c>
      <c r="I1372" s="1">
        <v>102460.85</v>
      </c>
      <c r="J1372" s="1">
        <v>133199.10999999999</v>
      </c>
    </row>
    <row r="1373" spans="1:10" x14ac:dyDescent="0.15">
      <c r="A1373" t="s">
        <v>86</v>
      </c>
      <c r="B1373">
        <v>11</v>
      </c>
      <c r="C1373" s="8">
        <v>50</v>
      </c>
      <c r="D1373" s="1">
        <v>82595.585999999996</v>
      </c>
      <c r="E1373" s="1">
        <v>98016.672000000006</v>
      </c>
      <c r="F1373" s="1">
        <v>112792.69</v>
      </c>
      <c r="G1373" s="51">
        <v>44</v>
      </c>
      <c r="H1373" s="1">
        <v>84713.422000000006</v>
      </c>
      <c r="I1373" s="1">
        <v>98479.358999999997</v>
      </c>
      <c r="J1373" s="1">
        <v>134724.59</v>
      </c>
    </row>
    <row r="1374" spans="1:10" x14ac:dyDescent="0.15">
      <c r="A1374" t="s">
        <v>86</v>
      </c>
      <c r="B1374">
        <v>12</v>
      </c>
      <c r="C1374" s="8">
        <v>41</v>
      </c>
      <c r="D1374" s="1">
        <v>30079.539000000001</v>
      </c>
      <c r="E1374" s="1">
        <v>77774.093999999997</v>
      </c>
      <c r="F1374" s="1">
        <v>143445.20000000001</v>
      </c>
      <c r="G1374" s="51">
        <v>37</v>
      </c>
      <c r="H1374" s="1">
        <v>55351.964999999997</v>
      </c>
      <c r="I1374" s="1">
        <v>88949.093999999997</v>
      </c>
      <c r="J1374" s="1">
        <v>158814.32999999999</v>
      </c>
    </row>
    <row r="1375" spans="1:10" x14ac:dyDescent="0.15">
      <c r="A1375" t="s">
        <v>86</v>
      </c>
      <c r="B1375">
        <v>13</v>
      </c>
      <c r="C1375" s="8">
        <v>29</v>
      </c>
      <c r="D1375" s="1">
        <v>69827.5</v>
      </c>
      <c r="E1375" s="1">
        <v>94820.476999999999</v>
      </c>
      <c r="F1375" s="1">
        <v>119058.95</v>
      </c>
      <c r="G1375" s="51">
        <v>24</v>
      </c>
      <c r="H1375" s="1">
        <v>76845.641000000003</v>
      </c>
      <c r="I1375" s="1">
        <v>94820.476999999999</v>
      </c>
      <c r="J1375" s="1">
        <v>138322.16</v>
      </c>
    </row>
    <row r="1376" spans="1:10" x14ac:dyDescent="0.15">
      <c r="A1376" t="s">
        <v>86</v>
      </c>
      <c r="B1376">
        <v>14</v>
      </c>
      <c r="C1376" s="8">
        <v>38</v>
      </c>
      <c r="D1376" s="1">
        <v>57440.718999999997</v>
      </c>
      <c r="E1376" s="1">
        <v>92214.766000000003</v>
      </c>
      <c r="F1376" s="1">
        <v>122520.84</v>
      </c>
      <c r="G1376" s="51">
        <v>34</v>
      </c>
      <c r="H1376" s="1">
        <v>71722.601999999999</v>
      </c>
      <c r="I1376" s="1">
        <v>94820.476999999999</v>
      </c>
      <c r="J1376" s="1">
        <v>122520.84</v>
      </c>
    </row>
    <row r="1377" spans="1:10" x14ac:dyDescent="0.15">
      <c r="A1377" t="s">
        <v>86</v>
      </c>
      <c r="B1377">
        <v>15</v>
      </c>
      <c r="C1377" s="8">
        <v>41</v>
      </c>
      <c r="D1377" s="1">
        <v>63535.07</v>
      </c>
      <c r="E1377" s="1">
        <v>96684.233999999997</v>
      </c>
      <c r="F1377" s="1">
        <v>143828.81</v>
      </c>
      <c r="G1377" s="51">
        <v>37</v>
      </c>
      <c r="H1377" s="1">
        <v>74577.898000000001</v>
      </c>
      <c r="I1377" s="1">
        <v>96684.233999999997</v>
      </c>
      <c r="J1377" s="1">
        <v>175208.06</v>
      </c>
    </row>
    <row r="1378" spans="1:10" x14ac:dyDescent="0.15">
      <c r="A1378" t="s">
        <v>86</v>
      </c>
      <c r="B1378">
        <v>16</v>
      </c>
      <c r="C1378" s="8">
        <v>51</v>
      </c>
      <c r="D1378" s="1">
        <v>62662.605000000003</v>
      </c>
      <c r="E1378" s="1">
        <v>95885.875</v>
      </c>
      <c r="F1378" s="1">
        <v>132364.72</v>
      </c>
      <c r="G1378" s="51">
        <v>48</v>
      </c>
      <c r="H1378" s="1">
        <v>66604.695000000007</v>
      </c>
      <c r="I1378" s="1">
        <v>101212.87</v>
      </c>
      <c r="J1378" s="1">
        <v>132364.72</v>
      </c>
    </row>
    <row r="1379" spans="1:10" x14ac:dyDescent="0.15">
      <c r="A1379" t="s">
        <v>86</v>
      </c>
      <c r="B1379">
        <v>17</v>
      </c>
      <c r="C1379" s="8">
        <v>39</v>
      </c>
      <c r="D1379" s="1">
        <v>78359.922000000006</v>
      </c>
      <c r="E1379" s="1">
        <v>107426.93</v>
      </c>
      <c r="F1379" s="1">
        <v>179306.5</v>
      </c>
      <c r="G1379" s="51">
        <v>35</v>
      </c>
      <c r="H1379" s="1">
        <v>88772.023000000001</v>
      </c>
      <c r="I1379" s="1">
        <v>116480.96000000001</v>
      </c>
      <c r="J1379" s="1">
        <v>193368.47</v>
      </c>
    </row>
    <row r="1380" spans="1:10" x14ac:dyDescent="0.15">
      <c r="A1380" t="s">
        <v>86</v>
      </c>
      <c r="B1380">
        <v>18</v>
      </c>
      <c r="C1380" s="8">
        <v>32</v>
      </c>
      <c r="D1380" s="1">
        <v>42970.77</v>
      </c>
      <c r="E1380" s="1">
        <v>68829.656000000003</v>
      </c>
      <c r="F1380" s="1">
        <v>111866.85</v>
      </c>
      <c r="G1380" s="51">
        <v>28</v>
      </c>
      <c r="H1380" s="1">
        <v>54307.59</v>
      </c>
      <c r="I1380" s="1">
        <v>77347.383000000002</v>
      </c>
      <c r="J1380" s="1">
        <v>123540.96</v>
      </c>
    </row>
    <row r="1381" spans="1:10" x14ac:dyDescent="0.15">
      <c r="A1381" t="s">
        <v>86</v>
      </c>
      <c r="B1381">
        <v>19</v>
      </c>
      <c r="C1381" s="8">
        <v>44</v>
      </c>
      <c r="D1381" s="1">
        <v>87091.726999999999</v>
      </c>
      <c r="E1381" s="1">
        <v>104409.06</v>
      </c>
      <c r="F1381" s="1">
        <v>147189.57999999999</v>
      </c>
      <c r="G1381" s="51">
        <v>40</v>
      </c>
      <c r="H1381" s="1">
        <v>87091.726999999999</v>
      </c>
      <c r="I1381" s="1">
        <v>104437.67</v>
      </c>
      <c r="J1381" s="1">
        <v>163937.35999999999</v>
      </c>
    </row>
    <row r="1382" spans="1:10" x14ac:dyDescent="0.15">
      <c r="A1382" t="s">
        <v>86</v>
      </c>
      <c r="B1382">
        <v>20</v>
      </c>
      <c r="C1382" s="8">
        <v>38</v>
      </c>
      <c r="D1382" s="1">
        <v>89816.398000000001</v>
      </c>
      <c r="E1382" s="1">
        <v>117829.98</v>
      </c>
      <c r="F1382" s="1">
        <v>161140.39000000001</v>
      </c>
      <c r="G1382" s="51">
        <v>35</v>
      </c>
      <c r="H1382" s="1">
        <v>89816.398000000001</v>
      </c>
      <c r="I1382" s="1">
        <v>117829.98</v>
      </c>
      <c r="J1382" s="1">
        <v>161140.39000000001</v>
      </c>
    </row>
    <row r="1383" spans="1:10" x14ac:dyDescent="0.15">
      <c r="A1383" t="s">
        <v>86</v>
      </c>
      <c r="B1383">
        <v>21</v>
      </c>
      <c r="C1383" s="8">
        <v>44</v>
      </c>
      <c r="D1383" s="1">
        <v>66604.695000000007</v>
      </c>
      <c r="E1383" s="1">
        <v>96684.233999999997</v>
      </c>
      <c r="F1383" s="1">
        <v>144894.20000000001</v>
      </c>
      <c r="G1383" s="51">
        <v>39</v>
      </c>
      <c r="H1383" s="1">
        <v>74150.75</v>
      </c>
      <c r="I1383" s="1">
        <v>104437.67</v>
      </c>
      <c r="J1383" s="1">
        <v>155769.04999999999</v>
      </c>
    </row>
    <row r="1384" spans="1:10" x14ac:dyDescent="0.15">
      <c r="A1384" t="s">
        <v>86</v>
      </c>
      <c r="B1384">
        <v>22</v>
      </c>
      <c r="C1384" s="8">
        <v>38</v>
      </c>
      <c r="D1384" s="1">
        <v>63535.07</v>
      </c>
      <c r="E1384" s="1">
        <v>106539.86</v>
      </c>
      <c r="F1384" s="1">
        <v>158837.67000000001</v>
      </c>
      <c r="G1384" s="51">
        <v>34</v>
      </c>
      <c r="H1384" s="1">
        <v>88428.085999999996</v>
      </c>
      <c r="I1384" s="1">
        <v>107426.93</v>
      </c>
      <c r="J1384" s="1">
        <v>158837.67000000001</v>
      </c>
    </row>
    <row r="1385" spans="1:10" x14ac:dyDescent="0.15">
      <c r="A1385" t="s">
        <v>86</v>
      </c>
      <c r="B1385">
        <v>23</v>
      </c>
      <c r="C1385" s="8">
        <v>51</v>
      </c>
      <c r="D1385" s="1">
        <v>53269.93</v>
      </c>
      <c r="E1385" s="1">
        <v>90165.554999999993</v>
      </c>
      <c r="F1385" s="1">
        <v>135768.97</v>
      </c>
      <c r="G1385" s="51">
        <v>43</v>
      </c>
      <c r="H1385" s="1">
        <v>67884.483999999997</v>
      </c>
      <c r="I1385" s="1">
        <v>98171.414000000004</v>
      </c>
      <c r="J1385" s="1">
        <v>169426.84</v>
      </c>
    </row>
    <row r="1386" spans="1:10" x14ac:dyDescent="0.15">
      <c r="A1386" t="s">
        <v>86</v>
      </c>
      <c r="B1386">
        <v>24</v>
      </c>
      <c r="C1386" s="8">
        <v>38</v>
      </c>
      <c r="D1386" s="1">
        <v>92949.531000000003</v>
      </c>
      <c r="E1386" s="1">
        <v>138501.81</v>
      </c>
      <c r="F1386" s="1">
        <v>196724.84</v>
      </c>
      <c r="G1386" s="51">
        <v>37</v>
      </c>
      <c r="H1386" s="1">
        <v>92949.531000000003</v>
      </c>
      <c r="I1386" s="1">
        <v>138501.81</v>
      </c>
      <c r="J1386" s="1">
        <v>196724.84</v>
      </c>
    </row>
    <row r="1387" spans="1:10" x14ac:dyDescent="0.15">
      <c r="A1387" t="s">
        <v>86</v>
      </c>
      <c r="B1387">
        <v>25</v>
      </c>
      <c r="C1387" s="8">
        <v>54</v>
      </c>
      <c r="D1387" s="1">
        <v>63525.73</v>
      </c>
      <c r="E1387" s="1">
        <v>107426.93</v>
      </c>
      <c r="F1387" s="1">
        <v>132364.72</v>
      </c>
      <c r="G1387" s="51">
        <v>49</v>
      </c>
      <c r="H1387" s="1">
        <v>81536.672000000006</v>
      </c>
      <c r="I1387" s="1">
        <v>115063.05</v>
      </c>
      <c r="J1387" s="1">
        <v>140990.85999999999</v>
      </c>
    </row>
    <row r="1388" spans="1:10" x14ac:dyDescent="0.15">
      <c r="A1388" t="s">
        <v>86</v>
      </c>
      <c r="B1388">
        <v>26</v>
      </c>
      <c r="C1388" s="8">
        <v>51</v>
      </c>
      <c r="D1388" s="1">
        <v>84867.273000000001</v>
      </c>
      <c r="E1388" s="1">
        <v>107426.93</v>
      </c>
      <c r="F1388" s="1">
        <v>143828.81</v>
      </c>
      <c r="G1388" s="51">
        <v>45</v>
      </c>
      <c r="H1388" s="1">
        <v>92214.766000000003</v>
      </c>
      <c r="I1388" s="1">
        <v>109659.55</v>
      </c>
      <c r="J1388" s="1">
        <v>127070.14</v>
      </c>
    </row>
    <row r="1389" spans="1:10" x14ac:dyDescent="0.15">
      <c r="A1389" t="s">
        <v>86</v>
      </c>
      <c r="B1389">
        <v>27</v>
      </c>
      <c r="C1389" s="8">
        <v>36</v>
      </c>
      <c r="D1389" s="1">
        <v>83550.141000000003</v>
      </c>
      <c r="E1389" s="1">
        <v>115063.05</v>
      </c>
      <c r="F1389" s="1">
        <v>168660.28</v>
      </c>
      <c r="G1389" s="51">
        <v>33</v>
      </c>
      <c r="H1389" s="1">
        <v>85231.891000000003</v>
      </c>
      <c r="I1389" s="1">
        <v>119243.89</v>
      </c>
      <c r="J1389" s="1">
        <v>181117.77</v>
      </c>
    </row>
    <row r="1390" spans="1:10" x14ac:dyDescent="0.15">
      <c r="A1390" t="s">
        <v>86</v>
      </c>
      <c r="B1390">
        <v>28</v>
      </c>
      <c r="C1390" s="8">
        <v>78</v>
      </c>
      <c r="D1390" s="1">
        <v>86297.289000000004</v>
      </c>
      <c r="E1390" s="1">
        <v>112798.27</v>
      </c>
      <c r="F1390" s="1">
        <v>185899.06</v>
      </c>
      <c r="G1390" s="51">
        <v>68</v>
      </c>
      <c r="H1390" s="1">
        <v>93184.766000000003</v>
      </c>
      <c r="I1390" s="1">
        <v>121775.55</v>
      </c>
      <c r="J1390" s="1">
        <v>214853.86</v>
      </c>
    </row>
    <row r="1391" spans="1:10" x14ac:dyDescent="0.15">
      <c r="A1391" t="s">
        <v>86</v>
      </c>
      <c r="B1391">
        <v>29</v>
      </c>
      <c r="C1391" s="8">
        <v>59</v>
      </c>
      <c r="D1391" s="1">
        <v>79495.922000000006</v>
      </c>
      <c r="E1391" s="1">
        <v>112706.94</v>
      </c>
      <c r="F1391" s="1">
        <v>163005.98000000001</v>
      </c>
      <c r="G1391" s="51">
        <v>52</v>
      </c>
      <c r="H1391" s="1">
        <v>90008.016000000003</v>
      </c>
      <c r="I1391" s="1">
        <v>120318.16</v>
      </c>
      <c r="J1391" s="1">
        <v>166250.09</v>
      </c>
    </row>
    <row r="1392" spans="1:10" x14ac:dyDescent="0.15">
      <c r="A1392" t="s">
        <v>86</v>
      </c>
      <c r="B1392">
        <v>30</v>
      </c>
      <c r="C1392" s="8">
        <v>79</v>
      </c>
      <c r="D1392" s="1">
        <v>83550.141000000003</v>
      </c>
      <c r="E1392" s="1">
        <v>106539.86</v>
      </c>
      <c r="F1392" s="1">
        <v>189546.28</v>
      </c>
      <c r="G1392" s="51">
        <v>74</v>
      </c>
      <c r="H1392" s="1">
        <v>85941.539000000004</v>
      </c>
      <c r="I1392" s="1">
        <v>106539.86</v>
      </c>
      <c r="J1392" s="1">
        <v>189546.28</v>
      </c>
    </row>
    <row r="1393" spans="1:10" x14ac:dyDescent="0.15">
      <c r="A1393" t="s">
        <v>86</v>
      </c>
      <c r="B1393">
        <v>31</v>
      </c>
      <c r="C1393" s="8">
        <v>80</v>
      </c>
      <c r="D1393" s="1">
        <v>74124.577999999994</v>
      </c>
      <c r="E1393" s="1">
        <v>114946.81</v>
      </c>
      <c r="F1393" s="1">
        <v>161888.16</v>
      </c>
      <c r="G1393" s="51">
        <v>76</v>
      </c>
      <c r="H1393" s="1">
        <v>85231.891000000003</v>
      </c>
      <c r="I1393" s="1">
        <v>116970.2</v>
      </c>
      <c r="J1393" s="1">
        <v>161888.16</v>
      </c>
    </row>
    <row r="1394" spans="1:10" x14ac:dyDescent="0.15">
      <c r="A1394" t="s">
        <v>86</v>
      </c>
      <c r="B1394">
        <v>32</v>
      </c>
      <c r="C1394" s="8">
        <v>107</v>
      </c>
      <c r="D1394" s="1">
        <v>80944.077999999994</v>
      </c>
      <c r="E1394" s="1">
        <v>129502.71</v>
      </c>
      <c r="F1394" s="1">
        <v>198739.81</v>
      </c>
      <c r="G1394" s="51">
        <v>93</v>
      </c>
      <c r="H1394" s="1">
        <v>99215.789000000004</v>
      </c>
      <c r="I1394" s="1">
        <v>139655</v>
      </c>
      <c r="J1394" s="1">
        <v>198739.81</v>
      </c>
    </row>
    <row r="1395" spans="1:10" x14ac:dyDescent="0.15">
      <c r="A1395" t="s">
        <v>86</v>
      </c>
      <c r="B1395">
        <v>33</v>
      </c>
      <c r="C1395" s="8">
        <v>86</v>
      </c>
      <c r="D1395" s="1">
        <v>58240.480000000003</v>
      </c>
      <c r="E1395" s="1">
        <v>102460.85</v>
      </c>
      <c r="F1395" s="1">
        <v>156656.51999999999</v>
      </c>
      <c r="G1395" s="51">
        <v>75</v>
      </c>
      <c r="H1395" s="1">
        <v>66054.710999999996</v>
      </c>
      <c r="I1395" s="1">
        <v>108615.18</v>
      </c>
      <c r="J1395" s="1">
        <v>168035.8</v>
      </c>
    </row>
    <row r="1396" spans="1:10" x14ac:dyDescent="0.15">
      <c r="A1396" t="s">
        <v>86</v>
      </c>
      <c r="B1396">
        <v>34</v>
      </c>
      <c r="C1396" s="8">
        <v>109</v>
      </c>
      <c r="D1396" s="1">
        <v>52218.836000000003</v>
      </c>
      <c r="E1396" s="1">
        <v>112706.94</v>
      </c>
      <c r="F1396" s="1">
        <v>171883.08</v>
      </c>
      <c r="G1396" s="51">
        <v>98</v>
      </c>
      <c r="H1396" s="1">
        <v>73512.5</v>
      </c>
      <c r="I1396" s="1">
        <v>118259.24</v>
      </c>
      <c r="J1396" s="1">
        <v>194675.63</v>
      </c>
    </row>
    <row r="1397" spans="1:10" x14ac:dyDescent="0.15">
      <c r="A1397" t="s">
        <v>86</v>
      </c>
      <c r="B1397">
        <v>35</v>
      </c>
      <c r="C1397" s="8">
        <v>128</v>
      </c>
      <c r="D1397" s="1">
        <v>54304.254000000001</v>
      </c>
      <c r="E1397" s="1">
        <v>118169.62</v>
      </c>
      <c r="F1397" s="1">
        <v>214853.86</v>
      </c>
      <c r="G1397" s="51">
        <v>114</v>
      </c>
      <c r="H1397" s="1">
        <v>75195.125</v>
      </c>
      <c r="I1397" s="1">
        <v>128912.31</v>
      </c>
      <c r="J1397" s="1">
        <v>225864.5</v>
      </c>
    </row>
    <row r="1398" spans="1:10" x14ac:dyDescent="0.15">
      <c r="A1398" t="s">
        <v>86</v>
      </c>
      <c r="B1398">
        <v>36</v>
      </c>
      <c r="C1398" s="8">
        <v>110</v>
      </c>
      <c r="D1398" s="1">
        <v>74124.25</v>
      </c>
      <c r="E1398" s="1">
        <v>119058.95</v>
      </c>
      <c r="F1398" s="1">
        <v>166511.73000000001</v>
      </c>
      <c r="G1398" s="51">
        <v>97</v>
      </c>
      <c r="H1398" s="1">
        <v>86297.289000000004</v>
      </c>
      <c r="I1398" s="1">
        <v>123540.96</v>
      </c>
      <c r="J1398" s="1">
        <v>180016.03</v>
      </c>
    </row>
    <row r="1399" spans="1:10" x14ac:dyDescent="0.15">
      <c r="A1399" t="s">
        <v>86</v>
      </c>
      <c r="B1399">
        <v>37</v>
      </c>
      <c r="C1399" s="8">
        <v>87</v>
      </c>
      <c r="D1399" s="1">
        <v>84017.898000000001</v>
      </c>
      <c r="E1399" s="1">
        <v>123540.96</v>
      </c>
      <c r="F1399" s="1">
        <v>239714.69</v>
      </c>
      <c r="G1399" s="51">
        <v>77</v>
      </c>
      <c r="H1399" s="1">
        <v>86683.266000000003</v>
      </c>
      <c r="I1399" s="1">
        <v>127847.83</v>
      </c>
      <c r="J1399" s="1">
        <v>239714.69</v>
      </c>
    </row>
    <row r="1400" spans="1:10" x14ac:dyDescent="0.15">
      <c r="A1400" t="s">
        <v>86</v>
      </c>
      <c r="B1400">
        <v>38</v>
      </c>
      <c r="C1400" s="8">
        <v>78</v>
      </c>
      <c r="D1400" s="1">
        <v>53279.644999999997</v>
      </c>
      <c r="E1400" s="1">
        <v>105891.78</v>
      </c>
      <c r="F1400" s="1">
        <v>164132.26999999999</v>
      </c>
      <c r="G1400" s="51">
        <v>58</v>
      </c>
      <c r="H1400" s="1">
        <v>73106.366999999998</v>
      </c>
      <c r="I1400" s="1">
        <v>118169.62</v>
      </c>
      <c r="J1400" s="1">
        <v>202425.73</v>
      </c>
    </row>
    <row r="1401" spans="1:10" x14ac:dyDescent="0.15">
      <c r="A1401" t="s">
        <v>86</v>
      </c>
      <c r="B1401">
        <v>39</v>
      </c>
      <c r="C1401" s="8">
        <v>65</v>
      </c>
      <c r="D1401" s="1">
        <v>85231.891000000003</v>
      </c>
      <c r="E1401" s="1">
        <v>128912.31</v>
      </c>
      <c r="F1401" s="1">
        <v>184429.53</v>
      </c>
      <c r="G1401" s="51">
        <v>55</v>
      </c>
      <c r="H1401" s="1">
        <v>106539.86</v>
      </c>
      <c r="I1401" s="1">
        <v>128912.31</v>
      </c>
      <c r="J1401" s="1">
        <v>172322.16</v>
      </c>
    </row>
    <row r="1402" spans="1:10" x14ac:dyDescent="0.15">
      <c r="A1402" t="s">
        <v>86</v>
      </c>
      <c r="B1402">
        <v>40</v>
      </c>
      <c r="C1402" s="8">
        <v>68</v>
      </c>
      <c r="D1402" s="1">
        <v>80970.289000000004</v>
      </c>
      <c r="E1402" s="1">
        <v>115780.77</v>
      </c>
      <c r="F1402" s="1">
        <v>211783.56</v>
      </c>
      <c r="G1402" s="51">
        <v>58</v>
      </c>
      <c r="H1402" s="1">
        <v>88949.093999999997</v>
      </c>
      <c r="I1402" s="1">
        <v>117193.84</v>
      </c>
      <c r="J1402" s="1">
        <v>211783.56</v>
      </c>
    </row>
    <row r="1403" spans="1:10" x14ac:dyDescent="0.15">
      <c r="A1403" t="s">
        <v>87</v>
      </c>
      <c r="B1403">
        <v>1</v>
      </c>
      <c r="C1403" s="8">
        <v>116</v>
      </c>
      <c r="D1403" s="1">
        <v>26472.945</v>
      </c>
      <c r="E1403" s="1">
        <v>42970.77</v>
      </c>
      <c r="F1403" s="1">
        <v>52945.891000000003</v>
      </c>
      <c r="G1403" s="51">
        <v>85</v>
      </c>
      <c r="H1403" s="1">
        <v>32787.472999999998</v>
      </c>
      <c r="I1403" s="1">
        <v>46996.953000000001</v>
      </c>
      <c r="J1403" s="1">
        <v>60573.851999999999</v>
      </c>
    </row>
    <row r="1404" spans="1:10" x14ac:dyDescent="0.15">
      <c r="A1404" t="s">
        <v>87</v>
      </c>
      <c r="B1404">
        <v>2</v>
      </c>
      <c r="C1404" s="8">
        <v>176</v>
      </c>
      <c r="D1404" s="1">
        <v>25065.041000000001</v>
      </c>
      <c r="E1404" s="1">
        <v>41550.546999999999</v>
      </c>
      <c r="F1404" s="1">
        <v>59529.472999999998</v>
      </c>
      <c r="G1404" s="51">
        <v>135</v>
      </c>
      <c r="H1404" s="1">
        <v>31961.956999999999</v>
      </c>
      <c r="I1404" s="1">
        <v>49181.211000000003</v>
      </c>
      <c r="J1404" s="1">
        <v>61618.226999999999</v>
      </c>
    </row>
    <row r="1405" spans="1:10" x14ac:dyDescent="0.15">
      <c r="A1405" t="s">
        <v>87</v>
      </c>
      <c r="B1405">
        <v>3</v>
      </c>
      <c r="C1405" s="8">
        <v>214</v>
      </c>
      <c r="D1405" s="1">
        <v>28198.171999999999</v>
      </c>
      <c r="E1405" s="1">
        <v>51230.425999999999</v>
      </c>
      <c r="F1405" s="1">
        <v>64550.34</v>
      </c>
      <c r="G1405" s="51">
        <v>186</v>
      </c>
      <c r="H1405" s="1">
        <v>40984.339999999997</v>
      </c>
      <c r="I1405" s="1">
        <v>53269.93</v>
      </c>
      <c r="J1405" s="1">
        <v>67120.108999999997</v>
      </c>
    </row>
    <row r="1406" spans="1:10" x14ac:dyDescent="0.15">
      <c r="A1406" t="s">
        <v>87</v>
      </c>
      <c r="B1406">
        <v>4</v>
      </c>
      <c r="C1406" s="8">
        <v>215</v>
      </c>
      <c r="D1406" s="1">
        <v>26856.732</v>
      </c>
      <c r="E1406" s="1">
        <v>49181.211000000003</v>
      </c>
      <c r="F1406" s="1">
        <v>65530.425999999999</v>
      </c>
      <c r="G1406" s="51">
        <v>180</v>
      </c>
      <c r="H1406" s="1">
        <v>36885.906000000003</v>
      </c>
      <c r="I1406" s="1">
        <v>55862</v>
      </c>
      <c r="J1406" s="1">
        <v>67884.483999999997</v>
      </c>
    </row>
    <row r="1407" spans="1:10" x14ac:dyDescent="0.15">
      <c r="A1407" t="s">
        <v>87</v>
      </c>
      <c r="B1407">
        <v>5</v>
      </c>
      <c r="C1407" s="8">
        <v>239</v>
      </c>
      <c r="D1407" s="1">
        <v>35861.300999999999</v>
      </c>
      <c r="E1407" s="1">
        <v>58240.480000000003</v>
      </c>
      <c r="F1407" s="1">
        <v>73106.366999999998</v>
      </c>
      <c r="G1407" s="51">
        <v>210</v>
      </c>
      <c r="H1407" s="1">
        <v>43863.824000000001</v>
      </c>
      <c r="I1407" s="1">
        <v>61937.586000000003</v>
      </c>
      <c r="J1407" s="1">
        <v>74124.25</v>
      </c>
    </row>
    <row r="1408" spans="1:10" x14ac:dyDescent="0.15">
      <c r="A1408" t="s">
        <v>87</v>
      </c>
      <c r="B1408">
        <v>6</v>
      </c>
      <c r="C1408" s="8">
        <v>251</v>
      </c>
      <c r="D1408" s="1">
        <v>46107.383000000002</v>
      </c>
      <c r="E1408" s="1">
        <v>64593.987999999998</v>
      </c>
      <c r="F1408" s="1">
        <v>79904.891000000003</v>
      </c>
      <c r="G1408" s="51">
        <v>229</v>
      </c>
      <c r="H1408" s="1">
        <v>51230.425999999999</v>
      </c>
      <c r="I1408" s="1">
        <v>67884.483999999997</v>
      </c>
      <c r="J1408" s="1">
        <v>80570.195000000007</v>
      </c>
    </row>
    <row r="1409" spans="1:10" x14ac:dyDescent="0.15">
      <c r="A1409" t="s">
        <v>87</v>
      </c>
      <c r="B1409">
        <v>7</v>
      </c>
      <c r="C1409" s="8">
        <v>297</v>
      </c>
      <c r="D1409" s="1">
        <v>41775.07</v>
      </c>
      <c r="E1409" s="1">
        <v>59084.809000000001</v>
      </c>
      <c r="F1409" s="1">
        <v>77870.25</v>
      </c>
      <c r="G1409" s="51">
        <v>265</v>
      </c>
      <c r="H1409" s="1">
        <v>46107.383000000002</v>
      </c>
      <c r="I1409" s="1">
        <v>63525.73</v>
      </c>
      <c r="J1409" s="1">
        <v>80570.195000000007</v>
      </c>
    </row>
    <row r="1410" spans="1:10" x14ac:dyDescent="0.15">
      <c r="A1410" t="s">
        <v>87</v>
      </c>
      <c r="B1410">
        <v>8</v>
      </c>
      <c r="C1410" s="8">
        <v>296</v>
      </c>
      <c r="D1410" s="1">
        <v>48041.328000000001</v>
      </c>
      <c r="E1410" s="1">
        <v>70947.491999999998</v>
      </c>
      <c r="F1410" s="1">
        <v>90008.016000000003</v>
      </c>
      <c r="G1410" s="51">
        <v>276</v>
      </c>
      <c r="H1410" s="1">
        <v>52218.836000000003</v>
      </c>
      <c r="I1410" s="1">
        <v>71976.039000000004</v>
      </c>
      <c r="J1410" s="1">
        <v>91312.891000000003</v>
      </c>
    </row>
    <row r="1411" spans="1:10" x14ac:dyDescent="0.15">
      <c r="A1411" t="s">
        <v>87</v>
      </c>
      <c r="B1411">
        <v>9</v>
      </c>
      <c r="C1411" s="8">
        <v>262</v>
      </c>
      <c r="D1411" s="1">
        <v>46592.383000000002</v>
      </c>
      <c r="E1411" s="1">
        <v>71381.702999999994</v>
      </c>
      <c r="F1411" s="1">
        <v>88772.023000000001</v>
      </c>
      <c r="G1411" s="51">
        <v>241</v>
      </c>
      <c r="H1411" s="1">
        <v>52218.836000000003</v>
      </c>
      <c r="I1411" s="1">
        <v>73065.327999999994</v>
      </c>
      <c r="J1411" s="1">
        <v>91312.891000000003</v>
      </c>
    </row>
    <row r="1412" spans="1:10" x14ac:dyDescent="0.15">
      <c r="A1412" t="s">
        <v>87</v>
      </c>
      <c r="B1412">
        <v>10</v>
      </c>
      <c r="C1412" s="8">
        <v>307</v>
      </c>
      <c r="D1412" s="1">
        <v>47644.296999999999</v>
      </c>
      <c r="E1412" s="1">
        <v>75821.031000000003</v>
      </c>
      <c r="F1412" s="1">
        <v>93184.766000000003</v>
      </c>
      <c r="G1412" s="51">
        <v>276</v>
      </c>
      <c r="H1412" s="1">
        <v>55400.726999999999</v>
      </c>
      <c r="I1412" s="1">
        <v>78839.491999999998</v>
      </c>
      <c r="J1412" s="1">
        <v>95302.601999999999</v>
      </c>
    </row>
    <row r="1413" spans="1:10" x14ac:dyDescent="0.15">
      <c r="A1413" t="s">
        <v>87</v>
      </c>
      <c r="B1413">
        <v>11</v>
      </c>
      <c r="C1413" s="8">
        <v>326</v>
      </c>
      <c r="D1413" s="1">
        <v>52218.836000000003</v>
      </c>
      <c r="E1413" s="1">
        <v>77806.062999999995</v>
      </c>
      <c r="F1413" s="1">
        <v>100597.2</v>
      </c>
      <c r="G1413" s="51">
        <v>306</v>
      </c>
      <c r="H1413" s="1">
        <v>53713.464999999997</v>
      </c>
      <c r="I1413" s="1">
        <v>79418.835999999996</v>
      </c>
      <c r="J1413" s="1">
        <v>102460.85</v>
      </c>
    </row>
    <row r="1414" spans="1:10" x14ac:dyDescent="0.15">
      <c r="A1414" t="s">
        <v>87</v>
      </c>
      <c r="B1414">
        <v>12</v>
      </c>
      <c r="C1414" s="8">
        <v>304</v>
      </c>
      <c r="D1414" s="1">
        <v>51564.925999999999</v>
      </c>
      <c r="E1414" s="1">
        <v>78894.858999999997</v>
      </c>
      <c r="F1414" s="1">
        <v>96082.656000000003</v>
      </c>
      <c r="G1414" s="51">
        <v>287</v>
      </c>
      <c r="H1414" s="1">
        <v>53713.464999999997</v>
      </c>
      <c r="I1414" s="1">
        <v>79418.835999999996</v>
      </c>
      <c r="J1414" s="1">
        <v>98171.414000000004</v>
      </c>
    </row>
    <row r="1415" spans="1:10" x14ac:dyDescent="0.15">
      <c r="A1415" t="s">
        <v>87</v>
      </c>
      <c r="B1415">
        <v>13</v>
      </c>
      <c r="C1415" s="8">
        <v>300</v>
      </c>
      <c r="D1415" s="1">
        <v>49607.894999999997</v>
      </c>
      <c r="E1415" s="1">
        <v>75198.851999999999</v>
      </c>
      <c r="F1415" s="1">
        <v>103129.85</v>
      </c>
      <c r="G1415" s="51">
        <v>274</v>
      </c>
      <c r="H1415" s="1">
        <v>53279.644999999997</v>
      </c>
      <c r="I1415" s="1">
        <v>78328.258000000002</v>
      </c>
      <c r="J1415" s="1">
        <v>104437.67</v>
      </c>
    </row>
    <row r="1416" spans="1:10" x14ac:dyDescent="0.15">
      <c r="A1416" t="s">
        <v>87</v>
      </c>
      <c r="B1416">
        <v>14</v>
      </c>
      <c r="C1416" s="8">
        <v>283</v>
      </c>
      <c r="D1416" s="1">
        <v>56122.644999999997</v>
      </c>
      <c r="E1416" s="1">
        <v>74124.25</v>
      </c>
      <c r="F1416" s="1">
        <v>105891.78</v>
      </c>
      <c r="G1416" s="51">
        <v>261</v>
      </c>
      <c r="H1416" s="1">
        <v>61476.512000000002</v>
      </c>
      <c r="I1416" s="1">
        <v>80944.077999999994</v>
      </c>
      <c r="J1416" s="1">
        <v>107426.93</v>
      </c>
    </row>
    <row r="1417" spans="1:10" x14ac:dyDescent="0.15">
      <c r="A1417" t="s">
        <v>87</v>
      </c>
      <c r="B1417">
        <v>15</v>
      </c>
      <c r="C1417" s="8">
        <v>300</v>
      </c>
      <c r="D1417" s="1">
        <v>52945.891000000003</v>
      </c>
      <c r="E1417" s="1">
        <v>81968.679999999993</v>
      </c>
      <c r="F1417" s="1">
        <v>111866.85</v>
      </c>
      <c r="G1417" s="51">
        <v>282</v>
      </c>
      <c r="H1417" s="1">
        <v>58240.480000000003</v>
      </c>
      <c r="I1417" s="1">
        <v>84713.422000000006</v>
      </c>
      <c r="J1417" s="1">
        <v>111866.85</v>
      </c>
    </row>
    <row r="1418" spans="1:10" x14ac:dyDescent="0.15">
      <c r="A1418" t="s">
        <v>87</v>
      </c>
      <c r="B1418">
        <v>16</v>
      </c>
      <c r="C1418" s="8">
        <v>272</v>
      </c>
      <c r="D1418" s="1">
        <v>52218.836000000003</v>
      </c>
      <c r="E1418" s="1">
        <v>76242.085999999996</v>
      </c>
      <c r="F1418" s="1">
        <v>105474.46</v>
      </c>
      <c r="G1418" s="51">
        <v>246</v>
      </c>
      <c r="H1418" s="1">
        <v>57181.563000000002</v>
      </c>
      <c r="I1418" s="1">
        <v>77870.25</v>
      </c>
      <c r="J1418" s="1">
        <v>110649.73</v>
      </c>
    </row>
    <row r="1419" spans="1:10" x14ac:dyDescent="0.15">
      <c r="A1419" t="s">
        <v>87</v>
      </c>
      <c r="B1419">
        <v>17</v>
      </c>
      <c r="C1419" s="8">
        <v>289</v>
      </c>
      <c r="D1419" s="1">
        <v>48342.116999999998</v>
      </c>
      <c r="E1419" s="1">
        <v>83550.141000000003</v>
      </c>
      <c r="F1419" s="1">
        <v>105482.05</v>
      </c>
      <c r="G1419" s="51">
        <v>269</v>
      </c>
      <c r="H1419" s="1">
        <v>56936.27</v>
      </c>
      <c r="I1419" s="1">
        <v>87091.726999999999</v>
      </c>
      <c r="J1419" s="1">
        <v>106539.86</v>
      </c>
    </row>
    <row r="1420" spans="1:10" x14ac:dyDescent="0.15">
      <c r="A1420" t="s">
        <v>87</v>
      </c>
      <c r="B1420">
        <v>18</v>
      </c>
      <c r="C1420" s="8">
        <v>262</v>
      </c>
      <c r="D1420" s="1">
        <v>56353.468999999997</v>
      </c>
      <c r="E1420" s="1">
        <v>84713.422000000006</v>
      </c>
      <c r="F1420" s="1">
        <v>114881.44</v>
      </c>
      <c r="G1420" s="51">
        <v>249</v>
      </c>
      <c r="H1420" s="1">
        <v>61476.512000000002</v>
      </c>
      <c r="I1420" s="1">
        <v>88772.023000000001</v>
      </c>
      <c r="J1420" s="1">
        <v>116480.96000000001</v>
      </c>
    </row>
    <row r="1421" spans="1:10" x14ac:dyDescent="0.15">
      <c r="A1421" t="s">
        <v>87</v>
      </c>
      <c r="B1421">
        <v>19</v>
      </c>
      <c r="C1421" s="8">
        <v>282</v>
      </c>
      <c r="D1421" s="1">
        <v>57440.718999999997</v>
      </c>
      <c r="E1421" s="1">
        <v>81968.679999999993</v>
      </c>
      <c r="F1421" s="1">
        <v>108670.66</v>
      </c>
      <c r="G1421" s="51">
        <v>264</v>
      </c>
      <c r="H1421" s="1">
        <v>61476.512000000002</v>
      </c>
      <c r="I1421" s="1">
        <v>84713.422000000006</v>
      </c>
      <c r="J1421" s="1">
        <v>109659.55</v>
      </c>
    </row>
    <row r="1422" spans="1:10" x14ac:dyDescent="0.15">
      <c r="A1422" t="s">
        <v>87</v>
      </c>
      <c r="B1422">
        <v>20</v>
      </c>
      <c r="C1422" s="8">
        <v>293</v>
      </c>
      <c r="D1422" s="1">
        <v>61476.512000000002</v>
      </c>
      <c r="E1422" s="1">
        <v>85231.891000000003</v>
      </c>
      <c r="F1422" s="1">
        <v>114881.44</v>
      </c>
      <c r="G1422" s="51">
        <v>266</v>
      </c>
      <c r="H1422" s="1">
        <v>64456.156000000003</v>
      </c>
      <c r="I1422" s="1">
        <v>85231.891000000003</v>
      </c>
      <c r="J1422" s="1">
        <v>114946.81</v>
      </c>
    </row>
    <row r="1423" spans="1:10" x14ac:dyDescent="0.15">
      <c r="A1423" t="s">
        <v>87</v>
      </c>
      <c r="B1423">
        <v>21</v>
      </c>
      <c r="C1423" s="8">
        <v>310</v>
      </c>
      <c r="D1423" s="1">
        <v>58485.097999999998</v>
      </c>
      <c r="E1423" s="1">
        <v>84713.422000000006</v>
      </c>
      <c r="F1423" s="1">
        <v>111186.37</v>
      </c>
      <c r="G1423" s="51">
        <v>294</v>
      </c>
      <c r="H1423" s="1">
        <v>62662.605000000003</v>
      </c>
      <c r="I1423" s="1">
        <v>88772.023000000001</v>
      </c>
      <c r="J1423" s="1">
        <v>114756.16</v>
      </c>
    </row>
    <row r="1424" spans="1:10" x14ac:dyDescent="0.15">
      <c r="A1424" t="s">
        <v>87</v>
      </c>
      <c r="B1424">
        <v>22</v>
      </c>
      <c r="C1424" s="8">
        <v>296</v>
      </c>
      <c r="D1424" s="1">
        <v>46996.953000000001</v>
      </c>
      <c r="E1424" s="1">
        <v>76595.398000000001</v>
      </c>
      <c r="F1424" s="1">
        <v>103129.85</v>
      </c>
      <c r="G1424" s="51">
        <v>268</v>
      </c>
      <c r="H1424" s="1">
        <v>55328.858999999997</v>
      </c>
      <c r="I1424" s="1">
        <v>81461.383000000002</v>
      </c>
      <c r="J1424" s="1">
        <v>106352.66</v>
      </c>
    </row>
    <row r="1425" spans="1:10" x14ac:dyDescent="0.15">
      <c r="A1425" t="s">
        <v>87</v>
      </c>
      <c r="B1425">
        <v>23</v>
      </c>
      <c r="C1425" s="8">
        <v>328</v>
      </c>
      <c r="D1425" s="1">
        <v>58596.921999999999</v>
      </c>
      <c r="E1425" s="1">
        <v>86297.289000000004</v>
      </c>
      <c r="F1425" s="1">
        <v>114881.44</v>
      </c>
      <c r="G1425" s="51">
        <v>302</v>
      </c>
      <c r="H1425" s="1">
        <v>62662.605000000003</v>
      </c>
      <c r="I1425" s="1">
        <v>90008.016000000003</v>
      </c>
      <c r="J1425" s="1">
        <v>117193.84</v>
      </c>
    </row>
    <row r="1426" spans="1:10" x14ac:dyDescent="0.15">
      <c r="A1426" t="s">
        <v>87</v>
      </c>
      <c r="B1426">
        <v>24</v>
      </c>
      <c r="C1426" s="8">
        <v>366</v>
      </c>
      <c r="D1426" s="1">
        <v>55400.726999999999</v>
      </c>
      <c r="E1426" s="1">
        <v>83550.141000000003</v>
      </c>
      <c r="F1426" s="1">
        <v>112245.29</v>
      </c>
      <c r="G1426" s="51">
        <v>340</v>
      </c>
      <c r="H1426" s="1">
        <v>61476.512000000002</v>
      </c>
      <c r="I1426" s="1">
        <v>85231.891000000003</v>
      </c>
      <c r="J1426" s="1">
        <v>116970.2</v>
      </c>
    </row>
    <row r="1427" spans="1:10" x14ac:dyDescent="0.15">
      <c r="A1427" t="s">
        <v>87</v>
      </c>
      <c r="B1427">
        <v>25</v>
      </c>
      <c r="C1427" s="8">
        <v>352</v>
      </c>
      <c r="D1427" s="1">
        <v>54307.59</v>
      </c>
      <c r="E1427" s="1">
        <v>84017.898000000001</v>
      </c>
      <c r="F1427" s="1">
        <v>116480.96000000001</v>
      </c>
      <c r="G1427" s="51">
        <v>323</v>
      </c>
      <c r="H1427" s="1">
        <v>63923.913999999997</v>
      </c>
      <c r="I1427" s="1">
        <v>88772.023000000001</v>
      </c>
      <c r="J1427" s="1">
        <v>120390.04</v>
      </c>
    </row>
    <row r="1428" spans="1:10" x14ac:dyDescent="0.15">
      <c r="A1428" t="s">
        <v>87</v>
      </c>
      <c r="B1428">
        <v>26</v>
      </c>
      <c r="C1428" s="8">
        <v>356</v>
      </c>
      <c r="D1428" s="1">
        <v>60159.078000000001</v>
      </c>
      <c r="E1428" s="1">
        <v>85941.539000000004</v>
      </c>
      <c r="F1428" s="1">
        <v>115780.77</v>
      </c>
      <c r="G1428" s="51">
        <v>333</v>
      </c>
      <c r="H1428" s="1">
        <v>63381.887000000002</v>
      </c>
      <c r="I1428" s="1">
        <v>89912.202999999994</v>
      </c>
      <c r="J1428" s="1">
        <v>118014.57</v>
      </c>
    </row>
    <row r="1429" spans="1:10" x14ac:dyDescent="0.15">
      <c r="A1429" t="s">
        <v>87</v>
      </c>
      <c r="B1429">
        <v>27</v>
      </c>
      <c r="C1429" s="8">
        <v>382</v>
      </c>
      <c r="D1429" s="1">
        <v>61476.512000000002</v>
      </c>
      <c r="E1429" s="1">
        <v>83550.141000000003</v>
      </c>
      <c r="F1429" s="1">
        <v>110127.45</v>
      </c>
      <c r="G1429" s="51">
        <v>359</v>
      </c>
      <c r="H1429" s="1">
        <v>63923.913999999997</v>
      </c>
      <c r="I1429" s="1">
        <v>85941.539000000004</v>
      </c>
      <c r="J1429" s="1">
        <v>110551.02</v>
      </c>
    </row>
    <row r="1430" spans="1:10" x14ac:dyDescent="0.15">
      <c r="A1430" t="s">
        <v>87</v>
      </c>
      <c r="B1430">
        <v>28</v>
      </c>
      <c r="C1430" s="8">
        <v>374</v>
      </c>
      <c r="D1430" s="1">
        <v>51230.425999999999</v>
      </c>
      <c r="E1430" s="1">
        <v>83793</v>
      </c>
      <c r="F1430" s="1">
        <v>111186.37</v>
      </c>
      <c r="G1430" s="51">
        <v>339</v>
      </c>
      <c r="H1430" s="1">
        <v>56353.468999999997</v>
      </c>
      <c r="I1430" s="1">
        <v>87091.726999999999</v>
      </c>
      <c r="J1430" s="1">
        <v>114756.16</v>
      </c>
    </row>
    <row r="1431" spans="1:10" x14ac:dyDescent="0.15">
      <c r="A1431" t="s">
        <v>87</v>
      </c>
      <c r="B1431">
        <v>29</v>
      </c>
      <c r="C1431" s="8">
        <v>396</v>
      </c>
      <c r="D1431" s="1">
        <v>51778.370999999999</v>
      </c>
      <c r="E1431" s="1">
        <v>85231.891000000003</v>
      </c>
      <c r="F1431" s="1">
        <v>113304.2</v>
      </c>
      <c r="G1431" s="51">
        <v>354</v>
      </c>
      <c r="H1431" s="1">
        <v>61476.512000000002</v>
      </c>
      <c r="I1431" s="1">
        <v>90165.554999999993</v>
      </c>
      <c r="J1431" s="1">
        <v>117829.98</v>
      </c>
    </row>
    <row r="1432" spans="1:10" x14ac:dyDescent="0.15">
      <c r="A1432" t="s">
        <v>87</v>
      </c>
      <c r="B1432">
        <v>30</v>
      </c>
      <c r="C1432" s="8">
        <v>403</v>
      </c>
      <c r="D1432" s="1">
        <v>54304.254000000001</v>
      </c>
      <c r="E1432" s="1">
        <v>82595.585999999996</v>
      </c>
      <c r="F1432" s="1">
        <v>116480.96000000001</v>
      </c>
      <c r="G1432" s="51">
        <v>364</v>
      </c>
      <c r="H1432" s="1">
        <v>63535.07</v>
      </c>
      <c r="I1432" s="1">
        <v>87727.648000000001</v>
      </c>
      <c r="J1432" s="1">
        <v>122953.02</v>
      </c>
    </row>
    <row r="1433" spans="1:10" x14ac:dyDescent="0.15">
      <c r="A1433" t="s">
        <v>87</v>
      </c>
      <c r="B1433">
        <v>31</v>
      </c>
      <c r="C1433" s="8">
        <v>373</v>
      </c>
      <c r="D1433" s="1">
        <v>53269.93</v>
      </c>
      <c r="E1433" s="1">
        <v>87362.687999999995</v>
      </c>
      <c r="F1433" s="1">
        <v>114881.44</v>
      </c>
      <c r="G1433" s="51">
        <v>340</v>
      </c>
      <c r="H1433" s="1">
        <v>63535.07</v>
      </c>
      <c r="I1433" s="1">
        <v>90860.773000000001</v>
      </c>
      <c r="J1433" s="1">
        <v>120318.16</v>
      </c>
    </row>
    <row r="1434" spans="1:10" x14ac:dyDescent="0.15">
      <c r="A1434" t="s">
        <v>87</v>
      </c>
      <c r="B1434">
        <v>32</v>
      </c>
      <c r="C1434" s="8">
        <v>446</v>
      </c>
      <c r="D1434" s="1">
        <v>53713.464999999997</v>
      </c>
      <c r="E1434" s="1">
        <v>84713.422000000006</v>
      </c>
      <c r="F1434" s="1">
        <v>118169.62</v>
      </c>
      <c r="G1434" s="51">
        <v>407</v>
      </c>
      <c r="H1434" s="1">
        <v>63525.73</v>
      </c>
      <c r="I1434" s="1">
        <v>88772.023000000001</v>
      </c>
      <c r="J1434" s="1">
        <v>122953.02</v>
      </c>
    </row>
    <row r="1435" spans="1:10" x14ac:dyDescent="0.15">
      <c r="A1435" t="s">
        <v>87</v>
      </c>
      <c r="B1435">
        <v>33</v>
      </c>
      <c r="C1435" s="8">
        <v>407</v>
      </c>
      <c r="D1435" s="1">
        <v>48342.116999999998</v>
      </c>
      <c r="E1435" s="1">
        <v>83793</v>
      </c>
      <c r="F1435" s="1">
        <v>111682.33</v>
      </c>
      <c r="G1435" s="51">
        <v>363</v>
      </c>
      <c r="H1435" s="1">
        <v>61233.347999999998</v>
      </c>
      <c r="I1435" s="1">
        <v>88772.023000000001</v>
      </c>
      <c r="J1435" s="1">
        <v>115063.05</v>
      </c>
    </row>
    <row r="1436" spans="1:10" x14ac:dyDescent="0.15">
      <c r="A1436" t="s">
        <v>87</v>
      </c>
      <c r="B1436">
        <v>34</v>
      </c>
      <c r="C1436" s="8">
        <v>383</v>
      </c>
      <c r="D1436" s="1">
        <v>55063.726999999999</v>
      </c>
      <c r="E1436" s="1">
        <v>91066.93</v>
      </c>
      <c r="F1436" s="1">
        <v>119324.64</v>
      </c>
      <c r="G1436" s="51">
        <v>341</v>
      </c>
      <c r="H1436" s="1">
        <v>64456.156000000003</v>
      </c>
      <c r="I1436" s="1">
        <v>95885.875</v>
      </c>
      <c r="J1436" s="1">
        <v>124280.83</v>
      </c>
    </row>
    <row r="1437" spans="1:10" x14ac:dyDescent="0.15">
      <c r="A1437" t="s">
        <v>87</v>
      </c>
      <c r="B1437">
        <v>35</v>
      </c>
      <c r="C1437" s="8">
        <v>362</v>
      </c>
      <c r="D1437" s="1">
        <v>51230.425999999999</v>
      </c>
      <c r="E1437" s="1">
        <v>84594.516000000003</v>
      </c>
      <c r="F1437" s="1">
        <v>121775.55</v>
      </c>
      <c r="G1437" s="51">
        <v>311</v>
      </c>
      <c r="H1437" s="1">
        <v>63535.07</v>
      </c>
      <c r="I1437" s="1">
        <v>91624.281000000003</v>
      </c>
      <c r="J1437" s="1">
        <v>125325.21</v>
      </c>
    </row>
    <row r="1438" spans="1:10" x14ac:dyDescent="0.15">
      <c r="A1438" t="s">
        <v>87</v>
      </c>
      <c r="B1438">
        <v>36</v>
      </c>
      <c r="C1438" s="8">
        <v>370</v>
      </c>
      <c r="D1438" s="1">
        <v>45082.777000000002</v>
      </c>
      <c r="E1438" s="1">
        <v>84017.898000000001</v>
      </c>
      <c r="F1438" s="1">
        <v>118169.62</v>
      </c>
      <c r="G1438" s="51">
        <v>317</v>
      </c>
      <c r="H1438" s="1">
        <v>61233.347999999998</v>
      </c>
      <c r="I1438" s="1">
        <v>91312.891000000003</v>
      </c>
      <c r="J1438" s="1">
        <v>125325.21</v>
      </c>
    </row>
    <row r="1439" spans="1:10" x14ac:dyDescent="0.15">
      <c r="A1439" t="s">
        <v>87</v>
      </c>
      <c r="B1439">
        <v>37</v>
      </c>
      <c r="C1439" s="8">
        <v>321</v>
      </c>
      <c r="D1439" s="1">
        <v>40984.339999999997</v>
      </c>
      <c r="E1439" s="1">
        <v>76242.085999999996</v>
      </c>
      <c r="F1439" s="1">
        <v>107426.93</v>
      </c>
      <c r="G1439" s="51">
        <v>265</v>
      </c>
      <c r="H1439" s="1">
        <v>60159.078000000001</v>
      </c>
      <c r="I1439" s="1">
        <v>87091.726999999999</v>
      </c>
      <c r="J1439" s="1">
        <v>118014.57</v>
      </c>
    </row>
    <row r="1440" spans="1:10" x14ac:dyDescent="0.15">
      <c r="A1440" t="s">
        <v>87</v>
      </c>
      <c r="B1440">
        <v>38</v>
      </c>
      <c r="C1440" s="8">
        <v>290</v>
      </c>
      <c r="D1440" s="1">
        <v>42615.945</v>
      </c>
      <c r="E1440" s="1">
        <v>69250.906000000003</v>
      </c>
      <c r="F1440" s="1">
        <v>107426.93</v>
      </c>
      <c r="G1440" s="51">
        <v>241</v>
      </c>
      <c r="H1440" s="1">
        <v>51230.425999999999</v>
      </c>
      <c r="I1440" s="1">
        <v>79919.468999999997</v>
      </c>
      <c r="J1440" s="1">
        <v>109736.05</v>
      </c>
    </row>
    <row r="1441" spans="1:10" x14ac:dyDescent="0.15">
      <c r="A1441" t="s">
        <v>87</v>
      </c>
      <c r="B1441">
        <v>39</v>
      </c>
      <c r="C1441" s="8">
        <v>277</v>
      </c>
      <c r="D1441" s="1">
        <v>36223.550999999999</v>
      </c>
      <c r="E1441" s="1">
        <v>64989.313000000002</v>
      </c>
      <c r="F1441" s="1">
        <v>104437.67</v>
      </c>
      <c r="G1441" s="51">
        <v>227</v>
      </c>
      <c r="H1441" s="1">
        <v>48156.601999999999</v>
      </c>
      <c r="I1441" s="1">
        <v>78328.258000000002</v>
      </c>
      <c r="J1441" s="1">
        <v>118169.62</v>
      </c>
    </row>
    <row r="1442" spans="1:10" x14ac:dyDescent="0.15">
      <c r="A1442" t="s">
        <v>87</v>
      </c>
      <c r="B1442">
        <v>40</v>
      </c>
      <c r="C1442" s="8">
        <v>257</v>
      </c>
      <c r="D1442" s="1">
        <v>40485.144999999997</v>
      </c>
      <c r="E1442" s="1">
        <v>74124.25</v>
      </c>
      <c r="F1442" s="1">
        <v>116480.96000000001</v>
      </c>
      <c r="G1442" s="51">
        <v>202</v>
      </c>
      <c r="H1442" s="1">
        <v>51564.925999999999</v>
      </c>
      <c r="I1442" s="1">
        <v>82035.687999999995</v>
      </c>
      <c r="J1442" s="1">
        <v>122834.47</v>
      </c>
    </row>
    <row r="1443" spans="1:10" x14ac:dyDescent="0.15">
      <c r="A1443" t="s">
        <v>88</v>
      </c>
      <c r="B1443">
        <v>1</v>
      </c>
      <c r="C1443" s="8">
        <v>214</v>
      </c>
      <c r="D1443" s="1">
        <v>8594.1543000000001</v>
      </c>
      <c r="E1443" s="1">
        <v>19177.173999999999</v>
      </c>
      <c r="F1443" s="1">
        <v>31767.535</v>
      </c>
      <c r="G1443" s="51">
        <v>102</v>
      </c>
      <c r="H1443" s="1">
        <v>20492.169999999998</v>
      </c>
      <c r="I1443" s="1">
        <v>30255.594000000001</v>
      </c>
      <c r="J1443" s="1">
        <v>37288.949000000001</v>
      </c>
    </row>
    <row r="1444" spans="1:10" x14ac:dyDescent="0.15">
      <c r="A1444" t="s">
        <v>88</v>
      </c>
      <c r="B1444">
        <v>2</v>
      </c>
      <c r="C1444" s="8">
        <v>251</v>
      </c>
      <c r="D1444" s="1">
        <v>13317.482</v>
      </c>
      <c r="E1444" s="1">
        <v>26109.418000000001</v>
      </c>
      <c r="F1444" s="1">
        <v>40822.230000000003</v>
      </c>
      <c r="G1444" s="51">
        <v>172</v>
      </c>
      <c r="H1444" s="1">
        <v>22871.85</v>
      </c>
      <c r="I1444" s="1">
        <v>31153.809000000001</v>
      </c>
      <c r="J1444" s="1">
        <v>42970.77</v>
      </c>
    </row>
    <row r="1445" spans="1:10" x14ac:dyDescent="0.15">
      <c r="A1445" t="s">
        <v>88</v>
      </c>
      <c r="B1445">
        <v>3</v>
      </c>
      <c r="C1445" s="8">
        <v>259</v>
      </c>
      <c r="D1445" s="1">
        <v>17472.145</v>
      </c>
      <c r="E1445" s="1">
        <v>31331.303</v>
      </c>
      <c r="F1445" s="1">
        <v>45226.733999999997</v>
      </c>
      <c r="G1445" s="51">
        <v>188</v>
      </c>
      <c r="H1445" s="1">
        <v>26472.945</v>
      </c>
      <c r="I1445" s="1">
        <v>38641.938000000002</v>
      </c>
      <c r="J1445" s="1">
        <v>47942.938000000002</v>
      </c>
    </row>
    <row r="1446" spans="1:10" x14ac:dyDescent="0.15">
      <c r="A1446" t="s">
        <v>88</v>
      </c>
      <c r="B1446">
        <v>4</v>
      </c>
      <c r="C1446" s="8">
        <v>277</v>
      </c>
      <c r="D1446" s="1">
        <v>20411.115000000002</v>
      </c>
      <c r="E1446" s="1">
        <v>33942.241999999998</v>
      </c>
      <c r="F1446" s="1">
        <v>47942.938000000002</v>
      </c>
      <c r="G1446" s="51">
        <v>206</v>
      </c>
      <c r="H1446" s="1">
        <v>29298.460999999999</v>
      </c>
      <c r="I1446" s="1">
        <v>38887.046999999999</v>
      </c>
      <c r="J1446" s="1">
        <v>53269.93</v>
      </c>
    </row>
    <row r="1447" spans="1:10" x14ac:dyDescent="0.15">
      <c r="A1447" t="s">
        <v>88</v>
      </c>
      <c r="B1447">
        <v>5</v>
      </c>
      <c r="C1447" s="8">
        <v>290</v>
      </c>
      <c r="D1447" s="1">
        <v>21178.355</v>
      </c>
      <c r="E1447" s="1">
        <v>32826.453000000001</v>
      </c>
      <c r="F1447" s="1">
        <v>47131.991999999998</v>
      </c>
      <c r="G1447" s="51">
        <v>227</v>
      </c>
      <c r="H1447" s="1">
        <v>29757.258000000002</v>
      </c>
      <c r="I1447" s="1">
        <v>39959.733999999997</v>
      </c>
      <c r="J1447" s="1">
        <v>51564.925999999999</v>
      </c>
    </row>
    <row r="1448" spans="1:10" x14ac:dyDescent="0.15">
      <c r="A1448" t="s">
        <v>88</v>
      </c>
      <c r="B1448">
        <v>6</v>
      </c>
      <c r="C1448" s="8">
        <v>298</v>
      </c>
      <c r="D1448" s="1">
        <v>27931</v>
      </c>
      <c r="E1448" s="1">
        <v>42192.82</v>
      </c>
      <c r="F1448" s="1">
        <v>55400.726999999999</v>
      </c>
      <c r="G1448" s="51">
        <v>241</v>
      </c>
      <c r="H1448" s="1">
        <v>36003.207000000002</v>
      </c>
      <c r="I1448" s="1">
        <v>45812.141000000003</v>
      </c>
      <c r="J1448" s="1">
        <v>59981.940999999999</v>
      </c>
    </row>
    <row r="1449" spans="1:10" x14ac:dyDescent="0.15">
      <c r="A1449" t="s">
        <v>88</v>
      </c>
      <c r="B1449">
        <v>7</v>
      </c>
      <c r="C1449" s="8">
        <v>302</v>
      </c>
      <c r="D1449" s="1">
        <v>24590.605</v>
      </c>
      <c r="E1449" s="1">
        <v>40822.230000000003</v>
      </c>
      <c r="F1449" s="1">
        <v>55400.726999999999</v>
      </c>
      <c r="G1449" s="51">
        <v>232</v>
      </c>
      <c r="H1449" s="1">
        <v>31331.303</v>
      </c>
      <c r="I1449" s="1">
        <v>45119.309000000001</v>
      </c>
      <c r="J1449" s="1">
        <v>60358.315999999999</v>
      </c>
    </row>
    <row r="1450" spans="1:10" x14ac:dyDescent="0.15">
      <c r="A1450" t="s">
        <v>88</v>
      </c>
      <c r="B1450">
        <v>8</v>
      </c>
      <c r="C1450" s="8">
        <v>265</v>
      </c>
      <c r="D1450" s="1">
        <v>30079.539000000001</v>
      </c>
      <c r="E1450" s="1">
        <v>44746.741999999998</v>
      </c>
      <c r="F1450" s="1">
        <v>69888.577999999994</v>
      </c>
      <c r="G1450" s="51">
        <v>205</v>
      </c>
      <c r="H1450" s="1">
        <v>37599.425999999999</v>
      </c>
      <c r="I1450" s="1">
        <v>52218.836000000003</v>
      </c>
      <c r="J1450" s="1">
        <v>74577.898000000001</v>
      </c>
    </row>
    <row r="1451" spans="1:10" x14ac:dyDescent="0.15">
      <c r="A1451" t="s">
        <v>88</v>
      </c>
      <c r="B1451">
        <v>9</v>
      </c>
      <c r="C1451" s="8">
        <v>264</v>
      </c>
      <c r="D1451" s="1">
        <v>21414.511999999999</v>
      </c>
      <c r="E1451" s="1">
        <v>40238.875</v>
      </c>
      <c r="F1451" s="1">
        <v>58240.480000000003</v>
      </c>
      <c r="G1451" s="51">
        <v>190</v>
      </c>
      <c r="H1451" s="1">
        <v>36214.987999999998</v>
      </c>
      <c r="I1451" s="1">
        <v>47942.938000000002</v>
      </c>
      <c r="J1451" s="1">
        <v>64456.156000000003</v>
      </c>
    </row>
    <row r="1452" spans="1:10" x14ac:dyDescent="0.15">
      <c r="A1452" t="s">
        <v>88</v>
      </c>
      <c r="B1452">
        <v>10</v>
      </c>
      <c r="C1452" s="8">
        <v>256</v>
      </c>
      <c r="D1452" s="1">
        <v>29242.548999999999</v>
      </c>
      <c r="E1452" s="1">
        <v>42970.77</v>
      </c>
      <c r="F1452" s="1">
        <v>61417.233999999997</v>
      </c>
      <c r="G1452" s="51">
        <v>199</v>
      </c>
      <c r="H1452" s="1">
        <v>37599.425999999999</v>
      </c>
      <c r="I1452" s="1">
        <v>49181.211000000003</v>
      </c>
      <c r="J1452" s="1">
        <v>64456.156000000003</v>
      </c>
    </row>
    <row r="1453" spans="1:10" x14ac:dyDescent="0.15">
      <c r="A1453" t="s">
        <v>88</v>
      </c>
      <c r="B1453">
        <v>11</v>
      </c>
      <c r="C1453" s="8">
        <v>218</v>
      </c>
      <c r="D1453" s="1">
        <v>24020.664000000001</v>
      </c>
      <c r="E1453" s="1">
        <v>43863.824000000001</v>
      </c>
      <c r="F1453" s="1">
        <v>63923.913999999997</v>
      </c>
      <c r="G1453" s="51">
        <v>164</v>
      </c>
      <c r="H1453" s="1">
        <v>38673.690999999999</v>
      </c>
      <c r="I1453" s="1">
        <v>51230.425999999999</v>
      </c>
      <c r="J1453" s="1">
        <v>72006.414000000004</v>
      </c>
    </row>
    <row r="1454" spans="1:10" x14ac:dyDescent="0.15">
      <c r="A1454" t="s">
        <v>88</v>
      </c>
      <c r="B1454">
        <v>12</v>
      </c>
      <c r="C1454" s="8">
        <v>243</v>
      </c>
      <c r="D1454" s="1">
        <v>28765.761999999999</v>
      </c>
      <c r="E1454" s="1">
        <v>48342.116999999998</v>
      </c>
      <c r="F1454" s="1">
        <v>77347.383000000002</v>
      </c>
      <c r="G1454" s="51">
        <v>191</v>
      </c>
      <c r="H1454" s="1">
        <v>40939.565999999999</v>
      </c>
      <c r="I1454" s="1">
        <v>53713.464999999997</v>
      </c>
      <c r="J1454" s="1">
        <v>81968.679999999993</v>
      </c>
    </row>
    <row r="1455" spans="1:10" x14ac:dyDescent="0.15">
      <c r="A1455" t="s">
        <v>88</v>
      </c>
      <c r="B1455">
        <v>13</v>
      </c>
      <c r="C1455" s="8">
        <v>214</v>
      </c>
      <c r="D1455" s="1">
        <v>27700.363000000001</v>
      </c>
      <c r="E1455" s="1">
        <v>42970.77</v>
      </c>
      <c r="F1455" s="1">
        <v>66711.820000000007</v>
      </c>
      <c r="G1455" s="51">
        <v>163</v>
      </c>
      <c r="H1455" s="1">
        <v>35158.152000000002</v>
      </c>
      <c r="I1455" s="1">
        <v>50490.656000000003</v>
      </c>
      <c r="J1455" s="1">
        <v>69250.906000000003</v>
      </c>
    </row>
    <row r="1456" spans="1:10" x14ac:dyDescent="0.15">
      <c r="A1456" t="s">
        <v>88</v>
      </c>
      <c r="B1456">
        <v>14</v>
      </c>
      <c r="C1456" s="8">
        <v>214</v>
      </c>
      <c r="D1456" s="1">
        <v>29831.16</v>
      </c>
      <c r="E1456" s="1">
        <v>48342.116999999998</v>
      </c>
      <c r="F1456" s="1">
        <v>77301</v>
      </c>
      <c r="G1456" s="51">
        <v>160</v>
      </c>
      <c r="H1456" s="1">
        <v>42615.945</v>
      </c>
      <c r="I1456" s="1">
        <v>53269.93</v>
      </c>
      <c r="J1456" s="1">
        <v>79418.835999999996</v>
      </c>
    </row>
    <row r="1457" spans="1:10" x14ac:dyDescent="0.15">
      <c r="A1457" t="s">
        <v>88</v>
      </c>
      <c r="B1457">
        <v>15</v>
      </c>
      <c r="C1457" s="8">
        <v>203</v>
      </c>
      <c r="D1457" s="1">
        <v>16114.039000000001</v>
      </c>
      <c r="E1457" s="1">
        <v>38354.347999999998</v>
      </c>
      <c r="F1457" s="1">
        <v>67884.483999999997</v>
      </c>
      <c r="G1457" s="51">
        <v>138</v>
      </c>
      <c r="H1457" s="1">
        <v>37591.582000000002</v>
      </c>
      <c r="I1457" s="1">
        <v>52204.531000000003</v>
      </c>
      <c r="J1457" s="1">
        <v>81968.679999999993</v>
      </c>
    </row>
    <row r="1458" spans="1:10" x14ac:dyDescent="0.15">
      <c r="A1458" t="s">
        <v>88</v>
      </c>
      <c r="B1458">
        <v>16</v>
      </c>
      <c r="C1458" s="8">
        <v>204</v>
      </c>
      <c r="D1458" s="1">
        <v>30738.256000000001</v>
      </c>
      <c r="E1458" s="1">
        <v>51230.425999999999</v>
      </c>
      <c r="F1458" s="1">
        <v>84713.422000000006</v>
      </c>
      <c r="G1458" s="51">
        <v>147</v>
      </c>
      <c r="H1458" s="1">
        <v>41775.07</v>
      </c>
      <c r="I1458" s="1">
        <v>58596.921999999999</v>
      </c>
      <c r="J1458" s="1">
        <v>102460.85</v>
      </c>
    </row>
    <row r="1459" spans="1:10" x14ac:dyDescent="0.15">
      <c r="A1459" t="s">
        <v>88</v>
      </c>
      <c r="B1459">
        <v>17</v>
      </c>
      <c r="C1459" s="8">
        <v>199</v>
      </c>
      <c r="D1459" s="1">
        <v>24930.326000000001</v>
      </c>
      <c r="E1459" s="1">
        <v>56936.27</v>
      </c>
      <c r="F1459" s="1">
        <v>80417.008000000002</v>
      </c>
      <c r="G1459" s="51">
        <v>148</v>
      </c>
      <c r="H1459" s="1">
        <v>43415.629000000001</v>
      </c>
      <c r="I1459" s="1">
        <v>67884.483999999997</v>
      </c>
      <c r="J1459" s="1">
        <v>90008.016000000003</v>
      </c>
    </row>
    <row r="1460" spans="1:10" x14ac:dyDescent="0.15">
      <c r="A1460" t="s">
        <v>88</v>
      </c>
      <c r="B1460">
        <v>18</v>
      </c>
      <c r="C1460" s="8">
        <v>228</v>
      </c>
      <c r="D1460" s="1">
        <v>21485.384999999998</v>
      </c>
      <c r="E1460" s="1">
        <v>45812.141000000003</v>
      </c>
      <c r="F1460" s="1">
        <v>77347.383000000002</v>
      </c>
      <c r="G1460" s="51">
        <v>169</v>
      </c>
      <c r="H1460" s="1">
        <v>39179.961000000003</v>
      </c>
      <c r="I1460" s="1">
        <v>60358.315999999999</v>
      </c>
      <c r="J1460" s="1">
        <v>90008.016000000003</v>
      </c>
    </row>
    <row r="1461" spans="1:10" x14ac:dyDescent="0.15">
      <c r="A1461" t="s">
        <v>88</v>
      </c>
      <c r="B1461">
        <v>19</v>
      </c>
      <c r="C1461" s="8">
        <v>182</v>
      </c>
      <c r="D1461" s="1">
        <v>42008.949000000001</v>
      </c>
      <c r="E1461" s="1">
        <v>58240.480000000003</v>
      </c>
      <c r="F1461" s="1">
        <v>87890.18</v>
      </c>
      <c r="G1461" s="51">
        <v>151</v>
      </c>
      <c r="H1461" s="1">
        <v>48342.116999999998</v>
      </c>
      <c r="I1461" s="1">
        <v>68829.656000000003</v>
      </c>
      <c r="J1461" s="1">
        <v>102460.85</v>
      </c>
    </row>
    <row r="1462" spans="1:10" x14ac:dyDescent="0.15">
      <c r="A1462" t="s">
        <v>88</v>
      </c>
      <c r="B1462">
        <v>20</v>
      </c>
      <c r="C1462" s="8">
        <v>235</v>
      </c>
      <c r="D1462" s="1">
        <v>30079.539000000001</v>
      </c>
      <c r="E1462" s="1">
        <v>51230.425999999999</v>
      </c>
      <c r="F1462" s="1">
        <v>79904.891000000003</v>
      </c>
      <c r="G1462" s="51">
        <v>179</v>
      </c>
      <c r="H1462" s="1">
        <v>45119.309000000001</v>
      </c>
      <c r="I1462" s="1">
        <v>62662.605000000003</v>
      </c>
      <c r="J1462" s="1">
        <v>104437.67</v>
      </c>
    </row>
    <row r="1463" spans="1:10" x14ac:dyDescent="0.15">
      <c r="A1463" t="s">
        <v>88</v>
      </c>
      <c r="B1463">
        <v>21</v>
      </c>
      <c r="C1463" s="8">
        <v>206</v>
      </c>
      <c r="D1463" s="1">
        <v>31961.956999999999</v>
      </c>
      <c r="E1463" s="1">
        <v>61417.233999999997</v>
      </c>
      <c r="F1463" s="1">
        <v>96684.233999999997</v>
      </c>
      <c r="G1463" s="51">
        <v>159</v>
      </c>
      <c r="H1463" s="1">
        <v>49416.387000000002</v>
      </c>
      <c r="I1463" s="1">
        <v>69250.906000000003</v>
      </c>
      <c r="J1463" s="1">
        <v>107162.48</v>
      </c>
    </row>
    <row r="1464" spans="1:10" x14ac:dyDescent="0.15">
      <c r="A1464" t="s">
        <v>88</v>
      </c>
      <c r="B1464">
        <v>22</v>
      </c>
      <c r="C1464" s="8">
        <v>231</v>
      </c>
      <c r="D1464" s="1">
        <v>22373.370999999999</v>
      </c>
      <c r="E1464" s="1">
        <v>51139.133000000002</v>
      </c>
      <c r="F1464" s="1">
        <v>104437.67</v>
      </c>
      <c r="G1464" s="51">
        <v>157</v>
      </c>
      <c r="H1464" s="1">
        <v>43863.824000000001</v>
      </c>
      <c r="I1464" s="1">
        <v>73106.366999999998</v>
      </c>
      <c r="J1464" s="1">
        <v>127838.04</v>
      </c>
    </row>
    <row r="1465" spans="1:10" x14ac:dyDescent="0.15">
      <c r="A1465" t="s">
        <v>88</v>
      </c>
      <c r="B1465">
        <v>23</v>
      </c>
      <c r="C1465" s="8">
        <v>232</v>
      </c>
      <c r="D1465" s="1">
        <v>25414.026999999998</v>
      </c>
      <c r="E1465" s="1">
        <v>53279.644999999997</v>
      </c>
      <c r="F1465" s="1">
        <v>96684.233999999997</v>
      </c>
      <c r="G1465" s="51">
        <v>169</v>
      </c>
      <c r="H1465" s="1">
        <v>47942.938000000002</v>
      </c>
      <c r="I1465" s="1">
        <v>74124.577999999994</v>
      </c>
      <c r="J1465" s="1">
        <v>107426.93</v>
      </c>
    </row>
    <row r="1466" spans="1:10" x14ac:dyDescent="0.15">
      <c r="A1466" t="s">
        <v>88</v>
      </c>
      <c r="B1466">
        <v>24</v>
      </c>
      <c r="C1466" s="8">
        <v>222</v>
      </c>
      <c r="D1466" s="1">
        <v>27179.011999999999</v>
      </c>
      <c r="E1466" s="1">
        <v>51174.461000000003</v>
      </c>
      <c r="F1466" s="1">
        <v>79495.922000000006</v>
      </c>
      <c r="G1466" s="51">
        <v>165</v>
      </c>
      <c r="H1466" s="1">
        <v>42356.711000000003</v>
      </c>
      <c r="I1466" s="1">
        <v>59084.809000000001</v>
      </c>
      <c r="J1466" s="1">
        <v>87091.726999999999</v>
      </c>
    </row>
    <row r="1467" spans="1:10" x14ac:dyDescent="0.15">
      <c r="A1467" t="s">
        <v>88</v>
      </c>
      <c r="B1467">
        <v>25</v>
      </c>
      <c r="C1467" s="8">
        <v>243</v>
      </c>
      <c r="D1467" s="1">
        <v>25569.565999999999</v>
      </c>
      <c r="E1467" s="1">
        <v>52639.195</v>
      </c>
      <c r="F1467" s="1">
        <v>92214.766000000003</v>
      </c>
      <c r="G1467" s="51">
        <v>174</v>
      </c>
      <c r="H1467" s="1">
        <v>41775.07</v>
      </c>
      <c r="I1467" s="1">
        <v>66599.554999999993</v>
      </c>
      <c r="J1467" s="1">
        <v>105891.78</v>
      </c>
    </row>
    <row r="1468" spans="1:10" x14ac:dyDescent="0.15">
      <c r="A1468" t="s">
        <v>88</v>
      </c>
      <c r="B1468">
        <v>26</v>
      </c>
      <c r="C1468" s="8">
        <v>224</v>
      </c>
      <c r="D1468" s="1">
        <v>26109.418000000001</v>
      </c>
      <c r="E1468" s="1">
        <v>49434.495999999999</v>
      </c>
      <c r="F1468" s="1">
        <v>85231.891000000003</v>
      </c>
      <c r="G1468" s="51">
        <v>163</v>
      </c>
      <c r="H1468" s="1">
        <v>36003.207000000002</v>
      </c>
      <c r="I1468" s="1">
        <v>61476.512000000002</v>
      </c>
      <c r="J1468" s="1">
        <v>93184.766000000003</v>
      </c>
    </row>
    <row r="1469" spans="1:10" x14ac:dyDescent="0.15">
      <c r="A1469" t="s">
        <v>88</v>
      </c>
      <c r="B1469">
        <v>27</v>
      </c>
      <c r="C1469" s="8">
        <v>215</v>
      </c>
      <c r="D1469" s="1">
        <v>25414.026999999998</v>
      </c>
      <c r="E1469" s="1">
        <v>51230.425999999999</v>
      </c>
      <c r="F1469" s="1">
        <v>92214.766000000003</v>
      </c>
      <c r="G1469" s="51">
        <v>166</v>
      </c>
      <c r="H1469" s="1">
        <v>37288.949000000001</v>
      </c>
      <c r="I1469" s="1">
        <v>65652.906000000003</v>
      </c>
      <c r="J1469" s="1">
        <v>102055.58</v>
      </c>
    </row>
    <row r="1470" spans="1:10" x14ac:dyDescent="0.15">
      <c r="A1470" t="s">
        <v>88</v>
      </c>
      <c r="B1470">
        <v>28</v>
      </c>
      <c r="C1470" s="8">
        <v>177</v>
      </c>
      <c r="D1470" s="1">
        <v>23156.151999999998</v>
      </c>
      <c r="E1470" s="1">
        <v>50073.733999999997</v>
      </c>
      <c r="F1470" s="1">
        <v>69827.5</v>
      </c>
      <c r="G1470" s="51">
        <v>128</v>
      </c>
      <c r="H1470" s="1">
        <v>38354.347999999998</v>
      </c>
      <c r="I1470" s="1">
        <v>57440.718999999997</v>
      </c>
      <c r="J1470" s="1">
        <v>92214.766000000003</v>
      </c>
    </row>
    <row r="1471" spans="1:10" x14ac:dyDescent="0.15">
      <c r="A1471" t="s">
        <v>88</v>
      </c>
      <c r="B1471">
        <v>29</v>
      </c>
      <c r="C1471" s="8">
        <v>197</v>
      </c>
      <c r="D1471" s="1">
        <v>21734.131000000001</v>
      </c>
      <c r="E1471" s="1">
        <v>48342.116999999998</v>
      </c>
      <c r="F1471" s="1">
        <v>79372.633000000002</v>
      </c>
      <c r="G1471" s="51">
        <v>137</v>
      </c>
      <c r="H1471" s="1">
        <v>35861.300999999999</v>
      </c>
      <c r="I1471" s="1">
        <v>57440.718999999997</v>
      </c>
      <c r="J1471" s="1">
        <v>85941.539000000004</v>
      </c>
    </row>
    <row r="1472" spans="1:10" x14ac:dyDescent="0.15">
      <c r="A1472" t="s">
        <v>88</v>
      </c>
      <c r="B1472">
        <v>30</v>
      </c>
      <c r="C1472" s="8">
        <v>211</v>
      </c>
      <c r="D1472" s="1">
        <v>21516.778999999999</v>
      </c>
      <c r="E1472" s="1">
        <v>42819.445</v>
      </c>
      <c r="F1472" s="1">
        <v>74577.898000000001</v>
      </c>
      <c r="G1472" s="51">
        <v>152</v>
      </c>
      <c r="H1472" s="1">
        <v>34092.754000000001</v>
      </c>
      <c r="I1472" s="1">
        <v>58402.688000000002</v>
      </c>
      <c r="J1472" s="1">
        <v>91312.891000000003</v>
      </c>
    </row>
    <row r="1473" spans="1:10" x14ac:dyDescent="0.15">
      <c r="A1473" t="s">
        <v>88</v>
      </c>
      <c r="B1473">
        <v>31</v>
      </c>
      <c r="C1473" s="8">
        <v>205</v>
      </c>
      <c r="D1473" s="1">
        <v>25782.463</v>
      </c>
      <c r="E1473" s="1">
        <v>48342.116999999998</v>
      </c>
      <c r="F1473" s="1">
        <v>79418.835999999996</v>
      </c>
      <c r="G1473" s="51">
        <v>145</v>
      </c>
      <c r="H1473" s="1">
        <v>38119.75</v>
      </c>
      <c r="I1473" s="1">
        <v>61476.512000000002</v>
      </c>
      <c r="J1473" s="1">
        <v>96313.202999999994</v>
      </c>
    </row>
    <row r="1474" spans="1:10" x14ac:dyDescent="0.15">
      <c r="A1474" t="s">
        <v>88</v>
      </c>
      <c r="B1474">
        <v>32</v>
      </c>
      <c r="C1474" s="8">
        <v>203</v>
      </c>
      <c r="D1474" s="1">
        <v>25569.565999999999</v>
      </c>
      <c r="E1474" s="1">
        <v>41775.07</v>
      </c>
      <c r="F1474" s="1">
        <v>64456.156000000003</v>
      </c>
      <c r="G1474" s="51">
        <v>142</v>
      </c>
      <c r="H1474" s="1">
        <v>36239.870999999999</v>
      </c>
      <c r="I1474" s="1">
        <v>53713.464999999997</v>
      </c>
      <c r="J1474" s="1">
        <v>74150.75</v>
      </c>
    </row>
    <row r="1475" spans="1:10" x14ac:dyDescent="0.15">
      <c r="A1475" t="s">
        <v>88</v>
      </c>
      <c r="B1475">
        <v>33</v>
      </c>
      <c r="C1475" s="8">
        <v>201</v>
      </c>
      <c r="D1475" s="1">
        <v>25065.041000000001</v>
      </c>
      <c r="E1475" s="1">
        <v>53713.464999999997</v>
      </c>
      <c r="F1475" s="1">
        <v>86683.266000000003</v>
      </c>
      <c r="G1475" s="51">
        <v>145</v>
      </c>
      <c r="H1475" s="1">
        <v>47131.991999999998</v>
      </c>
      <c r="I1475" s="1">
        <v>63525.73</v>
      </c>
      <c r="J1475" s="1">
        <v>102460.85</v>
      </c>
    </row>
    <row r="1476" spans="1:10" x14ac:dyDescent="0.15">
      <c r="A1476" t="s">
        <v>88</v>
      </c>
      <c r="B1476">
        <v>34</v>
      </c>
      <c r="C1476" s="8">
        <v>204</v>
      </c>
      <c r="D1476" s="1">
        <v>23741.351999999999</v>
      </c>
      <c r="E1476" s="1">
        <v>51230.425999999999</v>
      </c>
      <c r="F1476" s="1">
        <v>81968.679999999993</v>
      </c>
      <c r="G1476" s="51">
        <v>144</v>
      </c>
      <c r="H1476" s="1">
        <v>42356.711000000003</v>
      </c>
      <c r="I1476" s="1">
        <v>63923.913999999997</v>
      </c>
      <c r="J1476" s="1">
        <v>88090.077999999994</v>
      </c>
    </row>
    <row r="1477" spans="1:10" x14ac:dyDescent="0.15">
      <c r="A1477" t="s">
        <v>88</v>
      </c>
      <c r="B1477">
        <v>35</v>
      </c>
      <c r="C1477" s="8">
        <v>194</v>
      </c>
      <c r="D1477" s="1">
        <v>28198.171999999999</v>
      </c>
      <c r="E1477" s="1">
        <v>48262.555</v>
      </c>
      <c r="F1477" s="1">
        <v>85941.539000000004</v>
      </c>
      <c r="G1477" s="51">
        <v>141</v>
      </c>
      <c r="H1477" s="1">
        <v>37599.425999999999</v>
      </c>
      <c r="I1477" s="1">
        <v>55351.964999999997</v>
      </c>
      <c r="J1477" s="1">
        <v>99215.789000000004</v>
      </c>
    </row>
    <row r="1478" spans="1:10" x14ac:dyDescent="0.15">
      <c r="A1478" t="s">
        <v>88</v>
      </c>
      <c r="B1478">
        <v>36</v>
      </c>
      <c r="C1478" s="8">
        <v>197</v>
      </c>
      <c r="D1478" s="1">
        <v>21485.384999999998</v>
      </c>
      <c r="E1478" s="1">
        <v>44746.741999999998</v>
      </c>
      <c r="F1478" s="1">
        <v>65652.906000000003</v>
      </c>
      <c r="G1478" s="51">
        <v>132</v>
      </c>
      <c r="H1478" s="1">
        <v>36223.550999999999</v>
      </c>
      <c r="I1478" s="1">
        <v>54787.73</v>
      </c>
      <c r="J1478" s="1">
        <v>85231.891000000003</v>
      </c>
    </row>
    <row r="1479" spans="1:10" x14ac:dyDescent="0.15">
      <c r="A1479" t="s">
        <v>88</v>
      </c>
      <c r="B1479">
        <v>37</v>
      </c>
      <c r="C1479" s="8">
        <v>209</v>
      </c>
      <c r="D1479" s="1">
        <v>20411.115000000002</v>
      </c>
      <c r="E1479" s="1">
        <v>44058.167999999998</v>
      </c>
      <c r="F1479" s="1">
        <v>82505.758000000002</v>
      </c>
      <c r="G1479" s="51">
        <v>145</v>
      </c>
      <c r="H1479" s="1">
        <v>41496.644999999997</v>
      </c>
      <c r="I1479" s="1">
        <v>63923.913999999997</v>
      </c>
      <c r="J1479" s="1">
        <v>99907.039000000004</v>
      </c>
    </row>
    <row r="1480" spans="1:10" x14ac:dyDescent="0.15">
      <c r="A1480" t="s">
        <v>88</v>
      </c>
      <c r="B1480">
        <v>38</v>
      </c>
      <c r="C1480" s="8">
        <v>224</v>
      </c>
      <c r="D1480" s="1">
        <v>21178.355</v>
      </c>
      <c r="E1480" s="1">
        <v>47651.300999999999</v>
      </c>
      <c r="F1480" s="1">
        <v>74577.898000000001</v>
      </c>
      <c r="G1480" s="51">
        <v>139</v>
      </c>
      <c r="H1480" s="1">
        <v>38641.938000000002</v>
      </c>
      <c r="I1480" s="1">
        <v>62662.605000000003</v>
      </c>
      <c r="J1480" s="1">
        <v>99215.789000000004</v>
      </c>
    </row>
    <row r="1481" spans="1:10" x14ac:dyDescent="0.15">
      <c r="A1481" t="s">
        <v>88</v>
      </c>
      <c r="B1481">
        <v>39</v>
      </c>
      <c r="C1481" s="8">
        <v>203</v>
      </c>
      <c r="D1481" s="1">
        <v>18111.775000000001</v>
      </c>
      <c r="E1481" s="1">
        <v>42008.949000000001</v>
      </c>
      <c r="F1481" s="1">
        <v>74124.577999999994</v>
      </c>
      <c r="G1481" s="51">
        <v>123</v>
      </c>
      <c r="H1481" s="1">
        <v>40984.339999999997</v>
      </c>
      <c r="I1481" s="1">
        <v>61476.512000000002</v>
      </c>
      <c r="J1481" s="1">
        <v>92949.531000000003</v>
      </c>
    </row>
    <row r="1482" spans="1:10" x14ac:dyDescent="0.15">
      <c r="A1482" t="s">
        <v>88</v>
      </c>
      <c r="B1482">
        <v>40</v>
      </c>
      <c r="C1482" s="8">
        <v>214</v>
      </c>
      <c r="D1482" s="1">
        <v>20492.169999999998</v>
      </c>
      <c r="E1482" s="1">
        <v>46877.538999999997</v>
      </c>
      <c r="F1482" s="1">
        <v>77347.383000000002</v>
      </c>
      <c r="G1482" s="51">
        <v>137</v>
      </c>
      <c r="H1482" s="1">
        <v>43415.629000000001</v>
      </c>
      <c r="I1482" s="1">
        <v>61476.512000000002</v>
      </c>
      <c r="J1482" s="1">
        <v>99215.789000000004</v>
      </c>
    </row>
    <row r="1483" spans="1:10" x14ac:dyDescent="0.15">
      <c r="A1483" t="s">
        <v>89</v>
      </c>
      <c r="B1483">
        <v>1</v>
      </c>
      <c r="C1483" s="8">
        <v>240</v>
      </c>
      <c r="D1483" s="1">
        <v>13765.932000000001</v>
      </c>
      <c r="E1483" s="1">
        <v>24397.627</v>
      </c>
      <c r="F1483" s="1">
        <v>31961.956999999999</v>
      </c>
      <c r="G1483" s="51">
        <v>154</v>
      </c>
      <c r="H1483" s="1">
        <v>21485.384999999998</v>
      </c>
      <c r="I1483" s="1">
        <v>27664.43</v>
      </c>
      <c r="J1483" s="1">
        <v>36223.550999999999</v>
      </c>
    </row>
    <row r="1484" spans="1:10" x14ac:dyDescent="0.15">
      <c r="A1484" t="s">
        <v>89</v>
      </c>
      <c r="B1484">
        <v>2</v>
      </c>
      <c r="C1484" s="8">
        <v>251</v>
      </c>
      <c r="D1484" s="1">
        <v>13319.911</v>
      </c>
      <c r="E1484" s="1">
        <v>25782.463</v>
      </c>
      <c r="F1484" s="1">
        <v>34836.690999999999</v>
      </c>
      <c r="G1484" s="51">
        <v>174</v>
      </c>
      <c r="H1484" s="1">
        <v>24504.168000000001</v>
      </c>
      <c r="I1484" s="1">
        <v>31331.303</v>
      </c>
      <c r="J1484" s="1">
        <v>37910.516000000003</v>
      </c>
    </row>
    <row r="1485" spans="1:10" x14ac:dyDescent="0.15">
      <c r="A1485" t="s">
        <v>89</v>
      </c>
      <c r="B1485">
        <v>3</v>
      </c>
      <c r="C1485" s="8">
        <v>322</v>
      </c>
      <c r="D1485" s="1">
        <v>18001.603999999999</v>
      </c>
      <c r="E1485" s="1">
        <v>31767.535</v>
      </c>
      <c r="F1485" s="1">
        <v>39959.733999999997</v>
      </c>
      <c r="G1485" s="51">
        <v>246</v>
      </c>
      <c r="H1485" s="1">
        <v>26109.418000000001</v>
      </c>
      <c r="I1485" s="1">
        <v>34092.754000000001</v>
      </c>
      <c r="J1485" s="1">
        <v>42356.711000000003</v>
      </c>
    </row>
    <row r="1486" spans="1:10" x14ac:dyDescent="0.15">
      <c r="A1486" t="s">
        <v>89</v>
      </c>
      <c r="B1486">
        <v>4</v>
      </c>
      <c r="C1486" s="8">
        <v>298</v>
      </c>
      <c r="D1486" s="1">
        <v>21485.384999999998</v>
      </c>
      <c r="E1486" s="1">
        <v>31767.535</v>
      </c>
      <c r="F1486" s="1">
        <v>38935.125</v>
      </c>
      <c r="G1486" s="51">
        <v>236</v>
      </c>
      <c r="H1486" s="1">
        <v>26472.945</v>
      </c>
      <c r="I1486" s="1">
        <v>33420.055</v>
      </c>
      <c r="J1486" s="1">
        <v>42356.711000000003</v>
      </c>
    </row>
    <row r="1487" spans="1:10" x14ac:dyDescent="0.15">
      <c r="A1487" t="s">
        <v>89</v>
      </c>
      <c r="B1487">
        <v>5</v>
      </c>
      <c r="C1487" s="8">
        <v>284</v>
      </c>
      <c r="D1487" s="1">
        <v>21516.778999999999</v>
      </c>
      <c r="E1487" s="1">
        <v>31331.303</v>
      </c>
      <c r="F1487" s="1">
        <v>45004.008000000002</v>
      </c>
      <c r="G1487" s="51">
        <v>220</v>
      </c>
      <c r="H1487" s="1">
        <v>26109.418000000001</v>
      </c>
      <c r="I1487" s="1">
        <v>34836.690999999999</v>
      </c>
      <c r="J1487" s="1">
        <v>47651.300999999999</v>
      </c>
    </row>
    <row r="1488" spans="1:10" x14ac:dyDescent="0.15">
      <c r="A1488" t="s">
        <v>89</v>
      </c>
      <c r="B1488">
        <v>6</v>
      </c>
      <c r="C1488" s="8">
        <v>307</v>
      </c>
      <c r="D1488" s="1">
        <v>21485.384999999998</v>
      </c>
      <c r="E1488" s="1">
        <v>34836.690999999999</v>
      </c>
      <c r="F1488" s="1">
        <v>44746.741999999998</v>
      </c>
      <c r="G1488" s="51">
        <v>236</v>
      </c>
      <c r="H1488" s="1">
        <v>30708.616999999998</v>
      </c>
      <c r="I1488" s="1">
        <v>37910.516000000003</v>
      </c>
      <c r="J1488" s="1">
        <v>46107.383000000002</v>
      </c>
    </row>
    <row r="1489" spans="1:10" x14ac:dyDescent="0.15">
      <c r="A1489" t="s">
        <v>89</v>
      </c>
      <c r="B1489">
        <v>7</v>
      </c>
      <c r="C1489" s="8">
        <v>279</v>
      </c>
      <c r="D1489" s="1">
        <v>22373.370999999999</v>
      </c>
      <c r="E1489" s="1">
        <v>34944.288999999997</v>
      </c>
      <c r="F1489" s="1">
        <v>52218.836000000003</v>
      </c>
      <c r="G1489" s="51">
        <v>223</v>
      </c>
      <c r="H1489" s="1">
        <v>30738.256000000001</v>
      </c>
      <c r="I1489" s="1">
        <v>41892.008000000002</v>
      </c>
      <c r="J1489" s="1">
        <v>55400.726999999999</v>
      </c>
    </row>
    <row r="1490" spans="1:10" x14ac:dyDescent="0.15">
      <c r="A1490" t="s">
        <v>89</v>
      </c>
      <c r="B1490">
        <v>8</v>
      </c>
      <c r="C1490" s="8">
        <v>293</v>
      </c>
      <c r="D1490" s="1">
        <v>23438.77</v>
      </c>
      <c r="E1490" s="1">
        <v>37288.949000000001</v>
      </c>
      <c r="F1490" s="1">
        <v>50205.82</v>
      </c>
      <c r="G1490" s="51">
        <v>217</v>
      </c>
      <c r="H1490" s="1">
        <v>32375.678</v>
      </c>
      <c r="I1490" s="1">
        <v>40984.339999999997</v>
      </c>
      <c r="J1490" s="1">
        <v>53279.644999999997</v>
      </c>
    </row>
    <row r="1491" spans="1:10" x14ac:dyDescent="0.15">
      <c r="A1491" t="s">
        <v>89</v>
      </c>
      <c r="B1491">
        <v>9</v>
      </c>
      <c r="C1491" s="8">
        <v>267</v>
      </c>
      <c r="D1491" s="1">
        <v>21516.778999999999</v>
      </c>
      <c r="E1491" s="1">
        <v>37288.949000000001</v>
      </c>
      <c r="F1491" s="1">
        <v>49769.137000000002</v>
      </c>
      <c r="G1491" s="51">
        <v>194</v>
      </c>
      <c r="H1491" s="1">
        <v>32375.678</v>
      </c>
      <c r="I1491" s="1">
        <v>42356.711000000003</v>
      </c>
      <c r="J1491" s="1">
        <v>55351.964999999997</v>
      </c>
    </row>
    <row r="1492" spans="1:10" x14ac:dyDescent="0.15">
      <c r="A1492" t="s">
        <v>89</v>
      </c>
      <c r="B1492">
        <v>10</v>
      </c>
      <c r="C1492" s="8">
        <v>260</v>
      </c>
      <c r="D1492" s="1">
        <v>21178.355</v>
      </c>
      <c r="E1492" s="1">
        <v>33087.491999999998</v>
      </c>
      <c r="F1492" s="1">
        <v>50490.656000000003</v>
      </c>
      <c r="G1492" s="51">
        <v>175</v>
      </c>
      <c r="H1492" s="1">
        <v>31961.956999999999</v>
      </c>
      <c r="I1492" s="1">
        <v>42008.949000000001</v>
      </c>
      <c r="J1492" s="1">
        <v>62307.616999999998</v>
      </c>
    </row>
    <row r="1493" spans="1:10" x14ac:dyDescent="0.15">
      <c r="A1493" t="s">
        <v>89</v>
      </c>
      <c r="B1493">
        <v>11</v>
      </c>
      <c r="C1493" s="8">
        <v>303</v>
      </c>
      <c r="D1493" s="1">
        <v>18798.780999999999</v>
      </c>
      <c r="E1493" s="1">
        <v>36553.184000000001</v>
      </c>
      <c r="F1493" s="1">
        <v>54787.73</v>
      </c>
      <c r="G1493" s="51">
        <v>226</v>
      </c>
      <c r="H1493" s="1">
        <v>31331.303</v>
      </c>
      <c r="I1493" s="1">
        <v>43078.195</v>
      </c>
      <c r="J1493" s="1">
        <v>68108.672000000006</v>
      </c>
    </row>
    <row r="1494" spans="1:10" x14ac:dyDescent="0.15">
      <c r="A1494" t="s">
        <v>89</v>
      </c>
      <c r="B1494">
        <v>12</v>
      </c>
      <c r="C1494" s="8">
        <v>277</v>
      </c>
      <c r="D1494" s="1">
        <v>25782.463</v>
      </c>
      <c r="E1494" s="1">
        <v>40238.875</v>
      </c>
      <c r="F1494" s="1">
        <v>58596.921999999999</v>
      </c>
      <c r="G1494" s="51">
        <v>203</v>
      </c>
      <c r="H1494" s="1">
        <v>35450.887000000002</v>
      </c>
      <c r="I1494" s="1">
        <v>45119.309000000001</v>
      </c>
      <c r="J1494" s="1">
        <v>62662.605000000003</v>
      </c>
    </row>
    <row r="1495" spans="1:10" x14ac:dyDescent="0.15">
      <c r="A1495" t="s">
        <v>89</v>
      </c>
      <c r="B1495">
        <v>13</v>
      </c>
      <c r="C1495" s="8">
        <v>257</v>
      </c>
      <c r="D1495" s="1">
        <v>27700.363000000001</v>
      </c>
      <c r="E1495" s="1">
        <v>42970.77</v>
      </c>
      <c r="F1495" s="1">
        <v>61233.347999999998</v>
      </c>
      <c r="G1495" s="51">
        <v>201</v>
      </c>
      <c r="H1495" s="1">
        <v>35508.809000000001</v>
      </c>
      <c r="I1495" s="1">
        <v>51139.133000000002</v>
      </c>
      <c r="J1495" s="1">
        <v>63535.07</v>
      </c>
    </row>
    <row r="1496" spans="1:10" x14ac:dyDescent="0.15">
      <c r="A1496" t="s">
        <v>89</v>
      </c>
      <c r="B1496">
        <v>14</v>
      </c>
      <c r="C1496" s="8">
        <v>234</v>
      </c>
      <c r="D1496" s="1">
        <v>18742.846000000001</v>
      </c>
      <c r="E1496" s="1">
        <v>37597.563000000002</v>
      </c>
      <c r="F1496" s="1">
        <v>60159.078000000001</v>
      </c>
      <c r="G1496" s="51">
        <v>170</v>
      </c>
      <c r="H1496" s="1">
        <v>32787.472999999998</v>
      </c>
      <c r="I1496" s="1">
        <v>46877.538999999997</v>
      </c>
      <c r="J1496" s="1">
        <v>69827.5</v>
      </c>
    </row>
    <row r="1497" spans="1:10" x14ac:dyDescent="0.15">
      <c r="A1497" t="s">
        <v>89</v>
      </c>
      <c r="B1497">
        <v>15</v>
      </c>
      <c r="C1497" s="8">
        <v>235</v>
      </c>
      <c r="D1497" s="1">
        <v>22976.287</v>
      </c>
      <c r="E1497" s="1">
        <v>40238.875</v>
      </c>
      <c r="F1497" s="1">
        <v>60573.851999999999</v>
      </c>
      <c r="G1497" s="51">
        <v>163</v>
      </c>
      <c r="H1497" s="1">
        <v>35450.887000000002</v>
      </c>
      <c r="I1497" s="1">
        <v>47942.938000000002</v>
      </c>
      <c r="J1497" s="1">
        <v>68829.656000000003</v>
      </c>
    </row>
    <row r="1498" spans="1:10" x14ac:dyDescent="0.15">
      <c r="A1498" t="s">
        <v>89</v>
      </c>
      <c r="B1498">
        <v>16</v>
      </c>
      <c r="C1498" s="8">
        <v>234</v>
      </c>
      <c r="D1498" s="1">
        <v>18798.780999999999</v>
      </c>
      <c r="E1498" s="1">
        <v>40285.097999999998</v>
      </c>
      <c r="F1498" s="1">
        <v>60727.718999999997</v>
      </c>
      <c r="G1498" s="51">
        <v>168</v>
      </c>
      <c r="H1498" s="1">
        <v>37597.563000000002</v>
      </c>
      <c r="I1498" s="1">
        <v>55063.726999999999</v>
      </c>
      <c r="J1498" s="1">
        <v>66599.554999999993</v>
      </c>
    </row>
    <row r="1499" spans="1:10" x14ac:dyDescent="0.15">
      <c r="A1499" t="s">
        <v>89</v>
      </c>
      <c r="B1499">
        <v>17</v>
      </c>
      <c r="C1499" s="8">
        <v>243</v>
      </c>
      <c r="D1499" s="1">
        <v>23463.535</v>
      </c>
      <c r="E1499" s="1">
        <v>42356.711000000003</v>
      </c>
      <c r="F1499" s="1">
        <v>63923.913999999997</v>
      </c>
      <c r="G1499" s="51">
        <v>170</v>
      </c>
      <c r="H1499" s="1">
        <v>39313.207000000002</v>
      </c>
      <c r="I1499" s="1">
        <v>51230.425999999999</v>
      </c>
      <c r="J1499" s="1">
        <v>72061.991999999998</v>
      </c>
    </row>
    <row r="1500" spans="1:10" x14ac:dyDescent="0.15">
      <c r="A1500" t="s">
        <v>89</v>
      </c>
      <c r="B1500">
        <v>18</v>
      </c>
      <c r="C1500" s="8">
        <v>230</v>
      </c>
      <c r="D1500" s="1">
        <v>21485.384999999998</v>
      </c>
      <c r="E1500" s="1">
        <v>42970.77</v>
      </c>
      <c r="F1500" s="1">
        <v>69827.5</v>
      </c>
      <c r="G1500" s="51">
        <v>160</v>
      </c>
      <c r="H1500" s="1">
        <v>39686.315999999999</v>
      </c>
      <c r="I1500" s="1">
        <v>53279.644999999997</v>
      </c>
      <c r="J1500" s="1">
        <v>76845.641000000003</v>
      </c>
    </row>
    <row r="1501" spans="1:10" x14ac:dyDescent="0.15">
      <c r="A1501" t="s">
        <v>89</v>
      </c>
      <c r="B1501">
        <v>19</v>
      </c>
      <c r="C1501" s="8">
        <v>255</v>
      </c>
      <c r="D1501" s="1">
        <v>25065.041000000001</v>
      </c>
      <c r="E1501" s="1">
        <v>42970.77</v>
      </c>
      <c r="F1501" s="1">
        <v>65795.733999999997</v>
      </c>
      <c r="G1501" s="51">
        <v>184</v>
      </c>
      <c r="H1501" s="1">
        <v>36525.156000000003</v>
      </c>
      <c r="I1501" s="1">
        <v>50103.358999999997</v>
      </c>
      <c r="J1501" s="1">
        <v>73106.366999999998</v>
      </c>
    </row>
    <row r="1502" spans="1:10" x14ac:dyDescent="0.15">
      <c r="A1502" t="s">
        <v>89</v>
      </c>
      <c r="B1502">
        <v>20</v>
      </c>
      <c r="C1502" s="8">
        <v>230</v>
      </c>
      <c r="D1502" s="1">
        <v>18798.780999999999</v>
      </c>
      <c r="E1502" s="1">
        <v>40822.230000000003</v>
      </c>
      <c r="F1502" s="1">
        <v>62662.605000000003</v>
      </c>
      <c r="G1502" s="51">
        <v>150</v>
      </c>
      <c r="H1502" s="1">
        <v>34944.288999999997</v>
      </c>
      <c r="I1502" s="1">
        <v>52945.891000000003</v>
      </c>
      <c r="J1502" s="1">
        <v>75198.851999999999</v>
      </c>
    </row>
    <row r="1503" spans="1:10" x14ac:dyDescent="0.15">
      <c r="A1503" t="s">
        <v>89</v>
      </c>
      <c r="B1503">
        <v>21</v>
      </c>
      <c r="C1503" s="8">
        <v>256</v>
      </c>
      <c r="D1503" s="1">
        <v>26109.418000000001</v>
      </c>
      <c r="E1503" s="1">
        <v>40984.339999999997</v>
      </c>
      <c r="F1503" s="1">
        <v>63923.913999999997</v>
      </c>
      <c r="G1503" s="51">
        <v>175</v>
      </c>
      <c r="H1503" s="1">
        <v>37288.949000000001</v>
      </c>
      <c r="I1503" s="1">
        <v>49181.211000000003</v>
      </c>
      <c r="J1503" s="1">
        <v>69673.383000000002</v>
      </c>
    </row>
    <row r="1504" spans="1:10" x14ac:dyDescent="0.15">
      <c r="A1504" t="s">
        <v>89</v>
      </c>
      <c r="B1504">
        <v>22</v>
      </c>
      <c r="C1504" s="8">
        <v>233</v>
      </c>
      <c r="D1504" s="1">
        <v>21178.355</v>
      </c>
      <c r="E1504" s="1">
        <v>38121.042999999998</v>
      </c>
      <c r="F1504" s="1">
        <v>64456.156000000003</v>
      </c>
      <c r="G1504" s="51">
        <v>162</v>
      </c>
      <c r="H1504" s="1">
        <v>31961.956999999999</v>
      </c>
      <c r="I1504" s="1">
        <v>44746.741999999998</v>
      </c>
      <c r="J1504" s="1">
        <v>74124.25</v>
      </c>
    </row>
    <row r="1505" spans="1:10" x14ac:dyDescent="0.15">
      <c r="A1505" t="s">
        <v>89</v>
      </c>
      <c r="B1505">
        <v>23</v>
      </c>
      <c r="C1505" s="8">
        <v>231</v>
      </c>
      <c r="D1505" s="1">
        <v>25065.041000000001</v>
      </c>
      <c r="E1505" s="1">
        <v>42615.945</v>
      </c>
      <c r="F1505" s="1">
        <v>66599.554999999993</v>
      </c>
      <c r="G1505" s="51">
        <v>163</v>
      </c>
      <c r="H1505" s="1">
        <v>40485.144999999997</v>
      </c>
      <c r="I1505" s="1">
        <v>56353.468999999997</v>
      </c>
      <c r="J1505" s="1">
        <v>77283.875</v>
      </c>
    </row>
    <row r="1506" spans="1:10" x14ac:dyDescent="0.15">
      <c r="A1506" t="s">
        <v>89</v>
      </c>
      <c r="B1506">
        <v>24</v>
      </c>
      <c r="C1506" s="8">
        <v>232</v>
      </c>
      <c r="D1506" s="1">
        <v>22373.370999999999</v>
      </c>
      <c r="E1506" s="1">
        <v>39747.961000000003</v>
      </c>
      <c r="F1506" s="1">
        <v>67678.960999999996</v>
      </c>
      <c r="G1506" s="51">
        <v>160</v>
      </c>
      <c r="H1506" s="1">
        <v>32787.472999999998</v>
      </c>
      <c r="I1506" s="1">
        <v>50490.656000000003</v>
      </c>
      <c r="J1506" s="1">
        <v>75195.125</v>
      </c>
    </row>
    <row r="1507" spans="1:10" x14ac:dyDescent="0.15">
      <c r="A1507" t="s">
        <v>89</v>
      </c>
      <c r="B1507">
        <v>25</v>
      </c>
      <c r="C1507" s="8">
        <v>223</v>
      </c>
      <c r="D1507" s="1">
        <v>21485.384999999998</v>
      </c>
      <c r="E1507" s="1">
        <v>42615.945</v>
      </c>
      <c r="F1507" s="1">
        <v>62662.605000000003</v>
      </c>
      <c r="G1507" s="51">
        <v>155</v>
      </c>
      <c r="H1507" s="1">
        <v>37398.211000000003</v>
      </c>
      <c r="I1507" s="1">
        <v>51139.133000000002</v>
      </c>
      <c r="J1507" s="1">
        <v>69250.906000000003</v>
      </c>
    </row>
    <row r="1508" spans="1:10" x14ac:dyDescent="0.15">
      <c r="A1508" t="s">
        <v>89</v>
      </c>
      <c r="B1508">
        <v>26</v>
      </c>
      <c r="C1508" s="8">
        <v>218</v>
      </c>
      <c r="D1508" s="1">
        <v>23296.190999999999</v>
      </c>
      <c r="E1508" s="1">
        <v>41775.07</v>
      </c>
      <c r="F1508" s="1">
        <v>61618.226999999999</v>
      </c>
      <c r="G1508" s="51">
        <v>160</v>
      </c>
      <c r="H1508" s="1">
        <v>32787.472999999998</v>
      </c>
      <c r="I1508" s="1">
        <v>50130.082000000002</v>
      </c>
      <c r="J1508" s="1">
        <v>76708.695000000007</v>
      </c>
    </row>
    <row r="1509" spans="1:10" x14ac:dyDescent="0.15">
      <c r="A1509" t="s">
        <v>89</v>
      </c>
      <c r="B1509">
        <v>27</v>
      </c>
      <c r="C1509" s="8">
        <v>214</v>
      </c>
      <c r="D1509" s="1">
        <v>24355.109</v>
      </c>
      <c r="E1509" s="1">
        <v>47661.891000000003</v>
      </c>
      <c r="F1509" s="1">
        <v>74150.75</v>
      </c>
      <c r="G1509" s="51">
        <v>148</v>
      </c>
      <c r="H1509" s="1">
        <v>42008.949000000001</v>
      </c>
      <c r="I1509" s="1">
        <v>54335.328000000001</v>
      </c>
      <c r="J1509" s="1">
        <v>78359.922000000006</v>
      </c>
    </row>
    <row r="1510" spans="1:10" x14ac:dyDescent="0.15">
      <c r="A1510" t="s">
        <v>89</v>
      </c>
      <c r="B1510">
        <v>28</v>
      </c>
      <c r="C1510" s="8">
        <v>232</v>
      </c>
      <c r="D1510" s="1">
        <v>19177.173999999999</v>
      </c>
      <c r="E1510" s="1">
        <v>37288.949000000001</v>
      </c>
      <c r="F1510" s="1">
        <v>63923.913999999997</v>
      </c>
      <c r="G1510" s="51">
        <v>148</v>
      </c>
      <c r="H1510" s="1">
        <v>30708.616999999998</v>
      </c>
      <c r="I1510" s="1">
        <v>51230.425999999999</v>
      </c>
      <c r="J1510" s="1">
        <v>73512.5</v>
      </c>
    </row>
    <row r="1511" spans="1:10" x14ac:dyDescent="0.15">
      <c r="A1511" t="s">
        <v>89</v>
      </c>
      <c r="B1511">
        <v>29</v>
      </c>
      <c r="C1511" s="8">
        <v>196</v>
      </c>
      <c r="D1511" s="1">
        <v>21516.778999999999</v>
      </c>
      <c r="E1511" s="1">
        <v>38641.938000000002</v>
      </c>
      <c r="F1511" s="1">
        <v>64751.355000000003</v>
      </c>
      <c r="G1511" s="51">
        <v>135</v>
      </c>
      <c r="H1511" s="1">
        <v>33812.082000000002</v>
      </c>
      <c r="I1511" s="1">
        <v>47651.300999999999</v>
      </c>
      <c r="J1511" s="1">
        <v>74124.25</v>
      </c>
    </row>
    <row r="1512" spans="1:10" x14ac:dyDescent="0.15">
      <c r="A1512" t="s">
        <v>89</v>
      </c>
      <c r="B1512">
        <v>30</v>
      </c>
      <c r="C1512" s="8">
        <v>227</v>
      </c>
      <c r="D1512" s="1">
        <v>24355.109</v>
      </c>
      <c r="E1512" s="1">
        <v>41550.546999999999</v>
      </c>
      <c r="F1512" s="1">
        <v>58485.097999999998</v>
      </c>
      <c r="G1512" s="51">
        <v>172</v>
      </c>
      <c r="H1512" s="1">
        <v>35091.059000000001</v>
      </c>
      <c r="I1512" s="1">
        <v>48342.116999999998</v>
      </c>
      <c r="J1512" s="1">
        <v>68648.773000000001</v>
      </c>
    </row>
    <row r="1513" spans="1:10" x14ac:dyDescent="0.15">
      <c r="A1513" t="s">
        <v>89</v>
      </c>
      <c r="B1513">
        <v>31</v>
      </c>
      <c r="C1513" s="8">
        <v>243</v>
      </c>
      <c r="D1513" s="1">
        <v>16393.736000000001</v>
      </c>
      <c r="E1513" s="1">
        <v>42615.945</v>
      </c>
      <c r="F1513" s="1">
        <v>74796.422000000006</v>
      </c>
      <c r="G1513" s="51">
        <v>162</v>
      </c>
      <c r="H1513" s="1">
        <v>34376.616999999998</v>
      </c>
      <c r="I1513" s="1">
        <v>53269.93</v>
      </c>
      <c r="J1513" s="1">
        <v>81968.679999999993</v>
      </c>
    </row>
    <row r="1514" spans="1:10" x14ac:dyDescent="0.15">
      <c r="A1514" t="s">
        <v>89</v>
      </c>
      <c r="B1514">
        <v>32</v>
      </c>
      <c r="C1514" s="8">
        <v>243</v>
      </c>
      <c r="D1514" s="1">
        <v>21485.384999999998</v>
      </c>
      <c r="E1514" s="1">
        <v>39419.745999999999</v>
      </c>
      <c r="F1514" s="1">
        <v>61476.512000000002</v>
      </c>
      <c r="G1514" s="51">
        <v>165</v>
      </c>
      <c r="H1514" s="1">
        <v>37491.995999999999</v>
      </c>
      <c r="I1514" s="1">
        <v>49008.336000000003</v>
      </c>
      <c r="J1514" s="1">
        <v>69973.241999999998</v>
      </c>
    </row>
    <row r="1515" spans="1:10" x14ac:dyDescent="0.15">
      <c r="A1515" t="s">
        <v>89</v>
      </c>
      <c r="B1515">
        <v>33</v>
      </c>
      <c r="C1515" s="8">
        <v>243</v>
      </c>
      <c r="D1515" s="1">
        <v>25615.213</v>
      </c>
      <c r="E1515" s="1">
        <v>42970.77</v>
      </c>
      <c r="F1515" s="1">
        <v>71381.702999999994</v>
      </c>
      <c r="G1515" s="51">
        <v>172</v>
      </c>
      <c r="H1515" s="1">
        <v>36885.906000000003</v>
      </c>
      <c r="I1515" s="1">
        <v>53269.93</v>
      </c>
      <c r="J1515" s="1">
        <v>81536.672000000006</v>
      </c>
    </row>
    <row r="1516" spans="1:10" x14ac:dyDescent="0.15">
      <c r="A1516" t="s">
        <v>89</v>
      </c>
      <c r="B1516">
        <v>34</v>
      </c>
      <c r="C1516" s="8">
        <v>239</v>
      </c>
      <c r="D1516" s="1">
        <v>20887.535</v>
      </c>
      <c r="E1516" s="1">
        <v>37599.425999999999</v>
      </c>
      <c r="F1516" s="1">
        <v>62501.120999999999</v>
      </c>
      <c r="G1516" s="51">
        <v>160</v>
      </c>
      <c r="H1516" s="1">
        <v>33027.355000000003</v>
      </c>
      <c r="I1516" s="1">
        <v>51564.925999999999</v>
      </c>
      <c r="J1516" s="1">
        <v>68829.656000000003</v>
      </c>
    </row>
    <row r="1517" spans="1:10" x14ac:dyDescent="0.15">
      <c r="A1517" t="s">
        <v>89</v>
      </c>
      <c r="B1517">
        <v>35</v>
      </c>
      <c r="C1517" s="8">
        <v>283</v>
      </c>
      <c r="D1517" s="1">
        <v>19709.873</v>
      </c>
      <c r="E1517" s="1">
        <v>39419.745999999999</v>
      </c>
      <c r="F1517" s="1">
        <v>63535.07</v>
      </c>
      <c r="G1517" s="51">
        <v>178</v>
      </c>
      <c r="H1517" s="1">
        <v>38673.690999999999</v>
      </c>
      <c r="I1517" s="1">
        <v>52945.891000000003</v>
      </c>
      <c r="J1517" s="1">
        <v>75195.125</v>
      </c>
    </row>
    <row r="1518" spans="1:10" x14ac:dyDescent="0.15">
      <c r="A1518" t="s">
        <v>89</v>
      </c>
      <c r="B1518">
        <v>36</v>
      </c>
      <c r="C1518" s="8">
        <v>283</v>
      </c>
      <c r="D1518" s="1">
        <v>18262.578000000001</v>
      </c>
      <c r="E1518" s="1">
        <v>38641.938000000002</v>
      </c>
      <c r="F1518" s="1">
        <v>60727.718999999997</v>
      </c>
      <c r="G1518" s="51">
        <v>186</v>
      </c>
      <c r="H1518" s="1">
        <v>33885.370999999999</v>
      </c>
      <c r="I1518" s="1">
        <v>47267.847999999998</v>
      </c>
      <c r="J1518" s="1">
        <v>73050.312999999995</v>
      </c>
    </row>
    <row r="1519" spans="1:10" x14ac:dyDescent="0.15">
      <c r="A1519" t="s">
        <v>89</v>
      </c>
      <c r="B1519">
        <v>37</v>
      </c>
      <c r="C1519" s="8">
        <v>326</v>
      </c>
      <c r="D1519" s="1">
        <v>20492.169999999998</v>
      </c>
      <c r="E1519" s="1">
        <v>40984.339999999997</v>
      </c>
      <c r="F1519" s="1">
        <v>63923.913999999997</v>
      </c>
      <c r="G1519" s="51">
        <v>223</v>
      </c>
      <c r="H1519" s="1">
        <v>32228.078000000001</v>
      </c>
      <c r="I1519" s="1">
        <v>50598.082000000002</v>
      </c>
      <c r="J1519" s="1">
        <v>73771.812999999995</v>
      </c>
    </row>
    <row r="1520" spans="1:10" x14ac:dyDescent="0.15">
      <c r="A1520" t="s">
        <v>89</v>
      </c>
      <c r="B1520">
        <v>38</v>
      </c>
      <c r="C1520" s="8">
        <v>329</v>
      </c>
      <c r="D1520" s="1">
        <v>21307.973000000002</v>
      </c>
      <c r="E1520" s="1">
        <v>41775.07</v>
      </c>
      <c r="F1520" s="1">
        <v>65530.425999999999</v>
      </c>
      <c r="G1520" s="51">
        <v>225</v>
      </c>
      <c r="H1520" s="1">
        <v>34836.690999999999</v>
      </c>
      <c r="I1520" s="1">
        <v>52945.891000000003</v>
      </c>
      <c r="J1520" s="1">
        <v>75198.851999999999</v>
      </c>
    </row>
    <row r="1521" spans="1:10" x14ac:dyDescent="0.15">
      <c r="A1521" t="s">
        <v>89</v>
      </c>
      <c r="B1521">
        <v>39</v>
      </c>
      <c r="C1521" s="8">
        <v>268</v>
      </c>
      <c r="D1521" s="1">
        <v>19060.521000000001</v>
      </c>
      <c r="E1521" s="1">
        <v>39686.315999999999</v>
      </c>
      <c r="F1521" s="1">
        <v>61476.512000000002</v>
      </c>
      <c r="G1521" s="51">
        <v>159</v>
      </c>
      <c r="H1521" s="1">
        <v>37288.949000000001</v>
      </c>
      <c r="I1521" s="1">
        <v>53269.93</v>
      </c>
      <c r="J1521" s="1">
        <v>68829.656000000003</v>
      </c>
    </row>
    <row r="1522" spans="1:10" x14ac:dyDescent="0.15">
      <c r="A1522" t="s">
        <v>89</v>
      </c>
      <c r="B1522">
        <v>40</v>
      </c>
      <c r="C1522" s="8">
        <v>264</v>
      </c>
      <c r="D1522" s="1">
        <v>19336.846000000001</v>
      </c>
      <c r="E1522" s="1">
        <v>37599.425999999999</v>
      </c>
      <c r="F1522" s="1">
        <v>59662.32</v>
      </c>
      <c r="G1522" s="51">
        <v>170</v>
      </c>
      <c r="H1522" s="1">
        <v>35861.300999999999</v>
      </c>
      <c r="I1522" s="1">
        <v>51230.425999999999</v>
      </c>
      <c r="J1522" s="1">
        <v>71976.039000000004</v>
      </c>
    </row>
    <row r="1523" spans="1:10" x14ac:dyDescent="0.15">
      <c r="A1523" t="s">
        <v>90</v>
      </c>
      <c r="B1523">
        <v>1</v>
      </c>
      <c r="C1523" s="8">
        <v>595</v>
      </c>
      <c r="D1523" s="1">
        <v>9921.5791000000008</v>
      </c>
      <c r="E1523" s="1">
        <v>20492.169999999998</v>
      </c>
      <c r="F1523" s="1">
        <v>31767.535</v>
      </c>
      <c r="G1523" s="51">
        <v>321</v>
      </c>
      <c r="H1523" s="1">
        <v>20492.169999999998</v>
      </c>
      <c r="I1523" s="1">
        <v>30738.256000000001</v>
      </c>
      <c r="J1523" s="1">
        <v>38354.347999999998</v>
      </c>
    </row>
    <row r="1524" spans="1:10" x14ac:dyDescent="0.15">
      <c r="A1524" t="s">
        <v>90</v>
      </c>
      <c r="B1524">
        <v>2</v>
      </c>
      <c r="C1524" s="8">
        <v>702</v>
      </c>
      <c r="D1524" s="1">
        <v>14621.273999999999</v>
      </c>
      <c r="E1524" s="1">
        <v>26472.945</v>
      </c>
      <c r="F1524" s="1">
        <v>38730.203000000001</v>
      </c>
      <c r="G1524" s="51">
        <v>470</v>
      </c>
      <c r="H1524" s="1">
        <v>25414.026999999998</v>
      </c>
      <c r="I1524" s="1">
        <v>32402.884999999998</v>
      </c>
      <c r="J1524" s="1">
        <v>42521.254000000001</v>
      </c>
    </row>
    <row r="1525" spans="1:10" x14ac:dyDescent="0.15">
      <c r="A1525" t="s">
        <v>90</v>
      </c>
      <c r="B1525">
        <v>3</v>
      </c>
      <c r="C1525" s="8">
        <v>809</v>
      </c>
      <c r="D1525" s="1">
        <v>16710.026999999998</v>
      </c>
      <c r="E1525" s="1">
        <v>31331.303</v>
      </c>
      <c r="F1525" s="1">
        <v>42356.711000000003</v>
      </c>
      <c r="G1525" s="51">
        <v>572</v>
      </c>
      <c r="H1525" s="1">
        <v>26634.965</v>
      </c>
      <c r="I1525" s="1">
        <v>36553.184000000001</v>
      </c>
      <c r="J1525" s="1">
        <v>45743.699000000001</v>
      </c>
    </row>
    <row r="1526" spans="1:10" x14ac:dyDescent="0.15">
      <c r="A1526" t="s">
        <v>90</v>
      </c>
      <c r="B1526">
        <v>4</v>
      </c>
      <c r="C1526" s="8">
        <v>802</v>
      </c>
      <c r="D1526" s="1">
        <v>21307.973000000002</v>
      </c>
      <c r="E1526" s="1">
        <v>34092.754000000001</v>
      </c>
      <c r="F1526" s="1">
        <v>49181.211000000003</v>
      </c>
      <c r="G1526" s="51">
        <v>630</v>
      </c>
      <c r="H1526" s="1">
        <v>28689.039000000001</v>
      </c>
      <c r="I1526" s="1">
        <v>38673.690999999999</v>
      </c>
      <c r="J1526" s="1">
        <v>51564.925999999999</v>
      </c>
    </row>
    <row r="1527" spans="1:10" x14ac:dyDescent="0.15">
      <c r="A1527" t="s">
        <v>90</v>
      </c>
      <c r="B1527">
        <v>5</v>
      </c>
      <c r="C1527" s="8">
        <v>837</v>
      </c>
      <c r="D1527" s="1">
        <v>22129.947</v>
      </c>
      <c r="E1527" s="1">
        <v>36223.550999999999</v>
      </c>
      <c r="F1527" s="1">
        <v>50130.082000000002</v>
      </c>
      <c r="G1527" s="51">
        <v>663</v>
      </c>
      <c r="H1527" s="1">
        <v>31331.303</v>
      </c>
      <c r="I1527" s="1">
        <v>41148.440999999999</v>
      </c>
      <c r="J1527" s="1">
        <v>52945.891000000003</v>
      </c>
    </row>
    <row r="1528" spans="1:10" x14ac:dyDescent="0.15">
      <c r="A1528" t="s">
        <v>90</v>
      </c>
      <c r="B1528">
        <v>6</v>
      </c>
      <c r="C1528" s="8">
        <v>825</v>
      </c>
      <c r="D1528" s="1">
        <v>22872.625</v>
      </c>
      <c r="E1528" s="1">
        <v>37599.425999999999</v>
      </c>
      <c r="F1528" s="1">
        <v>52945.891000000003</v>
      </c>
      <c r="G1528" s="51">
        <v>650</v>
      </c>
      <c r="H1528" s="1">
        <v>30738.256000000001</v>
      </c>
      <c r="I1528" s="1">
        <v>41896.5</v>
      </c>
      <c r="J1528" s="1">
        <v>55400.726999999999</v>
      </c>
    </row>
    <row r="1529" spans="1:10" x14ac:dyDescent="0.15">
      <c r="A1529" t="s">
        <v>90</v>
      </c>
      <c r="B1529">
        <v>7</v>
      </c>
      <c r="C1529" s="8">
        <v>845</v>
      </c>
      <c r="D1529" s="1">
        <v>24600.766</v>
      </c>
      <c r="E1529" s="1">
        <v>40485.144999999997</v>
      </c>
      <c r="F1529" s="1">
        <v>55862</v>
      </c>
      <c r="G1529" s="51">
        <v>678</v>
      </c>
      <c r="H1529" s="1">
        <v>32228.078000000001</v>
      </c>
      <c r="I1529" s="1">
        <v>45279.440999999999</v>
      </c>
      <c r="J1529" s="1">
        <v>62662.605000000003</v>
      </c>
    </row>
    <row r="1530" spans="1:10" x14ac:dyDescent="0.15">
      <c r="A1530" t="s">
        <v>90</v>
      </c>
      <c r="B1530">
        <v>8</v>
      </c>
      <c r="C1530" s="8">
        <v>796</v>
      </c>
      <c r="D1530" s="1">
        <v>25414.026999999998</v>
      </c>
      <c r="E1530" s="1">
        <v>40485.144999999997</v>
      </c>
      <c r="F1530" s="1">
        <v>55351.964999999997</v>
      </c>
      <c r="G1530" s="51">
        <v>625</v>
      </c>
      <c r="H1530" s="1">
        <v>33302.347999999998</v>
      </c>
      <c r="I1530" s="1">
        <v>44746.741999999998</v>
      </c>
      <c r="J1530" s="1">
        <v>61476.512000000002</v>
      </c>
    </row>
    <row r="1531" spans="1:10" x14ac:dyDescent="0.15">
      <c r="A1531" t="s">
        <v>90</v>
      </c>
      <c r="B1531">
        <v>9</v>
      </c>
      <c r="C1531" s="8">
        <v>806</v>
      </c>
      <c r="D1531" s="1">
        <v>26472.945</v>
      </c>
      <c r="E1531" s="1">
        <v>42008.949000000001</v>
      </c>
      <c r="F1531" s="1">
        <v>61476.512000000002</v>
      </c>
      <c r="G1531" s="51">
        <v>646</v>
      </c>
      <c r="H1531" s="1">
        <v>35158.152000000002</v>
      </c>
      <c r="I1531" s="1">
        <v>48710.218999999997</v>
      </c>
      <c r="J1531" s="1">
        <v>66599.554999999993</v>
      </c>
    </row>
    <row r="1532" spans="1:10" x14ac:dyDescent="0.15">
      <c r="A1532" t="s">
        <v>90</v>
      </c>
      <c r="B1532">
        <v>10</v>
      </c>
      <c r="C1532" s="8">
        <v>769</v>
      </c>
      <c r="D1532" s="1">
        <v>26634.965</v>
      </c>
      <c r="E1532" s="1">
        <v>47267.847999999998</v>
      </c>
      <c r="F1532" s="1">
        <v>66604.695000000007</v>
      </c>
      <c r="G1532" s="51">
        <v>625</v>
      </c>
      <c r="H1532" s="1">
        <v>38121.042999999998</v>
      </c>
      <c r="I1532" s="1">
        <v>51991.449000000001</v>
      </c>
      <c r="J1532" s="1">
        <v>73106.366999999998</v>
      </c>
    </row>
    <row r="1533" spans="1:10" x14ac:dyDescent="0.15">
      <c r="A1533" t="s">
        <v>90</v>
      </c>
      <c r="B1533">
        <v>11</v>
      </c>
      <c r="C1533" s="8">
        <v>778</v>
      </c>
      <c r="D1533" s="1">
        <v>28590.780999999999</v>
      </c>
      <c r="E1533" s="1">
        <v>45812.141000000003</v>
      </c>
      <c r="F1533" s="1">
        <v>68829.656000000003</v>
      </c>
      <c r="G1533" s="51">
        <v>592</v>
      </c>
      <c r="H1533" s="1">
        <v>37599.425999999999</v>
      </c>
      <c r="I1533" s="1">
        <v>53269.93</v>
      </c>
      <c r="J1533" s="1">
        <v>75198.851999999999</v>
      </c>
    </row>
    <row r="1534" spans="1:10" x14ac:dyDescent="0.15">
      <c r="A1534" t="s">
        <v>90</v>
      </c>
      <c r="B1534">
        <v>12</v>
      </c>
      <c r="C1534" s="8">
        <v>751</v>
      </c>
      <c r="D1534" s="1">
        <v>28689.039000000001</v>
      </c>
      <c r="E1534" s="1">
        <v>45599.059000000001</v>
      </c>
      <c r="F1534" s="1">
        <v>73106.366999999998</v>
      </c>
      <c r="G1534" s="51">
        <v>592</v>
      </c>
      <c r="H1534" s="1">
        <v>36553.184000000001</v>
      </c>
      <c r="I1534" s="1">
        <v>53269.93</v>
      </c>
      <c r="J1534" s="1">
        <v>79495.922000000006</v>
      </c>
    </row>
    <row r="1535" spans="1:10" x14ac:dyDescent="0.15">
      <c r="A1535" t="s">
        <v>90</v>
      </c>
      <c r="B1535">
        <v>13</v>
      </c>
      <c r="C1535" s="8">
        <v>785</v>
      </c>
      <c r="D1535" s="1">
        <v>31331.303</v>
      </c>
      <c r="E1535" s="1">
        <v>46408.434000000001</v>
      </c>
      <c r="F1535" s="1">
        <v>73050.312999999995</v>
      </c>
      <c r="G1535" s="51">
        <v>637</v>
      </c>
      <c r="H1535" s="1">
        <v>38650.5</v>
      </c>
      <c r="I1535" s="1">
        <v>53269.93</v>
      </c>
      <c r="J1535" s="1">
        <v>77301</v>
      </c>
    </row>
    <row r="1536" spans="1:10" x14ac:dyDescent="0.15">
      <c r="A1536" t="s">
        <v>90</v>
      </c>
      <c r="B1536">
        <v>14</v>
      </c>
      <c r="C1536" s="8">
        <v>751</v>
      </c>
      <c r="D1536" s="1">
        <v>27664.43</v>
      </c>
      <c r="E1536" s="1">
        <v>49008.336000000003</v>
      </c>
      <c r="F1536" s="1">
        <v>74577.898000000001</v>
      </c>
      <c r="G1536" s="51">
        <v>595</v>
      </c>
      <c r="H1536" s="1">
        <v>39419.745999999999</v>
      </c>
      <c r="I1536" s="1">
        <v>55063.726999999999</v>
      </c>
      <c r="J1536" s="1">
        <v>82035.687999999995</v>
      </c>
    </row>
    <row r="1537" spans="1:10" x14ac:dyDescent="0.15">
      <c r="A1537" t="s">
        <v>90</v>
      </c>
      <c r="B1537">
        <v>15</v>
      </c>
      <c r="C1537" s="8">
        <v>757</v>
      </c>
      <c r="D1537" s="1">
        <v>30738.256000000001</v>
      </c>
      <c r="E1537" s="1">
        <v>47644.296999999999</v>
      </c>
      <c r="F1537" s="1">
        <v>74124.25</v>
      </c>
      <c r="G1537" s="51">
        <v>595</v>
      </c>
      <c r="H1537" s="1">
        <v>40485.144999999997</v>
      </c>
      <c r="I1537" s="1">
        <v>55063.726999999999</v>
      </c>
      <c r="J1537" s="1">
        <v>81461.383000000002</v>
      </c>
    </row>
    <row r="1538" spans="1:10" x14ac:dyDescent="0.15">
      <c r="A1538" t="s">
        <v>90</v>
      </c>
      <c r="B1538">
        <v>16</v>
      </c>
      <c r="C1538" s="8">
        <v>689</v>
      </c>
      <c r="D1538" s="1">
        <v>28897.844000000001</v>
      </c>
      <c r="E1538" s="1">
        <v>51230.425999999999</v>
      </c>
      <c r="F1538" s="1">
        <v>75198.851999999999</v>
      </c>
      <c r="G1538" s="51">
        <v>534</v>
      </c>
      <c r="H1538" s="1">
        <v>40485.144999999997</v>
      </c>
      <c r="I1538" s="1">
        <v>58010.538999999997</v>
      </c>
      <c r="J1538" s="1">
        <v>83101.093999999997</v>
      </c>
    </row>
    <row r="1539" spans="1:10" x14ac:dyDescent="0.15">
      <c r="A1539" t="s">
        <v>90</v>
      </c>
      <c r="B1539">
        <v>17</v>
      </c>
      <c r="C1539" s="8">
        <v>680</v>
      </c>
      <c r="D1539" s="1">
        <v>28689.039000000001</v>
      </c>
      <c r="E1539" s="1">
        <v>52255.035000000003</v>
      </c>
      <c r="F1539" s="1">
        <v>87091.726999999999</v>
      </c>
      <c r="G1539" s="51">
        <v>536</v>
      </c>
      <c r="H1539" s="1">
        <v>42356.711000000003</v>
      </c>
      <c r="I1539" s="1">
        <v>63381.887000000002</v>
      </c>
      <c r="J1539" s="1">
        <v>95302.601999999999</v>
      </c>
    </row>
    <row r="1540" spans="1:10" x14ac:dyDescent="0.15">
      <c r="A1540" t="s">
        <v>90</v>
      </c>
      <c r="B1540">
        <v>18</v>
      </c>
      <c r="C1540" s="8">
        <v>698</v>
      </c>
      <c r="D1540" s="1">
        <v>33302.347999999998</v>
      </c>
      <c r="E1540" s="1">
        <v>52945.891000000003</v>
      </c>
      <c r="F1540" s="1">
        <v>85231.891000000003</v>
      </c>
      <c r="G1540" s="51">
        <v>544</v>
      </c>
      <c r="H1540" s="1">
        <v>41775.07</v>
      </c>
      <c r="I1540" s="1">
        <v>61618.226999999999</v>
      </c>
      <c r="J1540" s="1">
        <v>95609.960999999996</v>
      </c>
    </row>
    <row r="1541" spans="1:10" x14ac:dyDescent="0.15">
      <c r="A1541" t="s">
        <v>90</v>
      </c>
      <c r="B1541">
        <v>19</v>
      </c>
      <c r="C1541" s="8">
        <v>728</v>
      </c>
      <c r="D1541" s="1">
        <v>27664.43</v>
      </c>
      <c r="E1541" s="1">
        <v>53713.464999999997</v>
      </c>
      <c r="F1541" s="1">
        <v>93755.077999999994</v>
      </c>
      <c r="G1541" s="51">
        <v>542</v>
      </c>
      <c r="H1541" s="1">
        <v>45119.309000000001</v>
      </c>
      <c r="I1541" s="1">
        <v>69250.906000000003</v>
      </c>
      <c r="J1541" s="1">
        <v>106539.86</v>
      </c>
    </row>
    <row r="1542" spans="1:10" x14ac:dyDescent="0.15">
      <c r="A1542" t="s">
        <v>90</v>
      </c>
      <c r="B1542">
        <v>20</v>
      </c>
      <c r="C1542" s="8">
        <v>771</v>
      </c>
      <c r="D1542" s="1">
        <v>26856.732</v>
      </c>
      <c r="E1542" s="1">
        <v>53269.93</v>
      </c>
      <c r="F1542" s="1">
        <v>85941.539000000004</v>
      </c>
      <c r="G1542" s="51">
        <v>581</v>
      </c>
      <c r="H1542" s="1">
        <v>43863.824000000001</v>
      </c>
      <c r="I1542" s="1">
        <v>64456.156000000003</v>
      </c>
      <c r="J1542" s="1">
        <v>96684.233999999997</v>
      </c>
    </row>
    <row r="1543" spans="1:10" x14ac:dyDescent="0.15">
      <c r="A1543" t="s">
        <v>90</v>
      </c>
      <c r="B1543">
        <v>21</v>
      </c>
      <c r="C1543" s="8">
        <v>758</v>
      </c>
      <c r="D1543" s="1">
        <v>31331.303</v>
      </c>
      <c r="E1543" s="1">
        <v>55328.858999999997</v>
      </c>
      <c r="F1543" s="1">
        <v>92214.766000000003</v>
      </c>
      <c r="G1543" s="51">
        <v>583</v>
      </c>
      <c r="H1543" s="1">
        <v>44746.741999999998</v>
      </c>
      <c r="I1543" s="1">
        <v>67884.483999999997</v>
      </c>
      <c r="J1543" s="1">
        <v>101212.87</v>
      </c>
    </row>
    <row r="1544" spans="1:10" x14ac:dyDescent="0.15">
      <c r="A1544" t="s">
        <v>90</v>
      </c>
      <c r="B1544">
        <v>22</v>
      </c>
      <c r="C1544" s="8">
        <v>852</v>
      </c>
      <c r="D1544" s="1">
        <v>29831.16</v>
      </c>
      <c r="E1544" s="1">
        <v>53269.93</v>
      </c>
      <c r="F1544" s="1">
        <v>92949.531000000003</v>
      </c>
      <c r="G1544" s="51">
        <v>646</v>
      </c>
      <c r="H1544" s="1">
        <v>42008.949000000001</v>
      </c>
      <c r="I1544" s="1">
        <v>63923.913999999997</v>
      </c>
      <c r="J1544" s="1">
        <v>106539.86</v>
      </c>
    </row>
    <row r="1545" spans="1:10" x14ac:dyDescent="0.15">
      <c r="A1545" t="s">
        <v>90</v>
      </c>
      <c r="B1545">
        <v>23</v>
      </c>
      <c r="C1545" s="8">
        <v>823</v>
      </c>
      <c r="D1545" s="1">
        <v>29242.548999999999</v>
      </c>
      <c r="E1545" s="1">
        <v>58240.480000000003</v>
      </c>
      <c r="F1545" s="1">
        <v>94263.983999999997</v>
      </c>
      <c r="G1545" s="51">
        <v>613</v>
      </c>
      <c r="H1545" s="1">
        <v>47942.938000000002</v>
      </c>
      <c r="I1545" s="1">
        <v>68829.656000000003</v>
      </c>
      <c r="J1545" s="1">
        <v>106352.66</v>
      </c>
    </row>
    <row r="1546" spans="1:10" x14ac:dyDescent="0.15">
      <c r="A1546" t="s">
        <v>90</v>
      </c>
      <c r="B1546">
        <v>24</v>
      </c>
      <c r="C1546" s="8">
        <v>873</v>
      </c>
      <c r="D1546" s="1">
        <v>32085.208999999999</v>
      </c>
      <c r="E1546" s="1">
        <v>56353.468999999997</v>
      </c>
      <c r="F1546" s="1">
        <v>97337.812999999995</v>
      </c>
      <c r="G1546" s="51">
        <v>673</v>
      </c>
      <c r="H1546" s="1">
        <v>42970.77</v>
      </c>
      <c r="I1546" s="1">
        <v>66604.695000000007</v>
      </c>
      <c r="J1546" s="1">
        <v>106539.86</v>
      </c>
    </row>
    <row r="1547" spans="1:10" x14ac:dyDescent="0.15">
      <c r="A1547" t="s">
        <v>90</v>
      </c>
      <c r="B1547">
        <v>25</v>
      </c>
      <c r="C1547" s="8">
        <v>824</v>
      </c>
      <c r="D1547" s="1">
        <v>31331.303</v>
      </c>
      <c r="E1547" s="1">
        <v>61793.116999999998</v>
      </c>
      <c r="F1547" s="1">
        <v>112706.94</v>
      </c>
      <c r="G1547" s="51">
        <v>617</v>
      </c>
      <c r="H1547" s="1">
        <v>50828.055</v>
      </c>
      <c r="I1547" s="1">
        <v>76273.116999999998</v>
      </c>
      <c r="J1547" s="1">
        <v>129986.58</v>
      </c>
    </row>
    <row r="1548" spans="1:10" x14ac:dyDescent="0.15">
      <c r="A1548" t="s">
        <v>90</v>
      </c>
      <c r="B1548">
        <v>26</v>
      </c>
      <c r="C1548" s="8">
        <v>762</v>
      </c>
      <c r="D1548" s="1">
        <v>30738.256000000001</v>
      </c>
      <c r="E1548" s="1">
        <v>53269.93</v>
      </c>
      <c r="F1548" s="1">
        <v>85042.508000000002</v>
      </c>
      <c r="G1548" s="51">
        <v>580</v>
      </c>
      <c r="H1548" s="1">
        <v>44474.546999999999</v>
      </c>
      <c r="I1548" s="1">
        <v>63923.913999999997</v>
      </c>
      <c r="J1548" s="1">
        <v>96082.656000000003</v>
      </c>
    </row>
    <row r="1549" spans="1:10" x14ac:dyDescent="0.15">
      <c r="A1549" t="s">
        <v>90</v>
      </c>
      <c r="B1549">
        <v>27</v>
      </c>
      <c r="C1549" s="8">
        <v>681</v>
      </c>
      <c r="D1549" s="1">
        <v>28765.761999999999</v>
      </c>
      <c r="E1549" s="1">
        <v>55063.726999999999</v>
      </c>
      <c r="F1549" s="1">
        <v>92214.766000000003</v>
      </c>
      <c r="G1549" s="51">
        <v>514</v>
      </c>
      <c r="H1549" s="1">
        <v>44386.012000000002</v>
      </c>
      <c r="I1549" s="1">
        <v>68648.773000000001</v>
      </c>
      <c r="J1549" s="1">
        <v>106539.86</v>
      </c>
    </row>
    <row r="1550" spans="1:10" x14ac:dyDescent="0.15">
      <c r="A1550" t="s">
        <v>90</v>
      </c>
      <c r="B1550">
        <v>28</v>
      </c>
      <c r="C1550" s="8">
        <v>703</v>
      </c>
      <c r="D1550" s="1">
        <v>30724.101999999999</v>
      </c>
      <c r="E1550" s="1">
        <v>58485.097999999998</v>
      </c>
      <c r="F1550" s="1">
        <v>95885.875</v>
      </c>
      <c r="G1550" s="51">
        <v>530</v>
      </c>
      <c r="H1550" s="1">
        <v>46996.953000000001</v>
      </c>
      <c r="I1550" s="1">
        <v>71722.601999999999</v>
      </c>
      <c r="J1550" s="1">
        <v>107426.93</v>
      </c>
    </row>
    <row r="1551" spans="1:10" x14ac:dyDescent="0.15">
      <c r="A1551" t="s">
        <v>90</v>
      </c>
      <c r="B1551">
        <v>29</v>
      </c>
      <c r="C1551" s="8">
        <v>647</v>
      </c>
      <c r="D1551" s="1">
        <v>27664.43</v>
      </c>
      <c r="E1551" s="1">
        <v>52945.891000000003</v>
      </c>
      <c r="F1551" s="1">
        <v>98589.164000000004</v>
      </c>
      <c r="G1551" s="51">
        <v>473</v>
      </c>
      <c r="H1551" s="1">
        <v>43415.629000000001</v>
      </c>
      <c r="I1551" s="1">
        <v>69250.906000000003</v>
      </c>
      <c r="J1551" s="1">
        <v>113731.55</v>
      </c>
    </row>
    <row r="1552" spans="1:10" x14ac:dyDescent="0.15">
      <c r="A1552" t="s">
        <v>90</v>
      </c>
      <c r="B1552">
        <v>30</v>
      </c>
      <c r="C1552" s="8">
        <v>648</v>
      </c>
      <c r="D1552" s="1">
        <v>29831.16</v>
      </c>
      <c r="E1552" s="1">
        <v>51230.425999999999</v>
      </c>
      <c r="F1552" s="1">
        <v>87091.726999999999</v>
      </c>
      <c r="G1552" s="51">
        <v>496</v>
      </c>
      <c r="H1552" s="1">
        <v>42615.945</v>
      </c>
      <c r="I1552" s="1">
        <v>62662.605000000003</v>
      </c>
      <c r="J1552" s="1">
        <v>105891.78</v>
      </c>
    </row>
    <row r="1553" spans="1:10" x14ac:dyDescent="0.15">
      <c r="A1553" t="s">
        <v>90</v>
      </c>
      <c r="B1553">
        <v>31</v>
      </c>
      <c r="C1553" s="8">
        <v>595</v>
      </c>
      <c r="D1553" s="1">
        <v>28590.780999999999</v>
      </c>
      <c r="E1553" s="1">
        <v>53713.464999999997</v>
      </c>
      <c r="F1553" s="1">
        <v>91312.891000000003</v>
      </c>
      <c r="G1553" s="51">
        <v>431</v>
      </c>
      <c r="H1553" s="1">
        <v>46877.538999999997</v>
      </c>
      <c r="I1553" s="1">
        <v>66840.108999999997</v>
      </c>
      <c r="J1553" s="1">
        <v>107605.26</v>
      </c>
    </row>
    <row r="1554" spans="1:10" x14ac:dyDescent="0.15">
      <c r="A1554" t="s">
        <v>90</v>
      </c>
      <c r="B1554">
        <v>32</v>
      </c>
      <c r="C1554" s="8">
        <v>576</v>
      </c>
      <c r="D1554" s="1">
        <v>26578.838</v>
      </c>
      <c r="E1554" s="1">
        <v>52945.891000000003</v>
      </c>
      <c r="F1554" s="1">
        <v>85941.539000000004</v>
      </c>
      <c r="G1554" s="51">
        <v>418</v>
      </c>
      <c r="H1554" s="1">
        <v>42615.945</v>
      </c>
      <c r="I1554" s="1">
        <v>67678.960999999996</v>
      </c>
      <c r="J1554" s="1">
        <v>99387.031000000003</v>
      </c>
    </row>
    <row r="1555" spans="1:10" x14ac:dyDescent="0.15">
      <c r="A1555" t="s">
        <v>90</v>
      </c>
      <c r="B1555">
        <v>33</v>
      </c>
      <c r="C1555" s="8">
        <v>559</v>
      </c>
      <c r="D1555" s="1">
        <v>26472.945</v>
      </c>
      <c r="E1555" s="1">
        <v>52204.531000000003</v>
      </c>
      <c r="F1555" s="1">
        <v>85772.343999999997</v>
      </c>
      <c r="G1555" s="51">
        <v>406</v>
      </c>
      <c r="H1555" s="1">
        <v>42356.711000000003</v>
      </c>
      <c r="I1555" s="1">
        <v>66711.820000000007</v>
      </c>
      <c r="J1555" s="1">
        <v>99215.789000000004</v>
      </c>
    </row>
    <row r="1556" spans="1:10" x14ac:dyDescent="0.15">
      <c r="A1556" t="s">
        <v>90</v>
      </c>
      <c r="B1556">
        <v>34</v>
      </c>
      <c r="C1556" s="8">
        <v>576</v>
      </c>
      <c r="D1556" s="1">
        <v>31767.535</v>
      </c>
      <c r="E1556" s="1">
        <v>53269.93</v>
      </c>
      <c r="F1556" s="1">
        <v>91190.164000000004</v>
      </c>
      <c r="G1556" s="51">
        <v>457</v>
      </c>
      <c r="H1556" s="1">
        <v>41037.086000000003</v>
      </c>
      <c r="I1556" s="1">
        <v>63525.73</v>
      </c>
      <c r="J1556" s="1">
        <v>102460.85</v>
      </c>
    </row>
    <row r="1557" spans="1:10" x14ac:dyDescent="0.15">
      <c r="A1557" t="s">
        <v>90</v>
      </c>
      <c r="B1557">
        <v>35</v>
      </c>
      <c r="C1557" s="8">
        <v>582</v>
      </c>
      <c r="D1557" s="1">
        <v>29332.023000000001</v>
      </c>
      <c r="E1557" s="1">
        <v>53269.93</v>
      </c>
      <c r="F1557" s="1">
        <v>87091.726999999999</v>
      </c>
      <c r="G1557" s="51">
        <v>427</v>
      </c>
      <c r="H1557" s="1">
        <v>43468.262000000002</v>
      </c>
      <c r="I1557" s="1">
        <v>63535.07</v>
      </c>
      <c r="J1557" s="1">
        <v>105891.78</v>
      </c>
    </row>
    <row r="1558" spans="1:10" x14ac:dyDescent="0.15">
      <c r="A1558" t="s">
        <v>90</v>
      </c>
      <c r="B1558">
        <v>36</v>
      </c>
      <c r="C1558" s="8">
        <v>554</v>
      </c>
      <c r="D1558" s="1">
        <v>25414.026999999998</v>
      </c>
      <c r="E1558" s="1">
        <v>51463.406000000003</v>
      </c>
      <c r="F1558" s="1">
        <v>83550.141000000003</v>
      </c>
      <c r="G1558" s="51">
        <v>402</v>
      </c>
      <c r="H1558" s="1">
        <v>42356.711000000003</v>
      </c>
      <c r="I1558" s="1">
        <v>63535.07</v>
      </c>
      <c r="J1558" s="1">
        <v>100597.2</v>
      </c>
    </row>
    <row r="1559" spans="1:10" x14ac:dyDescent="0.15">
      <c r="A1559" t="s">
        <v>90</v>
      </c>
      <c r="B1559">
        <v>37</v>
      </c>
      <c r="C1559" s="8">
        <v>556</v>
      </c>
      <c r="D1559" s="1">
        <v>25820.134999999998</v>
      </c>
      <c r="E1559" s="1">
        <v>52218.836000000003</v>
      </c>
      <c r="F1559" s="1">
        <v>85941.539000000004</v>
      </c>
      <c r="G1559" s="51">
        <v>393</v>
      </c>
      <c r="H1559" s="1">
        <v>43033.559000000001</v>
      </c>
      <c r="I1559" s="1">
        <v>63535.07</v>
      </c>
      <c r="J1559" s="1">
        <v>93993.906000000003</v>
      </c>
    </row>
    <row r="1560" spans="1:10" x14ac:dyDescent="0.15">
      <c r="A1560" t="s">
        <v>90</v>
      </c>
      <c r="B1560">
        <v>38</v>
      </c>
      <c r="C1560" s="8">
        <v>572</v>
      </c>
      <c r="D1560" s="1">
        <v>23402.083999999999</v>
      </c>
      <c r="E1560" s="1">
        <v>51230.425999999999</v>
      </c>
      <c r="F1560" s="1">
        <v>84017.898000000001</v>
      </c>
      <c r="G1560" s="51">
        <v>414</v>
      </c>
      <c r="H1560" s="1">
        <v>43415.629000000001</v>
      </c>
      <c r="I1560" s="1">
        <v>64456.156000000003</v>
      </c>
      <c r="J1560" s="1">
        <v>96951.273000000001</v>
      </c>
    </row>
    <row r="1561" spans="1:10" x14ac:dyDescent="0.15">
      <c r="A1561" t="s">
        <v>90</v>
      </c>
      <c r="B1561">
        <v>39</v>
      </c>
      <c r="C1561" s="8">
        <v>569</v>
      </c>
      <c r="D1561" s="1">
        <v>23438.77</v>
      </c>
      <c r="E1561" s="1">
        <v>44058.167999999998</v>
      </c>
      <c r="F1561" s="1">
        <v>79418.835999999996</v>
      </c>
      <c r="G1561" s="51">
        <v>396</v>
      </c>
      <c r="H1561" s="1">
        <v>38935.125</v>
      </c>
      <c r="I1561" s="1">
        <v>57181.563000000002</v>
      </c>
      <c r="J1561" s="1">
        <v>95885.875</v>
      </c>
    </row>
    <row r="1562" spans="1:10" x14ac:dyDescent="0.15">
      <c r="A1562" t="s">
        <v>90</v>
      </c>
      <c r="B1562">
        <v>40</v>
      </c>
      <c r="C1562" s="8">
        <v>569</v>
      </c>
      <c r="D1562" s="1">
        <v>21178.355</v>
      </c>
      <c r="E1562" s="1">
        <v>50705.508000000002</v>
      </c>
      <c r="F1562" s="1">
        <v>85231.891000000003</v>
      </c>
      <c r="G1562" s="51">
        <v>371</v>
      </c>
      <c r="H1562" s="1">
        <v>42615.945</v>
      </c>
      <c r="I1562" s="1">
        <v>63535.07</v>
      </c>
      <c r="J1562" s="1">
        <v>104437.67</v>
      </c>
    </row>
    <row r="1563" spans="1:10" x14ac:dyDescent="0.15">
      <c r="A1563" t="s">
        <v>91</v>
      </c>
      <c r="B1563">
        <v>1</v>
      </c>
      <c r="C1563" s="8">
        <v>90</v>
      </c>
      <c r="D1563" s="1">
        <v>10589.178</v>
      </c>
      <c r="E1563" s="1">
        <v>19007.655999999999</v>
      </c>
      <c r="F1563" s="1">
        <v>27700.363000000001</v>
      </c>
      <c r="G1563" s="51">
        <v>54</v>
      </c>
      <c r="H1563" s="1">
        <v>15671.983</v>
      </c>
      <c r="I1563" s="1">
        <v>23633.923999999999</v>
      </c>
      <c r="J1563" s="1">
        <v>34426.847999999998</v>
      </c>
    </row>
    <row r="1564" spans="1:10" x14ac:dyDescent="0.15">
      <c r="A1564" t="s">
        <v>91</v>
      </c>
      <c r="B1564">
        <v>2</v>
      </c>
      <c r="C1564" s="8">
        <v>118</v>
      </c>
      <c r="D1564" s="1">
        <v>10205.558000000001</v>
      </c>
      <c r="E1564" s="1">
        <v>16114.039000000001</v>
      </c>
      <c r="F1564" s="1">
        <v>31331.303</v>
      </c>
      <c r="G1564" s="51">
        <v>79</v>
      </c>
      <c r="H1564" s="1">
        <v>15980.978999999999</v>
      </c>
      <c r="I1564" s="1">
        <v>26472.945</v>
      </c>
      <c r="J1564" s="1">
        <v>40238.875</v>
      </c>
    </row>
    <row r="1565" spans="1:10" x14ac:dyDescent="0.15">
      <c r="A1565" t="s">
        <v>91</v>
      </c>
      <c r="B1565">
        <v>3</v>
      </c>
      <c r="C1565" s="8">
        <v>126</v>
      </c>
      <c r="D1565" s="1">
        <v>12707.013999999999</v>
      </c>
      <c r="E1565" s="1">
        <v>26109.418000000001</v>
      </c>
      <c r="F1565" s="1">
        <v>39686.315999999999</v>
      </c>
      <c r="G1565" s="51">
        <v>82</v>
      </c>
      <c r="H1565" s="1">
        <v>26109.418000000001</v>
      </c>
      <c r="I1565" s="1">
        <v>36553.184000000001</v>
      </c>
      <c r="J1565" s="1">
        <v>42356.711000000003</v>
      </c>
    </row>
    <row r="1566" spans="1:10" x14ac:dyDescent="0.15">
      <c r="A1566" t="s">
        <v>91</v>
      </c>
      <c r="B1566">
        <v>4</v>
      </c>
      <c r="C1566" s="8">
        <v>127</v>
      </c>
      <c r="D1566" s="1">
        <v>15665.651</v>
      </c>
      <c r="E1566" s="1">
        <v>27849.539000000001</v>
      </c>
      <c r="F1566" s="1">
        <v>40485.144999999997</v>
      </c>
      <c r="G1566" s="51">
        <v>87</v>
      </c>
      <c r="H1566" s="1">
        <v>24488.145</v>
      </c>
      <c r="I1566" s="1">
        <v>36030.995999999999</v>
      </c>
      <c r="J1566" s="1">
        <v>43654.945</v>
      </c>
    </row>
    <row r="1567" spans="1:10" x14ac:dyDescent="0.15">
      <c r="A1567" t="s">
        <v>91</v>
      </c>
      <c r="B1567">
        <v>5</v>
      </c>
      <c r="C1567" s="8">
        <v>100</v>
      </c>
      <c r="D1567" s="1">
        <v>19843.157999999999</v>
      </c>
      <c r="E1567" s="1">
        <v>31261.236000000001</v>
      </c>
      <c r="F1567" s="1">
        <v>42615.945</v>
      </c>
      <c r="G1567" s="51">
        <v>84</v>
      </c>
      <c r="H1567" s="1">
        <v>26840.482</v>
      </c>
      <c r="I1567" s="1">
        <v>33986.214999999997</v>
      </c>
      <c r="J1567" s="1">
        <v>43033.559000000001</v>
      </c>
    </row>
    <row r="1568" spans="1:10" x14ac:dyDescent="0.15">
      <c r="A1568" t="s">
        <v>91</v>
      </c>
      <c r="B1568">
        <v>6</v>
      </c>
      <c r="C1568" s="8">
        <v>106</v>
      </c>
      <c r="D1568" s="1">
        <v>19425.405999999999</v>
      </c>
      <c r="E1568" s="1">
        <v>38121.042999999998</v>
      </c>
      <c r="F1568" s="1">
        <v>50130.082000000002</v>
      </c>
      <c r="G1568" s="51">
        <v>84</v>
      </c>
      <c r="H1568" s="1">
        <v>33302.347999999998</v>
      </c>
      <c r="I1568" s="1">
        <v>42970.77</v>
      </c>
      <c r="J1568" s="1">
        <v>53713.464999999997</v>
      </c>
    </row>
    <row r="1569" spans="1:10" x14ac:dyDescent="0.15">
      <c r="A1569" t="s">
        <v>91</v>
      </c>
      <c r="B1569">
        <v>7</v>
      </c>
      <c r="C1569" s="8">
        <v>97</v>
      </c>
      <c r="D1569" s="1">
        <v>24355.109</v>
      </c>
      <c r="E1569" s="1">
        <v>40984.339999999997</v>
      </c>
      <c r="F1569" s="1">
        <v>53269.93</v>
      </c>
      <c r="G1569" s="51">
        <v>77</v>
      </c>
      <c r="H1569" s="1">
        <v>29831.16</v>
      </c>
      <c r="I1569" s="1">
        <v>44570.472999999998</v>
      </c>
      <c r="J1569" s="1">
        <v>59529.472999999998</v>
      </c>
    </row>
    <row r="1570" spans="1:10" x14ac:dyDescent="0.15">
      <c r="A1570" t="s">
        <v>91</v>
      </c>
      <c r="B1570">
        <v>8</v>
      </c>
      <c r="C1570" s="8">
        <v>99</v>
      </c>
      <c r="D1570" s="1">
        <v>20088.835999999999</v>
      </c>
      <c r="E1570" s="1">
        <v>34092.754000000001</v>
      </c>
      <c r="F1570" s="1">
        <v>54335.328000000001</v>
      </c>
      <c r="G1570" s="51">
        <v>75</v>
      </c>
      <c r="H1570" s="1">
        <v>30738.256000000001</v>
      </c>
      <c r="I1570" s="1">
        <v>37910.516000000003</v>
      </c>
      <c r="J1570" s="1">
        <v>56353.468999999997</v>
      </c>
    </row>
    <row r="1571" spans="1:10" x14ac:dyDescent="0.15">
      <c r="A1571" t="s">
        <v>91</v>
      </c>
      <c r="B1571">
        <v>9</v>
      </c>
      <c r="C1571" s="8">
        <v>98</v>
      </c>
      <c r="D1571" s="1">
        <v>25102.91</v>
      </c>
      <c r="E1571" s="1">
        <v>38015.313000000002</v>
      </c>
      <c r="F1571" s="1">
        <v>51230.425999999999</v>
      </c>
      <c r="G1571" s="51">
        <v>71</v>
      </c>
      <c r="H1571" s="1">
        <v>31767.535</v>
      </c>
      <c r="I1571" s="1">
        <v>47131.991999999998</v>
      </c>
      <c r="J1571" s="1">
        <v>59427.296999999999</v>
      </c>
    </row>
    <row r="1572" spans="1:10" x14ac:dyDescent="0.15">
      <c r="A1572" t="s">
        <v>91</v>
      </c>
      <c r="B1572">
        <v>10</v>
      </c>
      <c r="C1572" s="8">
        <v>77</v>
      </c>
      <c r="D1572" s="1">
        <v>20492.169999999998</v>
      </c>
      <c r="E1572" s="1">
        <v>43830.188000000002</v>
      </c>
      <c r="F1572" s="1">
        <v>62476.152000000002</v>
      </c>
      <c r="G1572" s="51">
        <v>59</v>
      </c>
      <c r="H1572" s="1">
        <v>28273.105</v>
      </c>
      <c r="I1572" s="1">
        <v>51230.425999999999</v>
      </c>
      <c r="J1572" s="1">
        <v>63923.913999999997</v>
      </c>
    </row>
    <row r="1573" spans="1:10" x14ac:dyDescent="0.15">
      <c r="A1573" t="s">
        <v>91</v>
      </c>
      <c r="B1573">
        <v>11</v>
      </c>
      <c r="C1573" s="8">
        <v>84</v>
      </c>
      <c r="D1573" s="1">
        <v>31331.303</v>
      </c>
      <c r="E1573" s="1">
        <v>41550.546999999999</v>
      </c>
      <c r="F1573" s="1">
        <v>61476.512000000002</v>
      </c>
      <c r="G1573" s="51">
        <v>66</v>
      </c>
      <c r="H1573" s="1">
        <v>36885.906000000003</v>
      </c>
      <c r="I1573" s="1">
        <v>44368.656000000003</v>
      </c>
      <c r="J1573" s="1">
        <v>74796.422000000006</v>
      </c>
    </row>
    <row r="1574" spans="1:10" x14ac:dyDescent="0.15">
      <c r="A1574" t="s">
        <v>91</v>
      </c>
      <c r="B1574">
        <v>12</v>
      </c>
      <c r="C1574" s="8">
        <v>75</v>
      </c>
      <c r="D1574" s="1">
        <v>32228.078000000001</v>
      </c>
      <c r="E1574" s="1">
        <v>43033.559000000001</v>
      </c>
      <c r="F1574" s="1">
        <v>61476.512000000002</v>
      </c>
      <c r="G1574" s="51">
        <v>60</v>
      </c>
      <c r="H1574" s="1">
        <v>38121.042999999998</v>
      </c>
      <c r="I1574" s="1">
        <v>46996.953000000001</v>
      </c>
      <c r="J1574" s="1">
        <v>63923.913999999997</v>
      </c>
    </row>
    <row r="1575" spans="1:10" x14ac:dyDescent="0.15">
      <c r="A1575" t="s">
        <v>91</v>
      </c>
      <c r="B1575">
        <v>13</v>
      </c>
      <c r="C1575" s="8">
        <v>82</v>
      </c>
      <c r="D1575" s="1">
        <v>26634.965</v>
      </c>
      <c r="E1575" s="1">
        <v>42615.945</v>
      </c>
      <c r="F1575" s="1">
        <v>68753.233999999997</v>
      </c>
      <c r="G1575" s="51">
        <v>60</v>
      </c>
      <c r="H1575" s="1">
        <v>33885.370999999999</v>
      </c>
      <c r="I1575" s="1">
        <v>47131.991999999998</v>
      </c>
      <c r="J1575" s="1">
        <v>83793</v>
      </c>
    </row>
    <row r="1576" spans="1:10" x14ac:dyDescent="0.15">
      <c r="A1576" t="s">
        <v>91</v>
      </c>
      <c r="B1576">
        <v>14</v>
      </c>
      <c r="C1576" s="8">
        <v>63</v>
      </c>
      <c r="D1576" s="1">
        <v>17418.346000000001</v>
      </c>
      <c r="E1576" s="1">
        <v>49283.671999999999</v>
      </c>
      <c r="F1576" s="1">
        <v>74124.25</v>
      </c>
      <c r="G1576" s="51">
        <v>47</v>
      </c>
      <c r="H1576" s="1">
        <v>44699.324000000001</v>
      </c>
      <c r="I1576" s="1">
        <v>65652.906000000003</v>
      </c>
      <c r="J1576" s="1">
        <v>90558.883000000002</v>
      </c>
    </row>
    <row r="1577" spans="1:10" x14ac:dyDescent="0.15">
      <c r="A1577" t="s">
        <v>91</v>
      </c>
      <c r="B1577">
        <v>15</v>
      </c>
      <c r="C1577" s="8">
        <v>57</v>
      </c>
      <c r="D1577" s="1">
        <v>26212.17</v>
      </c>
      <c r="E1577" s="1">
        <v>48156.601999999999</v>
      </c>
      <c r="F1577" s="1">
        <v>79919.468999999997</v>
      </c>
      <c r="G1577" s="51">
        <v>44</v>
      </c>
      <c r="H1577" s="1">
        <v>35861.300999999999</v>
      </c>
      <c r="I1577" s="1">
        <v>55328.858999999997</v>
      </c>
      <c r="J1577" s="1">
        <v>89816.398000000001</v>
      </c>
    </row>
    <row r="1578" spans="1:10" x14ac:dyDescent="0.15">
      <c r="A1578" t="s">
        <v>91</v>
      </c>
      <c r="B1578">
        <v>16</v>
      </c>
      <c r="C1578" s="8">
        <v>58</v>
      </c>
      <c r="D1578" s="1">
        <v>26472.945</v>
      </c>
      <c r="E1578" s="1">
        <v>54004.809000000001</v>
      </c>
      <c r="F1578" s="1">
        <v>91905.148000000001</v>
      </c>
      <c r="G1578" s="51">
        <v>41</v>
      </c>
      <c r="H1578" s="1">
        <v>53269.93</v>
      </c>
      <c r="I1578" s="1">
        <v>66599.554999999993</v>
      </c>
      <c r="J1578" s="1">
        <v>111724</v>
      </c>
    </row>
    <row r="1579" spans="1:10" x14ac:dyDescent="0.15">
      <c r="A1579" t="s">
        <v>91</v>
      </c>
      <c r="B1579">
        <v>17</v>
      </c>
      <c r="C1579" s="8">
        <v>55</v>
      </c>
      <c r="D1579" s="1">
        <v>26472.945</v>
      </c>
      <c r="E1579" s="1">
        <v>55063.726999999999</v>
      </c>
      <c r="F1579" s="1">
        <v>78328.258000000002</v>
      </c>
      <c r="G1579" s="51">
        <v>44</v>
      </c>
      <c r="H1579" s="1">
        <v>38121.042999999998</v>
      </c>
      <c r="I1579" s="1">
        <v>59529.472999999998</v>
      </c>
      <c r="J1579" s="1">
        <v>78328.258000000002</v>
      </c>
    </row>
    <row r="1580" spans="1:10" x14ac:dyDescent="0.15">
      <c r="A1580" t="s">
        <v>91</v>
      </c>
      <c r="B1580">
        <v>18</v>
      </c>
      <c r="C1580" s="8">
        <v>37</v>
      </c>
      <c r="D1580" s="1">
        <v>19177.173999999999</v>
      </c>
      <c r="E1580" s="1">
        <v>42356.711000000003</v>
      </c>
      <c r="F1580" s="1">
        <v>67770.741999999998</v>
      </c>
      <c r="G1580" s="51">
        <v>24</v>
      </c>
      <c r="H1580" s="1">
        <v>39959.733999999997</v>
      </c>
      <c r="I1580" s="1">
        <v>64456.156000000003</v>
      </c>
      <c r="J1580" s="1">
        <v>102460.85</v>
      </c>
    </row>
    <row r="1581" spans="1:10" x14ac:dyDescent="0.15">
      <c r="A1581" t="s">
        <v>91</v>
      </c>
      <c r="B1581">
        <v>19</v>
      </c>
      <c r="C1581" s="8">
        <v>56</v>
      </c>
      <c r="D1581" s="1">
        <v>21485.384999999998</v>
      </c>
      <c r="E1581" s="1">
        <v>42970.77</v>
      </c>
      <c r="F1581" s="1">
        <v>84713.422000000006</v>
      </c>
      <c r="G1581" s="51">
        <v>41</v>
      </c>
      <c r="H1581" s="1">
        <v>38641.938000000002</v>
      </c>
      <c r="I1581" s="1">
        <v>50828.055</v>
      </c>
      <c r="J1581" s="1">
        <v>93993.906000000003</v>
      </c>
    </row>
    <row r="1582" spans="1:10" x14ac:dyDescent="0.15">
      <c r="A1582" t="s">
        <v>91</v>
      </c>
      <c r="B1582">
        <v>20</v>
      </c>
      <c r="C1582" s="8">
        <v>51</v>
      </c>
      <c r="D1582" s="1">
        <v>41804.027000000002</v>
      </c>
      <c r="E1582" s="1">
        <v>59084.809000000001</v>
      </c>
      <c r="F1582" s="1">
        <v>81461.383000000002</v>
      </c>
      <c r="G1582" s="51">
        <v>42</v>
      </c>
      <c r="H1582" s="1">
        <v>52639.195</v>
      </c>
      <c r="I1582" s="1">
        <v>69250.906000000003</v>
      </c>
      <c r="J1582" s="1">
        <v>84017.898000000001</v>
      </c>
    </row>
    <row r="1583" spans="1:10" x14ac:dyDescent="0.15">
      <c r="A1583" t="s">
        <v>91</v>
      </c>
      <c r="B1583">
        <v>21</v>
      </c>
      <c r="C1583" s="8">
        <v>35</v>
      </c>
      <c r="D1583" s="1">
        <v>35508.809000000001</v>
      </c>
      <c r="E1583" s="1">
        <v>57531.523000000001</v>
      </c>
      <c r="F1583" s="1">
        <v>99387.031000000003</v>
      </c>
      <c r="G1583" s="51">
        <v>28</v>
      </c>
      <c r="H1583" s="1">
        <v>46996.953000000001</v>
      </c>
      <c r="I1583" s="1">
        <v>80570.195000000007</v>
      </c>
      <c r="J1583" s="1">
        <v>99538.273000000001</v>
      </c>
    </row>
    <row r="1584" spans="1:10" x14ac:dyDescent="0.15">
      <c r="A1584" t="s">
        <v>91</v>
      </c>
      <c r="B1584">
        <v>22</v>
      </c>
      <c r="C1584" s="8">
        <v>49</v>
      </c>
      <c r="D1584" s="1">
        <v>21307.973000000002</v>
      </c>
      <c r="E1584" s="1">
        <v>42356.711000000003</v>
      </c>
      <c r="F1584" s="1">
        <v>74577.898000000001</v>
      </c>
      <c r="G1584" s="51">
        <v>37</v>
      </c>
      <c r="H1584" s="1">
        <v>42356.711000000003</v>
      </c>
      <c r="I1584" s="1">
        <v>63381.887000000002</v>
      </c>
      <c r="J1584" s="1">
        <v>96082.656000000003</v>
      </c>
    </row>
    <row r="1585" spans="1:10" x14ac:dyDescent="0.15">
      <c r="A1585" t="s">
        <v>91</v>
      </c>
      <c r="B1585">
        <v>23</v>
      </c>
      <c r="C1585" s="8">
        <v>47</v>
      </c>
      <c r="D1585" s="1">
        <v>33420.055</v>
      </c>
      <c r="E1585" s="1">
        <v>56353.468999999997</v>
      </c>
      <c r="F1585" s="1">
        <v>90558.883000000002</v>
      </c>
      <c r="G1585" s="51">
        <v>40</v>
      </c>
      <c r="H1585" s="1">
        <v>39285.851999999999</v>
      </c>
      <c r="I1585" s="1">
        <v>58240.480000000003</v>
      </c>
      <c r="J1585" s="1">
        <v>95302.601999999999</v>
      </c>
    </row>
    <row r="1586" spans="1:10" x14ac:dyDescent="0.15">
      <c r="A1586" t="s">
        <v>91</v>
      </c>
      <c r="B1586">
        <v>24</v>
      </c>
      <c r="C1586" s="8">
        <v>52</v>
      </c>
      <c r="D1586" s="1">
        <v>38354.347999999998</v>
      </c>
      <c r="E1586" s="1">
        <v>64456.156000000003</v>
      </c>
      <c r="F1586" s="1">
        <v>118169.62</v>
      </c>
      <c r="G1586" s="51">
        <v>41</v>
      </c>
      <c r="H1586" s="1">
        <v>59662.32</v>
      </c>
      <c r="I1586" s="1">
        <v>79495.922000000006</v>
      </c>
      <c r="J1586" s="1">
        <v>118169.62</v>
      </c>
    </row>
    <row r="1587" spans="1:10" x14ac:dyDescent="0.15">
      <c r="A1587" t="s">
        <v>91</v>
      </c>
      <c r="B1587">
        <v>25</v>
      </c>
      <c r="C1587" s="8">
        <v>38</v>
      </c>
      <c r="D1587" s="1">
        <v>26109.418000000001</v>
      </c>
      <c r="E1587" s="1">
        <v>55862</v>
      </c>
      <c r="F1587" s="1">
        <v>106526.43</v>
      </c>
      <c r="G1587" s="51">
        <v>32</v>
      </c>
      <c r="H1587" s="1">
        <v>26472.945</v>
      </c>
      <c r="I1587" s="1">
        <v>77301</v>
      </c>
      <c r="J1587" s="1">
        <v>143445.20000000001</v>
      </c>
    </row>
    <row r="1588" spans="1:10" x14ac:dyDescent="0.15">
      <c r="A1588" t="s">
        <v>91</v>
      </c>
      <c r="B1588">
        <v>26</v>
      </c>
      <c r="C1588" s="8">
        <v>32</v>
      </c>
      <c r="D1588" s="1">
        <v>52945.891000000003</v>
      </c>
      <c r="E1588" s="1">
        <v>69673.383000000002</v>
      </c>
      <c r="F1588" s="1">
        <v>93239.375</v>
      </c>
      <c r="G1588" s="51">
        <v>27</v>
      </c>
      <c r="H1588" s="1">
        <v>61417.233999999997</v>
      </c>
      <c r="I1588" s="1">
        <v>74577.898000000001</v>
      </c>
      <c r="J1588" s="1">
        <v>101212.87</v>
      </c>
    </row>
    <row r="1589" spans="1:10" x14ac:dyDescent="0.15">
      <c r="A1589" t="s">
        <v>91</v>
      </c>
      <c r="B1589">
        <v>27</v>
      </c>
      <c r="C1589" s="8">
        <v>40</v>
      </c>
      <c r="D1589" s="1">
        <v>31767.535</v>
      </c>
      <c r="E1589" s="1">
        <v>61476.512000000002</v>
      </c>
      <c r="F1589" s="1">
        <v>89816.398000000001</v>
      </c>
      <c r="G1589" s="51">
        <v>29</v>
      </c>
      <c r="H1589" s="1">
        <v>42615.945</v>
      </c>
      <c r="I1589" s="1">
        <v>73106.366999999998</v>
      </c>
      <c r="J1589" s="1">
        <v>101212.87</v>
      </c>
    </row>
    <row r="1590" spans="1:10" x14ac:dyDescent="0.15">
      <c r="A1590" t="s">
        <v>91</v>
      </c>
      <c r="B1590">
        <v>28</v>
      </c>
      <c r="C1590" s="8">
        <v>39</v>
      </c>
      <c r="D1590" s="1">
        <v>38673.690999999999</v>
      </c>
      <c r="E1590" s="1">
        <v>63535.07</v>
      </c>
      <c r="F1590" s="1">
        <v>84713.422000000006</v>
      </c>
      <c r="G1590" s="51">
        <v>34</v>
      </c>
      <c r="H1590" s="1">
        <v>40984.339999999997</v>
      </c>
      <c r="I1590" s="1">
        <v>64456.156000000003</v>
      </c>
      <c r="J1590" s="1">
        <v>90165.554999999993</v>
      </c>
    </row>
    <row r="1591" spans="1:10" x14ac:dyDescent="0.15">
      <c r="A1591" t="s">
        <v>91</v>
      </c>
      <c r="B1591">
        <v>29</v>
      </c>
      <c r="C1591" s="8">
        <v>28</v>
      </c>
      <c r="D1591" s="1">
        <v>40768.336000000003</v>
      </c>
      <c r="E1591" s="1">
        <v>70947.491999999998</v>
      </c>
      <c r="F1591" s="1">
        <v>112245.29</v>
      </c>
      <c r="G1591" s="51">
        <v>23</v>
      </c>
      <c r="H1591" s="1">
        <v>47651.300999999999</v>
      </c>
      <c r="I1591" s="1">
        <v>85941.539000000004</v>
      </c>
      <c r="J1591" s="1">
        <v>112245.29</v>
      </c>
    </row>
    <row r="1592" spans="1:10" x14ac:dyDescent="0.15">
      <c r="A1592" t="s">
        <v>91</v>
      </c>
      <c r="B1592">
        <v>30</v>
      </c>
      <c r="C1592" s="8">
        <v>27</v>
      </c>
      <c r="D1592" s="1">
        <v>34518.913999999997</v>
      </c>
      <c r="E1592" s="1">
        <v>61233.347999999998</v>
      </c>
      <c r="F1592" s="1">
        <v>76708.695000000007</v>
      </c>
      <c r="G1592" s="51">
        <v>20</v>
      </c>
      <c r="H1592" s="1">
        <v>40485.144999999997</v>
      </c>
      <c r="I1592" s="1">
        <v>74124.25</v>
      </c>
      <c r="J1592" s="1">
        <v>80570.195000000007</v>
      </c>
    </row>
    <row r="1593" spans="1:10" x14ac:dyDescent="0.15">
      <c r="A1593" t="s">
        <v>91</v>
      </c>
      <c r="B1593">
        <v>31</v>
      </c>
      <c r="C1593" s="8">
        <v>30</v>
      </c>
      <c r="D1593" s="1">
        <v>18531.062999999998</v>
      </c>
      <c r="E1593" s="1">
        <v>43415.629000000001</v>
      </c>
      <c r="F1593" s="1">
        <v>67678.960999999996</v>
      </c>
      <c r="G1593" s="51">
        <v>21</v>
      </c>
      <c r="H1593" s="1">
        <v>30738.256000000001</v>
      </c>
      <c r="I1593" s="1">
        <v>54335.328000000001</v>
      </c>
      <c r="J1593" s="1">
        <v>80477.75</v>
      </c>
    </row>
    <row r="1594" spans="1:10" x14ac:dyDescent="0.15">
      <c r="A1594" t="s">
        <v>91</v>
      </c>
      <c r="B1594">
        <v>32</v>
      </c>
      <c r="C1594" s="8">
        <v>27</v>
      </c>
      <c r="D1594" s="1">
        <v>12532.521000000001</v>
      </c>
      <c r="E1594" s="1">
        <v>69827.5</v>
      </c>
      <c r="F1594" s="1">
        <v>98016.672000000006</v>
      </c>
      <c r="G1594" s="51">
        <v>20</v>
      </c>
      <c r="H1594" s="1">
        <v>38935.125</v>
      </c>
      <c r="I1594" s="1">
        <v>93755.077999999994</v>
      </c>
      <c r="J1594" s="1">
        <v>102460.85</v>
      </c>
    </row>
    <row r="1595" spans="1:10" x14ac:dyDescent="0.15">
      <c r="A1595" t="s">
        <v>91</v>
      </c>
      <c r="B1595">
        <v>33</v>
      </c>
      <c r="C1595" s="8">
        <v>36</v>
      </c>
      <c r="D1595" s="1">
        <v>23975.84</v>
      </c>
      <c r="E1595" s="1">
        <v>38460.891000000003</v>
      </c>
      <c r="F1595" s="1">
        <v>76845.641000000003</v>
      </c>
      <c r="G1595" s="51">
        <v>23</v>
      </c>
      <c r="H1595" s="1">
        <v>33885.370999999999</v>
      </c>
      <c r="I1595" s="1">
        <v>42970.77</v>
      </c>
      <c r="J1595" s="1">
        <v>76845.641000000003</v>
      </c>
    </row>
    <row r="1596" spans="1:10" x14ac:dyDescent="0.15">
      <c r="A1596" t="s">
        <v>91</v>
      </c>
      <c r="B1596">
        <v>34</v>
      </c>
      <c r="C1596" s="8">
        <v>17</v>
      </c>
      <c r="D1596" s="1">
        <v>20411.115000000002</v>
      </c>
      <c r="E1596" s="1">
        <v>85042.508000000002</v>
      </c>
      <c r="F1596" s="1">
        <v>106539.86</v>
      </c>
      <c r="G1596" s="51">
        <v>12</v>
      </c>
      <c r="H1596" s="1">
        <v>85042.508000000002</v>
      </c>
      <c r="I1596" s="1">
        <v>86683.266000000003</v>
      </c>
      <c r="J1596" s="1">
        <v>113837.06</v>
      </c>
    </row>
    <row r="1597" spans="1:10" x14ac:dyDescent="0.15">
      <c r="A1597" t="s">
        <v>91</v>
      </c>
      <c r="B1597">
        <v>35</v>
      </c>
      <c r="C1597" s="8">
        <v>14</v>
      </c>
      <c r="D1597" s="1">
        <v>20887.535</v>
      </c>
      <c r="E1597" s="1">
        <v>37075.870999999999</v>
      </c>
      <c r="F1597" s="1">
        <v>90238.616999999998</v>
      </c>
      <c r="G1597" s="51">
        <v>6</v>
      </c>
      <c r="H1597" s="1">
        <v>53263.214999999997</v>
      </c>
      <c r="I1597" s="1">
        <v>90238.616999999998</v>
      </c>
      <c r="J1597" s="1">
        <v>105891.78</v>
      </c>
    </row>
    <row r="1598" spans="1:10" x14ac:dyDescent="0.15">
      <c r="A1598" t="s">
        <v>91</v>
      </c>
      <c r="B1598">
        <v>36</v>
      </c>
      <c r="C1598" s="8">
        <v>20</v>
      </c>
      <c r="D1598" s="1">
        <v>25065.041000000001</v>
      </c>
      <c r="E1598" s="1">
        <v>47942.938000000002</v>
      </c>
      <c r="F1598" s="1">
        <v>82035.687999999995</v>
      </c>
      <c r="G1598" s="51">
        <v>15</v>
      </c>
      <c r="H1598" s="1">
        <v>25065.041000000001</v>
      </c>
      <c r="I1598" s="1">
        <v>47942.938000000002</v>
      </c>
      <c r="J1598" s="1">
        <v>83550.141000000003</v>
      </c>
    </row>
    <row r="1599" spans="1:10" x14ac:dyDescent="0.15">
      <c r="A1599" t="s">
        <v>91</v>
      </c>
      <c r="B1599">
        <v>37</v>
      </c>
      <c r="C1599" s="8">
        <v>18</v>
      </c>
      <c r="D1599" s="1">
        <v>26578.838</v>
      </c>
      <c r="E1599" s="1">
        <v>50130.082000000002</v>
      </c>
      <c r="F1599" s="1">
        <v>117193.84</v>
      </c>
      <c r="G1599" s="51">
        <v>11</v>
      </c>
      <c r="H1599" s="1">
        <v>31343.967000000001</v>
      </c>
      <c r="I1599" s="1">
        <v>99538.273000000001</v>
      </c>
      <c r="J1599" s="1">
        <v>117193.84</v>
      </c>
    </row>
    <row r="1600" spans="1:10" x14ac:dyDescent="0.15">
      <c r="A1600" t="s">
        <v>91</v>
      </c>
      <c r="B1600">
        <v>38</v>
      </c>
      <c r="C1600" s="8">
        <v>21</v>
      </c>
      <c r="D1600" s="1">
        <v>15980.978999999999</v>
      </c>
      <c r="E1600" s="1">
        <v>31961.956999999999</v>
      </c>
      <c r="F1600" s="1">
        <v>56122.644999999997</v>
      </c>
      <c r="G1600" s="51">
        <v>13</v>
      </c>
      <c r="H1600" s="1">
        <v>38012.976999999999</v>
      </c>
      <c r="I1600" s="1">
        <v>49416.387000000002</v>
      </c>
      <c r="J1600" s="1">
        <v>108615.18</v>
      </c>
    </row>
    <row r="1601" spans="1:10" x14ac:dyDescent="0.15">
      <c r="A1601" t="s">
        <v>91</v>
      </c>
      <c r="B1601">
        <v>39</v>
      </c>
      <c r="C1601" s="8">
        <v>20</v>
      </c>
      <c r="D1601" s="1">
        <v>20492.169999999998</v>
      </c>
      <c r="E1601" s="1">
        <v>38673.690999999999</v>
      </c>
      <c r="F1601" s="1">
        <v>76242.085999999996</v>
      </c>
      <c r="G1601" s="51">
        <v>14</v>
      </c>
      <c r="H1601" s="1">
        <v>36135.434000000001</v>
      </c>
      <c r="I1601" s="1">
        <v>52102.059000000001</v>
      </c>
      <c r="J1601" s="1">
        <v>90008.016000000003</v>
      </c>
    </row>
    <row r="1602" spans="1:10" x14ac:dyDescent="0.15">
      <c r="A1602" t="s">
        <v>91</v>
      </c>
      <c r="B1602">
        <v>40</v>
      </c>
      <c r="C1602" s="8">
        <v>8</v>
      </c>
      <c r="D1602" s="1">
        <v>26421.884999999998</v>
      </c>
      <c r="E1602" s="1">
        <v>40984.339999999997</v>
      </c>
      <c r="F1602" s="1">
        <v>161140.39000000001</v>
      </c>
      <c r="G1602" s="51">
        <v>7</v>
      </c>
      <c r="H1602" s="1">
        <v>26421.884999999998</v>
      </c>
      <c r="I1602" s="1">
        <v>35861.300999999999</v>
      </c>
      <c r="J1602" s="1">
        <v>40984.339999999997</v>
      </c>
    </row>
    <row r="1603" spans="1:10" x14ac:dyDescent="0.15">
      <c r="A1603" t="s">
        <v>92</v>
      </c>
      <c r="B1603">
        <v>1</v>
      </c>
      <c r="C1603" s="8">
        <v>176</v>
      </c>
      <c r="D1603" s="1">
        <v>9131.2891</v>
      </c>
      <c r="E1603" s="1">
        <v>20411.115000000002</v>
      </c>
      <c r="F1603" s="1">
        <v>35861.300999999999</v>
      </c>
      <c r="G1603" s="51">
        <v>83</v>
      </c>
      <c r="H1603" s="1">
        <v>20492.169999999998</v>
      </c>
      <c r="I1603" s="1">
        <v>33027.355000000003</v>
      </c>
      <c r="J1603" s="1">
        <v>44474.546999999999</v>
      </c>
    </row>
    <row r="1604" spans="1:10" x14ac:dyDescent="0.15">
      <c r="A1604" t="s">
        <v>92</v>
      </c>
      <c r="B1604">
        <v>2</v>
      </c>
      <c r="C1604" s="8">
        <v>232</v>
      </c>
      <c r="D1604" s="1">
        <v>15980.978999999999</v>
      </c>
      <c r="E1604" s="1">
        <v>26472.945</v>
      </c>
      <c r="F1604" s="1">
        <v>36030.995999999999</v>
      </c>
      <c r="G1604" s="51">
        <v>153</v>
      </c>
      <c r="H1604" s="1">
        <v>21485.384999999998</v>
      </c>
      <c r="I1604" s="1">
        <v>31767.535</v>
      </c>
      <c r="J1604" s="1">
        <v>38673.690999999999</v>
      </c>
    </row>
    <row r="1605" spans="1:10" x14ac:dyDescent="0.15">
      <c r="A1605" t="s">
        <v>92</v>
      </c>
      <c r="B1605">
        <v>3</v>
      </c>
      <c r="C1605" s="8">
        <v>302</v>
      </c>
      <c r="D1605" s="1">
        <v>18442.953000000001</v>
      </c>
      <c r="E1605" s="1">
        <v>31153.809000000001</v>
      </c>
      <c r="F1605" s="1">
        <v>41550.546999999999</v>
      </c>
      <c r="G1605" s="51">
        <v>222</v>
      </c>
      <c r="H1605" s="1">
        <v>26109.418000000001</v>
      </c>
      <c r="I1605" s="1">
        <v>32228.078000000001</v>
      </c>
      <c r="J1605" s="1">
        <v>42970.77</v>
      </c>
    </row>
    <row r="1606" spans="1:10" x14ac:dyDescent="0.15">
      <c r="A1606" t="s">
        <v>92</v>
      </c>
      <c r="B1606">
        <v>4</v>
      </c>
      <c r="C1606" s="8">
        <v>380</v>
      </c>
      <c r="D1606" s="1">
        <v>18798.780999999999</v>
      </c>
      <c r="E1606" s="1">
        <v>31767.535</v>
      </c>
      <c r="F1606" s="1">
        <v>43863.824000000001</v>
      </c>
      <c r="G1606" s="51">
        <v>286</v>
      </c>
      <c r="H1606" s="1">
        <v>26634.965</v>
      </c>
      <c r="I1606" s="1">
        <v>37597.563000000002</v>
      </c>
      <c r="J1606" s="1">
        <v>47131.991999999998</v>
      </c>
    </row>
    <row r="1607" spans="1:10" x14ac:dyDescent="0.15">
      <c r="A1607" t="s">
        <v>92</v>
      </c>
      <c r="B1607">
        <v>5</v>
      </c>
      <c r="C1607" s="8">
        <v>342</v>
      </c>
      <c r="D1607" s="1">
        <v>20365.346000000001</v>
      </c>
      <c r="E1607" s="1">
        <v>34944.288999999997</v>
      </c>
      <c r="F1607" s="1">
        <v>52218.836000000003</v>
      </c>
      <c r="G1607" s="51">
        <v>264</v>
      </c>
      <c r="H1607" s="1">
        <v>27153.794999999998</v>
      </c>
      <c r="I1607" s="1">
        <v>40984.339999999997</v>
      </c>
      <c r="J1607" s="1">
        <v>53269.93</v>
      </c>
    </row>
    <row r="1608" spans="1:10" x14ac:dyDescent="0.15">
      <c r="A1608" t="s">
        <v>92</v>
      </c>
      <c r="B1608">
        <v>6</v>
      </c>
      <c r="C1608" s="8">
        <v>347</v>
      </c>
      <c r="D1608" s="1">
        <v>25414.026999999998</v>
      </c>
      <c r="E1608" s="1">
        <v>35158.152000000002</v>
      </c>
      <c r="F1608" s="1">
        <v>51139.133000000002</v>
      </c>
      <c r="G1608" s="51">
        <v>280</v>
      </c>
      <c r="H1608" s="1">
        <v>31331.303</v>
      </c>
      <c r="I1608" s="1">
        <v>37597.563000000002</v>
      </c>
      <c r="J1608" s="1">
        <v>52945.891000000003</v>
      </c>
    </row>
    <row r="1609" spans="1:10" x14ac:dyDescent="0.15">
      <c r="A1609" t="s">
        <v>92</v>
      </c>
      <c r="B1609">
        <v>7</v>
      </c>
      <c r="C1609" s="8">
        <v>394</v>
      </c>
      <c r="D1609" s="1">
        <v>23825.65</v>
      </c>
      <c r="E1609" s="1">
        <v>39179.961000000003</v>
      </c>
      <c r="F1609" s="1">
        <v>56122.644999999997</v>
      </c>
      <c r="G1609" s="51">
        <v>316</v>
      </c>
      <c r="H1609" s="1">
        <v>32228.078000000001</v>
      </c>
      <c r="I1609" s="1">
        <v>42970.77</v>
      </c>
      <c r="J1609" s="1">
        <v>61417.233999999997</v>
      </c>
    </row>
    <row r="1610" spans="1:10" x14ac:dyDescent="0.15">
      <c r="A1610" t="s">
        <v>92</v>
      </c>
      <c r="B1610">
        <v>8</v>
      </c>
      <c r="C1610" s="8">
        <v>409</v>
      </c>
      <c r="D1610" s="1">
        <v>25065.041000000001</v>
      </c>
      <c r="E1610" s="1">
        <v>40984.339999999997</v>
      </c>
      <c r="F1610" s="1">
        <v>57440.718999999997</v>
      </c>
      <c r="G1610" s="51">
        <v>309</v>
      </c>
      <c r="H1610" s="1">
        <v>33420.055</v>
      </c>
      <c r="I1610" s="1">
        <v>45119.309000000001</v>
      </c>
      <c r="J1610" s="1">
        <v>61476.512000000002</v>
      </c>
    </row>
    <row r="1611" spans="1:10" x14ac:dyDescent="0.15">
      <c r="A1611" t="s">
        <v>92</v>
      </c>
      <c r="B1611">
        <v>9</v>
      </c>
      <c r="C1611" s="8">
        <v>440</v>
      </c>
      <c r="D1611" s="1">
        <v>28590.780999999999</v>
      </c>
      <c r="E1611" s="1">
        <v>42970.77</v>
      </c>
      <c r="F1611" s="1">
        <v>58596.921999999999</v>
      </c>
      <c r="G1611" s="51">
        <v>355</v>
      </c>
      <c r="H1611" s="1">
        <v>34376.616999999998</v>
      </c>
      <c r="I1611" s="1">
        <v>47651.300999999999</v>
      </c>
      <c r="J1611" s="1">
        <v>62662.605000000003</v>
      </c>
    </row>
    <row r="1612" spans="1:10" x14ac:dyDescent="0.15">
      <c r="A1612" t="s">
        <v>92</v>
      </c>
      <c r="B1612">
        <v>10</v>
      </c>
      <c r="C1612" s="8">
        <v>435</v>
      </c>
      <c r="D1612" s="1">
        <v>20492.169999999998</v>
      </c>
      <c r="E1612" s="1">
        <v>39709.417999999998</v>
      </c>
      <c r="F1612" s="1">
        <v>59529.472999999998</v>
      </c>
      <c r="G1612" s="51">
        <v>330</v>
      </c>
      <c r="H1612" s="1">
        <v>33027.355000000003</v>
      </c>
      <c r="I1612" s="1">
        <v>45549.016000000003</v>
      </c>
      <c r="J1612" s="1">
        <v>63535.07</v>
      </c>
    </row>
    <row r="1613" spans="1:10" x14ac:dyDescent="0.15">
      <c r="A1613" t="s">
        <v>92</v>
      </c>
      <c r="B1613">
        <v>11</v>
      </c>
      <c r="C1613" s="8">
        <v>438</v>
      </c>
      <c r="D1613" s="1">
        <v>27931</v>
      </c>
      <c r="E1613" s="1">
        <v>42356.711000000003</v>
      </c>
      <c r="F1613" s="1">
        <v>63525.73</v>
      </c>
      <c r="G1613" s="51">
        <v>348</v>
      </c>
      <c r="H1613" s="1">
        <v>32228.078000000001</v>
      </c>
      <c r="I1613" s="1">
        <v>46996.953000000001</v>
      </c>
      <c r="J1613" s="1">
        <v>66599.554999999993</v>
      </c>
    </row>
    <row r="1614" spans="1:10" x14ac:dyDescent="0.15">
      <c r="A1614" t="s">
        <v>92</v>
      </c>
      <c r="B1614">
        <v>12</v>
      </c>
      <c r="C1614" s="8">
        <v>434</v>
      </c>
      <c r="D1614" s="1">
        <v>26634.965</v>
      </c>
      <c r="E1614" s="1">
        <v>46996.953000000001</v>
      </c>
      <c r="F1614" s="1">
        <v>64456.156000000003</v>
      </c>
      <c r="G1614" s="51">
        <v>328</v>
      </c>
      <c r="H1614" s="1">
        <v>38029.133000000002</v>
      </c>
      <c r="I1614" s="1">
        <v>52218.836000000003</v>
      </c>
      <c r="J1614" s="1">
        <v>71381.702999999994</v>
      </c>
    </row>
    <row r="1615" spans="1:10" x14ac:dyDescent="0.15">
      <c r="A1615" t="s">
        <v>92</v>
      </c>
      <c r="B1615">
        <v>13</v>
      </c>
      <c r="C1615" s="8">
        <v>451</v>
      </c>
      <c r="D1615" s="1">
        <v>28765.761999999999</v>
      </c>
      <c r="E1615" s="1">
        <v>46107.383000000002</v>
      </c>
      <c r="F1615" s="1">
        <v>64550.34</v>
      </c>
      <c r="G1615" s="51">
        <v>362</v>
      </c>
      <c r="H1615" s="1">
        <v>35508.809000000001</v>
      </c>
      <c r="I1615" s="1">
        <v>49181.211000000003</v>
      </c>
      <c r="J1615" s="1">
        <v>71017.616999999998</v>
      </c>
    </row>
    <row r="1616" spans="1:10" x14ac:dyDescent="0.15">
      <c r="A1616" t="s">
        <v>92</v>
      </c>
      <c r="B1616">
        <v>14</v>
      </c>
      <c r="C1616" s="8">
        <v>447</v>
      </c>
      <c r="D1616" s="1">
        <v>27531.863000000001</v>
      </c>
      <c r="E1616" s="1">
        <v>46877.538999999997</v>
      </c>
      <c r="F1616" s="1">
        <v>69250.906000000003</v>
      </c>
      <c r="G1616" s="51">
        <v>344</v>
      </c>
      <c r="H1616" s="1">
        <v>39179.961000000003</v>
      </c>
      <c r="I1616" s="1">
        <v>53279.644999999997</v>
      </c>
      <c r="J1616" s="1">
        <v>75821.031000000003</v>
      </c>
    </row>
    <row r="1617" spans="1:10" x14ac:dyDescent="0.15">
      <c r="A1617" t="s">
        <v>92</v>
      </c>
      <c r="B1617">
        <v>15</v>
      </c>
      <c r="C1617" s="8">
        <v>435</v>
      </c>
      <c r="D1617" s="1">
        <v>30738.256000000001</v>
      </c>
      <c r="E1617" s="1">
        <v>49541.035000000003</v>
      </c>
      <c r="F1617" s="1">
        <v>71722.601999999999</v>
      </c>
      <c r="G1617" s="51">
        <v>347</v>
      </c>
      <c r="H1617" s="1">
        <v>38673.690999999999</v>
      </c>
      <c r="I1617" s="1">
        <v>57181.563000000002</v>
      </c>
      <c r="J1617" s="1">
        <v>80944.077999999994</v>
      </c>
    </row>
    <row r="1618" spans="1:10" x14ac:dyDescent="0.15">
      <c r="A1618" t="s">
        <v>92</v>
      </c>
      <c r="B1618">
        <v>16</v>
      </c>
      <c r="C1618" s="8">
        <v>406</v>
      </c>
      <c r="D1618" s="1">
        <v>25615.213</v>
      </c>
      <c r="E1618" s="1">
        <v>50130.082000000002</v>
      </c>
      <c r="F1618" s="1">
        <v>74577.898000000001</v>
      </c>
      <c r="G1618" s="51">
        <v>303</v>
      </c>
      <c r="H1618" s="1">
        <v>40984.339999999997</v>
      </c>
      <c r="I1618" s="1">
        <v>59299.398000000001</v>
      </c>
      <c r="J1618" s="1">
        <v>83793</v>
      </c>
    </row>
    <row r="1619" spans="1:10" x14ac:dyDescent="0.15">
      <c r="A1619" t="s">
        <v>92</v>
      </c>
      <c r="B1619">
        <v>17</v>
      </c>
      <c r="C1619" s="8">
        <v>426</v>
      </c>
      <c r="D1619" s="1">
        <v>31331.303</v>
      </c>
      <c r="E1619" s="1">
        <v>53269.93</v>
      </c>
      <c r="F1619" s="1">
        <v>85042.508000000002</v>
      </c>
      <c r="G1619" s="51">
        <v>328</v>
      </c>
      <c r="H1619" s="1">
        <v>41775.07</v>
      </c>
      <c r="I1619" s="1">
        <v>62858.516000000003</v>
      </c>
      <c r="J1619" s="1">
        <v>93239.375</v>
      </c>
    </row>
    <row r="1620" spans="1:10" x14ac:dyDescent="0.15">
      <c r="A1620" t="s">
        <v>92</v>
      </c>
      <c r="B1620">
        <v>18</v>
      </c>
      <c r="C1620" s="8">
        <v>430</v>
      </c>
      <c r="D1620" s="1">
        <v>30738.256000000001</v>
      </c>
      <c r="E1620" s="1">
        <v>52218.836000000003</v>
      </c>
      <c r="F1620" s="1">
        <v>81461.383000000002</v>
      </c>
      <c r="G1620" s="51">
        <v>329</v>
      </c>
      <c r="H1620" s="1">
        <v>37062.125</v>
      </c>
      <c r="I1620" s="1">
        <v>58596.921999999999</v>
      </c>
      <c r="J1620" s="1">
        <v>88772.023000000001</v>
      </c>
    </row>
    <row r="1621" spans="1:10" x14ac:dyDescent="0.15">
      <c r="A1621" t="s">
        <v>92</v>
      </c>
      <c r="B1621">
        <v>19</v>
      </c>
      <c r="C1621" s="8">
        <v>402</v>
      </c>
      <c r="D1621" s="1">
        <v>29755.59</v>
      </c>
      <c r="E1621" s="1">
        <v>52945.891000000003</v>
      </c>
      <c r="F1621" s="1">
        <v>79418.835999999996</v>
      </c>
      <c r="G1621" s="51">
        <v>306</v>
      </c>
      <c r="H1621" s="1">
        <v>42008.949000000001</v>
      </c>
      <c r="I1621" s="1">
        <v>63923.913999999997</v>
      </c>
      <c r="J1621" s="1">
        <v>89816.398000000001</v>
      </c>
    </row>
    <row r="1622" spans="1:10" x14ac:dyDescent="0.15">
      <c r="A1622" t="s">
        <v>92</v>
      </c>
      <c r="B1622">
        <v>20</v>
      </c>
      <c r="C1622" s="8">
        <v>418</v>
      </c>
      <c r="D1622" s="1">
        <v>27700.363000000001</v>
      </c>
      <c r="E1622" s="1">
        <v>55328.858999999997</v>
      </c>
      <c r="F1622" s="1">
        <v>83550.141000000003</v>
      </c>
      <c r="G1622" s="51">
        <v>327</v>
      </c>
      <c r="H1622" s="1">
        <v>43863.824000000001</v>
      </c>
      <c r="I1622" s="1">
        <v>64456.156000000003</v>
      </c>
      <c r="J1622" s="1">
        <v>93993.906000000003</v>
      </c>
    </row>
    <row r="1623" spans="1:10" x14ac:dyDescent="0.15">
      <c r="A1623" t="s">
        <v>92</v>
      </c>
      <c r="B1623">
        <v>21</v>
      </c>
      <c r="C1623" s="8">
        <v>427</v>
      </c>
      <c r="D1623" s="1">
        <v>24815.618999999999</v>
      </c>
      <c r="E1623" s="1">
        <v>55400.726999999999</v>
      </c>
      <c r="F1623" s="1">
        <v>83550.141000000003</v>
      </c>
      <c r="G1623" s="51">
        <v>330</v>
      </c>
      <c r="H1623" s="1">
        <v>42886.171999999999</v>
      </c>
      <c r="I1623" s="1">
        <v>64456.156000000003</v>
      </c>
      <c r="J1623" s="1">
        <v>95885.875</v>
      </c>
    </row>
    <row r="1624" spans="1:10" x14ac:dyDescent="0.15">
      <c r="A1624" t="s">
        <v>92</v>
      </c>
      <c r="B1624">
        <v>22</v>
      </c>
      <c r="C1624" s="8">
        <v>448</v>
      </c>
      <c r="D1624" s="1">
        <v>26634.965</v>
      </c>
      <c r="E1624" s="1">
        <v>51139.133000000002</v>
      </c>
      <c r="F1624" s="1">
        <v>82595.585999999996</v>
      </c>
      <c r="G1624" s="51">
        <v>342</v>
      </c>
      <c r="H1624" s="1">
        <v>34464.434000000001</v>
      </c>
      <c r="I1624" s="1">
        <v>60358.315999999999</v>
      </c>
      <c r="J1624" s="1">
        <v>88116.335999999996</v>
      </c>
    </row>
    <row r="1625" spans="1:10" x14ac:dyDescent="0.15">
      <c r="A1625" t="s">
        <v>92</v>
      </c>
      <c r="B1625">
        <v>23</v>
      </c>
      <c r="C1625" s="8">
        <v>483</v>
      </c>
      <c r="D1625" s="1">
        <v>31767.535</v>
      </c>
      <c r="E1625" s="1">
        <v>59299.398000000001</v>
      </c>
      <c r="F1625" s="1">
        <v>91312.891000000003</v>
      </c>
      <c r="G1625" s="51">
        <v>365</v>
      </c>
      <c r="H1625" s="1">
        <v>49416.387000000002</v>
      </c>
      <c r="I1625" s="1">
        <v>69250.906000000003</v>
      </c>
      <c r="J1625" s="1">
        <v>105474.46</v>
      </c>
    </row>
    <row r="1626" spans="1:10" x14ac:dyDescent="0.15">
      <c r="A1626" t="s">
        <v>92</v>
      </c>
      <c r="B1626">
        <v>24</v>
      </c>
      <c r="C1626" s="8">
        <v>493</v>
      </c>
      <c r="D1626" s="1">
        <v>28038.428</v>
      </c>
      <c r="E1626" s="1">
        <v>51564.925999999999</v>
      </c>
      <c r="F1626" s="1">
        <v>84713.422000000006</v>
      </c>
      <c r="G1626" s="51">
        <v>380</v>
      </c>
      <c r="H1626" s="1">
        <v>37921.703000000001</v>
      </c>
      <c r="I1626" s="1">
        <v>62662.605000000003</v>
      </c>
      <c r="J1626" s="1">
        <v>93993.906000000003</v>
      </c>
    </row>
    <row r="1627" spans="1:10" x14ac:dyDescent="0.15">
      <c r="A1627" t="s">
        <v>92</v>
      </c>
      <c r="B1627">
        <v>25</v>
      </c>
      <c r="C1627" s="8">
        <v>472</v>
      </c>
      <c r="D1627" s="1">
        <v>30738.256000000001</v>
      </c>
      <c r="E1627" s="1">
        <v>52218.836000000003</v>
      </c>
      <c r="F1627" s="1">
        <v>90558.883000000002</v>
      </c>
      <c r="G1627" s="51">
        <v>353</v>
      </c>
      <c r="H1627" s="1">
        <v>42615.945</v>
      </c>
      <c r="I1627" s="1">
        <v>68185.508000000002</v>
      </c>
      <c r="J1627" s="1">
        <v>102460.85</v>
      </c>
    </row>
    <row r="1628" spans="1:10" x14ac:dyDescent="0.15">
      <c r="A1628" t="s">
        <v>92</v>
      </c>
      <c r="B1628">
        <v>26</v>
      </c>
      <c r="C1628" s="8">
        <v>477</v>
      </c>
      <c r="D1628" s="1">
        <v>32228.078000000001</v>
      </c>
      <c r="E1628" s="1">
        <v>53279.644999999997</v>
      </c>
      <c r="F1628" s="1">
        <v>88116.335999999996</v>
      </c>
      <c r="G1628" s="51">
        <v>375</v>
      </c>
      <c r="H1628" s="1">
        <v>41775.07</v>
      </c>
      <c r="I1628" s="1">
        <v>64456.156000000003</v>
      </c>
      <c r="J1628" s="1">
        <v>93184.766000000003</v>
      </c>
    </row>
    <row r="1629" spans="1:10" x14ac:dyDescent="0.15">
      <c r="A1629" t="s">
        <v>92</v>
      </c>
      <c r="B1629">
        <v>27</v>
      </c>
      <c r="C1629" s="8">
        <v>489</v>
      </c>
      <c r="D1629" s="1">
        <v>31331.303</v>
      </c>
      <c r="E1629" s="1">
        <v>57531.523000000001</v>
      </c>
      <c r="F1629" s="1">
        <v>88116.335999999996</v>
      </c>
      <c r="G1629" s="51">
        <v>386</v>
      </c>
      <c r="H1629" s="1">
        <v>44746.741999999998</v>
      </c>
      <c r="I1629" s="1">
        <v>66711.820000000007</v>
      </c>
      <c r="J1629" s="1">
        <v>95302.601999999999</v>
      </c>
    </row>
    <row r="1630" spans="1:10" x14ac:dyDescent="0.15">
      <c r="A1630" t="s">
        <v>92</v>
      </c>
      <c r="B1630">
        <v>28</v>
      </c>
      <c r="C1630" s="8">
        <v>462</v>
      </c>
      <c r="D1630" s="1">
        <v>30738.256000000001</v>
      </c>
      <c r="E1630" s="1">
        <v>58240.480000000003</v>
      </c>
      <c r="F1630" s="1">
        <v>93993.906000000003</v>
      </c>
      <c r="G1630" s="51">
        <v>345</v>
      </c>
      <c r="H1630" s="1">
        <v>46107.383000000002</v>
      </c>
      <c r="I1630" s="1">
        <v>70316.304999999993</v>
      </c>
      <c r="J1630" s="1">
        <v>100981.31</v>
      </c>
    </row>
    <row r="1631" spans="1:10" x14ac:dyDescent="0.15">
      <c r="A1631" t="s">
        <v>92</v>
      </c>
      <c r="B1631">
        <v>29</v>
      </c>
      <c r="C1631" s="8">
        <v>454</v>
      </c>
      <c r="D1631" s="1">
        <v>31331.303</v>
      </c>
      <c r="E1631" s="1">
        <v>59084.809000000001</v>
      </c>
      <c r="F1631" s="1">
        <v>90558.883000000002</v>
      </c>
      <c r="G1631" s="51">
        <v>356</v>
      </c>
      <c r="H1631" s="1">
        <v>46996.953000000001</v>
      </c>
      <c r="I1631" s="1">
        <v>67678.960999999996</v>
      </c>
      <c r="J1631" s="1">
        <v>98171.414000000004</v>
      </c>
    </row>
    <row r="1632" spans="1:10" x14ac:dyDescent="0.15">
      <c r="A1632" t="s">
        <v>92</v>
      </c>
      <c r="B1632">
        <v>30</v>
      </c>
      <c r="C1632" s="8">
        <v>434</v>
      </c>
      <c r="D1632" s="1">
        <v>31331.303</v>
      </c>
      <c r="E1632" s="1">
        <v>52945.891000000003</v>
      </c>
      <c r="F1632" s="1">
        <v>84017.898000000001</v>
      </c>
      <c r="G1632" s="51">
        <v>333</v>
      </c>
      <c r="H1632" s="1">
        <v>40485.144999999997</v>
      </c>
      <c r="I1632" s="1">
        <v>60159.078000000001</v>
      </c>
      <c r="J1632" s="1">
        <v>98479.358999999997</v>
      </c>
    </row>
    <row r="1633" spans="1:10" x14ac:dyDescent="0.15">
      <c r="A1633" t="s">
        <v>92</v>
      </c>
      <c r="B1633">
        <v>31</v>
      </c>
      <c r="C1633" s="8">
        <v>421</v>
      </c>
      <c r="D1633" s="1">
        <v>28198.171999999999</v>
      </c>
      <c r="E1633" s="1">
        <v>51242.644999999997</v>
      </c>
      <c r="F1633" s="1">
        <v>81966.741999999998</v>
      </c>
      <c r="G1633" s="51">
        <v>336</v>
      </c>
      <c r="H1633" s="1">
        <v>41775.07</v>
      </c>
      <c r="I1633" s="1">
        <v>62662.605000000003</v>
      </c>
      <c r="J1633" s="1">
        <v>87727.648000000001</v>
      </c>
    </row>
    <row r="1634" spans="1:10" x14ac:dyDescent="0.15">
      <c r="A1634" t="s">
        <v>92</v>
      </c>
      <c r="B1634">
        <v>32</v>
      </c>
      <c r="C1634" s="8">
        <v>437</v>
      </c>
      <c r="D1634" s="1">
        <v>22541.388999999999</v>
      </c>
      <c r="E1634" s="1">
        <v>52945.891000000003</v>
      </c>
      <c r="F1634" s="1">
        <v>91312.891000000003</v>
      </c>
      <c r="G1634" s="51">
        <v>319</v>
      </c>
      <c r="H1634" s="1">
        <v>42356.711000000003</v>
      </c>
      <c r="I1634" s="1">
        <v>67141.827999999994</v>
      </c>
      <c r="J1634" s="1">
        <v>102715.03</v>
      </c>
    </row>
    <row r="1635" spans="1:10" x14ac:dyDescent="0.15">
      <c r="A1635" t="s">
        <v>92</v>
      </c>
      <c r="B1635">
        <v>33</v>
      </c>
      <c r="C1635" s="8">
        <v>408</v>
      </c>
      <c r="D1635" s="1">
        <v>31767.535</v>
      </c>
      <c r="E1635" s="1">
        <v>56353.468999999997</v>
      </c>
      <c r="F1635" s="1">
        <v>87890.18</v>
      </c>
      <c r="G1635" s="51">
        <v>310</v>
      </c>
      <c r="H1635" s="1">
        <v>43033.559000000001</v>
      </c>
      <c r="I1635" s="1">
        <v>67678.960999999996</v>
      </c>
      <c r="J1635" s="1">
        <v>94263.983999999997</v>
      </c>
    </row>
    <row r="1636" spans="1:10" x14ac:dyDescent="0.15">
      <c r="A1636" t="s">
        <v>92</v>
      </c>
      <c r="B1636">
        <v>34</v>
      </c>
      <c r="C1636" s="8">
        <v>435</v>
      </c>
      <c r="D1636" s="1">
        <v>22976.287</v>
      </c>
      <c r="E1636" s="1">
        <v>48342.116999999998</v>
      </c>
      <c r="F1636" s="1">
        <v>82035.687999999995</v>
      </c>
      <c r="G1636" s="51">
        <v>324</v>
      </c>
      <c r="H1636" s="1">
        <v>39425.684000000001</v>
      </c>
      <c r="I1636" s="1">
        <v>61476.512000000002</v>
      </c>
      <c r="J1636" s="1">
        <v>90238.616999999998</v>
      </c>
    </row>
    <row r="1637" spans="1:10" x14ac:dyDescent="0.15">
      <c r="A1637" t="s">
        <v>92</v>
      </c>
      <c r="B1637">
        <v>35</v>
      </c>
      <c r="C1637" s="8">
        <v>400</v>
      </c>
      <c r="D1637" s="1">
        <v>25615.213</v>
      </c>
      <c r="E1637" s="1">
        <v>50490.656000000003</v>
      </c>
      <c r="F1637" s="1">
        <v>73106.366999999998</v>
      </c>
      <c r="G1637" s="51">
        <v>296</v>
      </c>
      <c r="H1637" s="1">
        <v>38673.690999999999</v>
      </c>
      <c r="I1637" s="1">
        <v>59299.398000000001</v>
      </c>
      <c r="J1637" s="1">
        <v>84017.898000000001</v>
      </c>
    </row>
    <row r="1638" spans="1:10" x14ac:dyDescent="0.15">
      <c r="A1638" t="s">
        <v>92</v>
      </c>
      <c r="B1638">
        <v>36</v>
      </c>
      <c r="C1638" s="8">
        <v>410</v>
      </c>
      <c r="D1638" s="1">
        <v>27931</v>
      </c>
      <c r="E1638" s="1">
        <v>51139.133000000002</v>
      </c>
      <c r="F1638" s="1">
        <v>82595.585999999996</v>
      </c>
      <c r="G1638" s="51">
        <v>312</v>
      </c>
      <c r="H1638" s="1">
        <v>37062.125</v>
      </c>
      <c r="I1638" s="1">
        <v>61233.347999999998</v>
      </c>
      <c r="J1638" s="1">
        <v>88772.023000000001</v>
      </c>
    </row>
    <row r="1639" spans="1:10" x14ac:dyDescent="0.15">
      <c r="A1639" t="s">
        <v>92</v>
      </c>
      <c r="B1639">
        <v>37</v>
      </c>
      <c r="C1639" s="8">
        <v>415</v>
      </c>
      <c r="D1639" s="1">
        <v>25569.565999999999</v>
      </c>
      <c r="E1639" s="1">
        <v>51230.425999999999</v>
      </c>
      <c r="F1639" s="1">
        <v>82595.585999999996</v>
      </c>
      <c r="G1639" s="51">
        <v>305</v>
      </c>
      <c r="H1639" s="1">
        <v>40485.144999999997</v>
      </c>
      <c r="I1639" s="1">
        <v>62662.605000000003</v>
      </c>
      <c r="J1639" s="1">
        <v>91312.891000000003</v>
      </c>
    </row>
    <row r="1640" spans="1:10" x14ac:dyDescent="0.15">
      <c r="A1640" t="s">
        <v>92</v>
      </c>
      <c r="B1640">
        <v>38</v>
      </c>
      <c r="C1640" s="8">
        <v>426</v>
      </c>
      <c r="D1640" s="1">
        <v>26472.945</v>
      </c>
      <c r="E1640" s="1">
        <v>52854.046999999999</v>
      </c>
      <c r="F1640" s="1">
        <v>79418.835999999996</v>
      </c>
      <c r="G1640" s="51">
        <v>302</v>
      </c>
      <c r="H1640" s="1">
        <v>42615.945</v>
      </c>
      <c r="I1640" s="1">
        <v>62501.120999999999</v>
      </c>
      <c r="J1640" s="1">
        <v>90238.616999999998</v>
      </c>
    </row>
    <row r="1641" spans="1:10" x14ac:dyDescent="0.15">
      <c r="A1641" t="s">
        <v>92</v>
      </c>
      <c r="B1641">
        <v>39</v>
      </c>
      <c r="C1641" s="8">
        <v>394</v>
      </c>
      <c r="D1641" s="1">
        <v>29660.298999999999</v>
      </c>
      <c r="E1641" s="1">
        <v>47942.938000000002</v>
      </c>
      <c r="F1641" s="1">
        <v>75198.851999999999</v>
      </c>
      <c r="G1641" s="51">
        <v>281</v>
      </c>
      <c r="H1641" s="1">
        <v>38243.983999999997</v>
      </c>
      <c r="I1641" s="1">
        <v>53713.464999999997</v>
      </c>
      <c r="J1641" s="1">
        <v>83793</v>
      </c>
    </row>
    <row r="1642" spans="1:10" x14ac:dyDescent="0.15">
      <c r="A1642" t="s">
        <v>92</v>
      </c>
      <c r="B1642">
        <v>40</v>
      </c>
      <c r="C1642" s="8">
        <v>344</v>
      </c>
      <c r="D1642" s="1">
        <v>23438.77</v>
      </c>
      <c r="E1642" s="1">
        <v>45656.445</v>
      </c>
      <c r="F1642" s="1">
        <v>81968.679999999993</v>
      </c>
      <c r="G1642" s="51">
        <v>235</v>
      </c>
      <c r="H1642" s="1">
        <v>36436.633000000002</v>
      </c>
      <c r="I1642" s="1">
        <v>54304.254000000001</v>
      </c>
      <c r="J1642" s="1">
        <v>93993.906000000003</v>
      </c>
    </row>
    <row r="1643" spans="1:10" x14ac:dyDescent="0.15">
      <c r="A1643" t="s">
        <v>93</v>
      </c>
      <c r="B1643">
        <v>1</v>
      </c>
      <c r="C1643" s="8">
        <v>859</v>
      </c>
      <c r="D1643" s="1">
        <v>9530.2607000000007</v>
      </c>
      <c r="E1643" s="1">
        <v>18442.953000000001</v>
      </c>
      <c r="F1643" s="1">
        <v>30738.256000000001</v>
      </c>
      <c r="G1643" s="51">
        <v>460</v>
      </c>
      <c r="H1643" s="1">
        <v>20303.688999999998</v>
      </c>
      <c r="I1643" s="1">
        <v>27931</v>
      </c>
      <c r="J1643" s="1">
        <v>37288.949000000001</v>
      </c>
    </row>
    <row r="1644" spans="1:10" x14ac:dyDescent="0.15">
      <c r="A1644" t="s">
        <v>93</v>
      </c>
      <c r="B1644">
        <v>2</v>
      </c>
      <c r="C1644" s="8">
        <v>934</v>
      </c>
      <c r="D1644" s="1">
        <v>14915.58</v>
      </c>
      <c r="E1644" s="1">
        <v>26109.418000000001</v>
      </c>
      <c r="F1644" s="1">
        <v>37910.516000000003</v>
      </c>
      <c r="G1644" s="51">
        <v>642</v>
      </c>
      <c r="H1644" s="1">
        <v>23296.190999999999</v>
      </c>
      <c r="I1644" s="1">
        <v>33885.370999999999</v>
      </c>
      <c r="J1644" s="1">
        <v>42819.445</v>
      </c>
    </row>
    <row r="1645" spans="1:10" x14ac:dyDescent="0.15">
      <c r="A1645" t="s">
        <v>93</v>
      </c>
      <c r="B1645">
        <v>3</v>
      </c>
      <c r="C1645" s="8">
        <v>965</v>
      </c>
      <c r="D1645" s="1">
        <v>18442.953000000001</v>
      </c>
      <c r="E1645" s="1">
        <v>31767.535</v>
      </c>
      <c r="F1645" s="1">
        <v>44746.741999999998</v>
      </c>
      <c r="G1645" s="51">
        <v>721</v>
      </c>
      <c r="H1645" s="1">
        <v>26472.945</v>
      </c>
      <c r="I1645" s="1">
        <v>36885.906000000003</v>
      </c>
      <c r="J1645" s="1">
        <v>50073.733999999997</v>
      </c>
    </row>
    <row r="1646" spans="1:10" x14ac:dyDescent="0.15">
      <c r="A1646" t="s">
        <v>93</v>
      </c>
      <c r="B1646">
        <v>4</v>
      </c>
      <c r="C1646" s="8">
        <v>904</v>
      </c>
      <c r="D1646" s="1">
        <v>22541.388999999999</v>
      </c>
      <c r="E1646" s="1">
        <v>33885.370999999999</v>
      </c>
      <c r="F1646" s="1">
        <v>48041.328000000001</v>
      </c>
      <c r="G1646" s="51">
        <v>724</v>
      </c>
      <c r="H1646" s="1">
        <v>27531.863000000001</v>
      </c>
      <c r="I1646" s="1">
        <v>37599.425999999999</v>
      </c>
      <c r="J1646" s="1">
        <v>51230.425999999999</v>
      </c>
    </row>
    <row r="1647" spans="1:10" x14ac:dyDescent="0.15">
      <c r="A1647" t="s">
        <v>93</v>
      </c>
      <c r="B1647">
        <v>5</v>
      </c>
      <c r="C1647" s="8">
        <v>848</v>
      </c>
      <c r="D1647" s="1">
        <v>23438.77</v>
      </c>
      <c r="E1647" s="1">
        <v>37599.425999999999</v>
      </c>
      <c r="F1647" s="1">
        <v>52218.836000000003</v>
      </c>
      <c r="G1647" s="51">
        <v>690</v>
      </c>
      <c r="H1647" s="1">
        <v>31331.303</v>
      </c>
      <c r="I1647" s="1">
        <v>42213.870999999999</v>
      </c>
      <c r="J1647" s="1">
        <v>54787.73</v>
      </c>
    </row>
    <row r="1648" spans="1:10" x14ac:dyDescent="0.15">
      <c r="A1648" t="s">
        <v>93</v>
      </c>
      <c r="B1648">
        <v>6</v>
      </c>
      <c r="C1648" s="8">
        <v>796</v>
      </c>
      <c r="D1648" s="1">
        <v>28575.562999999998</v>
      </c>
      <c r="E1648" s="1">
        <v>40984.339999999997</v>
      </c>
      <c r="F1648" s="1">
        <v>56122.644999999997</v>
      </c>
      <c r="G1648" s="51">
        <v>657</v>
      </c>
      <c r="H1648" s="1">
        <v>34376.616999999998</v>
      </c>
      <c r="I1648" s="1">
        <v>45119.309000000001</v>
      </c>
      <c r="J1648" s="1">
        <v>59662.32</v>
      </c>
    </row>
    <row r="1649" spans="1:10" x14ac:dyDescent="0.15">
      <c r="A1649" t="s">
        <v>93</v>
      </c>
      <c r="B1649">
        <v>7</v>
      </c>
      <c r="C1649" s="8">
        <v>792</v>
      </c>
      <c r="D1649" s="1">
        <v>29972.111000000001</v>
      </c>
      <c r="E1649" s="1">
        <v>42356.711000000003</v>
      </c>
      <c r="F1649" s="1">
        <v>56936.27</v>
      </c>
      <c r="G1649" s="51">
        <v>665</v>
      </c>
      <c r="H1649" s="1">
        <v>34464.434000000001</v>
      </c>
      <c r="I1649" s="1">
        <v>45533.464999999997</v>
      </c>
      <c r="J1649" s="1">
        <v>60159.078000000001</v>
      </c>
    </row>
    <row r="1650" spans="1:10" x14ac:dyDescent="0.15">
      <c r="A1650" t="s">
        <v>93</v>
      </c>
      <c r="B1650">
        <v>8</v>
      </c>
      <c r="C1650" s="8">
        <v>745</v>
      </c>
      <c r="D1650" s="1">
        <v>28590.780999999999</v>
      </c>
      <c r="E1650" s="1">
        <v>42970.77</v>
      </c>
      <c r="F1650" s="1">
        <v>61476.512000000002</v>
      </c>
      <c r="G1650" s="51">
        <v>610</v>
      </c>
      <c r="H1650" s="1">
        <v>36553.184000000001</v>
      </c>
      <c r="I1650" s="1">
        <v>48041.328000000001</v>
      </c>
      <c r="J1650" s="1">
        <v>63535.07</v>
      </c>
    </row>
    <row r="1651" spans="1:10" x14ac:dyDescent="0.15">
      <c r="A1651" t="s">
        <v>93</v>
      </c>
      <c r="B1651">
        <v>9</v>
      </c>
      <c r="C1651" s="8">
        <v>751</v>
      </c>
      <c r="D1651" s="1">
        <v>34092.754000000001</v>
      </c>
      <c r="E1651" s="1">
        <v>49769.137000000002</v>
      </c>
      <c r="F1651" s="1">
        <v>67120.108999999997</v>
      </c>
      <c r="G1651" s="51">
        <v>629</v>
      </c>
      <c r="H1651" s="1">
        <v>39603.527000000002</v>
      </c>
      <c r="I1651" s="1">
        <v>52218.836000000003</v>
      </c>
      <c r="J1651" s="1">
        <v>69250.906000000003</v>
      </c>
    </row>
    <row r="1652" spans="1:10" x14ac:dyDescent="0.15">
      <c r="A1652" t="s">
        <v>93</v>
      </c>
      <c r="B1652">
        <v>10</v>
      </c>
      <c r="C1652" s="8">
        <v>741</v>
      </c>
      <c r="D1652" s="1">
        <v>33885.370999999999</v>
      </c>
      <c r="E1652" s="1">
        <v>51174.461000000003</v>
      </c>
      <c r="F1652" s="1">
        <v>73106.366999999998</v>
      </c>
      <c r="G1652" s="51">
        <v>622</v>
      </c>
      <c r="H1652" s="1">
        <v>40984.339999999997</v>
      </c>
      <c r="I1652" s="1">
        <v>55862</v>
      </c>
      <c r="J1652" s="1">
        <v>76845.641000000003</v>
      </c>
    </row>
    <row r="1653" spans="1:10" x14ac:dyDescent="0.15">
      <c r="A1653" t="s">
        <v>93</v>
      </c>
      <c r="B1653">
        <v>11</v>
      </c>
      <c r="C1653" s="8">
        <v>681</v>
      </c>
      <c r="D1653" s="1">
        <v>37288.949000000001</v>
      </c>
      <c r="E1653" s="1">
        <v>52945.891000000003</v>
      </c>
      <c r="F1653" s="1">
        <v>75195.125</v>
      </c>
      <c r="G1653" s="51">
        <v>591</v>
      </c>
      <c r="H1653" s="1">
        <v>41775.07</v>
      </c>
      <c r="I1653" s="1">
        <v>57531.523000000001</v>
      </c>
      <c r="J1653" s="1">
        <v>80570.195000000007</v>
      </c>
    </row>
    <row r="1654" spans="1:10" x14ac:dyDescent="0.15">
      <c r="A1654" t="s">
        <v>93</v>
      </c>
      <c r="B1654">
        <v>12</v>
      </c>
      <c r="C1654" s="8">
        <v>656</v>
      </c>
      <c r="D1654" s="1">
        <v>34092.754000000001</v>
      </c>
      <c r="E1654" s="1">
        <v>52218.836000000003</v>
      </c>
      <c r="F1654" s="1">
        <v>73106.366999999998</v>
      </c>
      <c r="G1654" s="51">
        <v>542</v>
      </c>
      <c r="H1654" s="1">
        <v>41775.07</v>
      </c>
      <c r="I1654" s="1">
        <v>58596.921999999999</v>
      </c>
      <c r="J1654" s="1">
        <v>78894.858999999997</v>
      </c>
    </row>
    <row r="1655" spans="1:10" x14ac:dyDescent="0.15">
      <c r="A1655" t="s">
        <v>93</v>
      </c>
      <c r="B1655">
        <v>13</v>
      </c>
      <c r="C1655" s="8">
        <v>642</v>
      </c>
      <c r="D1655" s="1">
        <v>34464.434000000001</v>
      </c>
      <c r="E1655" s="1">
        <v>50828.055</v>
      </c>
      <c r="F1655" s="1">
        <v>70901.773000000001</v>
      </c>
      <c r="G1655" s="51">
        <v>536</v>
      </c>
      <c r="H1655" s="1">
        <v>42356.711000000003</v>
      </c>
      <c r="I1655" s="1">
        <v>54004.809000000001</v>
      </c>
      <c r="J1655" s="1">
        <v>74577.898000000001</v>
      </c>
    </row>
    <row r="1656" spans="1:10" x14ac:dyDescent="0.15">
      <c r="A1656" t="s">
        <v>93</v>
      </c>
      <c r="B1656">
        <v>14</v>
      </c>
      <c r="C1656" s="8">
        <v>611</v>
      </c>
      <c r="D1656" s="1">
        <v>34944.288999999997</v>
      </c>
      <c r="E1656" s="1">
        <v>52218.836000000003</v>
      </c>
      <c r="F1656" s="1">
        <v>74796.422000000006</v>
      </c>
      <c r="G1656" s="51">
        <v>505</v>
      </c>
      <c r="H1656" s="1">
        <v>42356.711000000003</v>
      </c>
      <c r="I1656" s="1">
        <v>57440.718999999997</v>
      </c>
      <c r="J1656" s="1">
        <v>80570.195000000007</v>
      </c>
    </row>
    <row r="1657" spans="1:10" x14ac:dyDescent="0.15">
      <c r="A1657" t="s">
        <v>93</v>
      </c>
      <c r="B1657">
        <v>15</v>
      </c>
      <c r="C1657" s="8">
        <v>583</v>
      </c>
      <c r="D1657" s="1">
        <v>40238.875</v>
      </c>
      <c r="E1657" s="1">
        <v>59662.32</v>
      </c>
      <c r="F1657" s="1">
        <v>84017.898000000001</v>
      </c>
      <c r="G1657" s="51">
        <v>475</v>
      </c>
      <c r="H1657" s="1">
        <v>46996.953000000001</v>
      </c>
      <c r="I1657" s="1">
        <v>63923.913999999997</v>
      </c>
      <c r="J1657" s="1">
        <v>86683.266000000003</v>
      </c>
    </row>
    <row r="1658" spans="1:10" x14ac:dyDescent="0.15">
      <c r="A1658" t="s">
        <v>93</v>
      </c>
      <c r="B1658">
        <v>16</v>
      </c>
      <c r="C1658" s="8">
        <v>611</v>
      </c>
      <c r="D1658" s="1">
        <v>39959.733999999997</v>
      </c>
      <c r="E1658" s="1">
        <v>61793.116999999998</v>
      </c>
      <c r="F1658" s="1">
        <v>86831.258000000002</v>
      </c>
      <c r="G1658" s="51">
        <v>508</v>
      </c>
      <c r="H1658" s="1">
        <v>48342.116999999998</v>
      </c>
      <c r="I1658" s="1">
        <v>66599.554999999993</v>
      </c>
      <c r="J1658" s="1">
        <v>95302.601999999999</v>
      </c>
    </row>
    <row r="1659" spans="1:10" x14ac:dyDescent="0.15">
      <c r="A1659" t="s">
        <v>93</v>
      </c>
      <c r="B1659">
        <v>17</v>
      </c>
      <c r="C1659" s="8">
        <v>605</v>
      </c>
      <c r="D1659" s="1">
        <v>43863.824000000001</v>
      </c>
      <c r="E1659" s="1">
        <v>64456.156000000003</v>
      </c>
      <c r="F1659" s="1">
        <v>95038.281000000003</v>
      </c>
      <c r="G1659" s="51">
        <v>503</v>
      </c>
      <c r="H1659" s="1">
        <v>50828.055</v>
      </c>
      <c r="I1659" s="1">
        <v>72006.414000000004</v>
      </c>
      <c r="J1659" s="1">
        <v>96684.233999999997</v>
      </c>
    </row>
    <row r="1660" spans="1:10" x14ac:dyDescent="0.15">
      <c r="A1660" t="s">
        <v>93</v>
      </c>
      <c r="B1660">
        <v>18</v>
      </c>
      <c r="C1660" s="8">
        <v>678</v>
      </c>
      <c r="D1660" s="1">
        <v>39419.745999999999</v>
      </c>
      <c r="E1660" s="1">
        <v>61233.347999999998</v>
      </c>
      <c r="F1660" s="1">
        <v>95302.601999999999</v>
      </c>
      <c r="G1660" s="51">
        <v>576</v>
      </c>
      <c r="H1660" s="1">
        <v>47131.991999999998</v>
      </c>
      <c r="I1660" s="1">
        <v>66054.710999999996</v>
      </c>
      <c r="J1660" s="1">
        <v>103485.46</v>
      </c>
    </row>
    <row r="1661" spans="1:10" x14ac:dyDescent="0.15">
      <c r="A1661" t="s">
        <v>93</v>
      </c>
      <c r="B1661">
        <v>19</v>
      </c>
      <c r="C1661" s="8">
        <v>630</v>
      </c>
      <c r="D1661" s="1">
        <v>40984.339999999997</v>
      </c>
      <c r="E1661" s="1">
        <v>65530.425999999999</v>
      </c>
      <c r="F1661" s="1">
        <v>102055.58</v>
      </c>
      <c r="G1661" s="51">
        <v>529</v>
      </c>
      <c r="H1661" s="1">
        <v>48563.519999999997</v>
      </c>
      <c r="I1661" s="1">
        <v>72447.101999999999</v>
      </c>
      <c r="J1661" s="1">
        <v>106539.86</v>
      </c>
    </row>
    <row r="1662" spans="1:10" x14ac:dyDescent="0.15">
      <c r="A1662" t="s">
        <v>93</v>
      </c>
      <c r="B1662">
        <v>20</v>
      </c>
      <c r="C1662" s="8">
        <v>622</v>
      </c>
      <c r="D1662" s="1">
        <v>42356.711000000003</v>
      </c>
      <c r="E1662" s="1">
        <v>67120.108999999997</v>
      </c>
      <c r="F1662" s="1">
        <v>100597.2</v>
      </c>
      <c r="G1662" s="51">
        <v>533</v>
      </c>
      <c r="H1662" s="1">
        <v>50130.082000000002</v>
      </c>
      <c r="I1662" s="1">
        <v>73106.366999999998</v>
      </c>
      <c r="J1662" s="1">
        <v>105891.78</v>
      </c>
    </row>
    <row r="1663" spans="1:10" x14ac:dyDescent="0.15">
      <c r="A1663" t="s">
        <v>93</v>
      </c>
      <c r="B1663">
        <v>21</v>
      </c>
      <c r="C1663" s="8">
        <v>663</v>
      </c>
      <c r="D1663" s="1">
        <v>39419.745999999999</v>
      </c>
      <c r="E1663" s="1">
        <v>61476.512000000002</v>
      </c>
      <c r="F1663" s="1">
        <v>95302.601999999999</v>
      </c>
      <c r="G1663" s="51">
        <v>557</v>
      </c>
      <c r="H1663" s="1">
        <v>47651.300999999999</v>
      </c>
      <c r="I1663" s="1">
        <v>69827.5</v>
      </c>
      <c r="J1663" s="1">
        <v>102278.27</v>
      </c>
    </row>
    <row r="1664" spans="1:10" x14ac:dyDescent="0.15">
      <c r="A1664" t="s">
        <v>93</v>
      </c>
      <c r="B1664">
        <v>22</v>
      </c>
      <c r="C1664" s="8">
        <v>640</v>
      </c>
      <c r="D1664" s="1">
        <v>40485.144999999997</v>
      </c>
      <c r="E1664" s="1">
        <v>63381.887000000002</v>
      </c>
      <c r="F1664" s="1">
        <v>95885.875</v>
      </c>
      <c r="G1664" s="51">
        <v>522</v>
      </c>
      <c r="H1664" s="1">
        <v>49085.707000000002</v>
      </c>
      <c r="I1664" s="1">
        <v>68829.656000000003</v>
      </c>
      <c r="J1664" s="1">
        <v>104437.67</v>
      </c>
    </row>
    <row r="1665" spans="1:10" x14ac:dyDescent="0.15">
      <c r="A1665" t="s">
        <v>93</v>
      </c>
      <c r="B1665">
        <v>23</v>
      </c>
      <c r="C1665" s="8">
        <v>613</v>
      </c>
      <c r="D1665" s="1">
        <v>39391.741999999998</v>
      </c>
      <c r="E1665" s="1">
        <v>62307.616999999998</v>
      </c>
      <c r="F1665" s="1">
        <v>95302.601999999999</v>
      </c>
      <c r="G1665" s="51">
        <v>510</v>
      </c>
      <c r="H1665" s="1">
        <v>50490.656000000003</v>
      </c>
      <c r="I1665" s="1">
        <v>71722.601999999999</v>
      </c>
      <c r="J1665" s="1">
        <v>103393.3</v>
      </c>
    </row>
    <row r="1666" spans="1:10" x14ac:dyDescent="0.15">
      <c r="A1666" t="s">
        <v>93</v>
      </c>
      <c r="B1666">
        <v>24</v>
      </c>
      <c r="C1666" s="8">
        <v>597</v>
      </c>
      <c r="D1666" s="1">
        <v>41550.546999999999</v>
      </c>
      <c r="E1666" s="1">
        <v>65652.906000000003</v>
      </c>
      <c r="F1666" s="1">
        <v>105891.78</v>
      </c>
      <c r="G1666" s="51">
        <v>506</v>
      </c>
      <c r="H1666" s="1">
        <v>51564.925999999999</v>
      </c>
      <c r="I1666" s="1">
        <v>74577.898000000001</v>
      </c>
      <c r="J1666" s="1">
        <v>109659.55</v>
      </c>
    </row>
    <row r="1667" spans="1:10" x14ac:dyDescent="0.15">
      <c r="A1667" t="s">
        <v>93</v>
      </c>
      <c r="B1667">
        <v>25</v>
      </c>
      <c r="C1667" s="8">
        <v>489</v>
      </c>
      <c r="D1667" s="1">
        <v>42356.711000000003</v>
      </c>
      <c r="E1667" s="1">
        <v>68829.656000000003</v>
      </c>
      <c r="F1667" s="1">
        <v>102460.85</v>
      </c>
      <c r="G1667" s="51">
        <v>406</v>
      </c>
      <c r="H1667" s="1">
        <v>52204.531000000003</v>
      </c>
      <c r="I1667" s="1">
        <v>78328.258000000002</v>
      </c>
      <c r="J1667" s="1">
        <v>106539.86</v>
      </c>
    </row>
    <row r="1668" spans="1:10" x14ac:dyDescent="0.15">
      <c r="A1668" t="s">
        <v>93</v>
      </c>
      <c r="B1668">
        <v>26</v>
      </c>
      <c r="C1668" s="8">
        <v>466</v>
      </c>
      <c r="D1668" s="1">
        <v>36553.184000000001</v>
      </c>
      <c r="E1668" s="1">
        <v>63535.07</v>
      </c>
      <c r="F1668" s="1">
        <v>99907.039000000004</v>
      </c>
      <c r="G1668" s="51">
        <v>381</v>
      </c>
      <c r="H1668" s="1">
        <v>52218.836000000003</v>
      </c>
      <c r="I1668" s="1">
        <v>78075.172000000006</v>
      </c>
      <c r="J1668" s="1">
        <v>106352.66</v>
      </c>
    </row>
    <row r="1669" spans="1:10" x14ac:dyDescent="0.15">
      <c r="A1669" t="s">
        <v>93</v>
      </c>
      <c r="B1669">
        <v>27</v>
      </c>
      <c r="C1669" s="8">
        <v>497</v>
      </c>
      <c r="D1669" s="1">
        <v>36553.184000000001</v>
      </c>
      <c r="E1669" s="1">
        <v>69250.906000000003</v>
      </c>
      <c r="F1669" s="1">
        <v>97127.039000000004</v>
      </c>
      <c r="G1669" s="51">
        <v>401</v>
      </c>
      <c r="H1669" s="1">
        <v>49769.137000000002</v>
      </c>
      <c r="I1669" s="1">
        <v>76242.085999999996</v>
      </c>
      <c r="J1669" s="1">
        <v>104437.67</v>
      </c>
    </row>
    <row r="1670" spans="1:10" x14ac:dyDescent="0.15">
      <c r="A1670" t="s">
        <v>93</v>
      </c>
      <c r="B1670">
        <v>28</v>
      </c>
      <c r="C1670" s="8">
        <v>467</v>
      </c>
      <c r="D1670" s="1">
        <v>38673.690999999999</v>
      </c>
      <c r="E1670" s="1">
        <v>64751.355000000003</v>
      </c>
      <c r="F1670" s="1">
        <v>102460.85</v>
      </c>
      <c r="G1670" s="51">
        <v>370</v>
      </c>
      <c r="H1670" s="1">
        <v>49085.707000000002</v>
      </c>
      <c r="I1670" s="1">
        <v>76273.116999999998</v>
      </c>
      <c r="J1670" s="1">
        <v>107426.93</v>
      </c>
    </row>
    <row r="1671" spans="1:10" x14ac:dyDescent="0.15">
      <c r="A1671" t="s">
        <v>93</v>
      </c>
      <c r="B1671">
        <v>29</v>
      </c>
      <c r="C1671" s="8">
        <v>415</v>
      </c>
      <c r="D1671" s="1">
        <v>43033.559000000001</v>
      </c>
      <c r="E1671" s="1">
        <v>66054.710999999996</v>
      </c>
      <c r="F1671" s="1">
        <v>105891.78</v>
      </c>
      <c r="G1671" s="51">
        <v>350</v>
      </c>
      <c r="H1671" s="1">
        <v>49181.211000000003</v>
      </c>
      <c r="I1671" s="1">
        <v>75198.851999999999</v>
      </c>
      <c r="J1671" s="1">
        <v>109659.55</v>
      </c>
    </row>
    <row r="1672" spans="1:10" x14ac:dyDescent="0.15">
      <c r="A1672" t="s">
        <v>93</v>
      </c>
      <c r="B1672">
        <v>30</v>
      </c>
      <c r="C1672" s="8">
        <v>447</v>
      </c>
      <c r="D1672" s="1">
        <v>35558.313000000002</v>
      </c>
      <c r="E1672" s="1">
        <v>65652.906000000003</v>
      </c>
      <c r="F1672" s="1">
        <v>97758.5</v>
      </c>
      <c r="G1672" s="51">
        <v>364</v>
      </c>
      <c r="H1672" s="1">
        <v>48156.601999999999</v>
      </c>
      <c r="I1672" s="1">
        <v>74124.25</v>
      </c>
      <c r="J1672" s="1">
        <v>104832.87</v>
      </c>
    </row>
    <row r="1673" spans="1:10" x14ac:dyDescent="0.15">
      <c r="A1673" t="s">
        <v>93</v>
      </c>
      <c r="B1673">
        <v>31</v>
      </c>
      <c r="C1673" s="8">
        <v>489</v>
      </c>
      <c r="D1673" s="1">
        <v>40984.339999999997</v>
      </c>
      <c r="E1673" s="1">
        <v>64751.355000000003</v>
      </c>
      <c r="F1673" s="1">
        <v>97337.812999999995</v>
      </c>
      <c r="G1673" s="51">
        <v>398</v>
      </c>
      <c r="H1673" s="1">
        <v>51139.133000000002</v>
      </c>
      <c r="I1673" s="1">
        <v>72006.414000000004</v>
      </c>
      <c r="J1673" s="1">
        <v>104437.67</v>
      </c>
    </row>
    <row r="1674" spans="1:10" x14ac:dyDescent="0.15">
      <c r="A1674" t="s">
        <v>93</v>
      </c>
      <c r="B1674">
        <v>32</v>
      </c>
      <c r="C1674" s="8">
        <v>473</v>
      </c>
      <c r="D1674" s="1">
        <v>42970.77</v>
      </c>
      <c r="E1674" s="1">
        <v>68829.656000000003</v>
      </c>
      <c r="F1674" s="1">
        <v>106539.86</v>
      </c>
      <c r="G1674" s="51">
        <v>392</v>
      </c>
      <c r="H1674" s="1">
        <v>53713.464999999997</v>
      </c>
      <c r="I1674" s="1">
        <v>74577.898000000001</v>
      </c>
      <c r="J1674" s="1">
        <v>116480.96000000001</v>
      </c>
    </row>
    <row r="1675" spans="1:10" x14ac:dyDescent="0.15">
      <c r="A1675" t="s">
        <v>93</v>
      </c>
      <c r="B1675">
        <v>33</v>
      </c>
      <c r="C1675" s="8">
        <v>487</v>
      </c>
      <c r="D1675" s="1">
        <v>38673.690999999999</v>
      </c>
      <c r="E1675" s="1">
        <v>67770.741999999998</v>
      </c>
      <c r="F1675" s="1">
        <v>100597.2</v>
      </c>
      <c r="G1675" s="51">
        <v>413</v>
      </c>
      <c r="H1675" s="1">
        <v>51174.461000000003</v>
      </c>
      <c r="I1675" s="1">
        <v>74124.25</v>
      </c>
      <c r="J1675" s="1">
        <v>105534.68</v>
      </c>
    </row>
    <row r="1676" spans="1:10" x14ac:dyDescent="0.15">
      <c r="A1676" t="s">
        <v>93</v>
      </c>
      <c r="B1676">
        <v>34</v>
      </c>
      <c r="C1676" s="8">
        <v>462</v>
      </c>
      <c r="D1676" s="1">
        <v>31331.303</v>
      </c>
      <c r="E1676" s="1">
        <v>66599.554999999993</v>
      </c>
      <c r="F1676" s="1">
        <v>96684.233999999997</v>
      </c>
      <c r="G1676" s="51">
        <v>354</v>
      </c>
      <c r="H1676" s="1">
        <v>54787.73</v>
      </c>
      <c r="I1676" s="1">
        <v>78328.258000000002</v>
      </c>
      <c r="J1676" s="1">
        <v>107426.93</v>
      </c>
    </row>
    <row r="1677" spans="1:10" x14ac:dyDescent="0.15">
      <c r="A1677" t="s">
        <v>93</v>
      </c>
      <c r="B1677">
        <v>35</v>
      </c>
      <c r="C1677" s="8">
        <v>507</v>
      </c>
      <c r="D1677" s="1">
        <v>33812.082000000002</v>
      </c>
      <c r="E1677" s="1">
        <v>65652.906000000003</v>
      </c>
      <c r="F1677" s="1">
        <v>102460.85</v>
      </c>
      <c r="G1677" s="51">
        <v>407</v>
      </c>
      <c r="H1677" s="1">
        <v>52255.035000000003</v>
      </c>
      <c r="I1677" s="1">
        <v>74577.898000000001</v>
      </c>
      <c r="J1677" s="1">
        <v>108608.51</v>
      </c>
    </row>
    <row r="1678" spans="1:10" x14ac:dyDescent="0.15">
      <c r="A1678" t="s">
        <v>93</v>
      </c>
      <c r="B1678">
        <v>36</v>
      </c>
      <c r="C1678" s="8">
        <v>530</v>
      </c>
      <c r="D1678" s="1">
        <v>29649.699000000001</v>
      </c>
      <c r="E1678" s="1">
        <v>63923.913999999997</v>
      </c>
      <c r="F1678" s="1">
        <v>103343.66</v>
      </c>
      <c r="G1678" s="51">
        <v>410</v>
      </c>
      <c r="H1678" s="1">
        <v>51564.925999999999</v>
      </c>
      <c r="I1678" s="1">
        <v>79495.922000000006</v>
      </c>
      <c r="J1678" s="1">
        <v>115422.04</v>
      </c>
    </row>
    <row r="1679" spans="1:10" x14ac:dyDescent="0.15">
      <c r="A1679" t="s">
        <v>93</v>
      </c>
      <c r="B1679">
        <v>37</v>
      </c>
      <c r="C1679" s="8">
        <v>551</v>
      </c>
      <c r="D1679" s="1">
        <v>33302.347999999998</v>
      </c>
      <c r="E1679" s="1">
        <v>63923.913999999997</v>
      </c>
      <c r="F1679" s="1">
        <v>102460.85</v>
      </c>
      <c r="G1679" s="51">
        <v>420</v>
      </c>
      <c r="H1679" s="1">
        <v>52218.836000000003</v>
      </c>
      <c r="I1679" s="1">
        <v>78328.258000000002</v>
      </c>
      <c r="J1679" s="1">
        <v>116480.96000000001</v>
      </c>
    </row>
    <row r="1680" spans="1:10" x14ac:dyDescent="0.15">
      <c r="A1680" t="s">
        <v>93</v>
      </c>
      <c r="B1680">
        <v>38</v>
      </c>
      <c r="C1680" s="8">
        <v>520</v>
      </c>
      <c r="D1680" s="1">
        <v>36095.445</v>
      </c>
      <c r="E1680" s="1">
        <v>63923.913999999997</v>
      </c>
      <c r="F1680" s="1">
        <v>99538.273000000001</v>
      </c>
      <c r="G1680" s="51">
        <v>410</v>
      </c>
      <c r="H1680" s="1">
        <v>48668.906000000003</v>
      </c>
      <c r="I1680" s="1">
        <v>73106.366999999998</v>
      </c>
      <c r="J1680" s="1">
        <v>107426.93</v>
      </c>
    </row>
    <row r="1681" spans="1:10" x14ac:dyDescent="0.15">
      <c r="A1681" t="s">
        <v>93</v>
      </c>
      <c r="B1681">
        <v>39</v>
      </c>
      <c r="C1681" s="8">
        <v>525</v>
      </c>
      <c r="D1681" s="1">
        <v>31961.956999999999</v>
      </c>
      <c r="E1681" s="1">
        <v>60159.078000000001</v>
      </c>
      <c r="F1681" s="1">
        <v>97337.812999999995</v>
      </c>
      <c r="G1681" s="51">
        <v>392</v>
      </c>
      <c r="H1681" s="1">
        <v>46107.383000000002</v>
      </c>
      <c r="I1681" s="1">
        <v>71976.039000000004</v>
      </c>
      <c r="J1681" s="1">
        <v>105278.39</v>
      </c>
    </row>
    <row r="1682" spans="1:10" x14ac:dyDescent="0.15">
      <c r="A1682" t="s">
        <v>93</v>
      </c>
      <c r="B1682">
        <v>40</v>
      </c>
      <c r="C1682" s="8">
        <v>503</v>
      </c>
      <c r="D1682" s="1">
        <v>31331.303</v>
      </c>
      <c r="E1682" s="1">
        <v>61476.512000000002</v>
      </c>
      <c r="F1682" s="1">
        <v>98171.414000000004</v>
      </c>
      <c r="G1682" s="51">
        <v>362</v>
      </c>
      <c r="H1682" s="1">
        <v>48668.906000000003</v>
      </c>
      <c r="I1682" s="1">
        <v>74577.898000000001</v>
      </c>
      <c r="J1682" s="1">
        <v>104437.67</v>
      </c>
    </row>
    <row r="1683" spans="1:10" x14ac:dyDescent="0.15">
      <c r="A1683" t="s">
        <v>94</v>
      </c>
      <c r="B1683">
        <v>1</v>
      </c>
      <c r="C1683" s="8">
        <v>189</v>
      </c>
      <c r="D1683" s="1">
        <v>9588.5869000000002</v>
      </c>
      <c r="E1683" s="1">
        <v>20887.535</v>
      </c>
      <c r="F1683" s="1">
        <v>35861.300999999999</v>
      </c>
      <c r="G1683" s="51">
        <v>101</v>
      </c>
      <c r="H1683" s="1">
        <v>21178.355</v>
      </c>
      <c r="I1683" s="1">
        <v>31762.865000000002</v>
      </c>
      <c r="J1683" s="1">
        <v>42615.945</v>
      </c>
    </row>
    <row r="1684" spans="1:10" x14ac:dyDescent="0.15">
      <c r="A1684" t="s">
        <v>94</v>
      </c>
      <c r="B1684">
        <v>2</v>
      </c>
      <c r="C1684" s="8">
        <v>161</v>
      </c>
      <c r="D1684" s="1">
        <v>19467.562999999998</v>
      </c>
      <c r="E1684" s="1">
        <v>30738.256000000001</v>
      </c>
      <c r="F1684" s="1">
        <v>47651.300999999999</v>
      </c>
      <c r="G1684" s="51">
        <v>118</v>
      </c>
      <c r="H1684" s="1">
        <v>29242.548999999999</v>
      </c>
      <c r="I1684" s="1">
        <v>38641.938000000002</v>
      </c>
      <c r="J1684" s="1">
        <v>52218.836000000003</v>
      </c>
    </row>
    <row r="1685" spans="1:10" x14ac:dyDescent="0.15">
      <c r="A1685" t="s">
        <v>94</v>
      </c>
      <c r="B1685">
        <v>3</v>
      </c>
      <c r="C1685" s="8">
        <v>178</v>
      </c>
      <c r="D1685" s="1">
        <v>22976.287</v>
      </c>
      <c r="E1685" s="1">
        <v>35508.809000000001</v>
      </c>
      <c r="F1685" s="1">
        <v>48342.116999999998</v>
      </c>
      <c r="G1685" s="51">
        <v>145</v>
      </c>
      <c r="H1685" s="1">
        <v>30738.256000000001</v>
      </c>
      <c r="I1685" s="1">
        <v>39747.961000000003</v>
      </c>
      <c r="J1685" s="1">
        <v>53263.214999999997</v>
      </c>
    </row>
    <row r="1686" spans="1:10" x14ac:dyDescent="0.15">
      <c r="A1686" t="s">
        <v>94</v>
      </c>
      <c r="B1686">
        <v>4</v>
      </c>
      <c r="C1686" s="8">
        <v>154</v>
      </c>
      <c r="D1686" s="1">
        <v>30738.256000000001</v>
      </c>
      <c r="E1686" s="1">
        <v>42970.77</v>
      </c>
      <c r="F1686" s="1">
        <v>57181.563000000002</v>
      </c>
      <c r="G1686" s="51">
        <v>133</v>
      </c>
      <c r="H1686" s="1">
        <v>33302.347999999998</v>
      </c>
      <c r="I1686" s="1">
        <v>47333.625</v>
      </c>
      <c r="J1686" s="1">
        <v>60358.315999999999</v>
      </c>
    </row>
    <row r="1687" spans="1:10" x14ac:dyDescent="0.15">
      <c r="A1687" t="s">
        <v>94</v>
      </c>
      <c r="B1687">
        <v>5</v>
      </c>
      <c r="C1687" s="8">
        <v>129</v>
      </c>
      <c r="D1687" s="1">
        <v>32375.678</v>
      </c>
      <c r="E1687" s="1">
        <v>42970.77</v>
      </c>
      <c r="F1687" s="1">
        <v>57440.718999999997</v>
      </c>
      <c r="G1687" s="51">
        <v>112</v>
      </c>
      <c r="H1687" s="1">
        <v>35508.809000000001</v>
      </c>
      <c r="I1687" s="1">
        <v>43681.343999999997</v>
      </c>
      <c r="J1687" s="1">
        <v>60358.315999999999</v>
      </c>
    </row>
    <row r="1688" spans="1:10" x14ac:dyDescent="0.15">
      <c r="A1688" t="s">
        <v>94</v>
      </c>
      <c r="B1688">
        <v>6</v>
      </c>
      <c r="C1688" s="8">
        <v>134</v>
      </c>
      <c r="D1688" s="1">
        <v>31331.303</v>
      </c>
      <c r="E1688" s="1">
        <v>48342.116999999998</v>
      </c>
      <c r="F1688" s="1">
        <v>57440.718999999997</v>
      </c>
      <c r="G1688" s="51">
        <v>113</v>
      </c>
      <c r="H1688" s="1">
        <v>40238.875</v>
      </c>
      <c r="I1688" s="1">
        <v>51230.425999999999</v>
      </c>
      <c r="J1688" s="1">
        <v>62307.616999999998</v>
      </c>
    </row>
    <row r="1689" spans="1:10" x14ac:dyDescent="0.15">
      <c r="A1689" t="s">
        <v>94</v>
      </c>
      <c r="B1689">
        <v>7</v>
      </c>
      <c r="C1689" s="8">
        <v>103</v>
      </c>
      <c r="D1689" s="1">
        <v>34944.288999999997</v>
      </c>
      <c r="E1689" s="1">
        <v>59662.32</v>
      </c>
      <c r="F1689" s="1">
        <v>84017.898000000001</v>
      </c>
      <c r="G1689" s="51">
        <v>90</v>
      </c>
      <c r="H1689" s="1">
        <v>39747.961000000003</v>
      </c>
      <c r="I1689" s="1">
        <v>62662.605000000003</v>
      </c>
      <c r="J1689" s="1">
        <v>87091.726999999999</v>
      </c>
    </row>
    <row r="1690" spans="1:10" x14ac:dyDescent="0.15">
      <c r="A1690" t="s">
        <v>94</v>
      </c>
      <c r="B1690">
        <v>8</v>
      </c>
      <c r="C1690" s="8">
        <v>124</v>
      </c>
      <c r="D1690" s="1">
        <v>38034.730000000003</v>
      </c>
      <c r="E1690" s="1">
        <v>49181.211000000003</v>
      </c>
      <c r="F1690" s="1">
        <v>74124.577999999994</v>
      </c>
      <c r="G1690" s="51">
        <v>115</v>
      </c>
      <c r="H1690" s="1">
        <v>40984.339999999997</v>
      </c>
      <c r="I1690" s="1">
        <v>51230.425999999999</v>
      </c>
      <c r="J1690" s="1">
        <v>75198.851999999999</v>
      </c>
    </row>
    <row r="1691" spans="1:10" x14ac:dyDescent="0.15">
      <c r="A1691" t="s">
        <v>94</v>
      </c>
      <c r="B1691">
        <v>9</v>
      </c>
      <c r="C1691" s="8">
        <v>110</v>
      </c>
      <c r="D1691" s="1">
        <v>43033.559000000001</v>
      </c>
      <c r="E1691" s="1">
        <v>57531.523000000001</v>
      </c>
      <c r="F1691" s="1">
        <v>74124.25</v>
      </c>
      <c r="G1691" s="51">
        <v>100</v>
      </c>
      <c r="H1691" s="1">
        <v>46996.953000000001</v>
      </c>
      <c r="I1691" s="1">
        <v>58240.480000000003</v>
      </c>
      <c r="J1691" s="1">
        <v>74124.25</v>
      </c>
    </row>
    <row r="1692" spans="1:10" x14ac:dyDescent="0.15">
      <c r="A1692" t="s">
        <v>94</v>
      </c>
      <c r="B1692">
        <v>10</v>
      </c>
      <c r="C1692" s="8">
        <v>112</v>
      </c>
      <c r="D1692" s="1">
        <v>37599.425999999999</v>
      </c>
      <c r="E1692" s="1">
        <v>59119.913999999997</v>
      </c>
      <c r="F1692" s="1">
        <v>83101.093999999997</v>
      </c>
      <c r="G1692" s="51">
        <v>94</v>
      </c>
      <c r="H1692" s="1">
        <v>42615.945</v>
      </c>
      <c r="I1692" s="1">
        <v>63923.913999999997</v>
      </c>
      <c r="J1692" s="1">
        <v>86831.258000000002</v>
      </c>
    </row>
    <row r="1693" spans="1:10" x14ac:dyDescent="0.15">
      <c r="A1693" t="s">
        <v>94</v>
      </c>
      <c r="B1693">
        <v>11</v>
      </c>
      <c r="C1693" s="8">
        <v>95</v>
      </c>
      <c r="D1693" s="1">
        <v>42970.77</v>
      </c>
      <c r="E1693" s="1">
        <v>63535.07</v>
      </c>
      <c r="F1693" s="1">
        <v>81644.460999999996</v>
      </c>
      <c r="G1693" s="51">
        <v>78</v>
      </c>
      <c r="H1693" s="1">
        <v>43681.343999999997</v>
      </c>
      <c r="I1693" s="1">
        <v>63923.913999999997</v>
      </c>
      <c r="J1693" s="1">
        <v>81968.679999999993</v>
      </c>
    </row>
    <row r="1694" spans="1:10" x14ac:dyDescent="0.15">
      <c r="A1694" t="s">
        <v>94</v>
      </c>
      <c r="B1694">
        <v>12</v>
      </c>
      <c r="C1694" s="8">
        <v>90</v>
      </c>
      <c r="D1694" s="1">
        <v>40822.230000000003</v>
      </c>
      <c r="E1694" s="1">
        <v>63535.07</v>
      </c>
      <c r="F1694" s="1">
        <v>84713.422000000006</v>
      </c>
      <c r="G1694" s="51">
        <v>80</v>
      </c>
      <c r="H1694" s="1">
        <v>52218.836000000003</v>
      </c>
      <c r="I1694" s="1">
        <v>64456.156000000003</v>
      </c>
      <c r="J1694" s="1">
        <v>87091.726999999999</v>
      </c>
    </row>
    <row r="1695" spans="1:10" x14ac:dyDescent="0.15">
      <c r="A1695" t="s">
        <v>94</v>
      </c>
      <c r="B1695">
        <v>13</v>
      </c>
      <c r="C1695" s="8">
        <v>87</v>
      </c>
      <c r="D1695" s="1">
        <v>42008.949000000001</v>
      </c>
      <c r="E1695" s="1">
        <v>62662.605000000003</v>
      </c>
      <c r="F1695" s="1">
        <v>85404.406000000003</v>
      </c>
      <c r="G1695" s="51">
        <v>77</v>
      </c>
      <c r="H1695" s="1">
        <v>51886.972999999998</v>
      </c>
      <c r="I1695" s="1">
        <v>63535.07</v>
      </c>
      <c r="J1695" s="1">
        <v>91190.164000000004</v>
      </c>
    </row>
    <row r="1696" spans="1:10" x14ac:dyDescent="0.15">
      <c r="A1696" t="s">
        <v>94</v>
      </c>
      <c r="B1696">
        <v>14</v>
      </c>
      <c r="C1696" s="8">
        <v>73</v>
      </c>
      <c r="D1696" s="1">
        <v>50547.832000000002</v>
      </c>
      <c r="E1696" s="1">
        <v>73106.366999999998</v>
      </c>
      <c r="F1696" s="1">
        <v>92689.68</v>
      </c>
      <c r="G1696" s="51">
        <v>60</v>
      </c>
      <c r="H1696" s="1">
        <v>60159.078000000001</v>
      </c>
      <c r="I1696" s="1">
        <v>80570.195000000007</v>
      </c>
      <c r="J1696" s="1">
        <v>102460.85</v>
      </c>
    </row>
    <row r="1697" spans="1:10" x14ac:dyDescent="0.15">
      <c r="A1697" t="s">
        <v>94</v>
      </c>
      <c r="B1697">
        <v>15</v>
      </c>
      <c r="C1697" s="8">
        <v>78</v>
      </c>
      <c r="D1697" s="1">
        <v>42615.945</v>
      </c>
      <c r="E1697" s="1">
        <v>77347.383000000002</v>
      </c>
      <c r="F1697" s="1">
        <v>120103.32</v>
      </c>
      <c r="G1697" s="51">
        <v>63</v>
      </c>
      <c r="H1697" s="1">
        <v>62662.605000000003</v>
      </c>
      <c r="I1697" s="1">
        <v>93993.906000000003</v>
      </c>
      <c r="J1697" s="1">
        <v>122834.47</v>
      </c>
    </row>
    <row r="1698" spans="1:10" x14ac:dyDescent="0.15">
      <c r="A1698" t="s">
        <v>94</v>
      </c>
      <c r="B1698">
        <v>16</v>
      </c>
      <c r="C1698" s="8">
        <v>59</v>
      </c>
      <c r="D1698" s="1">
        <v>58240.480000000003</v>
      </c>
      <c r="E1698" s="1">
        <v>84713.422000000006</v>
      </c>
      <c r="F1698" s="1">
        <v>117193.84</v>
      </c>
      <c r="G1698" s="51">
        <v>49</v>
      </c>
      <c r="H1698" s="1">
        <v>61618.226999999999</v>
      </c>
      <c r="I1698" s="1">
        <v>84713.422000000006</v>
      </c>
      <c r="J1698" s="1">
        <v>109659.55</v>
      </c>
    </row>
    <row r="1699" spans="1:10" x14ac:dyDescent="0.15">
      <c r="A1699" t="s">
        <v>94</v>
      </c>
      <c r="B1699">
        <v>17</v>
      </c>
      <c r="C1699" s="8">
        <v>76</v>
      </c>
      <c r="D1699" s="1">
        <v>53269.93</v>
      </c>
      <c r="E1699" s="1">
        <v>77283.875</v>
      </c>
      <c r="F1699" s="1">
        <v>131060.85</v>
      </c>
      <c r="G1699" s="51">
        <v>66</v>
      </c>
      <c r="H1699" s="1">
        <v>66599.554999999993</v>
      </c>
      <c r="I1699" s="1">
        <v>83793</v>
      </c>
      <c r="J1699" s="1">
        <v>142877.81</v>
      </c>
    </row>
    <row r="1700" spans="1:10" x14ac:dyDescent="0.15">
      <c r="A1700" t="s">
        <v>94</v>
      </c>
      <c r="B1700">
        <v>18</v>
      </c>
      <c r="C1700" s="8">
        <v>68</v>
      </c>
      <c r="D1700" s="1">
        <v>31961.956999999999</v>
      </c>
      <c r="E1700" s="1">
        <v>68829.656000000003</v>
      </c>
      <c r="F1700" s="1">
        <v>116480.96000000001</v>
      </c>
      <c r="G1700" s="51">
        <v>59</v>
      </c>
      <c r="H1700" s="1">
        <v>41775.07</v>
      </c>
      <c r="I1700" s="1">
        <v>90008.016000000003</v>
      </c>
      <c r="J1700" s="1">
        <v>120103.32</v>
      </c>
    </row>
    <row r="1701" spans="1:10" x14ac:dyDescent="0.15">
      <c r="A1701" t="s">
        <v>94</v>
      </c>
      <c r="B1701">
        <v>19</v>
      </c>
      <c r="C1701" s="8">
        <v>62</v>
      </c>
      <c r="D1701" s="1">
        <v>56353.468999999997</v>
      </c>
      <c r="E1701" s="1">
        <v>104437.67</v>
      </c>
      <c r="F1701" s="1">
        <v>142953.91</v>
      </c>
      <c r="G1701" s="51">
        <v>55</v>
      </c>
      <c r="H1701" s="1">
        <v>66599.554999999993</v>
      </c>
      <c r="I1701" s="1">
        <v>105891.78</v>
      </c>
      <c r="J1701" s="1">
        <v>142953.91</v>
      </c>
    </row>
    <row r="1702" spans="1:10" x14ac:dyDescent="0.15">
      <c r="A1702" t="s">
        <v>94</v>
      </c>
      <c r="B1702">
        <v>20</v>
      </c>
      <c r="C1702" s="8">
        <v>76</v>
      </c>
      <c r="D1702" s="1">
        <v>42970.77</v>
      </c>
      <c r="E1702" s="1">
        <v>74577.898000000001</v>
      </c>
      <c r="F1702" s="1">
        <v>125325.21</v>
      </c>
      <c r="G1702" s="51">
        <v>63</v>
      </c>
      <c r="H1702" s="1">
        <v>47942.938000000002</v>
      </c>
      <c r="I1702" s="1">
        <v>78359.922000000006</v>
      </c>
      <c r="J1702" s="1">
        <v>127847.83</v>
      </c>
    </row>
    <row r="1703" spans="1:10" x14ac:dyDescent="0.15">
      <c r="A1703" t="s">
        <v>94</v>
      </c>
      <c r="B1703">
        <v>21</v>
      </c>
      <c r="C1703" s="8">
        <v>63</v>
      </c>
      <c r="D1703" s="1">
        <v>42356.711000000003</v>
      </c>
      <c r="E1703" s="1">
        <v>71722.601999999999</v>
      </c>
      <c r="F1703" s="1">
        <v>135768.97</v>
      </c>
      <c r="G1703" s="51">
        <v>55</v>
      </c>
      <c r="H1703" s="1">
        <v>53269.93</v>
      </c>
      <c r="I1703" s="1">
        <v>87362.687999999995</v>
      </c>
      <c r="J1703" s="1">
        <v>140990.85999999999</v>
      </c>
    </row>
    <row r="1704" spans="1:10" x14ac:dyDescent="0.15">
      <c r="A1704" t="s">
        <v>94</v>
      </c>
      <c r="B1704">
        <v>22</v>
      </c>
      <c r="C1704" s="8">
        <v>50</v>
      </c>
      <c r="D1704" s="1">
        <v>38641.938000000002</v>
      </c>
      <c r="E1704" s="1">
        <v>83793</v>
      </c>
      <c r="F1704" s="1">
        <v>98016.672000000006</v>
      </c>
      <c r="G1704" s="51">
        <v>43</v>
      </c>
      <c r="H1704" s="1">
        <v>50130.082000000002</v>
      </c>
      <c r="I1704" s="1">
        <v>88772.023000000001</v>
      </c>
      <c r="J1704" s="1">
        <v>102460.85</v>
      </c>
    </row>
    <row r="1705" spans="1:10" x14ac:dyDescent="0.15">
      <c r="A1705" t="s">
        <v>94</v>
      </c>
      <c r="B1705">
        <v>23</v>
      </c>
      <c r="C1705" s="8">
        <v>61</v>
      </c>
      <c r="D1705" s="1">
        <v>46996.953000000001</v>
      </c>
      <c r="E1705" s="1">
        <v>75198.851999999999</v>
      </c>
      <c r="F1705" s="1">
        <v>104409.06</v>
      </c>
      <c r="G1705" s="51">
        <v>50</v>
      </c>
      <c r="H1705" s="1">
        <v>65652.906000000003</v>
      </c>
      <c r="I1705" s="1">
        <v>88772.023000000001</v>
      </c>
      <c r="J1705" s="1">
        <v>117193.84</v>
      </c>
    </row>
    <row r="1706" spans="1:10" x14ac:dyDescent="0.15">
      <c r="A1706" t="s">
        <v>94</v>
      </c>
      <c r="B1706">
        <v>24</v>
      </c>
      <c r="C1706" s="8">
        <v>51</v>
      </c>
      <c r="D1706" s="1">
        <v>59529.472999999998</v>
      </c>
      <c r="E1706" s="1">
        <v>71722.601999999999</v>
      </c>
      <c r="F1706" s="1">
        <v>106539.86</v>
      </c>
      <c r="G1706" s="51">
        <v>47</v>
      </c>
      <c r="H1706" s="1">
        <v>62501.120999999999</v>
      </c>
      <c r="I1706" s="1">
        <v>73771.812999999995</v>
      </c>
      <c r="J1706" s="1">
        <v>106539.86</v>
      </c>
    </row>
    <row r="1707" spans="1:10" x14ac:dyDescent="0.15">
      <c r="A1707" t="s">
        <v>94</v>
      </c>
      <c r="B1707">
        <v>25</v>
      </c>
      <c r="C1707" s="8">
        <v>54</v>
      </c>
      <c r="D1707" s="1">
        <v>28590.780999999999</v>
      </c>
      <c r="E1707" s="1">
        <v>75643.297000000006</v>
      </c>
      <c r="F1707" s="1">
        <v>125325.21</v>
      </c>
      <c r="G1707" s="51">
        <v>46</v>
      </c>
      <c r="H1707" s="1">
        <v>39747.961000000003</v>
      </c>
      <c r="I1707" s="1">
        <v>92214.766000000003</v>
      </c>
      <c r="J1707" s="1">
        <v>127847.83</v>
      </c>
    </row>
    <row r="1708" spans="1:10" x14ac:dyDescent="0.15">
      <c r="A1708" t="s">
        <v>94</v>
      </c>
      <c r="B1708">
        <v>26</v>
      </c>
      <c r="C1708" s="8">
        <v>38</v>
      </c>
      <c r="D1708" s="1">
        <v>45533.464999999997</v>
      </c>
      <c r="E1708" s="1">
        <v>64550.34</v>
      </c>
      <c r="F1708" s="1">
        <v>111186.37</v>
      </c>
      <c r="G1708" s="51">
        <v>33</v>
      </c>
      <c r="H1708" s="1">
        <v>45533.464999999997</v>
      </c>
      <c r="I1708" s="1">
        <v>75821.031000000003</v>
      </c>
      <c r="J1708" s="1">
        <v>122520.84</v>
      </c>
    </row>
    <row r="1709" spans="1:10" x14ac:dyDescent="0.15">
      <c r="A1709" t="s">
        <v>94</v>
      </c>
      <c r="B1709">
        <v>27</v>
      </c>
      <c r="C1709" s="8">
        <v>49</v>
      </c>
      <c r="D1709" s="1">
        <v>57127.406000000003</v>
      </c>
      <c r="E1709" s="1">
        <v>85941.539000000004</v>
      </c>
      <c r="F1709" s="1">
        <v>159809.78</v>
      </c>
      <c r="G1709" s="51">
        <v>40</v>
      </c>
      <c r="H1709" s="1">
        <v>63535.07</v>
      </c>
      <c r="I1709" s="1">
        <v>101304.54</v>
      </c>
      <c r="J1709" s="1">
        <v>159809.78</v>
      </c>
    </row>
    <row r="1710" spans="1:10" x14ac:dyDescent="0.15">
      <c r="A1710" t="s">
        <v>94</v>
      </c>
      <c r="B1710">
        <v>28</v>
      </c>
      <c r="C1710" s="8">
        <v>49</v>
      </c>
      <c r="D1710" s="1">
        <v>41775.07</v>
      </c>
      <c r="E1710" s="1">
        <v>65652.906000000003</v>
      </c>
      <c r="F1710" s="1">
        <v>112798.27</v>
      </c>
      <c r="G1710" s="51">
        <v>38</v>
      </c>
      <c r="H1710" s="1">
        <v>53269.93</v>
      </c>
      <c r="I1710" s="1">
        <v>90008.016000000003</v>
      </c>
      <c r="J1710" s="1">
        <v>128912.31</v>
      </c>
    </row>
    <row r="1711" spans="1:10" x14ac:dyDescent="0.15">
      <c r="A1711" t="s">
        <v>94</v>
      </c>
      <c r="B1711">
        <v>29</v>
      </c>
      <c r="C1711" s="8">
        <v>37</v>
      </c>
      <c r="D1711" s="1">
        <v>56353.468999999997</v>
      </c>
      <c r="E1711" s="1">
        <v>107426.93</v>
      </c>
      <c r="F1711" s="1">
        <v>131305.81</v>
      </c>
      <c r="G1711" s="51">
        <v>30</v>
      </c>
      <c r="H1711" s="1">
        <v>82595.585999999996</v>
      </c>
      <c r="I1711" s="1">
        <v>107426.93</v>
      </c>
      <c r="J1711" s="1">
        <v>131305.81</v>
      </c>
    </row>
    <row r="1712" spans="1:10" x14ac:dyDescent="0.15">
      <c r="A1712" t="s">
        <v>94</v>
      </c>
      <c r="B1712">
        <v>30</v>
      </c>
      <c r="C1712" s="8">
        <v>41</v>
      </c>
      <c r="D1712" s="1">
        <v>38673.690999999999</v>
      </c>
      <c r="E1712" s="1">
        <v>69973.241999999998</v>
      </c>
      <c r="F1712" s="1">
        <v>109659.55</v>
      </c>
      <c r="G1712" s="51">
        <v>30</v>
      </c>
      <c r="H1712" s="1">
        <v>61233.347999999998</v>
      </c>
      <c r="I1712" s="1">
        <v>91312.891000000003</v>
      </c>
      <c r="J1712" s="1">
        <v>111682.33</v>
      </c>
    </row>
    <row r="1713" spans="1:10" x14ac:dyDescent="0.15">
      <c r="A1713" t="s">
        <v>94</v>
      </c>
      <c r="B1713">
        <v>31</v>
      </c>
      <c r="C1713" s="8">
        <v>44</v>
      </c>
      <c r="D1713" s="1">
        <v>47267.847999999998</v>
      </c>
      <c r="E1713" s="1">
        <v>90238.616999999998</v>
      </c>
      <c r="F1713" s="1">
        <v>128076.07</v>
      </c>
      <c r="G1713" s="51">
        <v>37</v>
      </c>
      <c r="H1713" s="1">
        <v>56466.125</v>
      </c>
      <c r="I1713" s="1">
        <v>91312.891000000003</v>
      </c>
      <c r="J1713" s="1">
        <v>133174.82999999999</v>
      </c>
    </row>
    <row r="1714" spans="1:10" x14ac:dyDescent="0.15">
      <c r="A1714" t="s">
        <v>94</v>
      </c>
      <c r="B1714">
        <v>32</v>
      </c>
      <c r="C1714" s="8">
        <v>37</v>
      </c>
      <c r="D1714" s="1">
        <v>28996.421999999999</v>
      </c>
      <c r="E1714" s="1">
        <v>63535.07</v>
      </c>
      <c r="F1714" s="1">
        <v>187987.81</v>
      </c>
      <c r="G1714" s="51">
        <v>27</v>
      </c>
      <c r="H1714" s="1">
        <v>62662.605000000003</v>
      </c>
      <c r="I1714" s="1">
        <v>106539.86</v>
      </c>
      <c r="J1714" s="1">
        <v>204921.7</v>
      </c>
    </row>
    <row r="1715" spans="1:10" x14ac:dyDescent="0.15">
      <c r="A1715" t="s">
        <v>94</v>
      </c>
      <c r="B1715">
        <v>33</v>
      </c>
      <c r="C1715" s="8">
        <v>33</v>
      </c>
      <c r="D1715" s="1">
        <v>53269.93</v>
      </c>
      <c r="E1715" s="1">
        <v>89140.945000000007</v>
      </c>
      <c r="F1715" s="1">
        <v>138501.81</v>
      </c>
      <c r="G1715" s="51">
        <v>26</v>
      </c>
      <c r="H1715" s="1">
        <v>75183.164000000004</v>
      </c>
      <c r="I1715" s="1">
        <v>104832.87</v>
      </c>
      <c r="J1715" s="1">
        <v>211783.56</v>
      </c>
    </row>
    <row r="1716" spans="1:10" x14ac:dyDescent="0.15">
      <c r="A1716" t="s">
        <v>94</v>
      </c>
      <c r="B1716">
        <v>34</v>
      </c>
      <c r="C1716" s="8">
        <v>47</v>
      </c>
      <c r="D1716" s="1">
        <v>36553.184000000001</v>
      </c>
      <c r="E1716" s="1">
        <v>76708.695000000007</v>
      </c>
      <c r="F1716" s="1">
        <v>109575.46</v>
      </c>
      <c r="G1716" s="51">
        <v>38</v>
      </c>
      <c r="H1716" s="1">
        <v>60451.902000000002</v>
      </c>
      <c r="I1716" s="1">
        <v>85231.891000000003</v>
      </c>
      <c r="J1716" s="1">
        <v>112245.29</v>
      </c>
    </row>
    <row r="1717" spans="1:10" x14ac:dyDescent="0.15">
      <c r="A1717" t="s">
        <v>94</v>
      </c>
      <c r="B1717">
        <v>35</v>
      </c>
      <c r="C1717" s="8">
        <v>32</v>
      </c>
      <c r="D1717" s="1">
        <v>29831.16</v>
      </c>
      <c r="E1717" s="1">
        <v>54304.254000000001</v>
      </c>
      <c r="F1717" s="1">
        <v>78328.258000000002</v>
      </c>
      <c r="G1717" s="51">
        <v>27</v>
      </c>
      <c r="H1717" s="1">
        <v>42970.77</v>
      </c>
      <c r="I1717" s="1">
        <v>73106.366999999998</v>
      </c>
      <c r="J1717" s="1">
        <v>85941.539000000004</v>
      </c>
    </row>
    <row r="1718" spans="1:10" x14ac:dyDescent="0.15">
      <c r="A1718" t="s">
        <v>94</v>
      </c>
      <c r="B1718">
        <v>36</v>
      </c>
      <c r="C1718" s="8">
        <v>42</v>
      </c>
      <c r="D1718" s="1">
        <v>59662.32</v>
      </c>
      <c r="E1718" s="1">
        <v>94263.983999999997</v>
      </c>
      <c r="F1718" s="1">
        <v>146212.73000000001</v>
      </c>
      <c r="G1718" s="51">
        <v>37</v>
      </c>
      <c r="H1718" s="1">
        <v>62307.616999999998</v>
      </c>
      <c r="I1718" s="1">
        <v>127070.14</v>
      </c>
      <c r="J1718" s="1">
        <v>146212.73000000001</v>
      </c>
    </row>
    <row r="1719" spans="1:10" x14ac:dyDescent="0.15">
      <c r="A1719" t="s">
        <v>94</v>
      </c>
      <c r="B1719">
        <v>37</v>
      </c>
      <c r="C1719" s="8">
        <v>19</v>
      </c>
      <c r="D1719" s="1">
        <v>33133.894999999997</v>
      </c>
      <c r="E1719" s="1">
        <v>80570.195000000007</v>
      </c>
      <c r="F1719" s="1">
        <v>127847.83</v>
      </c>
      <c r="G1719" s="51">
        <v>14</v>
      </c>
      <c r="H1719" s="1">
        <v>52218.836000000003</v>
      </c>
      <c r="I1719" s="1">
        <v>121928.41</v>
      </c>
      <c r="J1719" s="1">
        <v>140990.85999999999</v>
      </c>
    </row>
    <row r="1720" spans="1:10" x14ac:dyDescent="0.15">
      <c r="A1720" t="s">
        <v>94</v>
      </c>
      <c r="B1720">
        <v>38</v>
      </c>
      <c r="C1720" s="8">
        <v>28</v>
      </c>
      <c r="D1720" s="1">
        <v>57378.078000000001</v>
      </c>
      <c r="E1720" s="1">
        <v>84713.422000000006</v>
      </c>
      <c r="F1720" s="1">
        <v>156843.31</v>
      </c>
      <c r="G1720" s="51">
        <v>24</v>
      </c>
      <c r="H1720" s="1">
        <v>64456.156000000003</v>
      </c>
      <c r="I1720" s="1">
        <v>100981.31</v>
      </c>
      <c r="J1720" s="1">
        <v>172849.92000000001</v>
      </c>
    </row>
    <row r="1721" spans="1:10" x14ac:dyDescent="0.15">
      <c r="A1721" t="s">
        <v>94</v>
      </c>
      <c r="B1721">
        <v>39</v>
      </c>
      <c r="C1721" s="8">
        <v>18</v>
      </c>
      <c r="D1721" s="1">
        <v>3073.8256999999999</v>
      </c>
      <c r="E1721" s="1">
        <v>68829.656000000003</v>
      </c>
      <c r="F1721" s="1">
        <v>107426.93</v>
      </c>
      <c r="G1721" s="51">
        <v>14</v>
      </c>
      <c r="H1721" s="1">
        <v>68829.656000000003</v>
      </c>
      <c r="I1721" s="1">
        <v>104437.67</v>
      </c>
      <c r="J1721" s="1">
        <v>107426.93</v>
      </c>
    </row>
    <row r="1722" spans="1:10" x14ac:dyDescent="0.15">
      <c r="A1722" t="s">
        <v>94</v>
      </c>
      <c r="B1722">
        <v>40</v>
      </c>
      <c r="C1722" s="8">
        <v>23</v>
      </c>
      <c r="D1722" s="1">
        <v>20492.169999999998</v>
      </c>
      <c r="E1722" s="1">
        <v>73065.327999999994</v>
      </c>
      <c r="F1722" s="1">
        <v>127847.83</v>
      </c>
      <c r="G1722" s="51">
        <v>15</v>
      </c>
      <c r="H1722" s="1">
        <v>68829.656000000003</v>
      </c>
      <c r="I1722" s="1">
        <v>94263.983999999997</v>
      </c>
      <c r="J1722" s="1">
        <v>127847.83</v>
      </c>
    </row>
    <row r="1723" spans="1:10" x14ac:dyDescent="0.15">
      <c r="A1723" t="s">
        <v>95</v>
      </c>
      <c r="B1723">
        <v>1</v>
      </c>
      <c r="C1723" s="8">
        <v>79</v>
      </c>
      <c r="D1723" s="1">
        <v>10121.286</v>
      </c>
      <c r="E1723" s="1">
        <v>17259.456999999999</v>
      </c>
      <c r="F1723" s="1">
        <v>25615.213</v>
      </c>
      <c r="G1723" s="51">
        <v>39</v>
      </c>
      <c r="H1723" s="1">
        <v>16710.026999999998</v>
      </c>
      <c r="I1723" s="1">
        <v>24020.664000000001</v>
      </c>
      <c r="J1723" s="1">
        <v>30738.256000000001</v>
      </c>
    </row>
    <row r="1724" spans="1:10" x14ac:dyDescent="0.15">
      <c r="A1724" t="s">
        <v>95</v>
      </c>
      <c r="B1724">
        <v>2</v>
      </c>
      <c r="C1724" s="8">
        <v>115</v>
      </c>
      <c r="D1724" s="1">
        <v>12295.303</v>
      </c>
      <c r="E1724" s="1">
        <v>20887.535</v>
      </c>
      <c r="F1724" s="1">
        <v>34836.690999999999</v>
      </c>
      <c r="G1724" s="51">
        <v>70</v>
      </c>
      <c r="H1724" s="1">
        <v>20887.535</v>
      </c>
      <c r="I1724" s="1">
        <v>31331.303</v>
      </c>
      <c r="J1724" s="1">
        <v>42356.711000000003</v>
      </c>
    </row>
    <row r="1725" spans="1:10" x14ac:dyDescent="0.15">
      <c r="A1725" t="s">
        <v>95</v>
      </c>
      <c r="B1725">
        <v>3</v>
      </c>
      <c r="C1725" s="8">
        <v>106</v>
      </c>
      <c r="D1725" s="1">
        <v>19060.521000000001</v>
      </c>
      <c r="E1725" s="1">
        <v>28590.780999999999</v>
      </c>
      <c r="F1725" s="1">
        <v>37502.031000000003</v>
      </c>
      <c r="G1725" s="51">
        <v>85</v>
      </c>
      <c r="H1725" s="1">
        <v>21485.384999999998</v>
      </c>
      <c r="I1725" s="1">
        <v>30738.256000000001</v>
      </c>
      <c r="J1725" s="1">
        <v>42356.711000000003</v>
      </c>
    </row>
    <row r="1726" spans="1:10" x14ac:dyDescent="0.15">
      <c r="A1726" t="s">
        <v>95</v>
      </c>
      <c r="B1726">
        <v>4</v>
      </c>
      <c r="C1726" s="8">
        <v>110</v>
      </c>
      <c r="D1726" s="1">
        <v>20887.535</v>
      </c>
      <c r="E1726" s="1">
        <v>28233.062999999998</v>
      </c>
      <c r="F1726" s="1">
        <v>40285.097999999998</v>
      </c>
      <c r="G1726" s="51">
        <v>89</v>
      </c>
      <c r="H1726" s="1">
        <v>23438.77</v>
      </c>
      <c r="I1726" s="1">
        <v>31767.535</v>
      </c>
      <c r="J1726" s="1">
        <v>41599.105000000003</v>
      </c>
    </row>
    <row r="1727" spans="1:10" x14ac:dyDescent="0.15">
      <c r="A1727" t="s">
        <v>95</v>
      </c>
      <c r="B1727">
        <v>5</v>
      </c>
      <c r="C1727" s="8">
        <v>119</v>
      </c>
      <c r="D1727" s="1">
        <v>24590.605</v>
      </c>
      <c r="E1727" s="1">
        <v>34836.690999999999</v>
      </c>
      <c r="F1727" s="1">
        <v>45082.777000000002</v>
      </c>
      <c r="G1727" s="51">
        <v>99</v>
      </c>
      <c r="H1727" s="1">
        <v>28689.039000000001</v>
      </c>
      <c r="I1727" s="1">
        <v>38935.125</v>
      </c>
      <c r="J1727" s="1">
        <v>46107.383000000002</v>
      </c>
    </row>
    <row r="1728" spans="1:10" x14ac:dyDescent="0.15">
      <c r="A1728" t="s">
        <v>95</v>
      </c>
      <c r="B1728">
        <v>6</v>
      </c>
      <c r="C1728" s="8">
        <v>89</v>
      </c>
      <c r="D1728" s="1">
        <v>28590.780999999999</v>
      </c>
      <c r="E1728" s="1">
        <v>37062.125</v>
      </c>
      <c r="F1728" s="1">
        <v>45119.309000000001</v>
      </c>
      <c r="G1728" s="51">
        <v>71</v>
      </c>
      <c r="H1728" s="1">
        <v>31331.303</v>
      </c>
      <c r="I1728" s="1">
        <v>37597.563000000002</v>
      </c>
      <c r="J1728" s="1">
        <v>46592.383000000002</v>
      </c>
    </row>
    <row r="1729" spans="1:10" x14ac:dyDescent="0.15">
      <c r="A1729" t="s">
        <v>95</v>
      </c>
      <c r="B1729">
        <v>7</v>
      </c>
      <c r="C1729" s="8">
        <v>83</v>
      </c>
      <c r="D1729" s="1">
        <v>30738.256000000001</v>
      </c>
      <c r="E1729" s="1">
        <v>38121.042999999998</v>
      </c>
      <c r="F1729" s="1">
        <v>52945.891000000003</v>
      </c>
      <c r="G1729" s="51">
        <v>67</v>
      </c>
      <c r="H1729" s="1">
        <v>31961.956999999999</v>
      </c>
      <c r="I1729" s="1">
        <v>40984.339999999997</v>
      </c>
      <c r="J1729" s="1">
        <v>52945.891000000003</v>
      </c>
    </row>
    <row r="1730" spans="1:10" x14ac:dyDescent="0.15">
      <c r="A1730" t="s">
        <v>95</v>
      </c>
      <c r="B1730">
        <v>8</v>
      </c>
      <c r="C1730" s="8">
        <v>88</v>
      </c>
      <c r="D1730" s="1">
        <v>27700.363000000001</v>
      </c>
      <c r="E1730" s="1">
        <v>40984.339999999997</v>
      </c>
      <c r="F1730" s="1">
        <v>58402.688000000002</v>
      </c>
      <c r="G1730" s="51">
        <v>74</v>
      </c>
      <c r="H1730" s="1">
        <v>31331.303</v>
      </c>
      <c r="I1730" s="1">
        <v>42970.77</v>
      </c>
      <c r="J1730" s="1">
        <v>61233.347999999998</v>
      </c>
    </row>
    <row r="1731" spans="1:10" x14ac:dyDescent="0.15">
      <c r="A1731" t="s">
        <v>95</v>
      </c>
      <c r="B1731">
        <v>9</v>
      </c>
      <c r="C1731" s="8">
        <v>84</v>
      </c>
      <c r="D1731" s="1">
        <v>27931</v>
      </c>
      <c r="E1731" s="1">
        <v>40344.769999999997</v>
      </c>
      <c r="F1731" s="1">
        <v>52945.891000000003</v>
      </c>
      <c r="G1731" s="51">
        <v>72</v>
      </c>
      <c r="H1731" s="1">
        <v>32375.678</v>
      </c>
      <c r="I1731" s="1">
        <v>42356.711000000003</v>
      </c>
      <c r="J1731" s="1">
        <v>57378.078000000001</v>
      </c>
    </row>
    <row r="1732" spans="1:10" x14ac:dyDescent="0.15">
      <c r="A1732" t="s">
        <v>95</v>
      </c>
      <c r="B1732">
        <v>10</v>
      </c>
      <c r="C1732" s="8">
        <v>85</v>
      </c>
      <c r="D1732" s="1">
        <v>26634.965</v>
      </c>
      <c r="E1732" s="1">
        <v>37062.125</v>
      </c>
      <c r="F1732" s="1">
        <v>58596.921999999999</v>
      </c>
      <c r="G1732" s="51">
        <v>73</v>
      </c>
      <c r="H1732" s="1">
        <v>27664.43</v>
      </c>
      <c r="I1732" s="1">
        <v>38641.938000000002</v>
      </c>
      <c r="J1732" s="1">
        <v>59299.398000000001</v>
      </c>
    </row>
    <row r="1733" spans="1:10" x14ac:dyDescent="0.15">
      <c r="A1733" t="s">
        <v>95</v>
      </c>
      <c r="B1733">
        <v>11</v>
      </c>
      <c r="C1733" s="8">
        <v>97</v>
      </c>
      <c r="D1733" s="1">
        <v>32228.078000000001</v>
      </c>
      <c r="E1733" s="1">
        <v>47160.421999999999</v>
      </c>
      <c r="F1733" s="1">
        <v>58240.480000000003</v>
      </c>
      <c r="G1733" s="51">
        <v>75</v>
      </c>
      <c r="H1733" s="1">
        <v>38121.042999999998</v>
      </c>
      <c r="I1733" s="1">
        <v>48342.116999999998</v>
      </c>
      <c r="J1733" s="1">
        <v>59662.32</v>
      </c>
    </row>
    <row r="1734" spans="1:10" x14ac:dyDescent="0.15">
      <c r="A1734" t="s">
        <v>95</v>
      </c>
      <c r="B1734">
        <v>12</v>
      </c>
      <c r="C1734" s="8">
        <v>64</v>
      </c>
      <c r="D1734" s="1">
        <v>25820.134999999998</v>
      </c>
      <c r="E1734" s="1">
        <v>46193.578000000001</v>
      </c>
      <c r="F1734" s="1">
        <v>52945.891000000003</v>
      </c>
      <c r="G1734" s="51">
        <v>49</v>
      </c>
      <c r="H1734" s="1">
        <v>39179.961000000003</v>
      </c>
      <c r="I1734" s="1">
        <v>49769.137000000002</v>
      </c>
      <c r="J1734" s="1">
        <v>59299.398000000001</v>
      </c>
    </row>
    <row r="1735" spans="1:10" x14ac:dyDescent="0.15">
      <c r="A1735" t="s">
        <v>95</v>
      </c>
      <c r="B1735">
        <v>13</v>
      </c>
      <c r="C1735" s="8">
        <v>97</v>
      </c>
      <c r="D1735" s="1">
        <v>31961.956999999999</v>
      </c>
      <c r="E1735" s="1">
        <v>43033.559000000001</v>
      </c>
      <c r="F1735" s="1">
        <v>66054.710999999996</v>
      </c>
      <c r="G1735" s="51">
        <v>82</v>
      </c>
      <c r="H1735" s="1">
        <v>37062.125</v>
      </c>
      <c r="I1735" s="1">
        <v>47942.938000000002</v>
      </c>
      <c r="J1735" s="1">
        <v>71381.702999999994</v>
      </c>
    </row>
    <row r="1736" spans="1:10" x14ac:dyDescent="0.15">
      <c r="A1736" t="s">
        <v>95</v>
      </c>
      <c r="B1736">
        <v>14</v>
      </c>
      <c r="C1736" s="8">
        <v>95</v>
      </c>
      <c r="D1736" s="1">
        <v>25615.213</v>
      </c>
      <c r="E1736" s="1">
        <v>47651.300999999999</v>
      </c>
      <c r="F1736" s="1">
        <v>69250.906000000003</v>
      </c>
      <c r="G1736" s="51">
        <v>68</v>
      </c>
      <c r="H1736" s="1">
        <v>43033.559000000001</v>
      </c>
      <c r="I1736" s="1">
        <v>54868.027000000002</v>
      </c>
      <c r="J1736" s="1">
        <v>74577.898000000001</v>
      </c>
    </row>
    <row r="1737" spans="1:10" x14ac:dyDescent="0.15">
      <c r="A1737" t="s">
        <v>95</v>
      </c>
      <c r="B1737">
        <v>15</v>
      </c>
      <c r="C1737" s="8">
        <v>91</v>
      </c>
      <c r="D1737" s="1">
        <v>30079.539000000001</v>
      </c>
      <c r="E1737" s="1">
        <v>46193.578000000001</v>
      </c>
      <c r="F1737" s="1">
        <v>67884.483999999997</v>
      </c>
      <c r="G1737" s="51">
        <v>73</v>
      </c>
      <c r="H1737" s="1">
        <v>40285.097999999998</v>
      </c>
      <c r="I1737" s="1">
        <v>53713.464999999997</v>
      </c>
      <c r="J1737" s="1">
        <v>71017.616999999998</v>
      </c>
    </row>
    <row r="1738" spans="1:10" x14ac:dyDescent="0.15">
      <c r="A1738" t="s">
        <v>95</v>
      </c>
      <c r="B1738">
        <v>16</v>
      </c>
      <c r="C1738" s="8">
        <v>91</v>
      </c>
      <c r="D1738" s="1">
        <v>26525.891</v>
      </c>
      <c r="E1738" s="1">
        <v>47942.938000000002</v>
      </c>
      <c r="F1738" s="1">
        <v>69827.5</v>
      </c>
      <c r="G1738" s="51">
        <v>69</v>
      </c>
      <c r="H1738" s="1">
        <v>38354.347999999998</v>
      </c>
      <c r="I1738" s="1">
        <v>53713.464999999997</v>
      </c>
      <c r="J1738" s="1">
        <v>74577.898000000001</v>
      </c>
    </row>
    <row r="1739" spans="1:10" x14ac:dyDescent="0.15">
      <c r="A1739" t="s">
        <v>95</v>
      </c>
      <c r="B1739">
        <v>17</v>
      </c>
      <c r="C1739" s="8">
        <v>105</v>
      </c>
      <c r="D1739" s="1">
        <v>30738.256000000001</v>
      </c>
      <c r="E1739" s="1">
        <v>48156.016000000003</v>
      </c>
      <c r="F1739" s="1">
        <v>77283.875</v>
      </c>
      <c r="G1739" s="51">
        <v>81</v>
      </c>
      <c r="H1739" s="1">
        <v>42356.711000000003</v>
      </c>
      <c r="I1739" s="1">
        <v>56353.468999999997</v>
      </c>
      <c r="J1739" s="1">
        <v>82035.687999999995</v>
      </c>
    </row>
    <row r="1740" spans="1:10" x14ac:dyDescent="0.15">
      <c r="A1740" t="s">
        <v>95</v>
      </c>
      <c r="B1740">
        <v>18</v>
      </c>
      <c r="C1740" s="8">
        <v>101</v>
      </c>
      <c r="D1740" s="1">
        <v>31961.956999999999</v>
      </c>
      <c r="E1740" s="1">
        <v>59529.472999999998</v>
      </c>
      <c r="F1740" s="1">
        <v>81968.679999999993</v>
      </c>
      <c r="G1740" s="51">
        <v>81</v>
      </c>
      <c r="H1740" s="1">
        <v>37599.425999999999</v>
      </c>
      <c r="I1740" s="1">
        <v>63923.913999999997</v>
      </c>
      <c r="J1740" s="1">
        <v>87091.726999999999</v>
      </c>
    </row>
    <row r="1741" spans="1:10" x14ac:dyDescent="0.15">
      <c r="A1741" t="s">
        <v>95</v>
      </c>
      <c r="B1741">
        <v>19</v>
      </c>
      <c r="C1741" s="8">
        <v>83</v>
      </c>
      <c r="D1741" s="1">
        <v>25782.463</v>
      </c>
      <c r="E1741" s="1">
        <v>40984.339999999997</v>
      </c>
      <c r="F1741" s="1">
        <v>66840.108999999997</v>
      </c>
      <c r="G1741" s="51">
        <v>62</v>
      </c>
      <c r="H1741" s="1">
        <v>37288.949000000001</v>
      </c>
      <c r="I1741" s="1">
        <v>52945.891000000003</v>
      </c>
      <c r="J1741" s="1">
        <v>78421.656000000003</v>
      </c>
    </row>
    <row r="1742" spans="1:10" x14ac:dyDescent="0.15">
      <c r="A1742" t="s">
        <v>95</v>
      </c>
      <c r="B1742">
        <v>20</v>
      </c>
      <c r="C1742" s="8">
        <v>115</v>
      </c>
      <c r="D1742" s="1">
        <v>29242.548999999999</v>
      </c>
      <c r="E1742" s="1">
        <v>52945.891000000003</v>
      </c>
      <c r="F1742" s="1">
        <v>85231.891000000003</v>
      </c>
      <c r="G1742" s="51">
        <v>83</v>
      </c>
      <c r="H1742" s="1">
        <v>44474.546999999999</v>
      </c>
      <c r="I1742" s="1">
        <v>66599.554999999993</v>
      </c>
      <c r="J1742" s="1">
        <v>90008.016000000003</v>
      </c>
    </row>
    <row r="1743" spans="1:10" x14ac:dyDescent="0.15">
      <c r="A1743" t="s">
        <v>95</v>
      </c>
      <c r="B1743">
        <v>21</v>
      </c>
      <c r="C1743" s="8">
        <v>83</v>
      </c>
      <c r="D1743" s="1">
        <v>45533.464999999997</v>
      </c>
      <c r="E1743" s="1">
        <v>67884.483999999997</v>
      </c>
      <c r="F1743" s="1">
        <v>95302.601999999999</v>
      </c>
      <c r="G1743" s="51">
        <v>73</v>
      </c>
      <c r="H1743" s="1">
        <v>53269.93</v>
      </c>
      <c r="I1743" s="1">
        <v>73771.812999999995</v>
      </c>
      <c r="J1743" s="1">
        <v>102055.58</v>
      </c>
    </row>
    <row r="1744" spans="1:10" x14ac:dyDescent="0.15">
      <c r="A1744" t="s">
        <v>95</v>
      </c>
      <c r="B1744">
        <v>22</v>
      </c>
      <c r="C1744" s="8">
        <v>95</v>
      </c>
      <c r="D1744" s="1">
        <v>31767.535</v>
      </c>
      <c r="E1744" s="1">
        <v>55933.425999999999</v>
      </c>
      <c r="F1744" s="1">
        <v>74124.25</v>
      </c>
      <c r="G1744" s="51">
        <v>78</v>
      </c>
      <c r="H1744" s="1">
        <v>51564.925999999999</v>
      </c>
      <c r="I1744" s="1">
        <v>62307.616999999998</v>
      </c>
      <c r="J1744" s="1">
        <v>88772.023000000001</v>
      </c>
    </row>
    <row r="1745" spans="1:10" x14ac:dyDescent="0.15">
      <c r="A1745" t="s">
        <v>95</v>
      </c>
      <c r="B1745">
        <v>23</v>
      </c>
      <c r="C1745" s="8">
        <v>101</v>
      </c>
      <c r="D1745" s="1">
        <v>34092.754000000001</v>
      </c>
      <c r="E1745" s="1">
        <v>52945.891000000003</v>
      </c>
      <c r="F1745" s="1">
        <v>94820.476999999999</v>
      </c>
      <c r="G1745" s="51">
        <v>83</v>
      </c>
      <c r="H1745" s="1">
        <v>36553.184000000001</v>
      </c>
      <c r="I1745" s="1">
        <v>57440.718999999997</v>
      </c>
      <c r="J1745" s="1">
        <v>94820.476999999999</v>
      </c>
    </row>
    <row r="1746" spans="1:10" x14ac:dyDescent="0.15">
      <c r="A1746" t="s">
        <v>95</v>
      </c>
      <c r="B1746">
        <v>24</v>
      </c>
      <c r="C1746" s="8">
        <v>90</v>
      </c>
      <c r="D1746" s="1">
        <v>39747.961000000003</v>
      </c>
      <c r="E1746" s="1">
        <v>59662.32</v>
      </c>
      <c r="F1746" s="1">
        <v>83550.141000000003</v>
      </c>
      <c r="G1746" s="51">
        <v>74</v>
      </c>
      <c r="H1746" s="1">
        <v>42615.945</v>
      </c>
      <c r="I1746" s="1">
        <v>68648.773000000001</v>
      </c>
      <c r="J1746" s="1">
        <v>87091.726999999999</v>
      </c>
    </row>
    <row r="1747" spans="1:10" x14ac:dyDescent="0.15">
      <c r="A1747" t="s">
        <v>95</v>
      </c>
      <c r="B1747">
        <v>25</v>
      </c>
      <c r="C1747" s="8">
        <v>60</v>
      </c>
      <c r="D1747" s="1">
        <v>31767.535</v>
      </c>
      <c r="E1747" s="1">
        <v>58010.538999999997</v>
      </c>
      <c r="F1747" s="1">
        <v>88772.023000000001</v>
      </c>
      <c r="G1747" s="51">
        <v>51</v>
      </c>
      <c r="H1747" s="1">
        <v>53713.464999999997</v>
      </c>
      <c r="I1747" s="1">
        <v>76708.695000000007</v>
      </c>
      <c r="J1747" s="1">
        <v>92949.531000000003</v>
      </c>
    </row>
    <row r="1748" spans="1:10" x14ac:dyDescent="0.15">
      <c r="A1748" t="s">
        <v>95</v>
      </c>
      <c r="B1748">
        <v>26</v>
      </c>
      <c r="C1748" s="8">
        <v>74</v>
      </c>
      <c r="D1748" s="1">
        <v>21307.973000000002</v>
      </c>
      <c r="E1748" s="1">
        <v>47942.938000000002</v>
      </c>
      <c r="F1748" s="1">
        <v>78328.258000000002</v>
      </c>
      <c r="G1748" s="51">
        <v>62</v>
      </c>
      <c r="H1748" s="1">
        <v>37597.563000000002</v>
      </c>
      <c r="I1748" s="1">
        <v>55400.726999999999</v>
      </c>
      <c r="J1748" s="1">
        <v>91312.891000000003</v>
      </c>
    </row>
    <row r="1749" spans="1:10" x14ac:dyDescent="0.15">
      <c r="A1749" t="s">
        <v>95</v>
      </c>
      <c r="B1749">
        <v>27</v>
      </c>
      <c r="C1749" s="8">
        <v>67</v>
      </c>
      <c r="D1749" s="1">
        <v>31767.535</v>
      </c>
      <c r="E1749" s="1">
        <v>61618.226999999999</v>
      </c>
      <c r="F1749" s="1">
        <v>102460.85</v>
      </c>
      <c r="G1749" s="51">
        <v>52</v>
      </c>
      <c r="H1749" s="1">
        <v>40984.339999999997</v>
      </c>
      <c r="I1749" s="1">
        <v>77460.406000000003</v>
      </c>
      <c r="J1749" s="1">
        <v>140990.85999999999</v>
      </c>
    </row>
    <row r="1750" spans="1:10" x14ac:dyDescent="0.15">
      <c r="A1750" t="s">
        <v>95</v>
      </c>
      <c r="B1750">
        <v>28</v>
      </c>
      <c r="C1750" s="8">
        <v>69</v>
      </c>
      <c r="D1750" s="1">
        <v>35861.300999999999</v>
      </c>
      <c r="E1750" s="1">
        <v>66604.695000000007</v>
      </c>
      <c r="F1750" s="1">
        <v>104510.07</v>
      </c>
      <c r="G1750" s="51">
        <v>49</v>
      </c>
      <c r="H1750" s="1">
        <v>47942.938000000002</v>
      </c>
      <c r="I1750" s="1">
        <v>77347.383000000002</v>
      </c>
      <c r="J1750" s="1">
        <v>112706.94</v>
      </c>
    </row>
    <row r="1751" spans="1:10" x14ac:dyDescent="0.15">
      <c r="A1751" t="s">
        <v>95</v>
      </c>
      <c r="B1751">
        <v>29</v>
      </c>
      <c r="C1751" s="8">
        <v>65</v>
      </c>
      <c r="D1751" s="1">
        <v>42970.77</v>
      </c>
      <c r="E1751" s="1">
        <v>55063.726999999999</v>
      </c>
      <c r="F1751" s="1">
        <v>105482.05</v>
      </c>
      <c r="G1751" s="51">
        <v>55</v>
      </c>
      <c r="H1751" s="1">
        <v>47651.300999999999</v>
      </c>
      <c r="I1751" s="1">
        <v>59084.809000000001</v>
      </c>
      <c r="J1751" s="1">
        <v>105891.78</v>
      </c>
    </row>
    <row r="1752" spans="1:10" x14ac:dyDescent="0.15">
      <c r="A1752" t="s">
        <v>95</v>
      </c>
      <c r="B1752">
        <v>30</v>
      </c>
      <c r="C1752" s="8">
        <v>65</v>
      </c>
      <c r="D1752" s="1">
        <v>34092.754000000001</v>
      </c>
      <c r="E1752" s="1">
        <v>62662.605000000003</v>
      </c>
      <c r="F1752" s="1">
        <v>83654.508000000002</v>
      </c>
      <c r="G1752" s="51">
        <v>53</v>
      </c>
      <c r="H1752" s="1">
        <v>49875.027000000002</v>
      </c>
      <c r="I1752" s="1">
        <v>64456.156000000003</v>
      </c>
      <c r="J1752" s="1">
        <v>92214.766000000003</v>
      </c>
    </row>
    <row r="1753" spans="1:10" x14ac:dyDescent="0.15">
      <c r="A1753" t="s">
        <v>95</v>
      </c>
      <c r="B1753">
        <v>31</v>
      </c>
      <c r="C1753" s="8">
        <v>76</v>
      </c>
      <c r="D1753" s="1">
        <v>25569.565999999999</v>
      </c>
      <c r="E1753" s="1">
        <v>52218.836000000003</v>
      </c>
      <c r="F1753" s="1">
        <v>80570.195000000007</v>
      </c>
      <c r="G1753" s="51">
        <v>56</v>
      </c>
      <c r="H1753" s="1">
        <v>40822.230000000003</v>
      </c>
      <c r="I1753" s="1">
        <v>63923.913999999997</v>
      </c>
      <c r="J1753" s="1">
        <v>104437.67</v>
      </c>
    </row>
    <row r="1754" spans="1:10" x14ac:dyDescent="0.15">
      <c r="A1754" t="s">
        <v>95</v>
      </c>
      <c r="B1754">
        <v>32</v>
      </c>
      <c r="C1754" s="8">
        <v>70</v>
      </c>
      <c r="D1754" s="1">
        <v>28765.761999999999</v>
      </c>
      <c r="E1754" s="1">
        <v>59084.809000000001</v>
      </c>
      <c r="F1754" s="1">
        <v>107426.93</v>
      </c>
      <c r="G1754" s="51">
        <v>52</v>
      </c>
      <c r="H1754" s="1">
        <v>42615.945</v>
      </c>
      <c r="I1754" s="1">
        <v>75198.851999999999</v>
      </c>
      <c r="J1754" s="1">
        <v>119058.95</v>
      </c>
    </row>
    <row r="1755" spans="1:10" x14ac:dyDescent="0.15">
      <c r="A1755" t="s">
        <v>95</v>
      </c>
      <c r="B1755">
        <v>33</v>
      </c>
      <c r="C1755" s="8">
        <v>88</v>
      </c>
      <c r="D1755" s="1">
        <v>20887.535</v>
      </c>
      <c r="E1755" s="1">
        <v>53713.464999999997</v>
      </c>
      <c r="F1755" s="1">
        <v>89816.398000000001</v>
      </c>
      <c r="G1755" s="51">
        <v>59</v>
      </c>
      <c r="H1755" s="1">
        <v>42356.711000000003</v>
      </c>
      <c r="I1755" s="1">
        <v>63535.07</v>
      </c>
      <c r="J1755" s="1">
        <v>106539.86</v>
      </c>
    </row>
    <row r="1756" spans="1:10" x14ac:dyDescent="0.15">
      <c r="A1756" t="s">
        <v>95</v>
      </c>
      <c r="B1756">
        <v>34</v>
      </c>
      <c r="C1756" s="8">
        <v>79</v>
      </c>
      <c r="D1756" s="1">
        <v>31331.303</v>
      </c>
      <c r="E1756" s="1">
        <v>52945.891000000003</v>
      </c>
      <c r="F1756" s="1">
        <v>93755.077999999994</v>
      </c>
      <c r="G1756" s="51">
        <v>57</v>
      </c>
      <c r="H1756" s="1">
        <v>50828.055</v>
      </c>
      <c r="I1756" s="1">
        <v>62307.616999999998</v>
      </c>
      <c r="J1756" s="1">
        <v>96313.202999999994</v>
      </c>
    </row>
    <row r="1757" spans="1:10" x14ac:dyDescent="0.15">
      <c r="A1757" t="s">
        <v>95</v>
      </c>
      <c r="B1757">
        <v>35</v>
      </c>
      <c r="C1757" s="8">
        <v>96</v>
      </c>
      <c r="D1757" s="1">
        <v>30738.256000000001</v>
      </c>
      <c r="E1757" s="1">
        <v>64456.156000000003</v>
      </c>
      <c r="F1757" s="1">
        <v>97420.437999999995</v>
      </c>
      <c r="G1757" s="51">
        <v>83</v>
      </c>
      <c r="H1757" s="1">
        <v>47651.300999999999</v>
      </c>
      <c r="I1757" s="1">
        <v>67884.483999999997</v>
      </c>
      <c r="J1757" s="1">
        <v>102460.85</v>
      </c>
    </row>
    <row r="1758" spans="1:10" x14ac:dyDescent="0.15">
      <c r="A1758" t="s">
        <v>95</v>
      </c>
      <c r="B1758">
        <v>36</v>
      </c>
      <c r="C1758" s="8">
        <v>90</v>
      </c>
      <c r="D1758" s="1">
        <v>25615.213</v>
      </c>
      <c r="E1758" s="1">
        <v>56396.343999999997</v>
      </c>
      <c r="F1758" s="1">
        <v>100147.47</v>
      </c>
      <c r="G1758" s="51">
        <v>67</v>
      </c>
      <c r="H1758" s="1">
        <v>44045.038999999997</v>
      </c>
      <c r="I1758" s="1">
        <v>79904.891000000003</v>
      </c>
      <c r="J1758" s="1">
        <v>106539.86</v>
      </c>
    </row>
    <row r="1759" spans="1:10" x14ac:dyDescent="0.15">
      <c r="A1759" t="s">
        <v>95</v>
      </c>
      <c r="B1759">
        <v>37</v>
      </c>
      <c r="C1759" s="8">
        <v>92</v>
      </c>
      <c r="D1759" s="1">
        <v>26856.732</v>
      </c>
      <c r="E1759" s="1">
        <v>53269.93</v>
      </c>
      <c r="F1759" s="1">
        <v>83550.141000000003</v>
      </c>
      <c r="G1759" s="51">
        <v>67</v>
      </c>
      <c r="H1759" s="1">
        <v>46062.925999999999</v>
      </c>
      <c r="I1759" s="1">
        <v>64456.156000000003</v>
      </c>
      <c r="J1759" s="1">
        <v>91905.148000000001</v>
      </c>
    </row>
    <row r="1760" spans="1:10" x14ac:dyDescent="0.15">
      <c r="A1760" t="s">
        <v>95</v>
      </c>
      <c r="B1760">
        <v>38</v>
      </c>
      <c r="C1760" s="8">
        <v>99</v>
      </c>
      <c r="D1760" s="1">
        <v>39242.508000000002</v>
      </c>
      <c r="E1760" s="1">
        <v>53269.93</v>
      </c>
      <c r="F1760" s="1">
        <v>73106.366999999998</v>
      </c>
      <c r="G1760" s="51">
        <v>74</v>
      </c>
      <c r="H1760" s="1">
        <v>50828.055</v>
      </c>
      <c r="I1760" s="1">
        <v>57440.718999999997</v>
      </c>
      <c r="J1760" s="1">
        <v>75198.851999999999</v>
      </c>
    </row>
    <row r="1761" spans="1:10" x14ac:dyDescent="0.15">
      <c r="A1761" t="s">
        <v>95</v>
      </c>
      <c r="B1761">
        <v>39</v>
      </c>
      <c r="C1761" s="8">
        <v>113</v>
      </c>
      <c r="D1761" s="1">
        <v>24020.664000000001</v>
      </c>
      <c r="E1761" s="1">
        <v>56353.468999999997</v>
      </c>
      <c r="F1761" s="1">
        <v>86683.266000000003</v>
      </c>
      <c r="G1761" s="51">
        <v>79</v>
      </c>
      <c r="H1761" s="1">
        <v>36847.434000000001</v>
      </c>
      <c r="I1761" s="1">
        <v>71722.601999999999</v>
      </c>
      <c r="J1761" s="1">
        <v>96684.233999999997</v>
      </c>
    </row>
    <row r="1762" spans="1:10" x14ac:dyDescent="0.15">
      <c r="A1762" t="s">
        <v>95</v>
      </c>
      <c r="B1762">
        <v>40</v>
      </c>
      <c r="C1762" s="8">
        <v>96</v>
      </c>
      <c r="D1762" s="1">
        <v>37288.949000000001</v>
      </c>
      <c r="E1762" s="1">
        <v>69973.241999999998</v>
      </c>
      <c r="F1762" s="1">
        <v>102460.85</v>
      </c>
      <c r="G1762" s="51">
        <v>71</v>
      </c>
      <c r="H1762" s="1">
        <v>51230.425999999999</v>
      </c>
      <c r="I1762" s="1">
        <v>78413.335999999996</v>
      </c>
      <c r="J1762" s="1">
        <v>105891.78</v>
      </c>
    </row>
    <row r="1763" spans="1:10" x14ac:dyDescent="0.15">
      <c r="A1763" t="s">
        <v>96</v>
      </c>
      <c r="B1763">
        <v>1</v>
      </c>
      <c r="C1763" s="8">
        <v>197</v>
      </c>
      <c r="D1763" s="1">
        <v>10246.084999999999</v>
      </c>
      <c r="E1763" s="1">
        <v>21307.973000000002</v>
      </c>
      <c r="F1763" s="1">
        <v>33812.082000000002</v>
      </c>
      <c r="G1763" s="51">
        <v>110</v>
      </c>
      <c r="H1763" s="1">
        <v>22872.625</v>
      </c>
      <c r="I1763" s="1">
        <v>32228.078000000001</v>
      </c>
      <c r="J1763" s="1">
        <v>42615.945</v>
      </c>
    </row>
    <row r="1764" spans="1:10" x14ac:dyDescent="0.15">
      <c r="A1764" t="s">
        <v>96</v>
      </c>
      <c r="B1764">
        <v>2</v>
      </c>
      <c r="C1764" s="8">
        <v>193</v>
      </c>
      <c r="D1764" s="1">
        <v>15576.904</v>
      </c>
      <c r="E1764" s="1">
        <v>29242.548999999999</v>
      </c>
      <c r="F1764" s="1">
        <v>42970.77</v>
      </c>
      <c r="G1764" s="51">
        <v>132</v>
      </c>
      <c r="H1764" s="1">
        <v>30079.539000000001</v>
      </c>
      <c r="I1764" s="1">
        <v>40238.875</v>
      </c>
      <c r="J1764" s="1">
        <v>51230.425999999999</v>
      </c>
    </row>
    <row r="1765" spans="1:10" x14ac:dyDescent="0.15">
      <c r="A1765" t="s">
        <v>96</v>
      </c>
      <c r="B1765">
        <v>3</v>
      </c>
      <c r="C1765" s="8">
        <v>162</v>
      </c>
      <c r="D1765" s="1">
        <v>21178.355</v>
      </c>
      <c r="E1765" s="1">
        <v>36553.184000000001</v>
      </c>
      <c r="F1765" s="1">
        <v>55351.964999999997</v>
      </c>
      <c r="G1765" s="51">
        <v>123</v>
      </c>
      <c r="H1765" s="1">
        <v>30738.256000000001</v>
      </c>
      <c r="I1765" s="1">
        <v>43361.722999999998</v>
      </c>
      <c r="J1765" s="1">
        <v>60727.718999999997</v>
      </c>
    </row>
    <row r="1766" spans="1:10" x14ac:dyDescent="0.15">
      <c r="A1766" t="s">
        <v>96</v>
      </c>
      <c r="B1766">
        <v>4</v>
      </c>
      <c r="C1766" s="8">
        <v>152</v>
      </c>
      <c r="D1766" s="1">
        <v>23565.995999999999</v>
      </c>
      <c r="E1766" s="1">
        <v>36320.883000000002</v>
      </c>
      <c r="F1766" s="1">
        <v>53269.93</v>
      </c>
      <c r="G1766" s="51">
        <v>122</v>
      </c>
      <c r="H1766" s="1">
        <v>30738.256000000001</v>
      </c>
      <c r="I1766" s="1">
        <v>39603.527000000002</v>
      </c>
      <c r="J1766" s="1">
        <v>58596.921999999999</v>
      </c>
    </row>
    <row r="1767" spans="1:10" x14ac:dyDescent="0.15">
      <c r="A1767" t="s">
        <v>96</v>
      </c>
      <c r="B1767">
        <v>5</v>
      </c>
      <c r="C1767" s="8">
        <v>146</v>
      </c>
      <c r="D1767" s="1">
        <v>21485.384999999998</v>
      </c>
      <c r="E1767" s="1">
        <v>37288.949000000001</v>
      </c>
      <c r="F1767" s="1">
        <v>55351.964999999997</v>
      </c>
      <c r="G1767" s="51">
        <v>113</v>
      </c>
      <c r="H1767" s="1">
        <v>31331.303</v>
      </c>
      <c r="I1767" s="1">
        <v>46592.383000000002</v>
      </c>
      <c r="J1767" s="1">
        <v>60573.851999999999</v>
      </c>
    </row>
    <row r="1768" spans="1:10" x14ac:dyDescent="0.15">
      <c r="A1768" t="s">
        <v>96</v>
      </c>
      <c r="B1768">
        <v>6</v>
      </c>
      <c r="C1768" s="8">
        <v>125</v>
      </c>
      <c r="D1768" s="1">
        <v>31767.535</v>
      </c>
      <c r="E1768" s="1">
        <v>43033.559000000001</v>
      </c>
      <c r="F1768" s="1">
        <v>62662.605000000003</v>
      </c>
      <c r="G1768" s="51">
        <v>112</v>
      </c>
      <c r="H1768" s="1">
        <v>35861.300999999999</v>
      </c>
      <c r="I1768" s="1">
        <v>49008.336000000003</v>
      </c>
      <c r="J1768" s="1">
        <v>62662.605000000003</v>
      </c>
    </row>
    <row r="1769" spans="1:10" x14ac:dyDescent="0.15">
      <c r="A1769" t="s">
        <v>96</v>
      </c>
      <c r="B1769">
        <v>7</v>
      </c>
      <c r="C1769" s="8">
        <v>118</v>
      </c>
      <c r="D1769" s="1">
        <v>30079.539000000001</v>
      </c>
      <c r="E1769" s="1">
        <v>49008.336000000003</v>
      </c>
      <c r="F1769" s="1">
        <v>72006.414000000004</v>
      </c>
      <c r="G1769" s="51">
        <v>105</v>
      </c>
      <c r="H1769" s="1">
        <v>40822.230000000003</v>
      </c>
      <c r="I1769" s="1">
        <v>52218.836000000003</v>
      </c>
      <c r="J1769" s="1">
        <v>73771.812999999995</v>
      </c>
    </row>
    <row r="1770" spans="1:10" x14ac:dyDescent="0.15">
      <c r="A1770" t="s">
        <v>96</v>
      </c>
      <c r="B1770">
        <v>8</v>
      </c>
      <c r="C1770" s="8">
        <v>109</v>
      </c>
      <c r="D1770" s="1">
        <v>33240.438000000002</v>
      </c>
      <c r="E1770" s="1">
        <v>52218.836000000003</v>
      </c>
      <c r="F1770" s="1">
        <v>69250.906000000003</v>
      </c>
      <c r="G1770" s="51">
        <v>86</v>
      </c>
      <c r="H1770" s="1">
        <v>40984.339999999997</v>
      </c>
      <c r="I1770" s="1">
        <v>53713.464999999997</v>
      </c>
      <c r="J1770" s="1">
        <v>81968.679999999993</v>
      </c>
    </row>
    <row r="1771" spans="1:10" x14ac:dyDescent="0.15">
      <c r="A1771" t="s">
        <v>96</v>
      </c>
      <c r="B1771">
        <v>9</v>
      </c>
      <c r="C1771" s="8">
        <v>112</v>
      </c>
      <c r="D1771" s="1">
        <v>36885.906000000003</v>
      </c>
      <c r="E1771" s="1">
        <v>54004.809000000001</v>
      </c>
      <c r="F1771" s="1">
        <v>70697.991999999998</v>
      </c>
      <c r="G1771" s="51">
        <v>93</v>
      </c>
      <c r="H1771" s="1">
        <v>46592.383000000002</v>
      </c>
      <c r="I1771" s="1">
        <v>58010.538999999997</v>
      </c>
      <c r="J1771" s="1">
        <v>80570.195000000007</v>
      </c>
    </row>
    <row r="1772" spans="1:10" x14ac:dyDescent="0.15">
      <c r="A1772" t="s">
        <v>96</v>
      </c>
      <c r="B1772">
        <v>10</v>
      </c>
      <c r="C1772" s="8">
        <v>96</v>
      </c>
      <c r="D1772" s="1">
        <v>36850.339999999997</v>
      </c>
      <c r="E1772" s="1">
        <v>53269.93</v>
      </c>
      <c r="F1772" s="1">
        <v>71381.702999999994</v>
      </c>
      <c r="G1772" s="51">
        <v>76</v>
      </c>
      <c r="H1772" s="1">
        <v>44281.574000000001</v>
      </c>
      <c r="I1772" s="1">
        <v>59299.398000000001</v>
      </c>
      <c r="J1772" s="1">
        <v>76845.641000000003</v>
      </c>
    </row>
    <row r="1773" spans="1:10" x14ac:dyDescent="0.15">
      <c r="A1773" t="s">
        <v>96</v>
      </c>
      <c r="B1773">
        <v>11</v>
      </c>
      <c r="C1773" s="8">
        <v>94</v>
      </c>
      <c r="D1773" s="1">
        <v>30738.256000000001</v>
      </c>
      <c r="E1773" s="1">
        <v>53269.93</v>
      </c>
      <c r="F1773" s="1">
        <v>78359.922000000006</v>
      </c>
      <c r="G1773" s="51">
        <v>71</v>
      </c>
      <c r="H1773" s="1">
        <v>47623.578000000001</v>
      </c>
      <c r="I1773" s="1">
        <v>63923.913999999997</v>
      </c>
      <c r="J1773" s="1">
        <v>92214.766000000003</v>
      </c>
    </row>
    <row r="1774" spans="1:10" x14ac:dyDescent="0.15">
      <c r="A1774" t="s">
        <v>96</v>
      </c>
      <c r="B1774">
        <v>12</v>
      </c>
      <c r="C1774" s="8">
        <v>96</v>
      </c>
      <c r="D1774" s="1">
        <v>33885.370999999999</v>
      </c>
      <c r="E1774" s="1">
        <v>53269.93</v>
      </c>
      <c r="F1774" s="1">
        <v>79418.835999999996</v>
      </c>
      <c r="G1774" s="51">
        <v>69</v>
      </c>
      <c r="H1774" s="1">
        <v>45119.309000000001</v>
      </c>
      <c r="I1774" s="1">
        <v>65795.733999999997</v>
      </c>
      <c r="J1774" s="1">
        <v>81968.679999999993</v>
      </c>
    </row>
    <row r="1775" spans="1:10" x14ac:dyDescent="0.15">
      <c r="A1775" t="s">
        <v>96</v>
      </c>
      <c r="B1775">
        <v>13</v>
      </c>
      <c r="C1775" s="8">
        <v>84</v>
      </c>
      <c r="D1775" s="1">
        <v>44582.175999999999</v>
      </c>
      <c r="E1775" s="1">
        <v>58596.921999999999</v>
      </c>
      <c r="F1775" s="1">
        <v>80970.289000000004</v>
      </c>
      <c r="G1775" s="51">
        <v>69</v>
      </c>
      <c r="H1775" s="1">
        <v>50205.82</v>
      </c>
      <c r="I1775" s="1">
        <v>61793.116999999998</v>
      </c>
      <c r="J1775" s="1">
        <v>84713.422000000006</v>
      </c>
    </row>
    <row r="1776" spans="1:10" x14ac:dyDescent="0.15">
      <c r="A1776" t="s">
        <v>96</v>
      </c>
      <c r="B1776">
        <v>14</v>
      </c>
      <c r="C1776" s="8">
        <v>84</v>
      </c>
      <c r="D1776" s="1">
        <v>37599.425999999999</v>
      </c>
      <c r="E1776" s="1">
        <v>65652.906000000003</v>
      </c>
      <c r="F1776" s="1">
        <v>81968.679999999993</v>
      </c>
      <c r="G1776" s="51">
        <v>64</v>
      </c>
      <c r="H1776" s="1">
        <v>56353.468999999997</v>
      </c>
      <c r="I1776" s="1">
        <v>74124.25</v>
      </c>
      <c r="J1776" s="1">
        <v>97127.039000000004</v>
      </c>
    </row>
    <row r="1777" spans="1:10" x14ac:dyDescent="0.15">
      <c r="A1777" t="s">
        <v>96</v>
      </c>
      <c r="B1777">
        <v>15</v>
      </c>
      <c r="C1777" s="8">
        <v>75</v>
      </c>
      <c r="D1777" s="1">
        <v>29005.27</v>
      </c>
      <c r="E1777" s="1">
        <v>59427.296999999999</v>
      </c>
      <c r="F1777" s="1">
        <v>100411.64</v>
      </c>
      <c r="G1777" s="51">
        <v>64</v>
      </c>
      <c r="H1777" s="1">
        <v>43400.476999999999</v>
      </c>
      <c r="I1777" s="1">
        <v>63535.07</v>
      </c>
      <c r="J1777" s="1">
        <v>111186.37</v>
      </c>
    </row>
    <row r="1778" spans="1:10" x14ac:dyDescent="0.15">
      <c r="A1778" t="s">
        <v>96</v>
      </c>
      <c r="B1778">
        <v>16</v>
      </c>
      <c r="C1778" s="8">
        <v>115</v>
      </c>
      <c r="D1778" s="1">
        <v>39686.315999999999</v>
      </c>
      <c r="E1778" s="1">
        <v>67884.483999999997</v>
      </c>
      <c r="F1778" s="1">
        <v>92214.766000000003</v>
      </c>
      <c r="G1778" s="51">
        <v>90</v>
      </c>
      <c r="H1778" s="1">
        <v>54304.254000000001</v>
      </c>
      <c r="I1778" s="1">
        <v>74124.25</v>
      </c>
      <c r="J1778" s="1">
        <v>95302.601999999999</v>
      </c>
    </row>
    <row r="1779" spans="1:10" x14ac:dyDescent="0.15">
      <c r="A1779" t="s">
        <v>96</v>
      </c>
      <c r="B1779">
        <v>17</v>
      </c>
      <c r="C1779" s="8">
        <v>104</v>
      </c>
      <c r="D1779" s="1">
        <v>38354.347999999998</v>
      </c>
      <c r="E1779" s="1">
        <v>65652.906000000003</v>
      </c>
      <c r="F1779" s="1">
        <v>102460.85</v>
      </c>
      <c r="G1779" s="51">
        <v>81</v>
      </c>
      <c r="H1779" s="1">
        <v>51139.133000000002</v>
      </c>
      <c r="I1779" s="1">
        <v>78328.258000000002</v>
      </c>
      <c r="J1779" s="1">
        <v>118169.62</v>
      </c>
    </row>
    <row r="1780" spans="1:10" x14ac:dyDescent="0.15">
      <c r="A1780" t="s">
        <v>96</v>
      </c>
      <c r="B1780">
        <v>18</v>
      </c>
      <c r="C1780" s="8">
        <v>97</v>
      </c>
      <c r="D1780" s="1">
        <v>37288.949000000001</v>
      </c>
      <c r="E1780" s="1">
        <v>63323.285000000003</v>
      </c>
      <c r="F1780" s="1">
        <v>98832.773000000001</v>
      </c>
      <c r="G1780" s="51">
        <v>79</v>
      </c>
      <c r="H1780" s="1">
        <v>58240.480000000003</v>
      </c>
      <c r="I1780" s="1">
        <v>78359.922000000006</v>
      </c>
      <c r="J1780" s="1">
        <v>103343.66</v>
      </c>
    </row>
    <row r="1781" spans="1:10" x14ac:dyDescent="0.15">
      <c r="A1781" t="s">
        <v>96</v>
      </c>
      <c r="B1781">
        <v>19</v>
      </c>
      <c r="C1781" s="8">
        <v>100</v>
      </c>
      <c r="D1781" s="1">
        <v>26109.418000000001</v>
      </c>
      <c r="E1781" s="1">
        <v>55862</v>
      </c>
      <c r="F1781" s="1">
        <v>90008.016000000003</v>
      </c>
      <c r="G1781" s="51">
        <v>73</v>
      </c>
      <c r="H1781" s="1">
        <v>41775.07</v>
      </c>
      <c r="I1781" s="1">
        <v>77884.523000000001</v>
      </c>
      <c r="J1781" s="1">
        <v>106352.66</v>
      </c>
    </row>
    <row r="1782" spans="1:10" x14ac:dyDescent="0.15">
      <c r="A1782" t="s">
        <v>96</v>
      </c>
      <c r="B1782">
        <v>20</v>
      </c>
      <c r="C1782" s="8">
        <v>96</v>
      </c>
      <c r="D1782" s="1">
        <v>40984.339999999997</v>
      </c>
      <c r="E1782" s="1">
        <v>75198.851999999999</v>
      </c>
      <c r="F1782" s="1">
        <v>112792.69</v>
      </c>
      <c r="G1782" s="51">
        <v>73</v>
      </c>
      <c r="H1782" s="1">
        <v>52218.836000000003</v>
      </c>
      <c r="I1782" s="1">
        <v>85941.539000000004</v>
      </c>
      <c r="J1782" s="1">
        <v>124952.3</v>
      </c>
    </row>
    <row r="1783" spans="1:10" x14ac:dyDescent="0.15">
      <c r="A1783" t="s">
        <v>96</v>
      </c>
      <c r="B1783">
        <v>21</v>
      </c>
      <c r="C1783" s="8">
        <v>85</v>
      </c>
      <c r="D1783" s="1">
        <v>32787.472999999998</v>
      </c>
      <c r="E1783" s="1">
        <v>67770.741999999998</v>
      </c>
      <c r="F1783" s="1">
        <v>107426.93</v>
      </c>
      <c r="G1783" s="51">
        <v>65</v>
      </c>
      <c r="H1783" s="1">
        <v>56122.644999999997</v>
      </c>
      <c r="I1783" s="1">
        <v>73050.312999999995</v>
      </c>
      <c r="J1783" s="1">
        <v>117193.84</v>
      </c>
    </row>
    <row r="1784" spans="1:10" x14ac:dyDescent="0.15">
      <c r="A1784" t="s">
        <v>96</v>
      </c>
      <c r="B1784">
        <v>22</v>
      </c>
      <c r="C1784" s="8">
        <v>94</v>
      </c>
      <c r="D1784" s="1">
        <v>31961.956999999999</v>
      </c>
      <c r="E1784" s="1">
        <v>63923.913999999997</v>
      </c>
      <c r="F1784" s="1">
        <v>100597.2</v>
      </c>
      <c r="G1784" s="51">
        <v>74</v>
      </c>
      <c r="H1784" s="1">
        <v>52945.891000000003</v>
      </c>
      <c r="I1784" s="1">
        <v>83550.141000000003</v>
      </c>
      <c r="J1784" s="1">
        <v>104832.87</v>
      </c>
    </row>
    <row r="1785" spans="1:10" x14ac:dyDescent="0.15">
      <c r="A1785" t="s">
        <v>96</v>
      </c>
      <c r="B1785">
        <v>23</v>
      </c>
      <c r="C1785" s="8">
        <v>94</v>
      </c>
      <c r="D1785" s="1">
        <v>22559.653999999999</v>
      </c>
      <c r="E1785" s="1">
        <v>62662.605000000003</v>
      </c>
      <c r="F1785" s="1">
        <v>84713.422000000006</v>
      </c>
      <c r="G1785" s="51">
        <v>74</v>
      </c>
      <c r="H1785" s="1">
        <v>50298.597999999998</v>
      </c>
      <c r="I1785" s="1">
        <v>68829.656000000003</v>
      </c>
      <c r="J1785" s="1">
        <v>103129.85</v>
      </c>
    </row>
    <row r="1786" spans="1:10" x14ac:dyDescent="0.15">
      <c r="A1786" t="s">
        <v>96</v>
      </c>
      <c r="B1786">
        <v>24</v>
      </c>
      <c r="C1786" s="8">
        <v>75</v>
      </c>
      <c r="D1786" s="1">
        <v>40984.339999999997</v>
      </c>
      <c r="E1786" s="1">
        <v>58010.538999999997</v>
      </c>
      <c r="F1786" s="1">
        <v>105891.78</v>
      </c>
      <c r="G1786" s="51">
        <v>58</v>
      </c>
      <c r="H1786" s="1">
        <v>47942.938000000002</v>
      </c>
      <c r="I1786" s="1">
        <v>72447.101999999999</v>
      </c>
      <c r="J1786" s="1">
        <v>117095.35</v>
      </c>
    </row>
    <row r="1787" spans="1:10" x14ac:dyDescent="0.15">
      <c r="A1787" t="s">
        <v>96</v>
      </c>
      <c r="B1787">
        <v>25</v>
      </c>
      <c r="C1787" s="8">
        <v>89</v>
      </c>
      <c r="D1787" s="1">
        <v>46996.953000000001</v>
      </c>
      <c r="E1787" s="1">
        <v>78328.258000000002</v>
      </c>
      <c r="F1787" s="1">
        <v>109659.55</v>
      </c>
      <c r="G1787" s="51">
        <v>72</v>
      </c>
      <c r="H1787" s="1">
        <v>55862</v>
      </c>
      <c r="I1787" s="1">
        <v>87091.726999999999</v>
      </c>
      <c r="J1787" s="1">
        <v>125717.03</v>
      </c>
    </row>
    <row r="1788" spans="1:10" x14ac:dyDescent="0.15">
      <c r="A1788" t="s">
        <v>96</v>
      </c>
      <c r="B1788">
        <v>26</v>
      </c>
      <c r="C1788" s="8">
        <v>64</v>
      </c>
      <c r="D1788" s="1">
        <v>26856.732</v>
      </c>
      <c r="E1788" s="1">
        <v>74124.25</v>
      </c>
      <c r="F1788" s="1">
        <v>105891.78</v>
      </c>
      <c r="G1788" s="51">
        <v>46</v>
      </c>
      <c r="H1788" s="1">
        <v>61476.512000000002</v>
      </c>
      <c r="I1788" s="1">
        <v>84713.422000000006</v>
      </c>
      <c r="J1788" s="1">
        <v>107426.93</v>
      </c>
    </row>
    <row r="1789" spans="1:10" x14ac:dyDescent="0.15">
      <c r="A1789" t="s">
        <v>96</v>
      </c>
      <c r="B1789">
        <v>27</v>
      </c>
      <c r="C1789" s="8">
        <v>81</v>
      </c>
      <c r="D1789" s="1">
        <v>42615.945</v>
      </c>
      <c r="E1789" s="1">
        <v>85231.891000000003</v>
      </c>
      <c r="F1789" s="1">
        <v>120103.32</v>
      </c>
      <c r="G1789" s="51">
        <v>69</v>
      </c>
      <c r="H1789" s="1">
        <v>66599.554999999993</v>
      </c>
      <c r="I1789" s="1">
        <v>102278.27</v>
      </c>
      <c r="J1789" s="1">
        <v>128076.07</v>
      </c>
    </row>
    <row r="1790" spans="1:10" x14ac:dyDescent="0.15">
      <c r="A1790" t="s">
        <v>96</v>
      </c>
      <c r="B1790">
        <v>28</v>
      </c>
      <c r="C1790" s="8">
        <v>82</v>
      </c>
      <c r="D1790" s="1">
        <v>32228.078000000001</v>
      </c>
      <c r="E1790" s="1">
        <v>63923.913999999997</v>
      </c>
      <c r="F1790" s="1">
        <v>107426.93</v>
      </c>
      <c r="G1790" s="51">
        <v>64</v>
      </c>
      <c r="H1790" s="1">
        <v>53713.464999999997</v>
      </c>
      <c r="I1790" s="1">
        <v>76845.641000000003</v>
      </c>
      <c r="J1790" s="1">
        <v>161140.39000000001</v>
      </c>
    </row>
    <row r="1791" spans="1:10" x14ac:dyDescent="0.15">
      <c r="A1791" t="s">
        <v>96</v>
      </c>
      <c r="B1791">
        <v>29</v>
      </c>
      <c r="C1791" s="8">
        <v>77</v>
      </c>
      <c r="D1791" s="1">
        <v>47942.938000000002</v>
      </c>
      <c r="E1791" s="1">
        <v>76242.085999999996</v>
      </c>
      <c r="F1791" s="1">
        <v>106950.7</v>
      </c>
      <c r="G1791" s="51">
        <v>57</v>
      </c>
      <c r="H1791" s="1">
        <v>64751.355000000003</v>
      </c>
      <c r="I1791" s="1">
        <v>102715.03</v>
      </c>
      <c r="J1791" s="1">
        <v>121775.55</v>
      </c>
    </row>
    <row r="1792" spans="1:10" x14ac:dyDescent="0.15">
      <c r="A1792" t="s">
        <v>96</v>
      </c>
      <c r="B1792">
        <v>30</v>
      </c>
      <c r="C1792" s="8">
        <v>80</v>
      </c>
      <c r="D1792" s="1">
        <v>43446.07</v>
      </c>
      <c r="E1792" s="1">
        <v>68648.773000000001</v>
      </c>
      <c r="F1792" s="1">
        <v>104437.67</v>
      </c>
      <c r="G1792" s="51">
        <v>63</v>
      </c>
      <c r="H1792" s="1">
        <v>48795.254000000001</v>
      </c>
      <c r="I1792" s="1">
        <v>78359.922000000006</v>
      </c>
      <c r="J1792" s="1">
        <v>105891.78</v>
      </c>
    </row>
    <row r="1793" spans="1:10" x14ac:dyDescent="0.15">
      <c r="A1793" t="s">
        <v>96</v>
      </c>
      <c r="B1793">
        <v>31</v>
      </c>
      <c r="C1793" s="8">
        <v>93</v>
      </c>
      <c r="D1793" s="1">
        <v>49953.52</v>
      </c>
      <c r="E1793" s="1">
        <v>92655.304999999993</v>
      </c>
      <c r="F1793" s="1">
        <v>155740.5</v>
      </c>
      <c r="G1793" s="51">
        <v>81</v>
      </c>
      <c r="H1793" s="1">
        <v>72006.414000000004</v>
      </c>
      <c r="I1793" s="1">
        <v>99082.07</v>
      </c>
      <c r="J1793" s="1">
        <v>163288.92000000001</v>
      </c>
    </row>
    <row r="1794" spans="1:10" x14ac:dyDescent="0.15">
      <c r="A1794" t="s">
        <v>96</v>
      </c>
      <c r="B1794">
        <v>32</v>
      </c>
      <c r="C1794" s="8">
        <v>84</v>
      </c>
      <c r="D1794" s="1">
        <v>47942.938000000002</v>
      </c>
      <c r="E1794" s="1">
        <v>68829.656000000003</v>
      </c>
      <c r="F1794" s="1">
        <v>108615.18</v>
      </c>
      <c r="G1794" s="51">
        <v>70</v>
      </c>
      <c r="H1794" s="1">
        <v>50130.082000000002</v>
      </c>
      <c r="I1794" s="1">
        <v>73050.312999999995</v>
      </c>
      <c r="J1794" s="1">
        <v>125325.21</v>
      </c>
    </row>
    <row r="1795" spans="1:10" x14ac:dyDescent="0.15">
      <c r="A1795" t="s">
        <v>96</v>
      </c>
      <c r="B1795">
        <v>33</v>
      </c>
      <c r="C1795" s="8">
        <v>82</v>
      </c>
      <c r="D1795" s="1">
        <v>26844.743999999999</v>
      </c>
      <c r="E1795" s="1">
        <v>58240.480000000003</v>
      </c>
      <c r="F1795" s="1">
        <v>102460.85</v>
      </c>
      <c r="G1795" s="51">
        <v>65</v>
      </c>
      <c r="H1795" s="1">
        <v>44746.741999999998</v>
      </c>
      <c r="I1795" s="1">
        <v>71017.616999999998</v>
      </c>
      <c r="J1795" s="1">
        <v>103129.85</v>
      </c>
    </row>
    <row r="1796" spans="1:10" x14ac:dyDescent="0.15">
      <c r="A1796" t="s">
        <v>96</v>
      </c>
      <c r="B1796">
        <v>34</v>
      </c>
      <c r="C1796" s="8">
        <v>68</v>
      </c>
      <c r="D1796" s="1">
        <v>39845.906000000003</v>
      </c>
      <c r="E1796" s="1">
        <v>63923.913999999997</v>
      </c>
      <c r="F1796" s="1">
        <v>97337.812999999995</v>
      </c>
      <c r="G1796" s="51">
        <v>50</v>
      </c>
      <c r="H1796" s="1">
        <v>52639.195</v>
      </c>
      <c r="I1796" s="1">
        <v>74796.422000000006</v>
      </c>
      <c r="J1796" s="1">
        <v>107426.93</v>
      </c>
    </row>
    <row r="1797" spans="1:10" x14ac:dyDescent="0.15">
      <c r="A1797" t="s">
        <v>96</v>
      </c>
      <c r="B1797">
        <v>35</v>
      </c>
      <c r="C1797" s="8">
        <v>67</v>
      </c>
      <c r="D1797" s="1">
        <v>37288.949000000001</v>
      </c>
      <c r="E1797" s="1">
        <v>74577.898000000001</v>
      </c>
      <c r="F1797" s="1">
        <v>107605.26</v>
      </c>
      <c r="G1797" s="51">
        <v>53</v>
      </c>
      <c r="H1797" s="1">
        <v>50606.434000000001</v>
      </c>
      <c r="I1797" s="1">
        <v>91905.148000000001</v>
      </c>
      <c r="J1797" s="1">
        <v>123540.96</v>
      </c>
    </row>
    <row r="1798" spans="1:10" x14ac:dyDescent="0.15">
      <c r="A1798" t="s">
        <v>96</v>
      </c>
      <c r="B1798">
        <v>36</v>
      </c>
      <c r="C1798" s="8">
        <v>82</v>
      </c>
      <c r="D1798" s="1">
        <v>41775.07</v>
      </c>
      <c r="E1798" s="1">
        <v>71722.601999999999</v>
      </c>
      <c r="F1798" s="1">
        <v>114881.44</v>
      </c>
      <c r="G1798" s="51">
        <v>61</v>
      </c>
      <c r="H1798" s="1">
        <v>52218.836000000003</v>
      </c>
      <c r="I1798" s="1">
        <v>81968.679999999993</v>
      </c>
      <c r="J1798" s="1">
        <v>128912.31</v>
      </c>
    </row>
    <row r="1799" spans="1:10" x14ac:dyDescent="0.15">
      <c r="A1799" t="s">
        <v>96</v>
      </c>
      <c r="B1799">
        <v>37</v>
      </c>
      <c r="C1799" s="8">
        <v>91</v>
      </c>
      <c r="D1799" s="1">
        <v>27167.664000000001</v>
      </c>
      <c r="E1799" s="1">
        <v>71476.952999999994</v>
      </c>
      <c r="F1799" s="1">
        <v>104437.67</v>
      </c>
      <c r="G1799" s="51">
        <v>68</v>
      </c>
      <c r="H1799" s="1">
        <v>44746.741999999998</v>
      </c>
      <c r="I1799" s="1">
        <v>80570.195000000007</v>
      </c>
      <c r="J1799" s="1">
        <v>105891.78</v>
      </c>
    </row>
    <row r="1800" spans="1:10" x14ac:dyDescent="0.15">
      <c r="A1800" t="s">
        <v>96</v>
      </c>
      <c r="B1800">
        <v>38</v>
      </c>
      <c r="C1800" s="8">
        <v>63</v>
      </c>
      <c r="D1800" s="1">
        <v>31767.535</v>
      </c>
      <c r="E1800" s="1">
        <v>65795.733999999997</v>
      </c>
      <c r="F1800" s="1">
        <v>122953.02</v>
      </c>
      <c r="G1800" s="51">
        <v>46</v>
      </c>
      <c r="H1800" s="1">
        <v>59427.296999999999</v>
      </c>
      <c r="I1800" s="1">
        <v>83550.141000000003</v>
      </c>
      <c r="J1800" s="1">
        <v>135768.97</v>
      </c>
    </row>
    <row r="1801" spans="1:10" x14ac:dyDescent="0.15">
      <c r="A1801" t="s">
        <v>96</v>
      </c>
      <c r="B1801">
        <v>39</v>
      </c>
      <c r="C1801" s="8">
        <v>71</v>
      </c>
      <c r="D1801" s="1">
        <v>38354.347999999998</v>
      </c>
      <c r="E1801" s="1">
        <v>77870.25</v>
      </c>
      <c r="F1801" s="1">
        <v>107426.93</v>
      </c>
      <c r="G1801" s="51">
        <v>58</v>
      </c>
      <c r="H1801" s="1">
        <v>55063.726999999999</v>
      </c>
      <c r="I1801" s="1">
        <v>84713.422000000006</v>
      </c>
      <c r="J1801" s="1">
        <v>107426.93</v>
      </c>
    </row>
    <row r="1802" spans="1:10" x14ac:dyDescent="0.15">
      <c r="A1802" t="s">
        <v>96</v>
      </c>
      <c r="B1802">
        <v>40</v>
      </c>
      <c r="C1802" s="8">
        <v>77</v>
      </c>
      <c r="D1802" s="1">
        <v>31331.303</v>
      </c>
      <c r="E1802" s="1">
        <v>63923.913999999997</v>
      </c>
      <c r="F1802" s="1">
        <v>104437.67</v>
      </c>
      <c r="G1802" s="51">
        <v>54</v>
      </c>
      <c r="H1802" s="1">
        <v>61618.226999999999</v>
      </c>
      <c r="I1802" s="1">
        <v>82505.758000000002</v>
      </c>
      <c r="J1802" s="1">
        <v>116021.08</v>
      </c>
    </row>
    <row r="1803" spans="1:10" x14ac:dyDescent="0.15">
      <c r="A1803" t="s">
        <v>97</v>
      </c>
      <c r="B1803">
        <v>1</v>
      </c>
      <c r="C1803" s="8">
        <v>338</v>
      </c>
      <c r="D1803" s="1">
        <v>16513.678</v>
      </c>
      <c r="E1803" s="1">
        <v>34836.690999999999</v>
      </c>
      <c r="F1803" s="1">
        <v>52945.891000000003</v>
      </c>
      <c r="G1803" s="51">
        <v>227</v>
      </c>
      <c r="H1803" s="1">
        <v>30738.256000000001</v>
      </c>
      <c r="I1803" s="1">
        <v>44746.741999999998</v>
      </c>
      <c r="J1803" s="1">
        <v>61476.512000000002</v>
      </c>
    </row>
    <row r="1804" spans="1:10" x14ac:dyDescent="0.15">
      <c r="A1804" t="s">
        <v>97</v>
      </c>
      <c r="B1804">
        <v>2</v>
      </c>
      <c r="C1804" s="8">
        <v>375</v>
      </c>
      <c r="D1804" s="1">
        <v>25569.565999999999</v>
      </c>
      <c r="E1804" s="1">
        <v>41896.5</v>
      </c>
      <c r="F1804" s="1">
        <v>67884.483999999997</v>
      </c>
      <c r="G1804" s="51">
        <v>296</v>
      </c>
      <c r="H1804" s="1">
        <v>32172.708999999999</v>
      </c>
      <c r="I1804" s="1">
        <v>48041.328000000001</v>
      </c>
      <c r="J1804" s="1">
        <v>69673.383000000002</v>
      </c>
    </row>
    <row r="1805" spans="1:10" x14ac:dyDescent="0.15">
      <c r="A1805" t="s">
        <v>97</v>
      </c>
      <c r="B1805">
        <v>3</v>
      </c>
      <c r="C1805" s="8">
        <v>387</v>
      </c>
      <c r="D1805" s="1">
        <v>33302.347999999998</v>
      </c>
      <c r="E1805" s="1">
        <v>49221.413999999997</v>
      </c>
      <c r="F1805" s="1">
        <v>65652.906000000003</v>
      </c>
      <c r="G1805" s="51">
        <v>316</v>
      </c>
      <c r="H1805" s="1">
        <v>41775.07</v>
      </c>
      <c r="I1805" s="1">
        <v>53269.93</v>
      </c>
      <c r="J1805" s="1">
        <v>72006.414000000004</v>
      </c>
    </row>
    <row r="1806" spans="1:10" x14ac:dyDescent="0.15">
      <c r="A1806" t="s">
        <v>97</v>
      </c>
      <c r="B1806">
        <v>4</v>
      </c>
      <c r="C1806" s="8">
        <v>324</v>
      </c>
      <c r="D1806" s="1">
        <v>36223.550999999999</v>
      </c>
      <c r="E1806" s="1">
        <v>51230.425999999999</v>
      </c>
      <c r="F1806" s="1">
        <v>74577.898000000001</v>
      </c>
      <c r="G1806" s="51">
        <v>280</v>
      </c>
      <c r="H1806" s="1">
        <v>40238.875</v>
      </c>
      <c r="I1806" s="1">
        <v>53713.464999999997</v>
      </c>
      <c r="J1806" s="1">
        <v>77347.383000000002</v>
      </c>
    </row>
    <row r="1807" spans="1:10" x14ac:dyDescent="0.15">
      <c r="A1807" t="s">
        <v>97</v>
      </c>
      <c r="B1807">
        <v>5</v>
      </c>
      <c r="C1807" s="8">
        <v>333</v>
      </c>
      <c r="D1807" s="1">
        <v>32228.078000000001</v>
      </c>
      <c r="E1807" s="1">
        <v>50130.082000000002</v>
      </c>
      <c r="F1807" s="1">
        <v>71976.039000000004</v>
      </c>
      <c r="G1807" s="51">
        <v>292</v>
      </c>
      <c r="H1807" s="1">
        <v>37288.949000000001</v>
      </c>
      <c r="I1807" s="1">
        <v>54004.809000000001</v>
      </c>
      <c r="J1807" s="1">
        <v>76242.085999999996</v>
      </c>
    </row>
    <row r="1808" spans="1:10" x14ac:dyDescent="0.15">
      <c r="A1808" t="s">
        <v>97</v>
      </c>
      <c r="B1808">
        <v>6</v>
      </c>
      <c r="C1808" s="8">
        <v>317</v>
      </c>
      <c r="D1808" s="1">
        <v>37062.125</v>
      </c>
      <c r="E1808" s="1">
        <v>53713.464999999997</v>
      </c>
      <c r="F1808" s="1">
        <v>81461.383000000002</v>
      </c>
      <c r="G1808" s="51">
        <v>266</v>
      </c>
      <c r="H1808" s="1">
        <v>42970.77</v>
      </c>
      <c r="I1808" s="1">
        <v>58485.097999999998</v>
      </c>
      <c r="J1808" s="1">
        <v>83550.141000000003</v>
      </c>
    </row>
    <row r="1809" spans="1:10" x14ac:dyDescent="0.15">
      <c r="A1809" t="s">
        <v>97</v>
      </c>
      <c r="B1809">
        <v>7</v>
      </c>
      <c r="C1809" s="8">
        <v>287</v>
      </c>
      <c r="D1809" s="1">
        <v>36202.875</v>
      </c>
      <c r="E1809" s="1">
        <v>60727.718999999997</v>
      </c>
      <c r="F1809" s="1">
        <v>95302.601999999999</v>
      </c>
      <c r="G1809" s="51">
        <v>234</v>
      </c>
      <c r="H1809" s="1">
        <v>46996.953000000001</v>
      </c>
      <c r="I1809" s="1">
        <v>66537.241999999998</v>
      </c>
      <c r="J1809" s="1">
        <v>100411.64</v>
      </c>
    </row>
    <row r="1810" spans="1:10" x14ac:dyDescent="0.15">
      <c r="A1810" t="s">
        <v>97</v>
      </c>
      <c r="B1810">
        <v>8</v>
      </c>
      <c r="C1810" s="8">
        <v>298</v>
      </c>
      <c r="D1810" s="1">
        <v>33885.370999999999</v>
      </c>
      <c r="E1810" s="1">
        <v>56353.468999999997</v>
      </c>
      <c r="F1810" s="1">
        <v>84713.422000000006</v>
      </c>
      <c r="G1810" s="51">
        <v>261</v>
      </c>
      <c r="H1810" s="1">
        <v>40984.339999999997</v>
      </c>
      <c r="I1810" s="1">
        <v>58402.688000000002</v>
      </c>
      <c r="J1810" s="1">
        <v>87091.726999999999</v>
      </c>
    </row>
    <row r="1811" spans="1:10" x14ac:dyDescent="0.15">
      <c r="A1811" t="s">
        <v>97</v>
      </c>
      <c r="B1811">
        <v>9</v>
      </c>
      <c r="C1811" s="8">
        <v>268</v>
      </c>
      <c r="D1811" s="1">
        <v>38422.82</v>
      </c>
      <c r="E1811" s="1">
        <v>62325.815999999999</v>
      </c>
      <c r="F1811" s="1">
        <v>97337.812999999995</v>
      </c>
      <c r="G1811" s="51">
        <v>227</v>
      </c>
      <c r="H1811" s="1">
        <v>46107.383000000002</v>
      </c>
      <c r="I1811" s="1">
        <v>66840.108999999997</v>
      </c>
      <c r="J1811" s="1">
        <v>105891.78</v>
      </c>
    </row>
    <row r="1812" spans="1:10" x14ac:dyDescent="0.15">
      <c r="A1812" t="s">
        <v>97</v>
      </c>
      <c r="B1812">
        <v>10</v>
      </c>
      <c r="C1812" s="8">
        <v>259</v>
      </c>
      <c r="D1812" s="1">
        <v>41775.07</v>
      </c>
      <c r="E1812" s="1">
        <v>60358.315999999999</v>
      </c>
      <c r="F1812" s="1">
        <v>92214.766000000003</v>
      </c>
      <c r="G1812" s="51">
        <v>219</v>
      </c>
      <c r="H1812" s="1">
        <v>46592.383000000002</v>
      </c>
      <c r="I1812" s="1">
        <v>63923.913999999997</v>
      </c>
      <c r="J1812" s="1">
        <v>98362.422000000006</v>
      </c>
    </row>
    <row r="1813" spans="1:10" x14ac:dyDescent="0.15">
      <c r="A1813" t="s">
        <v>97</v>
      </c>
      <c r="B1813">
        <v>11</v>
      </c>
      <c r="C1813" s="8">
        <v>265</v>
      </c>
      <c r="D1813" s="1">
        <v>38673.690999999999</v>
      </c>
      <c r="E1813" s="1">
        <v>63535.07</v>
      </c>
      <c r="F1813" s="1">
        <v>96684.233999999997</v>
      </c>
      <c r="G1813" s="51">
        <v>219</v>
      </c>
      <c r="H1813" s="1">
        <v>47651.300999999999</v>
      </c>
      <c r="I1813" s="1">
        <v>69250.906000000003</v>
      </c>
      <c r="J1813" s="1">
        <v>106539.86</v>
      </c>
    </row>
    <row r="1814" spans="1:10" x14ac:dyDescent="0.15">
      <c r="A1814" t="s">
        <v>97</v>
      </c>
      <c r="B1814">
        <v>12</v>
      </c>
      <c r="C1814" s="8">
        <v>259</v>
      </c>
      <c r="D1814" s="1">
        <v>41775.07</v>
      </c>
      <c r="E1814" s="1">
        <v>62662.605000000003</v>
      </c>
      <c r="F1814" s="1">
        <v>92214.766000000003</v>
      </c>
      <c r="G1814" s="51">
        <v>220</v>
      </c>
      <c r="H1814" s="1">
        <v>51230.425999999999</v>
      </c>
      <c r="I1814" s="1">
        <v>69973.241999999998</v>
      </c>
      <c r="J1814" s="1">
        <v>97337.812999999995</v>
      </c>
    </row>
    <row r="1815" spans="1:10" x14ac:dyDescent="0.15">
      <c r="A1815" t="s">
        <v>97</v>
      </c>
      <c r="B1815">
        <v>13</v>
      </c>
      <c r="C1815" s="8">
        <v>258</v>
      </c>
      <c r="D1815" s="1">
        <v>45082.777000000002</v>
      </c>
      <c r="E1815" s="1">
        <v>74124.25</v>
      </c>
      <c r="F1815" s="1">
        <v>105474.46</v>
      </c>
      <c r="G1815" s="51">
        <v>226</v>
      </c>
      <c r="H1815" s="1">
        <v>56353.468999999997</v>
      </c>
      <c r="I1815" s="1">
        <v>79904.891000000003</v>
      </c>
      <c r="J1815" s="1">
        <v>107426.93</v>
      </c>
    </row>
    <row r="1816" spans="1:10" x14ac:dyDescent="0.15">
      <c r="A1816" t="s">
        <v>97</v>
      </c>
      <c r="B1816">
        <v>14</v>
      </c>
      <c r="C1816" s="8">
        <v>276</v>
      </c>
      <c r="D1816" s="1">
        <v>44908.199000000001</v>
      </c>
      <c r="E1816" s="1">
        <v>76845.641000000003</v>
      </c>
      <c r="F1816" s="1">
        <v>108009.62</v>
      </c>
      <c r="G1816" s="51">
        <v>239</v>
      </c>
      <c r="H1816" s="1">
        <v>55063.726999999999</v>
      </c>
      <c r="I1816" s="1">
        <v>79919.468999999997</v>
      </c>
      <c r="J1816" s="1">
        <v>115063.05</v>
      </c>
    </row>
    <row r="1817" spans="1:10" x14ac:dyDescent="0.15">
      <c r="A1817" t="s">
        <v>97</v>
      </c>
      <c r="B1817">
        <v>15</v>
      </c>
      <c r="C1817" s="8">
        <v>222</v>
      </c>
      <c r="D1817" s="1">
        <v>42970.77</v>
      </c>
      <c r="E1817" s="1">
        <v>74124.25</v>
      </c>
      <c r="F1817" s="1">
        <v>108009.62</v>
      </c>
      <c r="G1817" s="51">
        <v>187</v>
      </c>
      <c r="H1817" s="1">
        <v>48710.218999999997</v>
      </c>
      <c r="I1817" s="1">
        <v>79418.835999999996</v>
      </c>
      <c r="J1817" s="1">
        <v>117193.84</v>
      </c>
    </row>
    <row r="1818" spans="1:10" x14ac:dyDescent="0.15">
      <c r="A1818" t="s">
        <v>97</v>
      </c>
      <c r="B1818">
        <v>16</v>
      </c>
      <c r="C1818" s="8">
        <v>248</v>
      </c>
      <c r="D1818" s="1">
        <v>43863.824000000001</v>
      </c>
      <c r="E1818" s="1">
        <v>73106.366999999998</v>
      </c>
      <c r="F1818" s="1">
        <v>98832.773000000001</v>
      </c>
      <c r="G1818" s="51">
        <v>215</v>
      </c>
      <c r="H1818" s="1">
        <v>54004.809000000001</v>
      </c>
      <c r="I1818" s="1">
        <v>76239.5</v>
      </c>
      <c r="J1818" s="1">
        <v>105891.78</v>
      </c>
    </row>
    <row r="1819" spans="1:10" x14ac:dyDescent="0.15">
      <c r="A1819" t="s">
        <v>97</v>
      </c>
      <c r="B1819">
        <v>17</v>
      </c>
      <c r="C1819" s="8">
        <v>261</v>
      </c>
      <c r="D1819" s="1">
        <v>37597.563000000002</v>
      </c>
      <c r="E1819" s="1">
        <v>68829.656000000003</v>
      </c>
      <c r="F1819" s="1">
        <v>107426.93</v>
      </c>
      <c r="G1819" s="51">
        <v>214</v>
      </c>
      <c r="H1819" s="1">
        <v>53269.93</v>
      </c>
      <c r="I1819" s="1">
        <v>76845.641000000003</v>
      </c>
      <c r="J1819" s="1">
        <v>112932.25</v>
      </c>
    </row>
    <row r="1820" spans="1:10" x14ac:dyDescent="0.15">
      <c r="A1820" t="s">
        <v>97</v>
      </c>
      <c r="B1820">
        <v>18</v>
      </c>
      <c r="C1820" s="8">
        <v>238</v>
      </c>
      <c r="D1820" s="1">
        <v>51230.425999999999</v>
      </c>
      <c r="E1820" s="1">
        <v>79904.891000000003</v>
      </c>
      <c r="F1820" s="1">
        <v>117829.98</v>
      </c>
      <c r="G1820" s="51">
        <v>207</v>
      </c>
      <c r="H1820" s="1">
        <v>57440.718999999997</v>
      </c>
      <c r="I1820" s="1">
        <v>87091.726999999999</v>
      </c>
      <c r="J1820" s="1">
        <v>122953.02</v>
      </c>
    </row>
    <row r="1821" spans="1:10" x14ac:dyDescent="0.15">
      <c r="A1821" t="s">
        <v>97</v>
      </c>
      <c r="B1821">
        <v>19</v>
      </c>
      <c r="C1821" s="8">
        <v>253</v>
      </c>
      <c r="D1821" s="1">
        <v>53713.464999999997</v>
      </c>
      <c r="E1821" s="1">
        <v>91312.891000000003</v>
      </c>
      <c r="F1821" s="1">
        <v>122953.02</v>
      </c>
      <c r="G1821" s="51">
        <v>223</v>
      </c>
      <c r="H1821" s="1">
        <v>60159.078000000001</v>
      </c>
      <c r="I1821" s="1">
        <v>98362.422000000006</v>
      </c>
      <c r="J1821" s="1">
        <v>128912.31</v>
      </c>
    </row>
    <row r="1822" spans="1:10" x14ac:dyDescent="0.15">
      <c r="A1822" t="s">
        <v>97</v>
      </c>
      <c r="B1822">
        <v>20</v>
      </c>
      <c r="C1822" s="8">
        <v>275</v>
      </c>
      <c r="D1822" s="1">
        <v>55063.726999999999</v>
      </c>
      <c r="E1822" s="1">
        <v>85231.891000000003</v>
      </c>
      <c r="F1822" s="1">
        <v>130547.09</v>
      </c>
      <c r="G1822" s="51">
        <v>237</v>
      </c>
      <c r="H1822" s="1">
        <v>62858.516000000003</v>
      </c>
      <c r="I1822" s="1">
        <v>99215.789000000004</v>
      </c>
      <c r="J1822" s="1">
        <v>138501.81</v>
      </c>
    </row>
    <row r="1823" spans="1:10" x14ac:dyDescent="0.15">
      <c r="A1823" t="s">
        <v>97</v>
      </c>
      <c r="B1823">
        <v>21</v>
      </c>
      <c r="C1823" s="8">
        <v>277</v>
      </c>
      <c r="D1823" s="1">
        <v>46996.953000000001</v>
      </c>
      <c r="E1823" s="1">
        <v>69827.5</v>
      </c>
      <c r="F1823" s="1">
        <v>112706.94</v>
      </c>
      <c r="G1823" s="51">
        <v>230</v>
      </c>
      <c r="H1823" s="1">
        <v>53269.93</v>
      </c>
      <c r="I1823" s="1">
        <v>81968.679999999993</v>
      </c>
      <c r="J1823" s="1">
        <v>117726.55</v>
      </c>
    </row>
    <row r="1824" spans="1:10" x14ac:dyDescent="0.15">
      <c r="A1824" t="s">
        <v>97</v>
      </c>
      <c r="B1824">
        <v>22</v>
      </c>
      <c r="C1824" s="8">
        <v>323</v>
      </c>
      <c r="D1824" s="1">
        <v>45812.141000000003</v>
      </c>
      <c r="E1824" s="1">
        <v>83793</v>
      </c>
      <c r="F1824" s="1">
        <v>127070.14</v>
      </c>
      <c r="G1824" s="51">
        <v>260</v>
      </c>
      <c r="H1824" s="1">
        <v>61476.512000000002</v>
      </c>
      <c r="I1824" s="1">
        <v>98832.773000000001</v>
      </c>
      <c r="J1824" s="1">
        <v>139655</v>
      </c>
    </row>
    <row r="1825" spans="1:10" x14ac:dyDescent="0.15">
      <c r="A1825" t="s">
        <v>97</v>
      </c>
      <c r="B1825">
        <v>23</v>
      </c>
      <c r="C1825" s="8">
        <v>320</v>
      </c>
      <c r="D1825" s="1">
        <v>44474.546999999999</v>
      </c>
      <c r="E1825" s="1">
        <v>79904.891000000003</v>
      </c>
      <c r="F1825" s="1">
        <v>128912.31</v>
      </c>
      <c r="G1825" s="51">
        <v>271</v>
      </c>
      <c r="H1825" s="1">
        <v>53269.93</v>
      </c>
      <c r="I1825" s="1">
        <v>87091.726999999999</v>
      </c>
      <c r="J1825" s="1">
        <v>133174.82999999999</v>
      </c>
    </row>
    <row r="1826" spans="1:10" x14ac:dyDescent="0.15">
      <c r="A1826" t="s">
        <v>97</v>
      </c>
      <c r="B1826">
        <v>24</v>
      </c>
      <c r="C1826" s="8">
        <v>325</v>
      </c>
      <c r="D1826" s="1">
        <v>44474.546999999999</v>
      </c>
      <c r="E1826" s="1">
        <v>78850.445000000007</v>
      </c>
      <c r="F1826" s="1">
        <v>118169.62</v>
      </c>
      <c r="G1826" s="51">
        <v>272</v>
      </c>
      <c r="H1826" s="1">
        <v>57378.078000000001</v>
      </c>
      <c r="I1826" s="1">
        <v>91905.148000000001</v>
      </c>
      <c r="J1826" s="1">
        <v>128912.31</v>
      </c>
    </row>
    <row r="1827" spans="1:10" x14ac:dyDescent="0.15">
      <c r="A1827" t="s">
        <v>97</v>
      </c>
      <c r="B1827">
        <v>25</v>
      </c>
      <c r="C1827" s="8">
        <v>315</v>
      </c>
      <c r="D1827" s="1">
        <v>45279.440999999999</v>
      </c>
      <c r="E1827" s="1">
        <v>79372.633000000002</v>
      </c>
      <c r="F1827" s="1">
        <v>119657.71</v>
      </c>
      <c r="G1827" s="51">
        <v>271</v>
      </c>
      <c r="H1827" s="1">
        <v>58240.480000000003</v>
      </c>
      <c r="I1827" s="1">
        <v>84713.422000000006</v>
      </c>
      <c r="J1827" s="1">
        <v>128129.05</v>
      </c>
    </row>
    <row r="1828" spans="1:10" x14ac:dyDescent="0.15">
      <c r="A1828" t="s">
        <v>97</v>
      </c>
      <c r="B1828">
        <v>26</v>
      </c>
      <c r="C1828" s="8">
        <v>343</v>
      </c>
      <c r="D1828" s="1">
        <v>47375.273000000001</v>
      </c>
      <c r="E1828" s="1">
        <v>89164.351999999999</v>
      </c>
      <c r="F1828" s="1">
        <v>128912.31</v>
      </c>
      <c r="G1828" s="51">
        <v>280</v>
      </c>
      <c r="H1828" s="1">
        <v>59529.472999999998</v>
      </c>
      <c r="I1828" s="1">
        <v>98016.672000000006</v>
      </c>
      <c r="J1828" s="1">
        <v>133174.82999999999</v>
      </c>
    </row>
    <row r="1829" spans="1:10" x14ac:dyDescent="0.15">
      <c r="A1829" t="s">
        <v>97</v>
      </c>
      <c r="B1829">
        <v>27</v>
      </c>
      <c r="C1829" s="8">
        <v>340</v>
      </c>
      <c r="D1829" s="1">
        <v>51027.788999999997</v>
      </c>
      <c r="E1829" s="1">
        <v>93993.906000000003</v>
      </c>
      <c r="F1829" s="1">
        <v>139655</v>
      </c>
      <c r="G1829" s="51">
        <v>284</v>
      </c>
      <c r="H1829" s="1">
        <v>64456.156000000003</v>
      </c>
      <c r="I1829" s="1">
        <v>107426.93</v>
      </c>
      <c r="J1829" s="1">
        <v>145026.34</v>
      </c>
    </row>
    <row r="1830" spans="1:10" x14ac:dyDescent="0.15">
      <c r="A1830" t="s">
        <v>97</v>
      </c>
      <c r="B1830">
        <v>28</v>
      </c>
      <c r="C1830" s="8">
        <v>357</v>
      </c>
      <c r="D1830" s="1">
        <v>46996.953000000001</v>
      </c>
      <c r="E1830" s="1">
        <v>93993.906000000003</v>
      </c>
      <c r="F1830" s="1">
        <v>127847.83</v>
      </c>
      <c r="G1830" s="51">
        <v>302</v>
      </c>
      <c r="H1830" s="1">
        <v>62662.605000000003</v>
      </c>
      <c r="I1830" s="1">
        <v>102460.85</v>
      </c>
      <c r="J1830" s="1">
        <v>135768.97</v>
      </c>
    </row>
    <row r="1831" spans="1:10" x14ac:dyDescent="0.15">
      <c r="A1831" t="s">
        <v>97</v>
      </c>
      <c r="B1831">
        <v>29</v>
      </c>
      <c r="C1831" s="8">
        <v>381</v>
      </c>
      <c r="D1831" s="1">
        <v>46996.953000000001</v>
      </c>
      <c r="E1831" s="1">
        <v>85231.891000000003</v>
      </c>
      <c r="F1831" s="1">
        <v>139655</v>
      </c>
      <c r="G1831" s="51">
        <v>329</v>
      </c>
      <c r="H1831" s="1">
        <v>57181.563000000002</v>
      </c>
      <c r="I1831" s="1">
        <v>104409.06</v>
      </c>
      <c r="J1831" s="1">
        <v>153691.28</v>
      </c>
    </row>
    <row r="1832" spans="1:10" x14ac:dyDescent="0.15">
      <c r="A1832" t="s">
        <v>97</v>
      </c>
      <c r="B1832">
        <v>30</v>
      </c>
      <c r="C1832" s="8">
        <v>410</v>
      </c>
      <c r="D1832" s="1">
        <v>38015.313000000002</v>
      </c>
      <c r="E1832" s="1">
        <v>78359.922000000006</v>
      </c>
      <c r="F1832" s="1">
        <v>125689.5</v>
      </c>
      <c r="G1832" s="51">
        <v>346</v>
      </c>
      <c r="H1832" s="1">
        <v>50073.733999999997</v>
      </c>
      <c r="I1832" s="1">
        <v>92214.766000000003</v>
      </c>
      <c r="J1832" s="1">
        <v>137506.47</v>
      </c>
    </row>
    <row r="1833" spans="1:10" x14ac:dyDescent="0.15">
      <c r="A1833" t="s">
        <v>97</v>
      </c>
      <c r="B1833">
        <v>31</v>
      </c>
      <c r="C1833" s="8">
        <v>363</v>
      </c>
      <c r="D1833" s="1">
        <v>51230.425999999999</v>
      </c>
      <c r="E1833" s="1">
        <v>92214.766000000003</v>
      </c>
      <c r="F1833" s="1">
        <v>128912.31</v>
      </c>
      <c r="G1833" s="51">
        <v>314</v>
      </c>
      <c r="H1833" s="1">
        <v>63535.07</v>
      </c>
      <c r="I1833" s="1">
        <v>97337.812999999995</v>
      </c>
      <c r="J1833" s="1">
        <v>138322.16</v>
      </c>
    </row>
    <row r="1834" spans="1:10" x14ac:dyDescent="0.15">
      <c r="A1834" t="s">
        <v>97</v>
      </c>
      <c r="B1834">
        <v>32</v>
      </c>
      <c r="C1834" s="8">
        <v>392</v>
      </c>
      <c r="D1834" s="1">
        <v>50130.082000000002</v>
      </c>
      <c r="E1834" s="1">
        <v>90558.883000000002</v>
      </c>
      <c r="F1834" s="1">
        <v>137857.73000000001</v>
      </c>
      <c r="G1834" s="51">
        <v>332</v>
      </c>
      <c r="H1834" s="1">
        <v>61793.116999999998</v>
      </c>
      <c r="I1834" s="1">
        <v>101436.24</v>
      </c>
      <c r="J1834" s="1">
        <v>150390.25</v>
      </c>
    </row>
    <row r="1835" spans="1:10" x14ac:dyDescent="0.15">
      <c r="A1835" t="s">
        <v>97</v>
      </c>
      <c r="B1835">
        <v>33</v>
      </c>
      <c r="C1835" s="8">
        <v>360</v>
      </c>
      <c r="D1835" s="1">
        <v>42356.711000000003</v>
      </c>
      <c r="E1835" s="1">
        <v>85231.891000000003</v>
      </c>
      <c r="F1835" s="1">
        <v>127070.14</v>
      </c>
      <c r="G1835" s="51">
        <v>299</v>
      </c>
      <c r="H1835" s="1">
        <v>57440.718999999997</v>
      </c>
      <c r="I1835" s="1">
        <v>94820.476999999999</v>
      </c>
      <c r="J1835" s="1">
        <v>130547.09</v>
      </c>
    </row>
    <row r="1836" spans="1:10" x14ac:dyDescent="0.15">
      <c r="A1836" t="s">
        <v>97</v>
      </c>
      <c r="B1836">
        <v>34</v>
      </c>
      <c r="C1836" s="8">
        <v>355</v>
      </c>
      <c r="D1836" s="1">
        <v>43863.824000000001</v>
      </c>
      <c r="E1836" s="1">
        <v>95885.875</v>
      </c>
      <c r="F1836" s="1">
        <v>128912.31</v>
      </c>
      <c r="G1836" s="51">
        <v>279</v>
      </c>
      <c r="H1836" s="1">
        <v>74124.25</v>
      </c>
      <c r="I1836" s="1">
        <v>105278.39</v>
      </c>
      <c r="J1836" s="1">
        <v>148090.41</v>
      </c>
    </row>
    <row r="1837" spans="1:10" x14ac:dyDescent="0.15">
      <c r="A1837" t="s">
        <v>97</v>
      </c>
      <c r="B1837">
        <v>35</v>
      </c>
      <c r="C1837" s="8">
        <v>340</v>
      </c>
      <c r="D1837" s="1">
        <v>43033.559000000001</v>
      </c>
      <c r="E1837" s="1">
        <v>87727.648000000001</v>
      </c>
      <c r="F1837" s="1">
        <v>128912.31</v>
      </c>
      <c r="G1837" s="51">
        <v>287</v>
      </c>
      <c r="H1837" s="1">
        <v>60159.078000000001</v>
      </c>
      <c r="I1837" s="1">
        <v>96684.233999999997</v>
      </c>
      <c r="J1837" s="1">
        <v>138501.81</v>
      </c>
    </row>
    <row r="1838" spans="1:10" x14ac:dyDescent="0.15">
      <c r="A1838" t="s">
        <v>97</v>
      </c>
      <c r="B1838">
        <v>36</v>
      </c>
      <c r="C1838" s="8">
        <v>339</v>
      </c>
      <c r="D1838" s="1">
        <v>38354.347999999998</v>
      </c>
      <c r="E1838" s="1">
        <v>90558.883000000002</v>
      </c>
      <c r="F1838" s="1">
        <v>127847.83</v>
      </c>
      <c r="G1838" s="51">
        <v>279</v>
      </c>
      <c r="H1838" s="1">
        <v>60573.851999999999</v>
      </c>
      <c r="I1838" s="1">
        <v>102460.85</v>
      </c>
      <c r="J1838" s="1">
        <v>132364.72</v>
      </c>
    </row>
    <row r="1839" spans="1:10" x14ac:dyDescent="0.15">
      <c r="A1839" t="s">
        <v>97</v>
      </c>
      <c r="B1839">
        <v>37</v>
      </c>
      <c r="C1839" s="8">
        <v>305</v>
      </c>
      <c r="D1839" s="1">
        <v>35773.167999999998</v>
      </c>
      <c r="E1839" s="1">
        <v>70316.304999999993</v>
      </c>
      <c r="F1839" s="1">
        <v>121392.43</v>
      </c>
      <c r="G1839" s="51">
        <v>229</v>
      </c>
      <c r="H1839" s="1">
        <v>57378.078000000001</v>
      </c>
      <c r="I1839" s="1">
        <v>93993.906000000003</v>
      </c>
      <c r="J1839" s="1">
        <v>131591.47</v>
      </c>
    </row>
    <row r="1840" spans="1:10" x14ac:dyDescent="0.15">
      <c r="A1840" t="s">
        <v>97</v>
      </c>
      <c r="B1840">
        <v>38</v>
      </c>
      <c r="C1840" s="8">
        <v>325</v>
      </c>
      <c r="D1840" s="1">
        <v>37879.542999999998</v>
      </c>
      <c r="E1840" s="1">
        <v>80477.75</v>
      </c>
      <c r="F1840" s="1">
        <v>128076.07</v>
      </c>
      <c r="G1840" s="51">
        <v>257</v>
      </c>
      <c r="H1840" s="1">
        <v>56353.468999999997</v>
      </c>
      <c r="I1840" s="1">
        <v>96684.233999999997</v>
      </c>
      <c r="J1840" s="1">
        <v>139346.76999999999</v>
      </c>
    </row>
    <row r="1841" spans="1:10" x14ac:dyDescent="0.15">
      <c r="A1841" t="s">
        <v>97</v>
      </c>
      <c r="B1841">
        <v>39</v>
      </c>
      <c r="C1841" s="8">
        <v>300</v>
      </c>
      <c r="D1841" s="1">
        <v>34836.690999999999</v>
      </c>
      <c r="E1841" s="1">
        <v>68753.233999999997</v>
      </c>
      <c r="F1841" s="1">
        <v>117193.84</v>
      </c>
      <c r="G1841" s="51">
        <v>219</v>
      </c>
      <c r="H1841" s="1">
        <v>58485.097999999998</v>
      </c>
      <c r="I1841" s="1">
        <v>89164.351999999999</v>
      </c>
      <c r="J1841" s="1">
        <v>135768.97</v>
      </c>
    </row>
    <row r="1842" spans="1:10" x14ac:dyDescent="0.15">
      <c r="A1842" t="s">
        <v>97</v>
      </c>
      <c r="B1842">
        <v>40</v>
      </c>
      <c r="C1842" s="8">
        <v>324</v>
      </c>
      <c r="D1842" s="1">
        <v>31767.535</v>
      </c>
      <c r="E1842" s="1">
        <v>68829.656000000003</v>
      </c>
      <c r="F1842" s="1">
        <v>117829.98</v>
      </c>
      <c r="G1842" s="51">
        <v>225</v>
      </c>
      <c r="H1842" s="1">
        <v>53713.464999999997</v>
      </c>
      <c r="I1842" s="1">
        <v>91190.164000000004</v>
      </c>
      <c r="J1842" s="1">
        <v>135768.97</v>
      </c>
    </row>
    <row r="1843" spans="1:10" x14ac:dyDescent="0.15">
      <c r="A1843" t="s">
        <v>98</v>
      </c>
      <c r="B1843">
        <v>1</v>
      </c>
      <c r="C1843" s="8">
        <v>34</v>
      </c>
      <c r="D1843" s="1">
        <v>10420.412</v>
      </c>
      <c r="E1843" s="1">
        <v>13965.5</v>
      </c>
      <c r="F1843" s="1">
        <v>25615.213</v>
      </c>
      <c r="G1843" s="51">
        <v>16</v>
      </c>
      <c r="H1843" s="1">
        <v>20887.535</v>
      </c>
      <c r="I1843" s="1">
        <v>25615.213</v>
      </c>
      <c r="J1843" s="1">
        <v>38673.690999999999</v>
      </c>
    </row>
    <row r="1844" spans="1:10" x14ac:dyDescent="0.15">
      <c r="A1844" t="s">
        <v>98</v>
      </c>
      <c r="B1844">
        <v>2</v>
      </c>
      <c r="C1844" s="8">
        <v>80</v>
      </c>
      <c r="D1844" s="1">
        <v>15665.651</v>
      </c>
      <c r="E1844" s="1">
        <v>26856.732</v>
      </c>
      <c r="F1844" s="1">
        <v>41775.07</v>
      </c>
      <c r="G1844" s="51">
        <v>59</v>
      </c>
      <c r="H1844" s="1">
        <v>20887.535</v>
      </c>
      <c r="I1844" s="1">
        <v>30079.539000000001</v>
      </c>
      <c r="J1844" s="1">
        <v>47651.300999999999</v>
      </c>
    </row>
    <row r="1845" spans="1:10" x14ac:dyDescent="0.15">
      <c r="A1845" t="s">
        <v>98</v>
      </c>
      <c r="B1845">
        <v>3</v>
      </c>
      <c r="C1845" s="8">
        <v>87</v>
      </c>
      <c r="D1845" s="1">
        <v>22541.388999999999</v>
      </c>
      <c r="E1845" s="1">
        <v>29831.16</v>
      </c>
      <c r="F1845" s="1">
        <v>44281.574000000001</v>
      </c>
      <c r="G1845" s="51">
        <v>70</v>
      </c>
      <c r="H1845" s="1">
        <v>29757.258000000002</v>
      </c>
      <c r="I1845" s="1">
        <v>32228.078000000001</v>
      </c>
      <c r="J1845" s="1">
        <v>48342.116999999998</v>
      </c>
    </row>
    <row r="1846" spans="1:10" x14ac:dyDescent="0.15">
      <c r="A1846" t="s">
        <v>98</v>
      </c>
      <c r="B1846">
        <v>4</v>
      </c>
      <c r="C1846" s="8">
        <v>100</v>
      </c>
      <c r="D1846" s="1">
        <v>18001.603999999999</v>
      </c>
      <c r="E1846" s="1">
        <v>31153.809000000001</v>
      </c>
      <c r="F1846" s="1">
        <v>47942.938000000002</v>
      </c>
      <c r="G1846" s="51">
        <v>81</v>
      </c>
      <c r="H1846" s="1">
        <v>26639.822</v>
      </c>
      <c r="I1846" s="1">
        <v>37288.949000000001</v>
      </c>
      <c r="J1846" s="1">
        <v>49416.387000000002</v>
      </c>
    </row>
    <row r="1847" spans="1:10" x14ac:dyDescent="0.15">
      <c r="A1847" t="s">
        <v>98</v>
      </c>
      <c r="B1847">
        <v>5</v>
      </c>
      <c r="C1847" s="8">
        <v>104</v>
      </c>
      <c r="D1847" s="1">
        <v>21734.131000000001</v>
      </c>
      <c r="E1847" s="1">
        <v>34944.288999999997</v>
      </c>
      <c r="F1847" s="1">
        <v>50490.656000000003</v>
      </c>
      <c r="G1847" s="51">
        <v>87</v>
      </c>
      <c r="H1847" s="1">
        <v>29649.699000000001</v>
      </c>
      <c r="I1847" s="1">
        <v>38780.508000000002</v>
      </c>
      <c r="J1847" s="1">
        <v>55063.726999999999</v>
      </c>
    </row>
    <row r="1848" spans="1:10" x14ac:dyDescent="0.15">
      <c r="A1848" t="s">
        <v>98</v>
      </c>
      <c r="B1848">
        <v>6</v>
      </c>
      <c r="C1848" s="8">
        <v>97</v>
      </c>
      <c r="D1848" s="1">
        <v>26109.418000000001</v>
      </c>
      <c r="E1848" s="1">
        <v>42356.711000000003</v>
      </c>
      <c r="F1848" s="1">
        <v>52218.836000000003</v>
      </c>
      <c r="G1848" s="51">
        <v>79</v>
      </c>
      <c r="H1848" s="1">
        <v>33420.055</v>
      </c>
      <c r="I1848" s="1">
        <v>44689.601999999999</v>
      </c>
      <c r="J1848" s="1">
        <v>52218.836000000003</v>
      </c>
    </row>
    <row r="1849" spans="1:10" x14ac:dyDescent="0.15">
      <c r="A1849" t="s">
        <v>98</v>
      </c>
      <c r="B1849">
        <v>7</v>
      </c>
      <c r="C1849" s="8">
        <v>91</v>
      </c>
      <c r="D1849" s="1">
        <v>23633.923999999999</v>
      </c>
      <c r="E1849" s="1">
        <v>40984.339999999997</v>
      </c>
      <c r="F1849" s="1">
        <v>51564.925999999999</v>
      </c>
      <c r="G1849" s="51">
        <v>74</v>
      </c>
      <c r="H1849" s="1">
        <v>36214.987999999998</v>
      </c>
      <c r="I1849" s="1">
        <v>45533.464999999997</v>
      </c>
      <c r="J1849" s="1">
        <v>52218.836000000003</v>
      </c>
    </row>
    <row r="1850" spans="1:10" x14ac:dyDescent="0.15">
      <c r="A1850" t="s">
        <v>98</v>
      </c>
      <c r="B1850">
        <v>8</v>
      </c>
      <c r="C1850" s="8">
        <v>85</v>
      </c>
      <c r="D1850" s="1">
        <v>30896.559000000001</v>
      </c>
      <c r="E1850" s="1">
        <v>46722.148000000001</v>
      </c>
      <c r="F1850" s="1">
        <v>55351.964999999997</v>
      </c>
      <c r="G1850" s="51">
        <v>68</v>
      </c>
      <c r="H1850" s="1">
        <v>39419.745999999999</v>
      </c>
      <c r="I1850" s="1">
        <v>47651.300999999999</v>
      </c>
      <c r="J1850" s="1">
        <v>61793.116999999998</v>
      </c>
    </row>
    <row r="1851" spans="1:10" x14ac:dyDescent="0.15">
      <c r="A1851" t="s">
        <v>98</v>
      </c>
      <c r="B1851">
        <v>9</v>
      </c>
      <c r="C1851" s="8">
        <v>91</v>
      </c>
      <c r="D1851" s="1">
        <v>27357.048999999999</v>
      </c>
      <c r="E1851" s="1">
        <v>38641.938000000002</v>
      </c>
      <c r="F1851" s="1">
        <v>53263.214999999997</v>
      </c>
      <c r="G1851" s="51">
        <v>71</v>
      </c>
      <c r="H1851" s="1">
        <v>35158.152000000002</v>
      </c>
      <c r="I1851" s="1">
        <v>41775.07</v>
      </c>
      <c r="J1851" s="1">
        <v>53279.644999999997</v>
      </c>
    </row>
    <row r="1852" spans="1:10" x14ac:dyDescent="0.15">
      <c r="A1852" t="s">
        <v>98</v>
      </c>
      <c r="B1852">
        <v>10</v>
      </c>
      <c r="C1852" s="8">
        <v>88</v>
      </c>
      <c r="D1852" s="1">
        <v>32787.472999999998</v>
      </c>
      <c r="E1852" s="1">
        <v>49181.211000000003</v>
      </c>
      <c r="F1852" s="1">
        <v>63525.73</v>
      </c>
      <c r="G1852" s="51">
        <v>72</v>
      </c>
      <c r="H1852" s="1">
        <v>41775.07</v>
      </c>
      <c r="I1852" s="1">
        <v>50828.055</v>
      </c>
      <c r="J1852" s="1">
        <v>64456.156000000003</v>
      </c>
    </row>
    <row r="1853" spans="1:10" x14ac:dyDescent="0.15">
      <c r="A1853" t="s">
        <v>98</v>
      </c>
      <c r="B1853">
        <v>11</v>
      </c>
      <c r="C1853" s="8">
        <v>80</v>
      </c>
      <c r="D1853" s="1">
        <v>29713.648000000001</v>
      </c>
      <c r="E1853" s="1">
        <v>40984.339999999997</v>
      </c>
      <c r="F1853" s="1">
        <v>56396.343999999997</v>
      </c>
      <c r="G1853" s="51">
        <v>65</v>
      </c>
      <c r="H1853" s="1">
        <v>31331.303</v>
      </c>
      <c r="I1853" s="1">
        <v>42819.445</v>
      </c>
      <c r="J1853" s="1">
        <v>63535.07</v>
      </c>
    </row>
    <row r="1854" spans="1:10" x14ac:dyDescent="0.15">
      <c r="A1854" t="s">
        <v>98</v>
      </c>
      <c r="B1854">
        <v>12</v>
      </c>
      <c r="C1854" s="8">
        <v>75</v>
      </c>
      <c r="D1854" s="1">
        <v>26634.965</v>
      </c>
      <c r="E1854" s="1">
        <v>46996.953000000001</v>
      </c>
      <c r="F1854" s="1">
        <v>53279.644999999997</v>
      </c>
      <c r="G1854" s="51">
        <v>66</v>
      </c>
      <c r="H1854" s="1">
        <v>41037.086000000003</v>
      </c>
      <c r="I1854" s="1">
        <v>50205.82</v>
      </c>
      <c r="J1854" s="1">
        <v>55351.964999999997</v>
      </c>
    </row>
    <row r="1855" spans="1:10" x14ac:dyDescent="0.15">
      <c r="A1855" t="s">
        <v>98</v>
      </c>
      <c r="B1855">
        <v>13</v>
      </c>
      <c r="C1855" s="8">
        <v>82</v>
      </c>
      <c r="D1855" s="1">
        <v>31331.303</v>
      </c>
      <c r="E1855" s="1">
        <v>43681.343999999997</v>
      </c>
      <c r="F1855" s="1">
        <v>59662.32</v>
      </c>
      <c r="G1855" s="51">
        <v>70</v>
      </c>
      <c r="H1855" s="1">
        <v>33812.082000000002</v>
      </c>
      <c r="I1855" s="1">
        <v>46877.538999999997</v>
      </c>
      <c r="J1855" s="1">
        <v>67884.483999999997</v>
      </c>
    </row>
    <row r="1856" spans="1:10" x14ac:dyDescent="0.15">
      <c r="A1856" t="s">
        <v>98</v>
      </c>
      <c r="B1856">
        <v>14</v>
      </c>
      <c r="C1856" s="8">
        <v>80</v>
      </c>
      <c r="D1856" s="1">
        <v>30738.256000000001</v>
      </c>
      <c r="E1856" s="1">
        <v>46529.938000000002</v>
      </c>
      <c r="F1856" s="1">
        <v>73512.5</v>
      </c>
      <c r="G1856" s="51">
        <v>59</v>
      </c>
      <c r="H1856" s="1">
        <v>41775.07</v>
      </c>
      <c r="I1856" s="1">
        <v>52945.891000000003</v>
      </c>
      <c r="J1856" s="1">
        <v>78328.258000000002</v>
      </c>
    </row>
    <row r="1857" spans="1:10" x14ac:dyDescent="0.15">
      <c r="A1857" t="s">
        <v>98</v>
      </c>
      <c r="B1857">
        <v>15</v>
      </c>
      <c r="C1857" s="8">
        <v>65</v>
      </c>
      <c r="D1857" s="1">
        <v>23565.995999999999</v>
      </c>
      <c r="E1857" s="1">
        <v>45533.464999999997</v>
      </c>
      <c r="F1857" s="1">
        <v>56353.468999999997</v>
      </c>
      <c r="G1857" s="51">
        <v>48</v>
      </c>
      <c r="H1857" s="1">
        <v>40730.690999999999</v>
      </c>
      <c r="I1857" s="1">
        <v>48342.116999999998</v>
      </c>
      <c r="J1857" s="1">
        <v>61793.116999999998</v>
      </c>
    </row>
    <row r="1858" spans="1:10" x14ac:dyDescent="0.15">
      <c r="A1858" t="s">
        <v>98</v>
      </c>
      <c r="B1858">
        <v>16</v>
      </c>
      <c r="C1858" s="8">
        <v>61</v>
      </c>
      <c r="D1858" s="1">
        <v>37910.516000000003</v>
      </c>
      <c r="E1858" s="1">
        <v>52945.891000000003</v>
      </c>
      <c r="F1858" s="1">
        <v>76708.695000000007</v>
      </c>
      <c r="G1858" s="51">
        <v>49</v>
      </c>
      <c r="H1858" s="1">
        <v>42819.445</v>
      </c>
      <c r="I1858" s="1">
        <v>61476.512000000002</v>
      </c>
      <c r="J1858" s="1">
        <v>77870.25</v>
      </c>
    </row>
    <row r="1859" spans="1:10" x14ac:dyDescent="0.15">
      <c r="A1859" t="s">
        <v>98</v>
      </c>
      <c r="B1859">
        <v>17</v>
      </c>
      <c r="C1859" s="8">
        <v>61</v>
      </c>
      <c r="D1859" s="1">
        <v>30738.256000000001</v>
      </c>
      <c r="E1859" s="1">
        <v>46107.383000000002</v>
      </c>
      <c r="F1859" s="1">
        <v>58596.921999999999</v>
      </c>
      <c r="G1859" s="51">
        <v>51</v>
      </c>
      <c r="H1859" s="1">
        <v>35476.18</v>
      </c>
      <c r="I1859" s="1">
        <v>46996.953000000001</v>
      </c>
      <c r="J1859" s="1">
        <v>63706.98</v>
      </c>
    </row>
    <row r="1860" spans="1:10" x14ac:dyDescent="0.15">
      <c r="A1860" t="s">
        <v>98</v>
      </c>
      <c r="B1860">
        <v>18</v>
      </c>
      <c r="C1860" s="8">
        <v>63</v>
      </c>
      <c r="D1860" s="1">
        <v>40238.875</v>
      </c>
      <c r="E1860" s="1">
        <v>54004.809000000001</v>
      </c>
      <c r="F1860" s="1">
        <v>71722.601999999999</v>
      </c>
      <c r="G1860" s="51">
        <v>51</v>
      </c>
      <c r="H1860" s="1">
        <v>45952.574000000001</v>
      </c>
      <c r="I1860" s="1">
        <v>59662.32</v>
      </c>
      <c r="J1860" s="1">
        <v>79418.835999999996</v>
      </c>
    </row>
    <row r="1861" spans="1:10" x14ac:dyDescent="0.15">
      <c r="A1861" t="s">
        <v>98</v>
      </c>
      <c r="B1861">
        <v>19</v>
      </c>
      <c r="C1861" s="8">
        <v>47</v>
      </c>
      <c r="D1861" s="1">
        <v>38354.347999999998</v>
      </c>
      <c r="E1861" s="1">
        <v>55328.858999999997</v>
      </c>
      <c r="F1861" s="1">
        <v>73106.366999999998</v>
      </c>
      <c r="G1861" s="51">
        <v>41</v>
      </c>
      <c r="H1861" s="1">
        <v>42970.77</v>
      </c>
      <c r="I1861" s="1">
        <v>55862</v>
      </c>
      <c r="J1861" s="1">
        <v>73106.366999999998</v>
      </c>
    </row>
    <row r="1862" spans="1:10" x14ac:dyDescent="0.15">
      <c r="A1862" t="s">
        <v>98</v>
      </c>
      <c r="B1862">
        <v>20</v>
      </c>
      <c r="C1862" s="8">
        <v>61</v>
      </c>
      <c r="D1862" s="1">
        <v>36003.207000000002</v>
      </c>
      <c r="E1862" s="1">
        <v>49181.211000000003</v>
      </c>
      <c r="F1862" s="1">
        <v>60727.718999999997</v>
      </c>
      <c r="G1862" s="51">
        <v>50</v>
      </c>
      <c r="H1862" s="1">
        <v>42356.711000000003</v>
      </c>
      <c r="I1862" s="1">
        <v>55862</v>
      </c>
      <c r="J1862" s="1">
        <v>63923.913999999997</v>
      </c>
    </row>
    <row r="1863" spans="1:10" x14ac:dyDescent="0.15">
      <c r="A1863" t="s">
        <v>98</v>
      </c>
      <c r="B1863">
        <v>21</v>
      </c>
      <c r="C1863" s="8">
        <v>49</v>
      </c>
      <c r="D1863" s="1">
        <v>30738.256000000001</v>
      </c>
      <c r="E1863" s="1">
        <v>53269.93</v>
      </c>
      <c r="F1863" s="1">
        <v>71722.601999999999</v>
      </c>
      <c r="G1863" s="51">
        <v>39</v>
      </c>
      <c r="H1863" s="1">
        <v>51139.133000000002</v>
      </c>
      <c r="I1863" s="1">
        <v>59299.398000000001</v>
      </c>
      <c r="J1863" s="1">
        <v>75198.851999999999</v>
      </c>
    </row>
    <row r="1864" spans="1:10" x14ac:dyDescent="0.15">
      <c r="A1864" t="s">
        <v>98</v>
      </c>
      <c r="B1864">
        <v>22</v>
      </c>
      <c r="C1864" s="8">
        <v>67</v>
      </c>
      <c r="D1864" s="1">
        <v>25782.463</v>
      </c>
      <c r="E1864" s="1">
        <v>46877.538999999997</v>
      </c>
      <c r="F1864" s="1">
        <v>59633.91</v>
      </c>
      <c r="G1864" s="51">
        <v>52</v>
      </c>
      <c r="H1864" s="1">
        <v>38935.125</v>
      </c>
      <c r="I1864" s="1">
        <v>53269.93</v>
      </c>
      <c r="J1864" s="1">
        <v>75198.851999999999</v>
      </c>
    </row>
    <row r="1865" spans="1:10" x14ac:dyDescent="0.15">
      <c r="A1865" t="s">
        <v>98</v>
      </c>
      <c r="B1865">
        <v>23</v>
      </c>
      <c r="C1865" s="8">
        <v>63</v>
      </c>
      <c r="D1865" s="1">
        <v>25922.596000000001</v>
      </c>
      <c r="E1865" s="1">
        <v>47942.938000000002</v>
      </c>
      <c r="F1865" s="1">
        <v>63923.913999999997</v>
      </c>
      <c r="G1865" s="51">
        <v>50</v>
      </c>
      <c r="H1865" s="1">
        <v>42931.097999999998</v>
      </c>
      <c r="I1865" s="1">
        <v>54307.59</v>
      </c>
      <c r="J1865" s="1">
        <v>71722.601999999999</v>
      </c>
    </row>
    <row r="1866" spans="1:10" x14ac:dyDescent="0.15">
      <c r="A1866" t="s">
        <v>98</v>
      </c>
      <c r="B1866">
        <v>24</v>
      </c>
      <c r="C1866" s="8">
        <v>51</v>
      </c>
      <c r="D1866" s="1">
        <v>30738.256000000001</v>
      </c>
      <c r="E1866" s="1">
        <v>46877.538999999997</v>
      </c>
      <c r="F1866" s="1">
        <v>56396.343999999997</v>
      </c>
      <c r="G1866" s="51">
        <v>44</v>
      </c>
      <c r="H1866" s="1">
        <v>40485.144999999997</v>
      </c>
      <c r="I1866" s="1">
        <v>47131.991999999998</v>
      </c>
      <c r="J1866" s="1">
        <v>57440.718999999997</v>
      </c>
    </row>
    <row r="1867" spans="1:10" x14ac:dyDescent="0.15">
      <c r="A1867" t="s">
        <v>98</v>
      </c>
      <c r="B1867">
        <v>25</v>
      </c>
      <c r="C1867" s="8">
        <v>43</v>
      </c>
      <c r="D1867" s="1">
        <v>23916.226999999999</v>
      </c>
      <c r="E1867" s="1">
        <v>48342.116999999998</v>
      </c>
      <c r="F1867" s="1">
        <v>75195.125</v>
      </c>
      <c r="G1867" s="51">
        <v>37</v>
      </c>
      <c r="H1867" s="1">
        <v>34944.288999999997</v>
      </c>
      <c r="I1867" s="1">
        <v>53279.644999999997</v>
      </c>
      <c r="J1867" s="1">
        <v>87091.726999999999</v>
      </c>
    </row>
    <row r="1868" spans="1:10" x14ac:dyDescent="0.15">
      <c r="A1868" t="s">
        <v>98</v>
      </c>
      <c r="B1868">
        <v>26</v>
      </c>
      <c r="C1868" s="8">
        <v>30</v>
      </c>
      <c r="D1868" s="1">
        <v>12891.231</v>
      </c>
      <c r="E1868" s="1">
        <v>49921.207000000002</v>
      </c>
      <c r="F1868" s="1">
        <v>64550.34</v>
      </c>
      <c r="G1868" s="51">
        <v>23</v>
      </c>
      <c r="H1868" s="1">
        <v>19659.127</v>
      </c>
      <c r="I1868" s="1">
        <v>56396.343999999997</v>
      </c>
      <c r="J1868" s="1">
        <v>67884.483999999997</v>
      </c>
    </row>
    <row r="1869" spans="1:10" x14ac:dyDescent="0.15">
      <c r="A1869" t="s">
        <v>98</v>
      </c>
      <c r="B1869">
        <v>27</v>
      </c>
      <c r="C1869" s="8">
        <v>41</v>
      </c>
      <c r="D1869" s="1">
        <v>37599.425999999999</v>
      </c>
      <c r="E1869" s="1">
        <v>51139.133000000002</v>
      </c>
      <c r="F1869" s="1">
        <v>84594.516000000003</v>
      </c>
      <c r="G1869" s="51">
        <v>38</v>
      </c>
      <c r="H1869" s="1">
        <v>43033.559000000001</v>
      </c>
      <c r="I1869" s="1">
        <v>54304.254000000001</v>
      </c>
      <c r="J1869" s="1">
        <v>85231.891000000003</v>
      </c>
    </row>
    <row r="1870" spans="1:10" x14ac:dyDescent="0.15">
      <c r="A1870" t="s">
        <v>98</v>
      </c>
      <c r="B1870">
        <v>28</v>
      </c>
      <c r="C1870" s="8">
        <v>41</v>
      </c>
      <c r="D1870" s="1">
        <v>39318.254000000001</v>
      </c>
      <c r="E1870" s="1">
        <v>71381.702999999994</v>
      </c>
      <c r="F1870" s="1">
        <v>108501.2</v>
      </c>
      <c r="G1870" s="51">
        <v>33</v>
      </c>
      <c r="H1870" s="1">
        <v>60159.078000000001</v>
      </c>
      <c r="I1870" s="1">
        <v>88772.023000000001</v>
      </c>
      <c r="J1870" s="1">
        <v>108501.2</v>
      </c>
    </row>
    <row r="1871" spans="1:10" x14ac:dyDescent="0.15">
      <c r="A1871" t="s">
        <v>98</v>
      </c>
      <c r="B1871">
        <v>29</v>
      </c>
      <c r="C1871" s="8">
        <v>37</v>
      </c>
      <c r="D1871" s="1">
        <v>32228.078000000001</v>
      </c>
      <c r="E1871" s="1">
        <v>53269.93</v>
      </c>
      <c r="F1871" s="1">
        <v>80944.077999999994</v>
      </c>
      <c r="G1871" s="51">
        <v>30</v>
      </c>
      <c r="H1871" s="1">
        <v>37597.563000000002</v>
      </c>
      <c r="I1871" s="1">
        <v>57440.718999999997</v>
      </c>
      <c r="J1871" s="1">
        <v>91190.164000000004</v>
      </c>
    </row>
    <row r="1872" spans="1:10" x14ac:dyDescent="0.15">
      <c r="A1872" t="s">
        <v>98</v>
      </c>
      <c r="B1872">
        <v>30</v>
      </c>
      <c r="C1872" s="8">
        <v>27</v>
      </c>
      <c r="D1872" s="1">
        <v>31767.535</v>
      </c>
      <c r="E1872" s="1">
        <v>46592.383000000002</v>
      </c>
      <c r="F1872" s="1">
        <v>73106.366999999998</v>
      </c>
      <c r="G1872" s="51">
        <v>24</v>
      </c>
      <c r="H1872" s="1">
        <v>34269.188000000002</v>
      </c>
      <c r="I1872" s="1">
        <v>46592.383000000002</v>
      </c>
      <c r="J1872" s="1">
        <v>74577.898000000001</v>
      </c>
    </row>
    <row r="1873" spans="1:10" x14ac:dyDescent="0.15">
      <c r="A1873" t="s">
        <v>98</v>
      </c>
      <c r="B1873">
        <v>31</v>
      </c>
      <c r="C1873" s="8">
        <v>43</v>
      </c>
      <c r="D1873" s="1">
        <v>30938.955000000002</v>
      </c>
      <c r="E1873" s="1">
        <v>50073.733999999997</v>
      </c>
      <c r="F1873" s="1">
        <v>67770.741999999998</v>
      </c>
      <c r="G1873" s="51">
        <v>35</v>
      </c>
      <c r="H1873" s="1">
        <v>46107.383000000002</v>
      </c>
      <c r="I1873" s="1">
        <v>52945.891000000003</v>
      </c>
      <c r="J1873" s="1">
        <v>74577.898000000001</v>
      </c>
    </row>
    <row r="1874" spans="1:10" x14ac:dyDescent="0.15">
      <c r="A1874" t="s">
        <v>98</v>
      </c>
      <c r="B1874">
        <v>32</v>
      </c>
      <c r="C1874" s="8">
        <v>36</v>
      </c>
      <c r="D1874" s="1">
        <v>31148.1</v>
      </c>
      <c r="E1874" s="1">
        <v>52218.836000000003</v>
      </c>
      <c r="F1874" s="1">
        <v>78328.258000000002</v>
      </c>
      <c r="G1874" s="51">
        <v>31</v>
      </c>
      <c r="H1874" s="1">
        <v>38673.690999999999</v>
      </c>
      <c r="I1874" s="1">
        <v>56122.644999999997</v>
      </c>
      <c r="J1874" s="1">
        <v>104437.67</v>
      </c>
    </row>
    <row r="1875" spans="1:10" x14ac:dyDescent="0.15">
      <c r="A1875" t="s">
        <v>98</v>
      </c>
      <c r="B1875">
        <v>33</v>
      </c>
      <c r="C1875" s="8">
        <v>38</v>
      </c>
      <c r="D1875" s="1">
        <v>40822.230000000003</v>
      </c>
      <c r="E1875" s="1">
        <v>49085.707000000002</v>
      </c>
      <c r="F1875" s="1">
        <v>73065.327999999994</v>
      </c>
      <c r="G1875" s="51">
        <v>32</v>
      </c>
      <c r="H1875" s="1">
        <v>40822.230000000003</v>
      </c>
      <c r="I1875" s="1">
        <v>52945.891000000003</v>
      </c>
      <c r="J1875" s="1">
        <v>77283.875</v>
      </c>
    </row>
    <row r="1876" spans="1:10" x14ac:dyDescent="0.15">
      <c r="A1876" t="s">
        <v>98</v>
      </c>
      <c r="B1876">
        <v>34</v>
      </c>
      <c r="C1876" s="8">
        <v>28</v>
      </c>
      <c r="D1876" s="1">
        <v>40472.038999999997</v>
      </c>
      <c r="E1876" s="1">
        <v>60159.078000000001</v>
      </c>
      <c r="F1876" s="1">
        <v>95302.601999999999</v>
      </c>
      <c r="G1876" s="51">
        <v>25</v>
      </c>
      <c r="H1876" s="1">
        <v>40472.038999999997</v>
      </c>
      <c r="I1876" s="1">
        <v>62501.120999999999</v>
      </c>
      <c r="J1876" s="1">
        <v>95302.601999999999</v>
      </c>
    </row>
    <row r="1877" spans="1:10" x14ac:dyDescent="0.15">
      <c r="A1877" t="s">
        <v>98</v>
      </c>
      <c r="B1877">
        <v>35</v>
      </c>
      <c r="C1877" s="8">
        <v>34</v>
      </c>
      <c r="D1877" s="1">
        <v>34376.616999999998</v>
      </c>
      <c r="E1877" s="1">
        <v>54304.254000000001</v>
      </c>
      <c r="F1877" s="1">
        <v>73106.366999999998</v>
      </c>
      <c r="G1877" s="51">
        <v>29</v>
      </c>
      <c r="H1877" s="1">
        <v>37910.875</v>
      </c>
      <c r="I1877" s="1">
        <v>54335.328000000001</v>
      </c>
      <c r="J1877" s="1">
        <v>74577.898000000001</v>
      </c>
    </row>
    <row r="1878" spans="1:10" x14ac:dyDescent="0.15">
      <c r="A1878" t="s">
        <v>98</v>
      </c>
      <c r="B1878">
        <v>36</v>
      </c>
      <c r="C1878" s="8">
        <v>26</v>
      </c>
      <c r="D1878" s="1">
        <v>24171.059000000001</v>
      </c>
      <c r="E1878" s="1">
        <v>33038.233999999997</v>
      </c>
      <c r="F1878" s="1">
        <v>49085.707000000002</v>
      </c>
      <c r="G1878" s="51">
        <v>17</v>
      </c>
      <c r="H1878" s="1">
        <v>31961.956999999999</v>
      </c>
      <c r="I1878" s="1">
        <v>40238.875</v>
      </c>
      <c r="J1878" s="1">
        <v>52204.531000000003</v>
      </c>
    </row>
    <row r="1879" spans="1:10" x14ac:dyDescent="0.15">
      <c r="A1879" t="s">
        <v>98</v>
      </c>
      <c r="B1879">
        <v>37</v>
      </c>
      <c r="C1879" s="8">
        <v>18</v>
      </c>
      <c r="D1879" s="1">
        <v>36543.171999999999</v>
      </c>
      <c r="E1879" s="1">
        <v>54996.879000000001</v>
      </c>
      <c r="F1879" s="1">
        <v>101212.87</v>
      </c>
      <c r="G1879" s="51">
        <v>15</v>
      </c>
      <c r="H1879" s="1">
        <v>45812.141000000003</v>
      </c>
      <c r="I1879" s="1">
        <v>71722.601999999999</v>
      </c>
      <c r="J1879" s="1">
        <v>102055.58</v>
      </c>
    </row>
    <row r="1880" spans="1:10" x14ac:dyDescent="0.15">
      <c r="A1880" t="s">
        <v>98</v>
      </c>
      <c r="B1880">
        <v>38</v>
      </c>
      <c r="C1880" s="8">
        <v>21</v>
      </c>
      <c r="D1880" s="1">
        <v>24590.605</v>
      </c>
      <c r="E1880" s="1">
        <v>35861.300999999999</v>
      </c>
      <c r="F1880" s="1">
        <v>59299.398000000001</v>
      </c>
      <c r="G1880" s="51">
        <v>14</v>
      </c>
      <c r="H1880" s="1">
        <v>46996.953000000001</v>
      </c>
      <c r="I1880" s="1">
        <v>55400.726999999999</v>
      </c>
      <c r="J1880" s="1">
        <v>135768.97</v>
      </c>
    </row>
    <row r="1881" spans="1:10" x14ac:dyDescent="0.15">
      <c r="A1881" t="s">
        <v>98</v>
      </c>
      <c r="B1881">
        <v>39</v>
      </c>
      <c r="C1881" s="8">
        <v>24</v>
      </c>
      <c r="D1881" s="1">
        <v>4511.9306999999999</v>
      </c>
      <c r="E1881" s="1">
        <v>29831.16</v>
      </c>
      <c r="F1881" s="1">
        <v>69250.906000000003</v>
      </c>
      <c r="G1881" s="51">
        <v>14</v>
      </c>
      <c r="H1881" s="1">
        <v>42970.77</v>
      </c>
      <c r="I1881" s="1">
        <v>69250.906000000003</v>
      </c>
      <c r="J1881" s="1">
        <v>87015.812999999995</v>
      </c>
    </row>
    <row r="1882" spans="1:10" x14ac:dyDescent="0.15">
      <c r="A1882" t="s">
        <v>98</v>
      </c>
      <c r="B1882">
        <v>40</v>
      </c>
      <c r="C1882" s="8">
        <v>22</v>
      </c>
      <c r="D1882" s="1">
        <v>11801.457</v>
      </c>
      <c r="E1882" s="1">
        <v>25065.041000000001</v>
      </c>
      <c r="F1882" s="1">
        <v>66711.820000000007</v>
      </c>
      <c r="G1882" s="51">
        <v>10</v>
      </c>
      <c r="H1882" s="1">
        <v>50652.27</v>
      </c>
      <c r="I1882" s="1">
        <v>66711.820000000007</v>
      </c>
      <c r="J1882" s="1">
        <v>90860.773000000001</v>
      </c>
    </row>
    <row r="1883" spans="1:10" x14ac:dyDescent="0.15">
      <c r="A1883" t="s">
        <v>99</v>
      </c>
      <c r="B1883">
        <v>1</v>
      </c>
      <c r="C1883" s="8">
        <v>120</v>
      </c>
      <c r="D1883" s="1">
        <v>12891.231</v>
      </c>
      <c r="E1883" s="1">
        <v>21485.384999999998</v>
      </c>
      <c r="F1883" s="1">
        <v>37599.425999999999</v>
      </c>
      <c r="G1883" s="51">
        <v>74</v>
      </c>
      <c r="H1883" s="1">
        <v>20492.169999999998</v>
      </c>
      <c r="I1883" s="1">
        <v>31767.535</v>
      </c>
      <c r="J1883" s="1">
        <v>42623.714999999997</v>
      </c>
    </row>
    <row r="1884" spans="1:10" x14ac:dyDescent="0.15">
      <c r="A1884" t="s">
        <v>99</v>
      </c>
      <c r="B1884">
        <v>2</v>
      </c>
      <c r="C1884" s="8">
        <v>149</v>
      </c>
      <c r="D1884" s="1">
        <v>19336.846000000001</v>
      </c>
      <c r="E1884" s="1">
        <v>31961.956999999999</v>
      </c>
      <c r="F1884" s="1">
        <v>44474.546999999999</v>
      </c>
      <c r="G1884" s="51">
        <v>107</v>
      </c>
      <c r="H1884" s="1">
        <v>28765.761999999999</v>
      </c>
      <c r="I1884" s="1">
        <v>40285.097999999998</v>
      </c>
      <c r="J1884" s="1">
        <v>50828.055</v>
      </c>
    </row>
    <row r="1885" spans="1:10" x14ac:dyDescent="0.15">
      <c r="A1885" t="s">
        <v>99</v>
      </c>
      <c r="B1885">
        <v>3</v>
      </c>
      <c r="C1885" s="8">
        <v>130</v>
      </c>
      <c r="D1885" s="1">
        <v>19336.846000000001</v>
      </c>
      <c r="E1885" s="1">
        <v>31331.303</v>
      </c>
      <c r="F1885" s="1">
        <v>46107.383000000002</v>
      </c>
      <c r="G1885" s="51">
        <v>101</v>
      </c>
      <c r="H1885" s="1">
        <v>27153.794999999998</v>
      </c>
      <c r="I1885" s="1">
        <v>37910.516000000003</v>
      </c>
      <c r="J1885" s="1">
        <v>49875.027000000002</v>
      </c>
    </row>
    <row r="1886" spans="1:10" x14ac:dyDescent="0.15">
      <c r="A1886" t="s">
        <v>99</v>
      </c>
      <c r="B1886">
        <v>4</v>
      </c>
      <c r="C1886" s="8">
        <v>122</v>
      </c>
      <c r="D1886" s="1">
        <v>26639.822</v>
      </c>
      <c r="E1886" s="1">
        <v>37597.563000000002</v>
      </c>
      <c r="F1886" s="1">
        <v>52218.836000000003</v>
      </c>
      <c r="G1886" s="51">
        <v>99</v>
      </c>
      <c r="H1886" s="1">
        <v>30286.925999999999</v>
      </c>
      <c r="I1886" s="1">
        <v>40984.339999999997</v>
      </c>
      <c r="J1886" s="1">
        <v>56353.468999999997</v>
      </c>
    </row>
    <row r="1887" spans="1:10" x14ac:dyDescent="0.15">
      <c r="A1887" t="s">
        <v>99</v>
      </c>
      <c r="B1887">
        <v>5</v>
      </c>
      <c r="C1887" s="8">
        <v>132</v>
      </c>
      <c r="D1887" s="1">
        <v>22541.388999999999</v>
      </c>
      <c r="E1887" s="1">
        <v>37599.425999999999</v>
      </c>
      <c r="F1887" s="1">
        <v>53263.214999999997</v>
      </c>
      <c r="G1887" s="51">
        <v>102</v>
      </c>
      <c r="H1887" s="1">
        <v>34944.288999999997</v>
      </c>
      <c r="I1887" s="1">
        <v>44058.167999999998</v>
      </c>
      <c r="J1887" s="1">
        <v>57440.718999999997</v>
      </c>
    </row>
    <row r="1888" spans="1:10" x14ac:dyDescent="0.15">
      <c r="A1888" t="s">
        <v>99</v>
      </c>
      <c r="B1888">
        <v>6</v>
      </c>
      <c r="C1888" s="8">
        <v>119</v>
      </c>
      <c r="D1888" s="1">
        <v>30738.256000000001</v>
      </c>
      <c r="E1888" s="1">
        <v>44474.546999999999</v>
      </c>
      <c r="F1888" s="1">
        <v>63923.913999999997</v>
      </c>
      <c r="G1888" s="51">
        <v>104</v>
      </c>
      <c r="H1888" s="1">
        <v>33027.355000000003</v>
      </c>
      <c r="I1888" s="1">
        <v>47942.938000000002</v>
      </c>
      <c r="J1888" s="1">
        <v>67884.483999999997</v>
      </c>
    </row>
    <row r="1889" spans="1:10" x14ac:dyDescent="0.15">
      <c r="A1889" t="s">
        <v>99</v>
      </c>
      <c r="B1889">
        <v>7</v>
      </c>
      <c r="C1889" s="8">
        <v>122</v>
      </c>
      <c r="D1889" s="1">
        <v>29508.726999999999</v>
      </c>
      <c r="E1889" s="1">
        <v>43415.629000000001</v>
      </c>
      <c r="F1889" s="1">
        <v>59662.32</v>
      </c>
      <c r="G1889" s="51">
        <v>98</v>
      </c>
      <c r="H1889" s="1">
        <v>38673.690999999999</v>
      </c>
      <c r="I1889" s="1">
        <v>46996.953000000001</v>
      </c>
      <c r="J1889" s="1">
        <v>63535.07</v>
      </c>
    </row>
    <row r="1890" spans="1:10" x14ac:dyDescent="0.15">
      <c r="A1890" t="s">
        <v>99</v>
      </c>
      <c r="B1890">
        <v>8</v>
      </c>
      <c r="C1890" s="8">
        <v>92</v>
      </c>
      <c r="D1890" s="1">
        <v>33420.055</v>
      </c>
      <c r="E1890" s="1">
        <v>51027.788999999997</v>
      </c>
      <c r="F1890" s="1">
        <v>65652.906000000003</v>
      </c>
      <c r="G1890" s="51">
        <v>82</v>
      </c>
      <c r="H1890" s="1">
        <v>34836.690999999999</v>
      </c>
      <c r="I1890" s="1">
        <v>51230.425999999999</v>
      </c>
      <c r="J1890" s="1">
        <v>66599.554999999993</v>
      </c>
    </row>
    <row r="1891" spans="1:10" x14ac:dyDescent="0.15">
      <c r="A1891" t="s">
        <v>99</v>
      </c>
      <c r="B1891">
        <v>9</v>
      </c>
      <c r="C1891" s="8">
        <v>86</v>
      </c>
      <c r="D1891" s="1">
        <v>29831.16</v>
      </c>
      <c r="E1891" s="1">
        <v>46996.953000000001</v>
      </c>
      <c r="F1891" s="1">
        <v>78328.258000000002</v>
      </c>
      <c r="G1891" s="51">
        <v>67</v>
      </c>
      <c r="H1891" s="1">
        <v>42356.711000000003</v>
      </c>
      <c r="I1891" s="1">
        <v>61476.512000000002</v>
      </c>
      <c r="J1891" s="1">
        <v>90165.554999999993</v>
      </c>
    </row>
    <row r="1892" spans="1:10" x14ac:dyDescent="0.15">
      <c r="A1892" t="s">
        <v>99</v>
      </c>
      <c r="B1892">
        <v>10</v>
      </c>
      <c r="C1892" s="8">
        <v>80</v>
      </c>
      <c r="D1892" s="1">
        <v>26109.418000000001</v>
      </c>
      <c r="E1892" s="1">
        <v>38121.042999999998</v>
      </c>
      <c r="F1892" s="1">
        <v>62858.516000000003</v>
      </c>
      <c r="G1892" s="51">
        <v>62</v>
      </c>
      <c r="H1892" s="1">
        <v>31767.535</v>
      </c>
      <c r="I1892" s="1">
        <v>48475.637000000002</v>
      </c>
      <c r="J1892" s="1">
        <v>74577.898000000001</v>
      </c>
    </row>
    <row r="1893" spans="1:10" x14ac:dyDescent="0.15">
      <c r="A1893" t="s">
        <v>99</v>
      </c>
      <c r="B1893">
        <v>11</v>
      </c>
      <c r="C1893" s="8">
        <v>76</v>
      </c>
      <c r="D1893" s="1">
        <v>26109.418000000001</v>
      </c>
      <c r="E1893" s="1">
        <v>46996.953000000001</v>
      </c>
      <c r="F1893" s="1">
        <v>67884.483999999997</v>
      </c>
      <c r="G1893" s="51">
        <v>59</v>
      </c>
      <c r="H1893" s="1">
        <v>40238.875</v>
      </c>
      <c r="I1893" s="1">
        <v>52218.836000000003</v>
      </c>
      <c r="J1893" s="1">
        <v>71722.601999999999</v>
      </c>
    </row>
    <row r="1894" spans="1:10" x14ac:dyDescent="0.15">
      <c r="A1894" t="s">
        <v>99</v>
      </c>
      <c r="B1894">
        <v>12</v>
      </c>
      <c r="C1894" s="8">
        <v>81</v>
      </c>
      <c r="D1894" s="1">
        <v>30738.256000000001</v>
      </c>
      <c r="E1894" s="1">
        <v>58485.097999999998</v>
      </c>
      <c r="F1894" s="1">
        <v>87890.18</v>
      </c>
      <c r="G1894" s="51">
        <v>61</v>
      </c>
      <c r="H1894" s="1">
        <v>46193.578000000001</v>
      </c>
      <c r="I1894" s="1">
        <v>69250.906000000003</v>
      </c>
      <c r="J1894" s="1">
        <v>104437.67</v>
      </c>
    </row>
    <row r="1895" spans="1:10" x14ac:dyDescent="0.15">
      <c r="A1895" t="s">
        <v>99</v>
      </c>
      <c r="B1895">
        <v>13</v>
      </c>
      <c r="C1895" s="8">
        <v>60</v>
      </c>
      <c r="D1895" s="1">
        <v>31767.535</v>
      </c>
      <c r="E1895" s="1">
        <v>47942.938000000002</v>
      </c>
      <c r="F1895" s="1">
        <v>75198.851999999999</v>
      </c>
      <c r="G1895" s="51">
        <v>43</v>
      </c>
      <c r="H1895" s="1">
        <v>42615.945</v>
      </c>
      <c r="I1895" s="1">
        <v>58402.688000000002</v>
      </c>
      <c r="J1895" s="1">
        <v>92125.851999999999</v>
      </c>
    </row>
    <row r="1896" spans="1:10" x14ac:dyDescent="0.15">
      <c r="A1896" t="s">
        <v>99</v>
      </c>
      <c r="B1896">
        <v>14</v>
      </c>
      <c r="C1896" s="8">
        <v>54</v>
      </c>
      <c r="D1896" s="1">
        <v>40984.339999999997</v>
      </c>
      <c r="E1896" s="1">
        <v>52218.836000000003</v>
      </c>
      <c r="F1896" s="1">
        <v>78328.258000000002</v>
      </c>
      <c r="G1896" s="51">
        <v>44</v>
      </c>
      <c r="H1896" s="1">
        <v>44908.199000000001</v>
      </c>
      <c r="I1896" s="1">
        <v>55328.858999999997</v>
      </c>
      <c r="J1896" s="1">
        <v>89164.351999999999</v>
      </c>
    </row>
    <row r="1897" spans="1:10" x14ac:dyDescent="0.15">
      <c r="A1897" t="s">
        <v>99</v>
      </c>
      <c r="B1897">
        <v>15</v>
      </c>
      <c r="C1897" s="8">
        <v>57</v>
      </c>
      <c r="D1897" s="1">
        <v>37288.949000000001</v>
      </c>
      <c r="E1897" s="1">
        <v>59529.472999999998</v>
      </c>
      <c r="F1897" s="1">
        <v>78894.858999999997</v>
      </c>
      <c r="G1897" s="51">
        <v>47</v>
      </c>
      <c r="H1897" s="1">
        <v>54335.328000000001</v>
      </c>
      <c r="I1897" s="1">
        <v>64751.355000000003</v>
      </c>
      <c r="J1897" s="1">
        <v>83550.141000000003</v>
      </c>
    </row>
    <row r="1898" spans="1:10" x14ac:dyDescent="0.15">
      <c r="A1898" t="s">
        <v>99</v>
      </c>
      <c r="B1898">
        <v>16</v>
      </c>
      <c r="C1898" s="8">
        <v>45</v>
      </c>
      <c r="D1898" s="1">
        <v>39686.315999999999</v>
      </c>
      <c r="E1898" s="1">
        <v>67120.108999999997</v>
      </c>
      <c r="F1898" s="1">
        <v>107426.93</v>
      </c>
      <c r="G1898" s="51">
        <v>38</v>
      </c>
      <c r="H1898" s="1">
        <v>51886.972999999998</v>
      </c>
      <c r="I1898" s="1">
        <v>72447.101999999999</v>
      </c>
      <c r="J1898" s="1">
        <v>107426.93</v>
      </c>
    </row>
    <row r="1899" spans="1:10" x14ac:dyDescent="0.15">
      <c r="A1899" t="s">
        <v>99</v>
      </c>
      <c r="B1899">
        <v>17</v>
      </c>
      <c r="C1899" s="8">
        <v>41</v>
      </c>
      <c r="D1899" s="1">
        <v>22976.287</v>
      </c>
      <c r="E1899" s="1">
        <v>52218.836000000003</v>
      </c>
      <c r="F1899" s="1">
        <v>81968.679999999993</v>
      </c>
      <c r="G1899" s="51">
        <v>33</v>
      </c>
      <c r="H1899" s="1">
        <v>45812.141000000003</v>
      </c>
      <c r="I1899" s="1">
        <v>53279.644999999997</v>
      </c>
      <c r="J1899" s="1">
        <v>100597.2</v>
      </c>
    </row>
    <row r="1900" spans="1:10" x14ac:dyDescent="0.15">
      <c r="A1900" t="s">
        <v>99</v>
      </c>
      <c r="B1900">
        <v>18</v>
      </c>
      <c r="C1900" s="8">
        <v>33</v>
      </c>
      <c r="D1900" s="1">
        <v>37599.425999999999</v>
      </c>
      <c r="E1900" s="1">
        <v>45082.777000000002</v>
      </c>
      <c r="F1900" s="1">
        <v>106539.86</v>
      </c>
      <c r="G1900" s="51">
        <v>26</v>
      </c>
      <c r="H1900" s="1">
        <v>37599.425999999999</v>
      </c>
      <c r="I1900" s="1">
        <v>56291.906000000003</v>
      </c>
      <c r="J1900" s="1">
        <v>116480.96000000001</v>
      </c>
    </row>
    <row r="1901" spans="1:10" x14ac:dyDescent="0.15">
      <c r="A1901" t="s">
        <v>99</v>
      </c>
      <c r="B1901">
        <v>19</v>
      </c>
      <c r="C1901" s="8">
        <v>41</v>
      </c>
      <c r="D1901" s="1">
        <v>25615.213</v>
      </c>
      <c r="E1901" s="1">
        <v>46107.383000000002</v>
      </c>
      <c r="F1901" s="1">
        <v>73106.366999999998</v>
      </c>
      <c r="G1901" s="51">
        <v>28</v>
      </c>
      <c r="H1901" s="1">
        <v>40238.875</v>
      </c>
      <c r="I1901" s="1">
        <v>71381.702999999994</v>
      </c>
      <c r="J1901" s="1">
        <v>87362.687999999995</v>
      </c>
    </row>
    <row r="1902" spans="1:10" x14ac:dyDescent="0.15">
      <c r="A1902" t="s">
        <v>99</v>
      </c>
      <c r="B1902">
        <v>20</v>
      </c>
      <c r="C1902" s="8">
        <v>36</v>
      </c>
      <c r="D1902" s="1">
        <v>36885.906000000003</v>
      </c>
      <c r="E1902" s="1">
        <v>58402.688000000002</v>
      </c>
      <c r="F1902" s="1">
        <v>104437.67</v>
      </c>
      <c r="G1902" s="51">
        <v>29</v>
      </c>
      <c r="H1902" s="1">
        <v>47410.237999999998</v>
      </c>
      <c r="I1902" s="1">
        <v>73106.366999999998</v>
      </c>
      <c r="J1902" s="1">
        <v>107426.93</v>
      </c>
    </row>
    <row r="1903" spans="1:10" x14ac:dyDescent="0.15">
      <c r="A1903" t="s">
        <v>99</v>
      </c>
      <c r="B1903">
        <v>21</v>
      </c>
      <c r="C1903" s="8">
        <v>49</v>
      </c>
      <c r="D1903" s="1">
        <v>45119.309000000001</v>
      </c>
      <c r="E1903" s="1">
        <v>66599.554999999993</v>
      </c>
      <c r="F1903" s="1">
        <v>105278.39</v>
      </c>
      <c r="G1903" s="51">
        <v>39</v>
      </c>
      <c r="H1903" s="1">
        <v>58240.480000000003</v>
      </c>
      <c r="I1903" s="1">
        <v>71722.601999999999</v>
      </c>
      <c r="J1903" s="1">
        <v>113837.06</v>
      </c>
    </row>
    <row r="1904" spans="1:10" x14ac:dyDescent="0.15">
      <c r="A1904" t="s">
        <v>99</v>
      </c>
      <c r="B1904">
        <v>22</v>
      </c>
      <c r="C1904" s="8">
        <v>39</v>
      </c>
      <c r="D1904" s="1">
        <v>26109.418000000001</v>
      </c>
      <c r="E1904" s="1">
        <v>46193.578000000001</v>
      </c>
      <c r="F1904" s="1">
        <v>92214.766000000003</v>
      </c>
      <c r="G1904" s="51">
        <v>32</v>
      </c>
      <c r="H1904" s="1">
        <v>37288.949000000001</v>
      </c>
      <c r="I1904" s="1">
        <v>57181.563000000002</v>
      </c>
      <c r="J1904" s="1">
        <v>95302.601999999999</v>
      </c>
    </row>
    <row r="1905" spans="1:10" x14ac:dyDescent="0.15">
      <c r="A1905" t="s">
        <v>99</v>
      </c>
      <c r="B1905">
        <v>23</v>
      </c>
      <c r="C1905" s="8">
        <v>36</v>
      </c>
      <c r="D1905" s="1">
        <v>20887.535</v>
      </c>
      <c r="E1905" s="1">
        <v>52945.891000000003</v>
      </c>
      <c r="F1905" s="1">
        <v>97337.812999999995</v>
      </c>
      <c r="G1905" s="51">
        <v>26</v>
      </c>
      <c r="H1905" s="1">
        <v>36271.141000000003</v>
      </c>
      <c r="I1905" s="1">
        <v>71722.601999999999</v>
      </c>
      <c r="J1905" s="1">
        <v>109736.05</v>
      </c>
    </row>
    <row r="1906" spans="1:10" x14ac:dyDescent="0.15">
      <c r="A1906" t="s">
        <v>99</v>
      </c>
      <c r="B1906">
        <v>24</v>
      </c>
      <c r="C1906" s="8">
        <v>39</v>
      </c>
      <c r="D1906" s="1">
        <v>32787.472999999998</v>
      </c>
      <c r="E1906" s="1">
        <v>62501.120999999999</v>
      </c>
      <c r="F1906" s="1">
        <v>112706.94</v>
      </c>
      <c r="G1906" s="51">
        <v>31</v>
      </c>
      <c r="H1906" s="1">
        <v>45743.699000000001</v>
      </c>
      <c r="I1906" s="1">
        <v>91312.891000000003</v>
      </c>
      <c r="J1906" s="1">
        <v>128912.31</v>
      </c>
    </row>
    <row r="1907" spans="1:10" x14ac:dyDescent="0.15">
      <c r="A1907" t="s">
        <v>99</v>
      </c>
      <c r="B1907">
        <v>25</v>
      </c>
      <c r="C1907" s="8">
        <v>32</v>
      </c>
      <c r="D1907" s="1">
        <v>42356.711000000003</v>
      </c>
      <c r="E1907" s="1">
        <v>95885.875</v>
      </c>
      <c r="F1907" s="1">
        <v>190605.2</v>
      </c>
      <c r="G1907" s="51">
        <v>24</v>
      </c>
      <c r="H1907" s="1">
        <v>67257.858999999997</v>
      </c>
      <c r="I1907" s="1">
        <v>181117.77</v>
      </c>
      <c r="J1907" s="1">
        <v>191771.75</v>
      </c>
    </row>
    <row r="1908" spans="1:10" x14ac:dyDescent="0.15">
      <c r="A1908" t="s">
        <v>99</v>
      </c>
      <c r="B1908">
        <v>26</v>
      </c>
      <c r="C1908" s="8">
        <v>39</v>
      </c>
      <c r="D1908" s="1">
        <v>29649.699000000001</v>
      </c>
      <c r="E1908" s="1">
        <v>84594.516000000003</v>
      </c>
      <c r="F1908" s="1">
        <v>109659.55</v>
      </c>
      <c r="G1908" s="51">
        <v>31</v>
      </c>
      <c r="H1908" s="1">
        <v>58596.921999999999</v>
      </c>
      <c r="I1908" s="1">
        <v>102460.85</v>
      </c>
      <c r="J1908" s="1">
        <v>116970.2</v>
      </c>
    </row>
    <row r="1909" spans="1:10" x14ac:dyDescent="0.15">
      <c r="A1909" t="s">
        <v>99</v>
      </c>
      <c r="B1909">
        <v>27</v>
      </c>
      <c r="C1909" s="8">
        <v>33</v>
      </c>
      <c r="D1909" s="1">
        <v>25615.213</v>
      </c>
      <c r="E1909" s="1">
        <v>56353.468999999997</v>
      </c>
      <c r="F1909" s="1">
        <v>143445.20000000001</v>
      </c>
      <c r="G1909" s="51">
        <v>24</v>
      </c>
      <c r="H1909" s="1">
        <v>46265.891000000003</v>
      </c>
      <c r="I1909" s="1">
        <v>102460.85</v>
      </c>
      <c r="J1909" s="1">
        <v>155769.04999999999</v>
      </c>
    </row>
    <row r="1910" spans="1:10" x14ac:dyDescent="0.15">
      <c r="A1910" t="s">
        <v>99</v>
      </c>
      <c r="B1910">
        <v>28</v>
      </c>
      <c r="C1910" s="8">
        <v>30</v>
      </c>
      <c r="D1910" s="1">
        <v>35477.773000000001</v>
      </c>
      <c r="E1910" s="1">
        <v>53713.464999999997</v>
      </c>
      <c r="F1910" s="1">
        <v>87091.726999999999</v>
      </c>
      <c r="G1910" s="51">
        <v>23</v>
      </c>
      <c r="H1910" s="1">
        <v>51139.133000000002</v>
      </c>
      <c r="I1910" s="1">
        <v>74124.25</v>
      </c>
      <c r="J1910" s="1">
        <v>93993.906000000003</v>
      </c>
    </row>
    <row r="1911" spans="1:10" x14ac:dyDescent="0.15">
      <c r="A1911" t="s">
        <v>99</v>
      </c>
      <c r="B1911">
        <v>29</v>
      </c>
      <c r="C1911" s="8">
        <v>30</v>
      </c>
      <c r="D1911" s="1">
        <v>25414.026999999998</v>
      </c>
      <c r="E1911" s="1">
        <v>51230.425999999999</v>
      </c>
      <c r="F1911" s="1">
        <v>87727.648000000001</v>
      </c>
      <c r="G1911" s="51">
        <v>25</v>
      </c>
      <c r="H1911" s="1">
        <v>37288.949000000001</v>
      </c>
      <c r="I1911" s="1">
        <v>54307.59</v>
      </c>
      <c r="J1911" s="1">
        <v>89140.945000000007</v>
      </c>
    </row>
    <row r="1912" spans="1:10" x14ac:dyDescent="0.15">
      <c r="A1912" t="s">
        <v>99</v>
      </c>
      <c r="B1912">
        <v>30</v>
      </c>
      <c r="C1912" s="8">
        <v>26</v>
      </c>
      <c r="D1912" s="1">
        <v>26109.418000000001</v>
      </c>
      <c r="E1912" s="1">
        <v>68829.656000000003</v>
      </c>
      <c r="F1912" s="1">
        <v>88772.023000000001</v>
      </c>
      <c r="G1912" s="51">
        <v>21</v>
      </c>
      <c r="H1912" s="1">
        <v>35156.07</v>
      </c>
      <c r="I1912" s="1">
        <v>73771.812999999995</v>
      </c>
      <c r="J1912" s="1">
        <v>106526.43</v>
      </c>
    </row>
    <row r="1913" spans="1:10" x14ac:dyDescent="0.15">
      <c r="A1913" t="s">
        <v>99</v>
      </c>
      <c r="B1913">
        <v>31</v>
      </c>
      <c r="C1913" s="8">
        <v>23</v>
      </c>
      <c r="D1913" s="1">
        <v>30708.616999999998</v>
      </c>
      <c r="E1913" s="1">
        <v>43787.883000000002</v>
      </c>
      <c r="F1913" s="1">
        <v>130547.09</v>
      </c>
      <c r="G1913" s="51">
        <v>17</v>
      </c>
      <c r="H1913" s="1">
        <v>39747.961000000003</v>
      </c>
      <c r="I1913" s="1">
        <v>53713.464999999997</v>
      </c>
      <c r="J1913" s="1">
        <v>150397.70000000001</v>
      </c>
    </row>
    <row r="1914" spans="1:10" x14ac:dyDescent="0.15">
      <c r="A1914" t="s">
        <v>99</v>
      </c>
      <c r="B1914">
        <v>32</v>
      </c>
      <c r="C1914" s="8">
        <v>29</v>
      </c>
      <c r="D1914" s="1">
        <v>24708.192999999999</v>
      </c>
      <c r="E1914" s="1">
        <v>53713.464999999997</v>
      </c>
      <c r="F1914" s="1">
        <v>115422.04</v>
      </c>
      <c r="G1914" s="51">
        <v>23</v>
      </c>
      <c r="H1914" s="1">
        <v>46107.383000000002</v>
      </c>
      <c r="I1914" s="1">
        <v>76242.085999999996</v>
      </c>
      <c r="J1914" s="1">
        <v>136272.94</v>
      </c>
    </row>
    <row r="1915" spans="1:10" x14ac:dyDescent="0.15">
      <c r="A1915" t="s">
        <v>99</v>
      </c>
      <c r="B1915">
        <v>33</v>
      </c>
      <c r="C1915" s="8">
        <v>21</v>
      </c>
      <c r="D1915" s="1">
        <v>12676.377</v>
      </c>
      <c r="E1915" s="1">
        <v>50404.487999999998</v>
      </c>
      <c r="F1915" s="1">
        <v>95609.960999999996</v>
      </c>
      <c r="G1915" s="51">
        <v>15</v>
      </c>
      <c r="H1915" s="1">
        <v>28176.734</v>
      </c>
      <c r="I1915" s="1">
        <v>68829.656000000003</v>
      </c>
      <c r="J1915" s="1">
        <v>95885.875</v>
      </c>
    </row>
    <row r="1916" spans="1:10" x14ac:dyDescent="0.15">
      <c r="A1916" t="s">
        <v>99</v>
      </c>
      <c r="B1916">
        <v>34</v>
      </c>
      <c r="C1916" s="8">
        <v>22</v>
      </c>
      <c r="D1916" s="1">
        <v>59529.472999999998</v>
      </c>
      <c r="E1916" s="1">
        <v>85638.891000000003</v>
      </c>
      <c r="F1916" s="1">
        <v>106539.86</v>
      </c>
      <c r="G1916" s="51">
        <v>20</v>
      </c>
      <c r="H1916" s="1">
        <v>64989.313000000002</v>
      </c>
      <c r="I1916" s="1">
        <v>96684.233999999997</v>
      </c>
      <c r="J1916" s="1">
        <v>125325.21</v>
      </c>
    </row>
    <row r="1917" spans="1:10" x14ac:dyDescent="0.15">
      <c r="A1917" t="s">
        <v>99</v>
      </c>
      <c r="B1917">
        <v>35</v>
      </c>
      <c r="C1917" s="8">
        <v>22</v>
      </c>
      <c r="D1917" s="1">
        <v>10653.986000000001</v>
      </c>
      <c r="E1917" s="1">
        <v>41775.07</v>
      </c>
      <c r="F1917" s="1">
        <v>60727.718999999997</v>
      </c>
      <c r="G1917" s="51">
        <v>17</v>
      </c>
      <c r="H1917" s="1">
        <v>36532.663999999997</v>
      </c>
      <c r="I1917" s="1">
        <v>58402.688000000002</v>
      </c>
      <c r="J1917" s="1">
        <v>63535.07</v>
      </c>
    </row>
    <row r="1918" spans="1:10" x14ac:dyDescent="0.15">
      <c r="A1918" t="s">
        <v>99</v>
      </c>
      <c r="B1918">
        <v>36</v>
      </c>
      <c r="C1918" s="8">
        <v>12</v>
      </c>
      <c r="D1918" s="1">
        <v>37599.425999999999</v>
      </c>
      <c r="E1918" s="1">
        <v>57531.523000000001</v>
      </c>
      <c r="F1918" s="1">
        <v>95885.875</v>
      </c>
      <c r="G1918" s="51">
        <v>11</v>
      </c>
      <c r="H1918" s="1">
        <v>37599.425999999999</v>
      </c>
      <c r="I1918" s="1">
        <v>57531.523000000001</v>
      </c>
      <c r="J1918" s="1">
        <v>93184.766000000003</v>
      </c>
    </row>
    <row r="1919" spans="1:10" x14ac:dyDescent="0.15">
      <c r="A1919" t="s">
        <v>99</v>
      </c>
      <c r="B1919">
        <v>37</v>
      </c>
      <c r="C1919" s="8">
        <v>11</v>
      </c>
      <c r="D1919" s="1">
        <v>33885.370999999999</v>
      </c>
      <c r="E1919" s="1">
        <v>76845.641000000003</v>
      </c>
      <c r="F1919" s="1">
        <v>105891.78</v>
      </c>
      <c r="G1919" s="51">
        <v>10</v>
      </c>
      <c r="H1919" s="1">
        <v>42213.870999999999</v>
      </c>
      <c r="I1919" s="1">
        <v>85941.539000000004</v>
      </c>
      <c r="J1919" s="1">
        <v>105891.78</v>
      </c>
    </row>
    <row r="1920" spans="1:10" x14ac:dyDescent="0.15">
      <c r="A1920" t="s">
        <v>99</v>
      </c>
      <c r="B1920">
        <v>38</v>
      </c>
      <c r="C1920" s="8">
        <v>16</v>
      </c>
      <c r="D1920" s="1">
        <v>31767.535</v>
      </c>
      <c r="E1920" s="1">
        <v>51174.461000000003</v>
      </c>
      <c r="F1920" s="1">
        <v>81461.383000000002</v>
      </c>
      <c r="G1920" s="51">
        <v>15</v>
      </c>
      <c r="H1920" s="1">
        <v>31767.535</v>
      </c>
      <c r="I1920" s="1">
        <v>51174.461000000003</v>
      </c>
      <c r="J1920" s="1">
        <v>66840.108999999997</v>
      </c>
    </row>
    <row r="1921" spans="1:10" x14ac:dyDescent="0.15">
      <c r="A1921" t="s">
        <v>99</v>
      </c>
      <c r="B1921">
        <v>39</v>
      </c>
      <c r="C1921" s="8">
        <v>10</v>
      </c>
      <c r="D1921" s="1">
        <v>47942.938000000002</v>
      </c>
      <c r="E1921" s="1">
        <v>96684.233999999997</v>
      </c>
      <c r="F1921" s="1">
        <v>107570.8</v>
      </c>
      <c r="G1921" s="51">
        <v>5</v>
      </c>
      <c r="H1921" s="1">
        <v>58240.480000000003</v>
      </c>
      <c r="I1921" s="1">
        <v>76242.085999999996</v>
      </c>
      <c r="J1921" s="1">
        <v>107570.8</v>
      </c>
    </row>
    <row r="1922" spans="1:10" x14ac:dyDescent="0.15">
      <c r="A1922" t="s">
        <v>99</v>
      </c>
      <c r="B1922">
        <v>40</v>
      </c>
      <c r="C1922" s="8">
        <v>12</v>
      </c>
      <c r="D1922" s="1">
        <v>36553.184000000001</v>
      </c>
      <c r="E1922" s="1">
        <v>59084.809000000001</v>
      </c>
      <c r="F1922" s="1">
        <v>102715.03</v>
      </c>
      <c r="G1922" s="51">
        <v>10</v>
      </c>
      <c r="H1922" s="1">
        <v>50828.055</v>
      </c>
      <c r="I1922" s="1">
        <v>75643.297000000006</v>
      </c>
      <c r="J1922" s="1">
        <v>112798.27</v>
      </c>
    </row>
    <row r="1923" spans="1:10" x14ac:dyDescent="0.15">
      <c r="A1923" t="s">
        <v>100</v>
      </c>
      <c r="B1923">
        <v>1</v>
      </c>
      <c r="C1923" s="8">
        <v>65</v>
      </c>
      <c r="D1923" s="1">
        <v>10742.691999999999</v>
      </c>
      <c r="E1923" s="1">
        <v>20492.169999999998</v>
      </c>
      <c r="F1923" s="1">
        <v>29649.699000000001</v>
      </c>
      <c r="G1923" s="51">
        <v>31</v>
      </c>
      <c r="H1923" s="1">
        <v>21307.973000000002</v>
      </c>
      <c r="I1923" s="1">
        <v>26856.732</v>
      </c>
      <c r="J1923" s="1">
        <v>31331.303</v>
      </c>
    </row>
    <row r="1924" spans="1:10" x14ac:dyDescent="0.15">
      <c r="A1924" t="s">
        <v>100</v>
      </c>
      <c r="B1924">
        <v>2</v>
      </c>
      <c r="C1924" s="8">
        <v>76</v>
      </c>
      <c r="D1924" s="1">
        <v>18442.953000000001</v>
      </c>
      <c r="E1924" s="1">
        <v>30738.256000000001</v>
      </c>
      <c r="F1924" s="1">
        <v>42615.945</v>
      </c>
      <c r="G1924" s="51">
        <v>49</v>
      </c>
      <c r="H1924" s="1">
        <v>25615.213</v>
      </c>
      <c r="I1924" s="1">
        <v>38673.690999999999</v>
      </c>
      <c r="J1924" s="1">
        <v>50130.082000000002</v>
      </c>
    </row>
    <row r="1925" spans="1:10" x14ac:dyDescent="0.15">
      <c r="A1925" t="s">
        <v>100</v>
      </c>
      <c r="B1925">
        <v>3</v>
      </c>
      <c r="C1925" s="8">
        <v>79</v>
      </c>
      <c r="D1925" s="1">
        <v>25065.041000000001</v>
      </c>
      <c r="E1925" s="1">
        <v>32814.277000000002</v>
      </c>
      <c r="F1925" s="1">
        <v>45221.512000000002</v>
      </c>
      <c r="G1925" s="51">
        <v>63</v>
      </c>
      <c r="H1925" s="1">
        <v>29831.16</v>
      </c>
      <c r="I1925" s="1">
        <v>37597.563000000002</v>
      </c>
      <c r="J1925" s="1">
        <v>51564.925999999999</v>
      </c>
    </row>
    <row r="1926" spans="1:10" x14ac:dyDescent="0.15">
      <c r="A1926" t="s">
        <v>100</v>
      </c>
      <c r="B1926">
        <v>4</v>
      </c>
      <c r="C1926" s="8">
        <v>85</v>
      </c>
      <c r="D1926" s="1">
        <v>20887.535</v>
      </c>
      <c r="E1926" s="1">
        <v>34944.288999999997</v>
      </c>
      <c r="F1926" s="1">
        <v>52255.035000000003</v>
      </c>
      <c r="G1926" s="51">
        <v>69</v>
      </c>
      <c r="H1926" s="1">
        <v>30738.256000000001</v>
      </c>
      <c r="I1926" s="1">
        <v>41775.07</v>
      </c>
      <c r="J1926" s="1">
        <v>54004.809000000001</v>
      </c>
    </row>
    <row r="1927" spans="1:10" x14ac:dyDescent="0.15">
      <c r="A1927" t="s">
        <v>100</v>
      </c>
      <c r="B1927">
        <v>5</v>
      </c>
      <c r="C1927" s="8">
        <v>81</v>
      </c>
      <c r="D1927" s="1">
        <v>24355.109</v>
      </c>
      <c r="E1927" s="1">
        <v>36553.184000000001</v>
      </c>
      <c r="F1927" s="1">
        <v>48668.906000000003</v>
      </c>
      <c r="G1927" s="51">
        <v>59</v>
      </c>
      <c r="H1927" s="1">
        <v>32228.078000000001</v>
      </c>
      <c r="I1927" s="1">
        <v>39419.745999999999</v>
      </c>
      <c r="J1927" s="1">
        <v>50606.434000000001</v>
      </c>
    </row>
    <row r="1928" spans="1:10" x14ac:dyDescent="0.15">
      <c r="A1928" t="s">
        <v>100</v>
      </c>
      <c r="B1928">
        <v>6</v>
      </c>
      <c r="C1928" s="8">
        <v>70</v>
      </c>
      <c r="D1928" s="1">
        <v>31331.303</v>
      </c>
      <c r="E1928" s="1">
        <v>40984.339999999997</v>
      </c>
      <c r="F1928" s="1">
        <v>56122.644999999997</v>
      </c>
      <c r="G1928" s="51">
        <v>55</v>
      </c>
      <c r="H1928" s="1">
        <v>33302.347999999998</v>
      </c>
      <c r="I1928" s="1">
        <v>44582.175999999999</v>
      </c>
      <c r="J1928" s="1">
        <v>61417.233999999997</v>
      </c>
    </row>
    <row r="1929" spans="1:10" x14ac:dyDescent="0.15">
      <c r="A1929" t="s">
        <v>100</v>
      </c>
      <c r="B1929">
        <v>7</v>
      </c>
      <c r="C1929" s="8">
        <v>59</v>
      </c>
      <c r="D1929" s="1">
        <v>34376.616999999998</v>
      </c>
      <c r="E1929" s="1">
        <v>47651.300999999999</v>
      </c>
      <c r="F1929" s="1">
        <v>55063.726999999999</v>
      </c>
      <c r="G1929" s="51">
        <v>49</v>
      </c>
      <c r="H1929" s="1">
        <v>41775.07</v>
      </c>
      <c r="I1929" s="1">
        <v>49181.211000000003</v>
      </c>
      <c r="J1929" s="1">
        <v>55063.726999999999</v>
      </c>
    </row>
    <row r="1930" spans="1:10" x14ac:dyDescent="0.15">
      <c r="A1930" t="s">
        <v>100</v>
      </c>
      <c r="B1930">
        <v>8</v>
      </c>
      <c r="C1930" s="8">
        <v>60</v>
      </c>
      <c r="D1930" s="1">
        <v>19336.846000000001</v>
      </c>
      <c r="E1930" s="1">
        <v>40984.339999999997</v>
      </c>
      <c r="F1930" s="1">
        <v>61476.512000000002</v>
      </c>
      <c r="G1930" s="51">
        <v>41</v>
      </c>
      <c r="H1930" s="1">
        <v>34146.023000000001</v>
      </c>
      <c r="I1930" s="1">
        <v>50130.082000000002</v>
      </c>
      <c r="J1930" s="1">
        <v>67884.483999999997</v>
      </c>
    </row>
    <row r="1931" spans="1:10" x14ac:dyDescent="0.15">
      <c r="A1931" t="s">
        <v>100</v>
      </c>
      <c r="B1931">
        <v>9</v>
      </c>
      <c r="C1931" s="8">
        <v>65</v>
      </c>
      <c r="D1931" s="1">
        <v>32787.472999999998</v>
      </c>
      <c r="E1931" s="1">
        <v>42615.945</v>
      </c>
      <c r="F1931" s="1">
        <v>49181.211000000003</v>
      </c>
      <c r="G1931" s="51">
        <v>49</v>
      </c>
      <c r="H1931" s="1">
        <v>37491.995999999999</v>
      </c>
      <c r="I1931" s="1">
        <v>42615.945</v>
      </c>
      <c r="J1931" s="1">
        <v>51230.425999999999</v>
      </c>
    </row>
    <row r="1932" spans="1:10" x14ac:dyDescent="0.15">
      <c r="A1932" t="s">
        <v>100</v>
      </c>
      <c r="B1932">
        <v>10</v>
      </c>
      <c r="C1932" s="8">
        <v>60</v>
      </c>
      <c r="D1932" s="1">
        <v>25782.463</v>
      </c>
      <c r="E1932" s="1">
        <v>49181.211000000003</v>
      </c>
      <c r="F1932" s="1">
        <v>66599.554999999993</v>
      </c>
      <c r="G1932" s="51">
        <v>46</v>
      </c>
      <c r="H1932" s="1">
        <v>41701.565999999999</v>
      </c>
      <c r="I1932" s="1">
        <v>53606.035000000003</v>
      </c>
      <c r="J1932" s="1">
        <v>82505.758000000002</v>
      </c>
    </row>
    <row r="1933" spans="1:10" x14ac:dyDescent="0.15">
      <c r="A1933" t="s">
        <v>100</v>
      </c>
      <c r="B1933">
        <v>11</v>
      </c>
      <c r="C1933" s="8">
        <v>59</v>
      </c>
      <c r="D1933" s="1">
        <v>23633.923999999999</v>
      </c>
      <c r="E1933" s="1">
        <v>46996.953000000001</v>
      </c>
      <c r="F1933" s="1">
        <v>65652.906000000003</v>
      </c>
      <c r="G1933" s="51">
        <v>47</v>
      </c>
      <c r="H1933" s="1">
        <v>40485.144999999997</v>
      </c>
      <c r="I1933" s="1">
        <v>53279.644999999997</v>
      </c>
      <c r="J1933" s="1">
        <v>71722.601999999999</v>
      </c>
    </row>
    <row r="1934" spans="1:10" x14ac:dyDescent="0.15">
      <c r="A1934" t="s">
        <v>100</v>
      </c>
      <c r="B1934">
        <v>12</v>
      </c>
      <c r="C1934" s="8">
        <v>60</v>
      </c>
      <c r="D1934" s="1">
        <v>32228.078000000001</v>
      </c>
      <c r="E1934" s="1">
        <v>48156.601999999999</v>
      </c>
      <c r="F1934" s="1">
        <v>63923.913999999997</v>
      </c>
      <c r="G1934" s="51">
        <v>44</v>
      </c>
      <c r="H1934" s="1">
        <v>41775.07</v>
      </c>
      <c r="I1934" s="1">
        <v>55400.726999999999</v>
      </c>
      <c r="J1934" s="1">
        <v>66604.695000000007</v>
      </c>
    </row>
    <row r="1935" spans="1:10" x14ac:dyDescent="0.15">
      <c r="A1935" t="s">
        <v>100</v>
      </c>
      <c r="B1935">
        <v>13</v>
      </c>
      <c r="C1935" s="8">
        <v>46</v>
      </c>
      <c r="D1935" s="1">
        <v>32826.453000000001</v>
      </c>
      <c r="E1935" s="1">
        <v>45978.722999999998</v>
      </c>
      <c r="F1935" s="1">
        <v>69250.906000000003</v>
      </c>
      <c r="G1935" s="51">
        <v>34</v>
      </c>
      <c r="H1935" s="1">
        <v>35861.300999999999</v>
      </c>
      <c r="I1935" s="1">
        <v>52945.891000000003</v>
      </c>
      <c r="J1935" s="1">
        <v>73106.366999999998</v>
      </c>
    </row>
    <row r="1936" spans="1:10" x14ac:dyDescent="0.15">
      <c r="A1936" t="s">
        <v>100</v>
      </c>
      <c r="B1936">
        <v>14</v>
      </c>
      <c r="C1936" s="8">
        <v>50</v>
      </c>
      <c r="D1936" s="1">
        <v>40485.144999999997</v>
      </c>
      <c r="E1936" s="1">
        <v>51230.425999999999</v>
      </c>
      <c r="F1936" s="1">
        <v>72006.414000000004</v>
      </c>
      <c r="G1936" s="51">
        <v>34</v>
      </c>
      <c r="H1936" s="1">
        <v>47651.300999999999</v>
      </c>
      <c r="I1936" s="1">
        <v>63535.07</v>
      </c>
      <c r="J1936" s="1">
        <v>88772.023000000001</v>
      </c>
    </row>
    <row r="1937" spans="1:10" x14ac:dyDescent="0.15">
      <c r="A1937" t="s">
        <v>100</v>
      </c>
      <c r="B1937">
        <v>15</v>
      </c>
      <c r="C1937" s="8">
        <v>41</v>
      </c>
      <c r="D1937" s="1">
        <v>21307.973000000002</v>
      </c>
      <c r="E1937" s="1">
        <v>42356.711000000003</v>
      </c>
      <c r="F1937" s="1">
        <v>60358.315999999999</v>
      </c>
      <c r="G1937" s="51">
        <v>25</v>
      </c>
      <c r="H1937" s="1">
        <v>46107.383000000002</v>
      </c>
      <c r="I1937" s="1">
        <v>57181.563000000002</v>
      </c>
      <c r="J1937" s="1">
        <v>74577.898000000001</v>
      </c>
    </row>
    <row r="1938" spans="1:10" x14ac:dyDescent="0.15">
      <c r="A1938" t="s">
        <v>100</v>
      </c>
      <c r="B1938">
        <v>16</v>
      </c>
      <c r="C1938" s="8">
        <v>39</v>
      </c>
      <c r="D1938" s="1">
        <v>25615.213</v>
      </c>
      <c r="E1938" s="1">
        <v>37288.949000000001</v>
      </c>
      <c r="F1938" s="1">
        <v>68753.233999999997</v>
      </c>
      <c r="G1938" s="51">
        <v>29</v>
      </c>
      <c r="H1938" s="1">
        <v>31767.535</v>
      </c>
      <c r="I1938" s="1">
        <v>39959.733999999997</v>
      </c>
      <c r="J1938" s="1">
        <v>73106.366999999998</v>
      </c>
    </row>
    <row r="1939" spans="1:10" x14ac:dyDescent="0.15">
      <c r="A1939" t="s">
        <v>100</v>
      </c>
      <c r="B1939">
        <v>17</v>
      </c>
      <c r="C1939" s="8">
        <v>48</v>
      </c>
      <c r="D1939" s="1">
        <v>44474.546999999999</v>
      </c>
      <c r="E1939" s="1">
        <v>60451.902000000002</v>
      </c>
      <c r="F1939" s="1">
        <v>74124.25</v>
      </c>
      <c r="G1939" s="51">
        <v>37</v>
      </c>
      <c r="H1939" s="1">
        <v>53713.464999999997</v>
      </c>
      <c r="I1939" s="1">
        <v>61476.512000000002</v>
      </c>
      <c r="J1939" s="1">
        <v>81968.679999999993</v>
      </c>
    </row>
    <row r="1940" spans="1:10" x14ac:dyDescent="0.15">
      <c r="A1940" t="s">
        <v>100</v>
      </c>
      <c r="B1940">
        <v>18</v>
      </c>
      <c r="C1940" s="8">
        <v>46</v>
      </c>
      <c r="D1940" s="1">
        <v>21307.973000000002</v>
      </c>
      <c r="E1940" s="1">
        <v>31331.303</v>
      </c>
      <c r="F1940" s="1">
        <v>68829.656000000003</v>
      </c>
      <c r="G1940" s="51">
        <v>24</v>
      </c>
      <c r="H1940" s="1">
        <v>31331.303</v>
      </c>
      <c r="I1940" s="1">
        <v>52945.891000000003</v>
      </c>
      <c r="J1940" s="1">
        <v>74577.898000000001</v>
      </c>
    </row>
    <row r="1941" spans="1:10" x14ac:dyDescent="0.15">
      <c r="A1941" t="s">
        <v>100</v>
      </c>
      <c r="B1941">
        <v>19</v>
      </c>
      <c r="C1941" s="8">
        <v>47</v>
      </c>
      <c r="D1941" s="1">
        <v>25414.026999999998</v>
      </c>
      <c r="E1941" s="1">
        <v>44908.199000000001</v>
      </c>
      <c r="F1941" s="1">
        <v>71722.601999999999</v>
      </c>
      <c r="G1941" s="51">
        <v>27</v>
      </c>
      <c r="H1941" s="1">
        <v>43033.559000000001</v>
      </c>
      <c r="I1941" s="1">
        <v>63535.07</v>
      </c>
      <c r="J1941" s="1">
        <v>74124.25</v>
      </c>
    </row>
    <row r="1942" spans="1:10" x14ac:dyDescent="0.15">
      <c r="A1942" t="s">
        <v>100</v>
      </c>
      <c r="B1942">
        <v>20</v>
      </c>
      <c r="C1942" s="8">
        <v>42</v>
      </c>
      <c r="D1942" s="1">
        <v>30738.256000000001</v>
      </c>
      <c r="E1942" s="1">
        <v>42615.945</v>
      </c>
      <c r="F1942" s="1">
        <v>69827.5</v>
      </c>
      <c r="G1942" s="51">
        <v>29</v>
      </c>
      <c r="H1942" s="1">
        <v>42615.945</v>
      </c>
      <c r="I1942" s="1">
        <v>58596.921999999999</v>
      </c>
      <c r="J1942" s="1">
        <v>75195.125</v>
      </c>
    </row>
    <row r="1943" spans="1:10" x14ac:dyDescent="0.15">
      <c r="A1943" t="s">
        <v>100</v>
      </c>
      <c r="B1943">
        <v>21</v>
      </c>
      <c r="C1943" s="8">
        <v>37</v>
      </c>
      <c r="D1943" s="1">
        <v>26856.732</v>
      </c>
      <c r="E1943" s="1">
        <v>52945.891000000003</v>
      </c>
      <c r="F1943" s="1">
        <v>127070.14</v>
      </c>
      <c r="G1943" s="51">
        <v>22</v>
      </c>
      <c r="H1943" s="1">
        <v>52945.891000000003</v>
      </c>
      <c r="I1943" s="1">
        <v>77283.875</v>
      </c>
      <c r="J1943" s="1">
        <v>153691.28</v>
      </c>
    </row>
    <row r="1944" spans="1:10" x14ac:dyDescent="0.15">
      <c r="A1944" t="s">
        <v>100</v>
      </c>
      <c r="B1944">
        <v>22</v>
      </c>
      <c r="C1944" s="8">
        <v>49</v>
      </c>
      <c r="D1944" s="1">
        <v>23296.190999999999</v>
      </c>
      <c r="E1944" s="1">
        <v>53713.464999999997</v>
      </c>
      <c r="F1944" s="1">
        <v>79904.891000000003</v>
      </c>
      <c r="G1944" s="51">
        <v>37</v>
      </c>
      <c r="H1944" s="1">
        <v>45812.141000000003</v>
      </c>
      <c r="I1944" s="1">
        <v>64751.355000000003</v>
      </c>
      <c r="J1944" s="1">
        <v>93993.906000000003</v>
      </c>
    </row>
    <row r="1945" spans="1:10" x14ac:dyDescent="0.15">
      <c r="A1945" t="s">
        <v>100</v>
      </c>
      <c r="B1945">
        <v>23</v>
      </c>
      <c r="C1945" s="8">
        <v>40</v>
      </c>
      <c r="D1945" s="1">
        <v>29005.27</v>
      </c>
      <c r="E1945" s="1">
        <v>52204.531000000003</v>
      </c>
      <c r="F1945" s="1">
        <v>79904.891000000003</v>
      </c>
      <c r="G1945" s="51">
        <v>27</v>
      </c>
      <c r="H1945" s="1">
        <v>50828.055</v>
      </c>
      <c r="I1945" s="1">
        <v>73106.366999999998</v>
      </c>
      <c r="J1945" s="1">
        <v>100597.2</v>
      </c>
    </row>
    <row r="1946" spans="1:10" x14ac:dyDescent="0.15">
      <c r="A1946" t="s">
        <v>100</v>
      </c>
      <c r="B1946">
        <v>24</v>
      </c>
      <c r="C1946" s="8">
        <v>39</v>
      </c>
      <c r="D1946" s="1">
        <v>26472.945</v>
      </c>
      <c r="E1946" s="1">
        <v>53279.644999999997</v>
      </c>
      <c r="F1946" s="1">
        <v>71722.601999999999</v>
      </c>
      <c r="G1946" s="51">
        <v>28</v>
      </c>
      <c r="H1946" s="1">
        <v>42008.949000000001</v>
      </c>
      <c r="I1946" s="1">
        <v>54122.25</v>
      </c>
      <c r="J1946" s="1">
        <v>108670.66</v>
      </c>
    </row>
    <row r="1947" spans="1:10" x14ac:dyDescent="0.15">
      <c r="A1947" t="s">
        <v>100</v>
      </c>
      <c r="B1947">
        <v>25</v>
      </c>
      <c r="C1947" s="8">
        <v>40</v>
      </c>
      <c r="D1947" s="1">
        <v>20887.535</v>
      </c>
      <c r="E1947" s="1">
        <v>40238.875</v>
      </c>
      <c r="F1947" s="1">
        <v>69250.906000000003</v>
      </c>
      <c r="G1947" s="51">
        <v>24</v>
      </c>
      <c r="H1947" s="1">
        <v>42356.711000000003</v>
      </c>
      <c r="I1947" s="1">
        <v>53713.464999999997</v>
      </c>
      <c r="J1947" s="1">
        <v>90165.554999999993</v>
      </c>
    </row>
    <row r="1948" spans="1:10" x14ac:dyDescent="0.15">
      <c r="A1948" t="s">
        <v>100</v>
      </c>
      <c r="B1948">
        <v>26</v>
      </c>
      <c r="C1948" s="8">
        <v>44</v>
      </c>
      <c r="D1948" s="1">
        <v>21485.384999999998</v>
      </c>
      <c r="E1948" s="1">
        <v>46107.383000000002</v>
      </c>
      <c r="F1948" s="1">
        <v>61233.347999999998</v>
      </c>
      <c r="G1948" s="51">
        <v>27</v>
      </c>
      <c r="H1948" s="1">
        <v>32228.078000000001</v>
      </c>
      <c r="I1948" s="1">
        <v>49094.105000000003</v>
      </c>
      <c r="J1948" s="1">
        <v>73106.366999999998</v>
      </c>
    </row>
    <row r="1949" spans="1:10" x14ac:dyDescent="0.15">
      <c r="A1949" t="s">
        <v>100</v>
      </c>
      <c r="B1949">
        <v>27</v>
      </c>
      <c r="C1949" s="8">
        <v>46</v>
      </c>
      <c r="D1949" s="1">
        <v>23438.77</v>
      </c>
      <c r="E1949" s="1">
        <v>50923.042999999998</v>
      </c>
      <c r="F1949" s="1">
        <v>67770.741999999998</v>
      </c>
      <c r="G1949" s="51">
        <v>30</v>
      </c>
      <c r="H1949" s="1">
        <v>42970.77</v>
      </c>
      <c r="I1949" s="1">
        <v>60727.718999999997</v>
      </c>
      <c r="J1949" s="1">
        <v>85638.891000000003</v>
      </c>
    </row>
    <row r="1950" spans="1:10" x14ac:dyDescent="0.15">
      <c r="A1950" t="s">
        <v>100</v>
      </c>
      <c r="B1950">
        <v>28</v>
      </c>
      <c r="C1950" s="8">
        <v>32</v>
      </c>
      <c r="D1950" s="1">
        <v>21485.384999999998</v>
      </c>
      <c r="E1950" s="1">
        <v>42755.917999999998</v>
      </c>
      <c r="F1950" s="1">
        <v>76708.695000000007</v>
      </c>
      <c r="G1950" s="51">
        <v>17</v>
      </c>
      <c r="H1950" s="1">
        <v>53269.93</v>
      </c>
      <c r="I1950" s="1">
        <v>74124.25</v>
      </c>
      <c r="J1950" s="1">
        <v>83793</v>
      </c>
    </row>
    <row r="1951" spans="1:10" x14ac:dyDescent="0.15">
      <c r="A1951" t="s">
        <v>100</v>
      </c>
      <c r="B1951">
        <v>29</v>
      </c>
      <c r="C1951" s="8">
        <v>44</v>
      </c>
      <c r="D1951" s="1">
        <v>36525.156000000003</v>
      </c>
      <c r="E1951" s="1">
        <v>46877.538999999997</v>
      </c>
      <c r="F1951" s="1">
        <v>65574.945000000007</v>
      </c>
      <c r="G1951" s="51">
        <v>29</v>
      </c>
      <c r="H1951" s="1">
        <v>42615.945</v>
      </c>
      <c r="I1951" s="1">
        <v>56353.468999999997</v>
      </c>
      <c r="J1951" s="1">
        <v>65574.945000000007</v>
      </c>
    </row>
    <row r="1952" spans="1:10" x14ac:dyDescent="0.15">
      <c r="A1952" t="s">
        <v>100</v>
      </c>
      <c r="B1952">
        <v>30</v>
      </c>
      <c r="C1952" s="8">
        <v>42</v>
      </c>
      <c r="D1952" s="1">
        <v>31961.956999999999</v>
      </c>
      <c r="E1952" s="1">
        <v>51230.425999999999</v>
      </c>
      <c r="F1952" s="1">
        <v>69250.906000000003</v>
      </c>
      <c r="G1952" s="51">
        <v>34</v>
      </c>
      <c r="H1952" s="1">
        <v>46193.578000000001</v>
      </c>
      <c r="I1952" s="1">
        <v>53279.644999999997</v>
      </c>
      <c r="J1952" s="1">
        <v>85231.891000000003</v>
      </c>
    </row>
    <row r="1953" spans="1:10" x14ac:dyDescent="0.15">
      <c r="A1953" t="s">
        <v>100</v>
      </c>
      <c r="B1953">
        <v>31</v>
      </c>
      <c r="C1953" s="8">
        <v>44</v>
      </c>
      <c r="D1953" s="1">
        <v>18636.953000000001</v>
      </c>
      <c r="E1953" s="1">
        <v>44474.546999999999</v>
      </c>
      <c r="F1953" s="1">
        <v>69827.5</v>
      </c>
      <c r="G1953" s="51">
        <v>28</v>
      </c>
      <c r="H1953" s="1">
        <v>43033.559000000001</v>
      </c>
      <c r="I1953" s="1">
        <v>56936.27</v>
      </c>
      <c r="J1953" s="1">
        <v>102348.92</v>
      </c>
    </row>
    <row r="1954" spans="1:10" x14ac:dyDescent="0.15">
      <c r="A1954" t="s">
        <v>100</v>
      </c>
      <c r="B1954">
        <v>32</v>
      </c>
      <c r="C1954" s="8">
        <v>51</v>
      </c>
      <c r="D1954" s="1">
        <v>25096.351999999999</v>
      </c>
      <c r="E1954" s="1">
        <v>41775.07</v>
      </c>
      <c r="F1954" s="1">
        <v>65795.733999999997</v>
      </c>
      <c r="G1954" s="51">
        <v>36</v>
      </c>
      <c r="H1954" s="1">
        <v>43033.559000000001</v>
      </c>
      <c r="I1954" s="1">
        <v>55351.964999999997</v>
      </c>
      <c r="J1954" s="1">
        <v>85638.891000000003</v>
      </c>
    </row>
    <row r="1955" spans="1:10" x14ac:dyDescent="0.15">
      <c r="A1955" t="s">
        <v>100</v>
      </c>
      <c r="B1955">
        <v>33</v>
      </c>
      <c r="C1955" s="8">
        <v>35</v>
      </c>
      <c r="D1955" s="1">
        <v>20887.535</v>
      </c>
      <c r="E1955" s="1">
        <v>35158.152000000002</v>
      </c>
      <c r="F1955" s="1">
        <v>63535.07</v>
      </c>
      <c r="G1955" s="51">
        <v>22</v>
      </c>
      <c r="H1955" s="1">
        <v>26634.965</v>
      </c>
      <c r="I1955" s="1">
        <v>39686.315999999999</v>
      </c>
      <c r="J1955" s="1">
        <v>72061.991999999998</v>
      </c>
    </row>
    <row r="1956" spans="1:10" x14ac:dyDescent="0.15">
      <c r="A1956" t="s">
        <v>100</v>
      </c>
      <c r="B1956">
        <v>34</v>
      </c>
      <c r="C1956" s="8">
        <v>45</v>
      </c>
      <c r="D1956" s="1">
        <v>21307.973000000002</v>
      </c>
      <c r="E1956" s="1">
        <v>47942.938000000002</v>
      </c>
      <c r="F1956" s="1">
        <v>69451.054999999993</v>
      </c>
      <c r="G1956" s="51">
        <v>37</v>
      </c>
      <c r="H1956" s="1">
        <v>35861.300999999999</v>
      </c>
      <c r="I1956" s="1">
        <v>56353.468999999997</v>
      </c>
      <c r="J1956" s="1">
        <v>77347.383000000002</v>
      </c>
    </row>
    <row r="1957" spans="1:10" x14ac:dyDescent="0.15">
      <c r="A1957" t="s">
        <v>100</v>
      </c>
      <c r="B1957">
        <v>35</v>
      </c>
      <c r="C1957" s="8">
        <v>52</v>
      </c>
      <c r="D1957" s="1">
        <v>20492.169999999998</v>
      </c>
      <c r="E1957" s="1">
        <v>54004.809000000001</v>
      </c>
      <c r="F1957" s="1">
        <v>74124.25</v>
      </c>
      <c r="G1957" s="51">
        <v>32</v>
      </c>
      <c r="H1957" s="1">
        <v>51230.425999999999</v>
      </c>
      <c r="I1957" s="1">
        <v>65530.425999999999</v>
      </c>
      <c r="J1957" s="1">
        <v>106539.86</v>
      </c>
    </row>
    <row r="1958" spans="1:10" x14ac:dyDescent="0.15">
      <c r="A1958" t="s">
        <v>100</v>
      </c>
      <c r="B1958">
        <v>36</v>
      </c>
      <c r="C1958" s="8">
        <v>60</v>
      </c>
      <c r="D1958" s="1">
        <v>28552.682000000001</v>
      </c>
      <c r="E1958" s="1">
        <v>54335.328000000001</v>
      </c>
      <c r="F1958" s="1">
        <v>91312.891000000003</v>
      </c>
      <c r="G1958" s="51">
        <v>43</v>
      </c>
      <c r="H1958" s="1">
        <v>45119.309000000001</v>
      </c>
      <c r="I1958" s="1">
        <v>70947.491999999998</v>
      </c>
      <c r="J1958" s="1">
        <v>99387.031000000003</v>
      </c>
    </row>
    <row r="1959" spans="1:10" x14ac:dyDescent="0.15">
      <c r="A1959" t="s">
        <v>100</v>
      </c>
      <c r="B1959">
        <v>37</v>
      </c>
      <c r="C1959" s="8">
        <v>43</v>
      </c>
      <c r="D1959" s="1">
        <v>32228.078000000001</v>
      </c>
      <c r="E1959" s="1">
        <v>55063.726999999999</v>
      </c>
      <c r="F1959" s="1">
        <v>77301</v>
      </c>
      <c r="G1959" s="51">
        <v>31</v>
      </c>
      <c r="H1959" s="1">
        <v>38354.347999999998</v>
      </c>
      <c r="I1959" s="1">
        <v>59084.809000000001</v>
      </c>
      <c r="J1959" s="1">
        <v>89140.945000000007</v>
      </c>
    </row>
    <row r="1960" spans="1:10" x14ac:dyDescent="0.15">
      <c r="A1960" t="s">
        <v>100</v>
      </c>
      <c r="B1960">
        <v>38</v>
      </c>
      <c r="C1960" s="8">
        <v>54</v>
      </c>
      <c r="D1960" s="1">
        <v>28765.761999999999</v>
      </c>
      <c r="E1960" s="1">
        <v>40984.339999999997</v>
      </c>
      <c r="F1960" s="1">
        <v>81644.460999999996</v>
      </c>
      <c r="G1960" s="51">
        <v>36</v>
      </c>
      <c r="H1960" s="1">
        <v>39179.961000000003</v>
      </c>
      <c r="I1960" s="1">
        <v>62476.152000000002</v>
      </c>
      <c r="J1960" s="1">
        <v>95885.875</v>
      </c>
    </row>
    <row r="1961" spans="1:10" x14ac:dyDescent="0.15">
      <c r="A1961" t="s">
        <v>100</v>
      </c>
      <c r="B1961">
        <v>39</v>
      </c>
      <c r="C1961" s="8">
        <v>37</v>
      </c>
      <c r="D1961" s="1">
        <v>30738.256000000001</v>
      </c>
      <c r="E1961" s="1">
        <v>48710.218999999997</v>
      </c>
      <c r="F1961" s="1">
        <v>73512.5</v>
      </c>
      <c r="G1961" s="51">
        <v>31</v>
      </c>
      <c r="H1961" s="1">
        <v>44050.98</v>
      </c>
      <c r="I1961" s="1">
        <v>52218.836000000003</v>
      </c>
      <c r="J1961" s="1">
        <v>76845.641000000003</v>
      </c>
    </row>
    <row r="1962" spans="1:10" x14ac:dyDescent="0.15">
      <c r="A1962" t="s">
        <v>100</v>
      </c>
      <c r="B1962">
        <v>40</v>
      </c>
      <c r="C1962" s="8">
        <v>40</v>
      </c>
      <c r="D1962" s="1">
        <v>9588.5869000000002</v>
      </c>
      <c r="E1962" s="1">
        <v>44980.315999999999</v>
      </c>
      <c r="F1962" s="1">
        <v>78328.258000000002</v>
      </c>
      <c r="G1962" s="51">
        <v>24</v>
      </c>
      <c r="H1962" s="1">
        <v>46996.953000000001</v>
      </c>
      <c r="I1962" s="1">
        <v>73106.366999999998</v>
      </c>
      <c r="J1962" s="1">
        <v>91312.891000000003</v>
      </c>
    </row>
    <row r="1963" spans="1:10" x14ac:dyDescent="0.15">
      <c r="A1963" t="s">
        <v>101</v>
      </c>
      <c r="B1963">
        <v>1</v>
      </c>
      <c r="C1963" s="8">
        <v>36</v>
      </c>
      <c r="D1963" s="1">
        <v>8259.5586000000003</v>
      </c>
      <c r="E1963" s="1">
        <v>17754.403999999999</v>
      </c>
      <c r="F1963" s="1">
        <v>28689.039000000001</v>
      </c>
      <c r="G1963" s="51">
        <v>19</v>
      </c>
      <c r="H1963" s="1">
        <v>15369.128000000001</v>
      </c>
      <c r="I1963" s="1">
        <v>22976.287</v>
      </c>
      <c r="J1963" s="1">
        <v>36003.207000000002</v>
      </c>
    </row>
    <row r="1964" spans="1:10" x14ac:dyDescent="0.15">
      <c r="A1964" t="s">
        <v>101</v>
      </c>
      <c r="B1964">
        <v>2</v>
      </c>
      <c r="C1964" s="8">
        <v>53</v>
      </c>
      <c r="D1964" s="1">
        <v>11816.962</v>
      </c>
      <c r="E1964" s="1">
        <v>31331.303</v>
      </c>
      <c r="F1964" s="1">
        <v>39747.961000000003</v>
      </c>
      <c r="G1964" s="51">
        <v>37</v>
      </c>
      <c r="H1964" s="1">
        <v>28765.761999999999</v>
      </c>
      <c r="I1964" s="1">
        <v>34944.288999999997</v>
      </c>
      <c r="J1964" s="1">
        <v>42819.445</v>
      </c>
    </row>
    <row r="1965" spans="1:10" x14ac:dyDescent="0.15">
      <c r="A1965" t="s">
        <v>101</v>
      </c>
      <c r="B1965">
        <v>3</v>
      </c>
      <c r="C1965" s="8">
        <v>51</v>
      </c>
      <c r="D1965" s="1">
        <v>18442.953000000001</v>
      </c>
      <c r="E1965" s="1">
        <v>27700.363000000001</v>
      </c>
      <c r="F1965" s="1">
        <v>38537.5</v>
      </c>
      <c r="G1965" s="51">
        <v>40</v>
      </c>
      <c r="H1965" s="1">
        <v>21485.384999999998</v>
      </c>
      <c r="I1965" s="1">
        <v>32228.078000000001</v>
      </c>
      <c r="J1965" s="1">
        <v>47131.991999999998</v>
      </c>
    </row>
    <row r="1966" spans="1:10" x14ac:dyDescent="0.15">
      <c r="A1966" t="s">
        <v>101</v>
      </c>
      <c r="B1966">
        <v>4</v>
      </c>
      <c r="C1966" s="8">
        <v>59</v>
      </c>
      <c r="D1966" s="1">
        <v>24020.664000000001</v>
      </c>
      <c r="E1966" s="1">
        <v>32228.078000000001</v>
      </c>
      <c r="F1966" s="1">
        <v>45119.309000000001</v>
      </c>
      <c r="G1966" s="51">
        <v>46</v>
      </c>
      <c r="H1966" s="1">
        <v>31331.303</v>
      </c>
      <c r="I1966" s="1">
        <v>38935.125</v>
      </c>
      <c r="J1966" s="1">
        <v>52218.836000000003</v>
      </c>
    </row>
    <row r="1967" spans="1:10" x14ac:dyDescent="0.15">
      <c r="A1967" t="s">
        <v>101</v>
      </c>
      <c r="B1967">
        <v>5</v>
      </c>
      <c r="C1967" s="8">
        <v>55</v>
      </c>
      <c r="D1967" s="1">
        <v>25782.463</v>
      </c>
      <c r="E1967" s="1">
        <v>38121.042999999998</v>
      </c>
      <c r="F1967" s="1">
        <v>52945.891000000003</v>
      </c>
      <c r="G1967" s="51">
        <v>43</v>
      </c>
      <c r="H1967" s="1">
        <v>31961.956999999999</v>
      </c>
      <c r="I1967" s="1">
        <v>38641.938000000002</v>
      </c>
      <c r="J1967" s="1">
        <v>52945.891000000003</v>
      </c>
    </row>
    <row r="1968" spans="1:10" x14ac:dyDescent="0.15">
      <c r="A1968" t="s">
        <v>101</v>
      </c>
      <c r="B1968">
        <v>6</v>
      </c>
      <c r="C1968" s="8">
        <v>50</v>
      </c>
      <c r="D1968" s="1">
        <v>27664.43</v>
      </c>
      <c r="E1968" s="1">
        <v>36783.445</v>
      </c>
      <c r="F1968" s="1">
        <v>44908.199000000001</v>
      </c>
      <c r="G1968" s="51">
        <v>38</v>
      </c>
      <c r="H1968" s="1">
        <v>34046.68</v>
      </c>
      <c r="I1968" s="1">
        <v>38354.347999999998</v>
      </c>
      <c r="J1968" s="1">
        <v>46996.953000000001</v>
      </c>
    </row>
    <row r="1969" spans="1:10" x14ac:dyDescent="0.15">
      <c r="A1969" t="s">
        <v>101</v>
      </c>
      <c r="B1969">
        <v>7</v>
      </c>
      <c r="C1969" s="8">
        <v>67</v>
      </c>
      <c r="D1969" s="1">
        <v>26634.965</v>
      </c>
      <c r="E1969" s="1">
        <v>41775.07</v>
      </c>
      <c r="F1969" s="1">
        <v>59084.809000000001</v>
      </c>
      <c r="G1969" s="51">
        <v>57</v>
      </c>
      <c r="H1969" s="1">
        <v>31153.809000000001</v>
      </c>
      <c r="I1969" s="1">
        <v>42615.945</v>
      </c>
      <c r="J1969" s="1">
        <v>62476.152000000002</v>
      </c>
    </row>
    <row r="1970" spans="1:10" x14ac:dyDescent="0.15">
      <c r="A1970" t="s">
        <v>101</v>
      </c>
      <c r="B1970">
        <v>8</v>
      </c>
      <c r="C1970" s="8">
        <v>39</v>
      </c>
      <c r="D1970" s="1">
        <v>21307.973000000002</v>
      </c>
      <c r="E1970" s="1">
        <v>32787.472999999998</v>
      </c>
      <c r="F1970" s="1">
        <v>50130.082000000002</v>
      </c>
      <c r="G1970" s="51">
        <v>32</v>
      </c>
      <c r="H1970" s="1">
        <v>30738.256000000001</v>
      </c>
      <c r="I1970" s="1">
        <v>38354.347999999998</v>
      </c>
      <c r="J1970" s="1">
        <v>52945.891000000003</v>
      </c>
    </row>
    <row r="1971" spans="1:10" x14ac:dyDescent="0.15">
      <c r="A1971" t="s">
        <v>101</v>
      </c>
      <c r="B1971">
        <v>9</v>
      </c>
      <c r="C1971" s="8">
        <v>60</v>
      </c>
      <c r="D1971" s="1">
        <v>21307.973000000002</v>
      </c>
      <c r="E1971" s="1">
        <v>42615.945</v>
      </c>
      <c r="F1971" s="1">
        <v>58010.538999999997</v>
      </c>
      <c r="G1971" s="51">
        <v>48</v>
      </c>
      <c r="H1971" s="1">
        <v>33027.355000000003</v>
      </c>
      <c r="I1971" s="1">
        <v>48342.116999999998</v>
      </c>
      <c r="J1971" s="1">
        <v>60451.902000000002</v>
      </c>
    </row>
    <row r="1972" spans="1:10" x14ac:dyDescent="0.15">
      <c r="A1972" t="s">
        <v>101</v>
      </c>
      <c r="B1972">
        <v>10</v>
      </c>
      <c r="C1972" s="8">
        <v>42</v>
      </c>
      <c r="D1972" s="1">
        <v>27664.43</v>
      </c>
      <c r="E1972" s="1">
        <v>40822.230000000003</v>
      </c>
      <c r="F1972" s="1">
        <v>64751.355000000003</v>
      </c>
      <c r="G1972" s="51">
        <v>36</v>
      </c>
      <c r="H1972" s="1">
        <v>28061.322</v>
      </c>
      <c r="I1972" s="1">
        <v>42568.495999999999</v>
      </c>
      <c r="J1972" s="1">
        <v>64751.355000000003</v>
      </c>
    </row>
    <row r="1973" spans="1:10" x14ac:dyDescent="0.15">
      <c r="A1973" t="s">
        <v>101</v>
      </c>
      <c r="B1973">
        <v>11</v>
      </c>
      <c r="C1973" s="8">
        <v>67</v>
      </c>
      <c r="D1973" s="1">
        <v>28929.234</v>
      </c>
      <c r="E1973" s="1">
        <v>43681.343999999997</v>
      </c>
      <c r="F1973" s="1">
        <v>71722.601999999999</v>
      </c>
      <c r="G1973" s="51">
        <v>54</v>
      </c>
      <c r="H1973" s="1">
        <v>33027.355000000003</v>
      </c>
      <c r="I1973" s="1">
        <v>47942.938000000002</v>
      </c>
      <c r="J1973" s="1">
        <v>71722.601999999999</v>
      </c>
    </row>
    <row r="1974" spans="1:10" x14ac:dyDescent="0.15">
      <c r="A1974" t="s">
        <v>101</v>
      </c>
      <c r="B1974">
        <v>12</v>
      </c>
      <c r="C1974" s="8">
        <v>51</v>
      </c>
      <c r="D1974" s="1">
        <v>34836.690999999999</v>
      </c>
      <c r="E1974" s="1">
        <v>43326.055</v>
      </c>
      <c r="F1974" s="1">
        <v>59427.296999999999</v>
      </c>
      <c r="G1974" s="51">
        <v>40</v>
      </c>
      <c r="H1974" s="1">
        <v>38673.690999999999</v>
      </c>
      <c r="I1974" s="1">
        <v>51230.425999999999</v>
      </c>
      <c r="J1974" s="1">
        <v>59427.296999999999</v>
      </c>
    </row>
    <row r="1975" spans="1:10" x14ac:dyDescent="0.15">
      <c r="A1975" t="s">
        <v>101</v>
      </c>
      <c r="B1975">
        <v>13</v>
      </c>
      <c r="C1975" s="8">
        <v>38</v>
      </c>
      <c r="D1975" s="1">
        <v>21926.623</v>
      </c>
      <c r="E1975" s="1">
        <v>40485.144999999997</v>
      </c>
      <c r="F1975" s="1">
        <v>64751.355000000003</v>
      </c>
      <c r="G1975" s="51">
        <v>27</v>
      </c>
      <c r="H1975" s="1">
        <v>35861.300999999999</v>
      </c>
      <c r="I1975" s="1">
        <v>52255.035000000003</v>
      </c>
      <c r="J1975" s="1">
        <v>68829.656000000003</v>
      </c>
    </row>
    <row r="1976" spans="1:10" x14ac:dyDescent="0.15">
      <c r="A1976" t="s">
        <v>101</v>
      </c>
      <c r="B1976">
        <v>14</v>
      </c>
      <c r="C1976" s="8">
        <v>49</v>
      </c>
      <c r="D1976" s="1">
        <v>26109.418000000001</v>
      </c>
      <c r="E1976" s="1">
        <v>39419.745999999999</v>
      </c>
      <c r="F1976" s="1">
        <v>69827.5</v>
      </c>
      <c r="G1976" s="51">
        <v>37</v>
      </c>
      <c r="H1976" s="1">
        <v>38641.938000000002</v>
      </c>
      <c r="I1976" s="1">
        <v>39686.315999999999</v>
      </c>
      <c r="J1976" s="1">
        <v>69827.5</v>
      </c>
    </row>
    <row r="1977" spans="1:10" x14ac:dyDescent="0.15">
      <c r="A1977" t="s">
        <v>101</v>
      </c>
      <c r="B1977">
        <v>15</v>
      </c>
      <c r="C1977" s="8">
        <v>54</v>
      </c>
      <c r="D1977" s="1">
        <v>29242.548999999999</v>
      </c>
      <c r="E1977" s="1">
        <v>47651.300999999999</v>
      </c>
      <c r="F1977" s="1">
        <v>69827.5</v>
      </c>
      <c r="G1977" s="51">
        <v>39</v>
      </c>
      <c r="H1977" s="1">
        <v>42615.945</v>
      </c>
      <c r="I1977" s="1">
        <v>53279.644999999997</v>
      </c>
      <c r="J1977" s="1">
        <v>75195.125</v>
      </c>
    </row>
    <row r="1978" spans="1:10" x14ac:dyDescent="0.15">
      <c r="A1978" t="s">
        <v>101</v>
      </c>
      <c r="B1978">
        <v>16</v>
      </c>
      <c r="C1978" s="8">
        <v>49</v>
      </c>
      <c r="D1978" s="1">
        <v>29406.266</v>
      </c>
      <c r="E1978" s="1">
        <v>48710.218999999997</v>
      </c>
      <c r="F1978" s="1">
        <v>57531.523000000001</v>
      </c>
      <c r="G1978" s="51">
        <v>43</v>
      </c>
      <c r="H1978" s="1">
        <v>34092.754000000001</v>
      </c>
      <c r="I1978" s="1">
        <v>51230.425999999999</v>
      </c>
      <c r="J1978" s="1">
        <v>57531.523000000001</v>
      </c>
    </row>
    <row r="1979" spans="1:10" x14ac:dyDescent="0.15">
      <c r="A1979" t="s">
        <v>101</v>
      </c>
      <c r="B1979">
        <v>17</v>
      </c>
      <c r="C1979" s="8">
        <v>51</v>
      </c>
      <c r="D1979" s="1">
        <v>33402.237999999998</v>
      </c>
      <c r="E1979" s="1">
        <v>53279.644999999997</v>
      </c>
      <c r="F1979" s="1">
        <v>85231.891000000003</v>
      </c>
      <c r="G1979" s="51">
        <v>43</v>
      </c>
      <c r="H1979" s="1">
        <v>41879.508000000002</v>
      </c>
      <c r="I1979" s="1">
        <v>67624.164000000004</v>
      </c>
      <c r="J1979" s="1">
        <v>87091.726999999999</v>
      </c>
    </row>
    <row r="1980" spans="1:10" x14ac:dyDescent="0.15">
      <c r="A1980" t="s">
        <v>101</v>
      </c>
      <c r="B1980">
        <v>18</v>
      </c>
      <c r="C1980" s="8">
        <v>49</v>
      </c>
      <c r="D1980" s="1">
        <v>28198.171999999999</v>
      </c>
      <c r="E1980" s="1">
        <v>48342.116999999998</v>
      </c>
      <c r="F1980" s="1">
        <v>73050.312999999995</v>
      </c>
      <c r="G1980" s="51">
        <v>38</v>
      </c>
      <c r="H1980" s="1">
        <v>40984.339999999997</v>
      </c>
      <c r="I1980" s="1">
        <v>58596.921999999999</v>
      </c>
      <c r="J1980" s="1">
        <v>75183.164000000004</v>
      </c>
    </row>
    <row r="1981" spans="1:10" x14ac:dyDescent="0.15">
      <c r="A1981" t="s">
        <v>101</v>
      </c>
      <c r="B1981">
        <v>19</v>
      </c>
      <c r="C1981" s="8">
        <v>50</v>
      </c>
      <c r="D1981" s="1">
        <v>26127.518</v>
      </c>
      <c r="E1981" s="1">
        <v>42356.711000000003</v>
      </c>
      <c r="F1981" s="1">
        <v>73106.366999999998</v>
      </c>
      <c r="G1981" s="51">
        <v>36</v>
      </c>
      <c r="H1981" s="1">
        <v>32826.453000000001</v>
      </c>
      <c r="I1981" s="1">
        <v>51672.351999999999</v>
      </c>
      <c r="J1981" s="1">
        <v>79372.633000000002</v>
      </c>
    </row>
    <row r="1982" spans="1:10" x14ac:dyDescent="0.15">
      <c r="A1982" t="s">
        <v>101</v>
      </c>
      <c r="B1982">
        <v>20</v>
      </c>
      <c r="C1982" s="8">
        <v>48</v>
      </c>
      <c r="D1982" s="1">
        <v>38012.976999999999</v>
      </c>
      <c r="E1982" s="1">
        <v>60451.902000000002</v>
      </c>
      <c r="F1982" s="1">
        <v>92214.766000000003</v>
      </c>
      <c r="G1982" s="51">
        <v>41</v>
      </c>
      <c r="H1982" s="1">
        <v>55063.726999999999</v>
      </c>
      <c r="I1982" s="1">
        <v>64751.355000000003</v>
      </c>
      <c r="J1982" s="1">
        <v>101212.87</v>
      </c>
    </row>
    <row r="1983" spans="1:10" x14ac:dyDescent="0.15">
      <c r="A1983" t="s">
        <v>101</v>
      </c>
      <c r="B1983">
        <v>21</v>
      </c>
      <c r="C1983" s="8">
        <v>47</v>
      </c>
      <c r="D1983" s="1">
        <v>30738.256000000001</v>
      </c>
      <c r="E1983" s="1">
        <v>42970.77</v>
      </c>
      <c r="F1983" s="1">
        <v>58010.538999999997</v>
      </c>
      <c r="G1983" s="51">
        <v>34</v>
      </c>
      <c r="H1983" s="1">
        <v>37288.949000000001</v>
      </c>
      <c r="I1983" s="1">
        <v>49769.137000000002</v>
      </c>
      <c r="J1983" s="1">
        <v>71381.702999999994</v>
      </c>
    </row>
    <row r="1984" spans="1:10" x14ac:dyDescent="0.15">
      <c r="A1984" t="s">
        <v>101</v>
      </c>
      <c r="B1984">
        <v>22</v>
      </c>
      <c r="C1984" s="8">
        <v>38</v>
      </c>
      <c r="D1984" s="1">
        <v>35451.457000000002</v>
      </c>
      <c r="E1984" s="1">
        <v>54307.59</v>
      </c>
      <c r="F1984" s="1">
        <v>80728.125</v>
      </c>
      <c r="G1984" s="51">
        <v>31</v>
      </c>
      <c r="H1984" s="1">
        <v>40984.339999999997</v>
      </c>
      <c r="I1984" s="1">
        <v>56936.27</v>
      </c>
      <c r="J1984" s="1">
        <v>83550.141000000003</v>
      </c>
    </row>
    <row r="1985" spans="1:10" x14ac:dyDescent="0.15">
      <c r="A1985" t="s">
        <v>101</v>
      </c>
      <c r="B1985">
        <v>23</v>
      </c>
      <c r="C1985" s="8">
        <v>42</v>
      </c>
      <c r="D1985" s="1">
        <v>37599.425999999999</v>
      </c>
      <c r="E1985" s="1">
        <v>52218.836000000003</v>
      </c>
      <c r="F1985" s="1">
        <v>79418.835999999996</v>
      </c>
      <c r="G1985" s="51">
        <v>28</v>
      </c>
      <c r="H1985" s="1">
        <v>37599.425999999999</v>
      </c>
      <c r="I1985" s="1">
        <v>58010.538999999997</v>
      </c>
      <c r="J1985" s="1">
        <v>88949.093999999997</v>
      </c>
    </row>
    <row r="1986" spans="1:10" x14ac:dyDescent="0.15">
      <c r="A1986" t="s">
        <v>101</v>
      </c>
      <c r="B1986">
        <v>24</v>
      </c>
      <c r="C1986" s="8">
        <v>55</v>
      </c>
      <c r="D1986" s="1">
        <v>41775.07</v>
      </c>
      <c r="E1986" s="1">
        <v>64456.156000000003</v>
      </c>
      <c r="F1986" s="1">
        <v>79495.922000000006</v>
      </c>
      <c r="G1986" s="51">
        <v>45</v>
      </c>
      <c r="H1986" s="1">
        <v>45812.141000000003</v>
      </c>
      <c r="I1986" s="1">
        <v>73106.366999999998</v>
      </c>
      <c r="J1986" s="1">
        <v>85941.539000000004</v>
      </c>
    </row>
    <row r="1987" spans="1:10" x14ac:dyDescent="0.15">
      <c r="A1987" t="s">
        <v>101</v>
      </c>
      <c r="B1987">
        <v>25</v>
      </c>
      <c r="C1987" s="8">
        <v>54</v>
      </c>
      <c r="D1987" s="1">
        <v>36885.906000000003</v>
      </c>
      <c r="E1987" s="1">
        <v>53269.93</v>
      </c>
      <c r="F1987" s="1">
        <v>88772.023000000001</v>
      </c>
      <c r="G1987" s="51">
        <v>40</v>
      </c>
      <c r="H1987" s="1">
        <v>44474.546999999999</v>
      </c>
      <c r="I1987" s="1">
        <v>63535.07</v>
      </c>
      <c r="J1987" s="1">
        <v>93993.906000000003</v>
      </c>
    </row>
    <row r="1988" spans="1:10" x14ac:dyDescent="0.15">
      <c r="A1988" t="s">
        <v>101</v>
      </c>
      <c r="B1988">
        <v>26</v>
      </c>
      <c r="C1988" s="8">
        <v>57</v>
      </c>
      <c r="D1988" s="1">
        <v>31767.535</v>
      </c>
      <c r="E1988" s="1">
        <v>52218.836000000003</v>
      </c>
      <c r="F1988" s="1">
        <v>83550.141000000003</v>
      </c>
      <c r="G1988" s="51">
        <v>45</v>
      </c>
      <c r="H1988" s="1">
        <v>36954.862999999998</v>
      </c>
      <c r="I1988" s="1">
        <v>53713.464999999997</v>
      </c>
      <c r="J1988" s="1">
        <v>76242.085999999996</v>
      </c>
    </row>
    <row r="1989" spans="1:10" x14ac:dyDescent="0.15">
      <c r="A1989" t="s">
        <v>101</v>
      </c>
      <c r="B1989">
        <v>27</v>
      </c>
      <c r="C1989" s="8">
        <v>40</v>
      </c>
      <c r="D1989" s="1">
        <v>36762.063000000002</v>
      </c>
      <c r="E1989" s="1">
        <v>52945.891000000003</v>
      </c>
      <c r="F1989" s="1">
        <v>75821.031000000003</v>
      </c>
      <c r="G1989" s="51">
        <v>32</v>
      </c>
      <c r="H1989" s="1">
        <v>42615.945</v>
      </c>
      <c r="I1989" s="1">
        <v>52945.891000000003</v>
      </c>
      <c r="J1989" s="1">
        <v>105278.39</v>
      </c>
    </row>
    <row r="1990" spans="1:10" x14ac:dyDescent="0.15">
      <c r="A1990" t="s">
        <v>101</v>
      </c>
      <c r="B1990">
        <v>28</v>
      </c>
      <c r="C1990" s="8">
        <v>46</v>
      </c>
      <c r="D1990" s="1">
        <v>31767.535</v>
      </c>
      <c r="E1990" s="1">
        <v>51230.425999999999</v>
      </c>
      <c r="F1990" s="1">
        <v>83793</v>
      </c>
      <c r="G1990" s="51">
        <v>32</v>
      </c>
      <c r="H1990" s="1">
        <v>42970.77</v>
      </c>
      <c r="I1990" s="1">
        <v>52102.059000000001</v>
      </c>
      <c r="J1990" s="1">
        <v>83793</v>
      </c>
    </row>
    <row r="1991" spans="1:10" x14ac:dyDescent="0.15">
      <c r="A1991" t="s">
        <v>101</v>
      </c>
      <c r="B1991">
        <v>29</v>
      </c>
      <c r="C1991" s="8">
        <v>37</v>
      </c>
      <c r="D1991" s="1">
        <v>41017.843999999997</v>
      </c>
      <c r="E1991" s="1">
        <v>63535.07</v>
      </c>
      <c r="F1991" s="1">
        <v>74124.577999999994</v>
      </c>
      <c r="G1991" s="51">
        <v>26</v>
      </c>
      <c r="H1991" s="1">
        <v>45004.008000000002</v>
      </c>
      <c r="I1991" s="1">
        <v>68829.656000000003</v>
      </c>
      <c r="J1991" s="1">
        <v>105891.78</v>
      </c>
    </row>
    <row r="1992" spans="1:10" x14ac:dyDescent="0.15">
      <c r="A1992" t="s">
        <v>101</v>
      </c>
      <c r="B1992">
        <v>30</v>
      </c>
      <c r="C1992" s="8">
        <v>43</v>
      </c>
      <c r="D1992" s="1">
        <v>33420.055</v>
      </c>
      <c r="E1992" s="1">
        <v>52416.434000000001</v>
      </c>
      <c r="F1992" s="1">
        <v>101304.54</v>
      </c>
      <c r="G1992" s="51">
        <v>37</v>
      </c>
      <c r="H1992" s="1">
        <v>33420.055</v>
      </c>
      <c r="I1992" s="1">
        <v>56396.343999999997</v>
      </c>
      <c r="J1992" s="1">
        <v>112932.25</v>
      </c>
    </row>
    <row r="1993" spans="1:10" x14ac:dyDescent="0.15">
      <c r="A1993" t="s">
        <v>101</v>
      </c>
      <c r="B1993">
        <v>31</v>
      </c>
      <c r="C1993" s="8">
        <v>52</v>
      </c>
      <c r="D1993" s="1">
        <v>20287.25</v>
      </c>
      <c r="E1993" s="1">
        <v>42970.77</v>
      </c>
      <c r="F1993" s="1">
        <v>76273.116999999998</v>
      </c>
      <c r="G1993" s="51">
        <v>33</v>
      </c>
      <c r="H1993" s="1">
        <v>34324.387000000002</v>
      </c>
      <c r="I1993" s="1">
        <v>63535.07</v>
      </c>
      <c r="J1993" s="1">
        <v>110657.72</v>
      </c>
    </row>
    <row r="1994" spans="1:10" x14ac:dyDescent="0.15">
      <c r="A1994" t="s">
        <v>101</v>
      </c>
      <c r="B1994">
        <v>32</v>
      </c>
      <c r="C1994" s="8">
        <v>41</v>
      </c>
      <c r="D1994" s="1">
        <v>34836.690999999999</v>
      </c>
      <c r="E1994" s="1">
        <v>53269.93</v>
      </c>
      <c r="F1994" s="1">
        <v>85231.891000000003</v>
      </c>
      <c r="G1994" s="51">
        <v>34</v>
      </c>
      <c r="H1994" s="1">
        <v>41297.792999999998</v>
      </c>
      <c r="I1994" s="1">
        <v>53269.93</v>
      </c>
      <c r="J1994" s="1">
        <v>85231.891000000003</v>
      </c>
    </row>
    <row r="1995" spans="1:10" x14ac:dyDescent="0.15">
      <c r="A1995" t="s">
        <v>101</v>
      </c>
      <c r="B1995">
        <v>33</v>
      </c>
      <c r="C1995" s="8">
        <v>44</v>
      </c>
      <c r="D1995" s="1">
        <v>23633.923999999999</v>
      </c>
      <c r="E1995" s="1">
        <v>40984.339999999997</v>
      </c>
      <c r="F1995" s="1">
        <v>73106.366999999998</v>
      </c>
      <c r="G1995" s="51">
        <v>32</v>
      </c>
      <c r="H1995" s="1">
        <v>40485.144999999997</v>
      </c>
      <c r="I1995" s="1">
        <v>48156.601999999999</v>
      </c>
      <c r="J1995" s="1">
        <v>92214.766000000003</v>
      </c>
    </row>
    <row r="1996" spans="1:10" x14ac:dyDescent="0.15">
      <c r="A1996" t="s">
        <v>101</v>
      </c>
      <c r="B1996">
        <v>34</v>
      </c>
      <c r="C1996" s="8">
        <v>41</v>
      </c>
      <c r="D1996" s="1">
        <v>25036.866999999998</v>
      </c>
      <c r="E1996" s="1">
        <v>47121.843999999997</v>
      </c>
      <c r="F1996" s="1">
        <v>65530.425999999999</v>
      </c>
      <c r="G1996" s="51">
        <v>33</v>
      </c>
      <c r="H1996" s="1">
        <v>25414.026999999998</v>
      </c>
      <c r="I1996" s="1">
        <v>49181.211000000003</v>
      </c>
      <c r="J1996" s="1">
        <v>66599.554999999993</v>
      </c>
    </row>
    <row r="1997" spans="1:10" x14ac:dyDescent="0.15">
      <c r="A1997" t="s">
        <v>101</v>
      </c>
      <c r="B1997">
        <v>35</v>
      </c>
      <c r="C1997" s="8">
        <v>38</v>
      </c>
      <c r="D1997" s="1">
        <v>38247.809000000001</v>
      </c>
      <c r="E1997" s="1">
        <v>50130.082000000002</v>
      </c>
      <c r="F1997" s="1">
        <v>85231.891000000003</v>
      </c>
      <c r="G1997" s="51">
        <v>31</v>
      </c>
      <c r="H1997" s="1">
        <v>45119.309000000001</v>
      </c>
      <c r="I1997" s="1">
        <v>53269.93</v>
      </c>
      <c r="J1997" s="1">
        <v>86683.266000000003</v>
      </c>
    </row>
    <row r="1998" spans="1:10" x14ac:dyDescent="0.15">
      <c r="A1998" t="s">
        <v>101</v>
      </c>
      <c r="B1998">
        <v>36</v>
      </c>
      <c r="C1998" s="8">
        <v>41</v>
      </c>
      <c r="D1998" s="1">
        <v>40822.230000000003</v>
      </c>
      <c r="E1998" s="1">
        <v>66054.710999999996</v>
      </c>
      <c r="F1998" s="1">
        <v>109633.12</v>
      </c>
      <c r="G1998" s="51">
        <v>33</v>
      </c>
      <c r="H1998" s="1">
        <v>48342.116999999998</v>
      </c>
      <c r="I1998" s="1">
        <v>74577.898000000001</v>
      </c>
      <c r="J1998" s="1">
        <v>111323.72</v>
      </c>
    </row>
    <row r="1999" spans="1:10" x14ac:dyDescent="0.15">
      <c r="A1999" t="s">
        <v>101</v>
      </c>
      <c r="B1999">
        <v>37</v>
      </c>
      <c r="C1999" s="8">
        <v>44</v>
      </c>
      <c r="D1999" s="1">
        <v>28198.171999999999</v>
      </c>
      <c r="E1999" s="1">
        <v>38935.125</v>
      </c>
      <c r="F1999" s="1">
        <v>56353.468999999997</v>
      </c>
      <c r="G1999" s="51">
        <v>35</v>
      </c>
      <c r="H1999" s="1">
        <v>31331.303</v>
      </c>
      <c r="I1999" s="1">
        <v>41297.792999999998</v>
      </c>
      <c r="J1999" s="1">
        <v>61618.226999999999</v>
      </c>
    </row>
    <row r="2000" spans="1:10" x14ac:dyDescent="0.15">
      <c r="A2000" t="s">
        <v>101</v>
      </c>
      <c r="B2000">
        <v>38</v>
      </c>
      <c r="C2000" s="8">
        <v>49</v>
      </c>
      <c r="D2000" s="1">
        <v>26109.418000000001</v>
      </c>
      <c r="E2000" s="1">
        <v>42356.711000000003</v>
      </c>
      <c r="F2000" s="1">
        <v>61476.512000000002</v>
      </c>
      <c r="G2000" s="51">
        <v>32</v>
      </c>
      <c r="H2000" s="1">
        <v>39959.733999999997</v>
      </c>
      <c r="I2000" s="1">
        <v>52945.891000000003</v>
      </c>
      <c r="J2000" s="1">
        <v>88772.023000000001</v>
      </c>
    </row>
    <row r="2001" spans="1:10" x14ac:dyDescent="0.15">
      <c r="A2001" t="s">
        <v>101</v>
      </c>
      <c r="B2001">
        <v>39</v>
      </c>
      <c r="C2001" s="8">
        <v>43</v>
      </c>
      <c r="D2001" s="1">
        <v>9668.4228999999996</v>
      </c>
      <c r="E2001" s="1">
        <v>29861.482</v>
      </c>
      <c r="F2001" s="1">
        <v>71381.702999999994</v>
      </c>
      <c r="G2001" s="51">
        <v>26</v>
      </c>
      <c r="H2001" s="1">
        <v>39549.891000000003</v>
      </c>
      <c r="I2001" s="1">
        <v>56353.468999999997</v>
      </c>
      <c r="J2001" s="1">
        <v>85231.891000000003</v>
      </c>
    </row>
    <row r="2002" spans="1:10" x14ac:dyDescent="0.15">
      <c r="A2002" t="s">
        <v>101</v>
      </c>
      <c r="B2002">
        <v>40</v>
      </c>
      <c r="C2002" s="8">
        <v>50</v>
      </c>
      <c r="D2002" s="1">
        <v>19873.98</v>
      </c>
      <c r="E2002" s="1">
        <v>42615.945</v>
      </c>
      <c r="F2002" s="1">
        <v>85941.539000000004</v>
      </c>
      <c r="G2002" s="51">
        <v>30</v>
      </c>
      <c r="H2002" s="1">
        <v>34944.288999999997</v>
      </c>
      <c r="I2002" s="1">
        <v>61476.512000000002</v>
      </c>
      <c r="J2002" s="1">
        <v>102460.85</v>
      </c>
    </row>
    <row r="2003" spans="1:10" x14ac:dyDescent="0.15">
      <c r="A2003" t="s">
        <v>102</v>
      </c>
      <c r="B2003">
        <v>1</v>
      </c>
      <c r="C2003" s="8">
        <v>506</v>
      </c>
      <c r="D2003" s="1">
        <v>8594.1543000000001</v>
      </c>
      <c r="E2003" s="1">
        <v>15980.978999999999</v>
      </c>
      <c r="F2003" s="1">
        <v>29242.548999999999</v>
      </c>
      <c r="G2003" s="51">
        <v>265</v>
      </c>
      <c r="H2003" s="1">
        <v>15980.978999999999</v>
      </c>
      <c r="I2003" s="1">
        <v>24590.605</v>
      </c>
      <c r="J2003" s="1">
        <v>35508.809000000001</v>
      </c>
    </row>
    <row r="2004" spans="1:10" x14ac:dyDescent="0.15">
      <c r="A2004" t="s">
        <v>102</v>
      </c>
      <c r="B2004">
        <v>2</v>
      </c>
      <c r="C2004" s="8">
        <v>672</v>
      </c>
      <c r="D2004" s="1">
        <v>13576.897000000001</v>
      </c>
      <c r="E2004" s="1">
        <v>25460.182000000001</v>
      </c>
      <c r="F2004" s="1">
        <v>36553.184000000001</v>
      </c>
      <c r="G2004" s="51">
        <v>444</v>
      </c>
      <c r="H2004" s="1">
        <v>21931.912</v>
      </c>
      <c r="I2004" s="1">
        <v>31767.535</v>
      </c>
      <c r="J2004" s="1">
        <v>40984.339999999997</v>
      </c>
    </row>
    <row r="2005" spans="1:10" x14ac:dyDescent="0.15">
      <c r="A2005" t="s">
        <v>102</v>
      </c>
      <c r="B2005">
        <v>3</v>
      </c>
      <c r="C2005" s="8">
        <v>791</v>
      </c>
      <c r="D2005" s="1">
        <v>20492.169999999998</v>
      </c>
      <c r="E2005" s="1">
        <v>31767.535</v>
      </c>
      <c r="F2005" s="1">
        <v>42615.945</v>
      </c>
      <c r="G2005" s="51">
        <v>597</v>
      </c>
      <c r="H2005" s="1">
        <v>25782.463</v>
      </c>
      <c r="I2005" s="1">
        <v>36885.906000000003</v>
      </c>
      <c r="J2005" s="1">
        <v>46996.953000000001</v>
      </c>
    </row>
    <row r="2006" spans="1:10" x14ac:dyDescent="0.15">
      <c r="A2006" t="s">
        <v>102</v>
      </c>
      <c r="B2006">
        <v>4</v>
      </c>
      <c r="C2006" s="8">
        <v>677</v>
      </c>
      <c r="D2006" s="1">
        <v>22344.800999999999</v>
      </c>
      <c r="E2006" s="1">
        <v>34414.828000000001</v>
      </c>
      <c r="F2006" s="1">
        <v>46996.953000000001</v>
      </c>
      <c r="G2006" s="51">
        <v>559</v>
      </c>
      <c r="H2006" s="1">
        <v>28198.171999999999</v>
      </c>
      <c r="I2006" s="1">
        <v>38935.125</v>
      </c>
      <c r="J2006" s="1">
        <v>50130.082000000002</v>
      </c>
    </row>
    <row r="2007" spans="1:10" x14ac:dyDescent="0.15">
      <c r="A2007" t="s">
        <v>102</v>
      </c>
      <c r="B2007">
        <v>5</v>
      </c>
      <c r="C2007" s="8">
        <v>639</v>
      </c>
      <c r="D2007" s="1">
        <v>25414.026999999998</v>
      </c>
      <c r="E2007" s="1">
        <v>36202.875</v>
      </c>
      <c r="F2007" s="1">
        <v>50205.82</v>
      </c>
      <c r="G2007" s="51">
        <v>510</v>
      </c>
      <c r="H2007" s="1">
        <v>30738.256000000001</v>
      </c>
      <c r="I2007" s="1">
        <v>40485.144999999997</v>
      </c>
      <c r="J2007" s="1">
        <v>52945.891000000003</v>
      </c>
    </row>
    <row r="2008" spans="1:10" x14ac:dyDescent="0.15">
      <c r="A2008" t="s">
        <v>102</v>
      </c>
      <c r="B2008">
        <v>6</v>
      </c>
      <c r="C2008" s="8">
        <v>679</v>
      </c>
      <c r="D2008" s="1">
        <v>27664.43</v>
      </c>
      <c r="E2008" s="1">
        <v>41297.792999999998</v>
      </c>
      <c r="F2008" s="1">
        <v>53713.464999999997</v>
      </c>
      <c r="G2008" s="51">
        <v>561</v>
      </c>
      <c r="H2008" s="1">
        <v>34626.612999999998</v>
      </c>
      <c r="I2008" s="1">
        <v>43415.629000000001</v>
      </c>
      <c r="J2008" s="1">
        <v>57378.078000000001</v>
      </c>
    </row>
    <row r="2009" spans="1:10" x14ac:dyDescent="0.15">
      <c r="A2009" t="s">
        <v>102</v>
      </c>
      <c r="B2009">
        <v>7</v>
      </c>
      <c r="C2009" s="8">
        <v>643</v>
      </c>
      <c r="D2009" s="1">
        <v>28689.039000000001</v>
      </c>
      <c r="E2009" s="1">
        <v>41775.07</v>
      </c>
      <c r="F2009" s="1">
        <v>53279.644999999997</v>
      </c>
      <c r="G2009" s="51">
        <v>532</v>
      </c>
      <c r="H2009" s="1">
        <v>33885.370999999999</v>
      </c>
      <c r="I2009" s="1">
        <v>43415.629000000001</v>
      </c>
      <c r="J2009" s="1">
        <v>56353.468999999997</v>
      </c>
    </row>
    <row r="2010" spans="1:10" x14ac:dyDescent="0.15">
      <c r="A2010" t="s">
        <v>102</v>
      </c>
      <c r="B2010">
        <v>8</v>
      </c>
      <c r="C2010" s="8">
        <v>625</v>
      </c>
      <c r="D2010" s="1">
        <v>31331.303</v>
      </c>
      <c r="E2010" s="1">
        <v>41775.07</v>
      </c>
      <c r="F2010" s="1">
        <v>53713.464999999997</v>
      </c>
      <c r="G2010" s="51">
        <v>524</v>
      </c>
      <c r="H2010" s="1">
        <v>35584.313000000002</v>
      </c>
      <c r="I2010" s="1">
        <v>43863.824000000001</v>
      </c>
      <c r="J2010" s="1">
        <v>55862</v>
      </c>
    </row>
    <row r="2011" spans="1:10" x14ac:dyDescent="0.15">
      <c r="A2011" t="s">
        <v>102</v>
      </c>
      <c r="B2011">
        <v>9</v>
      </c>
      <c r="C2011" s="8">
        <v>590</v>
      </c>
      <c r="D2011" s="1">
        <v>29831.16</v>
      </c>
      <c r="E2011" s="1">
        <v>42356.711000000003</v>
      </c>
      <c r="F2011" s="1">
        <v>59084.809000000001</v>
      </c>
      <c r="G2011" s="51">
        <v>478</v>
      </c>
      <c r="H2011" s="1">
        <v>35861.300999999999</v>
      </c>
      <c r="I2011" s="1">
        <v>46996.953000000001</v>
      </c>
      <c r="J2011" s="1">
        <v>63923.913999999997</v>
      </c>
    </row>
    <row r="2012" spans="1:10" x14ac:dyDescent="0.15">
      <c r="A2012" t="s">
        <v>102</v>
      </c>
      <c r="B2012">
        <v>10</v>
      </c>
      <c r="C2012" s="8">
        <v>511</v>
      </c>
      <c r="D2012" s="1">
        <v>29242.548999999999</v>
      </c>
      <c r="E2012" s="1">
        <v>43443.402000000002</v>
      </c>
      <c r="F2012" s="1">
        <v>61793.116999999998</v>
      </c>
      <c r="G2012" s="51">
        <v>418</v>
      </c>
      <c r="H2012" s="1">
        <v>35861.300999999999</v>
      </c>
      <c r="I2012" s="1">
        <v>50828.055</v>
      </c>
      <c r="J2012" s="1">
        <v>64456.156000000003</v>
      </c>
    </row>
    <row r="2013" spans="1:10" x14ac:dyDescent="0.15">
      <c r="A2013" t="s">
        <v>102</v>
      </c>
      <c r="B2013">
        <v>11</v>
      </c>
      <c r="C2013" s="8">
        <v>497</v>
      </c>
      <c r="D2013" s="1">
        <v>33628.93</v>
      </c>
      <c r="E2013" s="1">
        <v>50130.082000000002</v>
      </c>
      <c r="F2013" s="1">
        <v>68829.656000000003</v>
      </c>
      <c r="G2013" s="51">
        <v>407</v>
      </c>
      <c r="H2013" s="1">
        <v>41775.07</v>
      </c>
      <c r="I2013" s="1">
        <v>55400.726999999999</v>
      </c>
      <c r="J2013" s="1">
        <v>74124.25</v>
      </c>
    </row>
    <row r="2014" spans="1:10" x14ac:dyDescent="0.15">
      <c r="A2014" t="s">
        <v>102</v>
      </c>
      <c r="B2014">
        <v>12</v>
      </c>
      <c r="C2014" s="8">
        <v>468</v>
      </c>
      <c r="D2014" s="1">
        <v>31767.535</v>
      </c>
      <c r="E2014" s="1">
        <v>46996.953000000001</v>
      </c>
      <c r="F2014" s="1">
        <v>64550.34</v>
      </c>
      <c r="G2014" s="51">
        <v>376</v>
      </c>
      <c r="H2014" s="1">
        <v>40822.230000000003</v>
      </c>
      <c r="I2014" s="1">
        <v>52945.891000000003</v>
      </c>
      <c r="J2014" s="1">
        <v>68928.866999999998</v>
      </c>
    </row>
    <row r="2015" spans="1:10" x14ac:dyDescent="0.15">
      <c r="A2015" t="s">
        <v>102</v>
      </c>
      <c r="B2015">
        <v>13</v>
      </c>
      <c r="C2015" s="8">
        <v>423</v>
      </c>
      <c r="D2015" s="1">
        <v>36553.184000000001</v>
      </c>
      <c r="E2015" s="1">
        <v>51230.425999999999</v>
      </c>
      <c r="F2015" s="1">
        <v>71722.601999999999</v>
      </c>
      <c r="G2015" s="51">
        <v>368</v>
      </c>
      <c r="H2015" s="1">
        <v>42356.711000000003</v>
      </c>
      <c r="I2015" s="1">
        <v>52945.891000000003</v>
      </c>
      <c r="J2015" s="1">
        <v>73771.812999999995</v>
      </c>
    </row>
    <row r="2016" spans="1:10" x14ac:dyDescent="0.15">
      <c r="A2016" t="s">
        <v>102</v>
      </c>
      <c r="B2016">
        <v>14</v>
      </c>
      <c r="C2016" s="8">
        <v>429</v>
      </c>
      <c r="D2016" s="1">
        <v>35861.300999999999</v>
      </c>
      <c r="E2016" s="1">
        <v>52218.836000000003</v>
      </c>
      <c r="F2016" s="1">
        <v>71722.601999999999</v>
      </c>
      <c r="G2016" s="51">
        <v>355</v>
      </c>
      <c r="H2016" s="1">
        <v>42970.77</v>
      </c>
      <c r="I2016" s="1">
        <v>55862</v>
      </c>
      <c r="J2016" s="1">
        <v>75198.851999999999</v>
      </c>
    </row>
    <row r="2017" spans="1:10" x14ac:dyDescent="0.15">
      <c r="A2017" t="s">
        <v>102</v>
      </c>
      <c r="B2017">
        <v>15</v>
      </c>
      <c r="C2017" s="8">
        <v>417</v>
      </c>
      <c r="D2017" s="1">
        <v>33885.370999999999</v>
      </c>
      <c r="E2017" s="1">
        <v>53269.93</v>
      </c>
      <c r="F2017" s="1">
        <v>75198.851999999999</v>
      </c>
      <c r="G2017" s="51">
        <v>337</v>
      </c>
      <c r="H2017" s="1">
        <v>42356.711000000003</v>
      </c>
      <c r="I2017" s="1">
        <v>57378.078000000001</v>
      </c>
      <c r="J2017" s="1">
        <v>79904.891000000003</v>
      </c>
    </row>
    <row r="2018" spans="1:10" x14ac:dyDescent="0.15">
      <c r="A2018" t="s">
        <v>102</v>
      </c>
      <c r="B2018">
        <v>16</v>
      </c>
      <c r="C2018" s="8">
        <v>445</v>
      </c>
      <c r="D2018" s="1">
        <v>33027.355000000003</v>
      </c>
      <c r="E2018" s="1">
        <v>55063.726999999999</v>
      </c>
      <c r="F2018" s="1">
        <v>78328.258000000002</v>
      </c>
      <c r="G2018" s="51">
        <v>351</v>
      </c>
      <c r="H2018" s="1">
        <v>46592.383000000002</v>
      </c>
      <c r="I2018" s="1">
        <v>63706.98</v>
      </c>
      <c r="J2018" s="1">
        <v>85231.891000000003</v>
      </c>
    </row>
    <row r="2019" spans="1:10" x14ac:dyDescent="0.15">
      <c r="A2019" t="s">
        <v>102</v>
      </c>
      <c r="B2019">
        <v>17</v>
      </c>
      <c r="C2019" s="8">
        <v>356</v>
      </c>
      <c r="D2019" s="1">
        <v>31331.303</v>
      </c>
      <c r="E2019" s="1">
        <v>51886.972999999998</v>
      </c>
      <c r="F2019" s="1">
        <v>73106.366999999998</v>
      </c>
      <c r="G2019" s="51">
        <v>285</v>
      </c>
      <c r="H2019" s="1">
        <v>41827.254000000001</v>
      </c>
      <c r="I2019" s="1">
        <v>58596.921999999999</v>
      </c>
      <c r="J2019" s="1">
        <v>81968.679999999993</v>
      </c>
    </row>
    <row r="2020" spans="1:10" x14ac:dyDescent="0.15">
      <c r="A2020" t="s">
        <v>102</v>
      </c>
      <c r="B2020">
        <v>18</v>
      </c>
      <c r="C2020" s="8">
        <v>375</v>
      </c>
      <c r="D2020" s="1">
        <v>35861.300999999999</v>
      </c>
      <c r="E2020" s="1">
        <v>53713.464999999997</v>
      </c>
      <c r="F2020" s="1">
        <v>83101.093999999997</v>
      </c>
      <c r="G2020" s="51">
        <v>298</v>
      </c>
      <c r="H2020" s="1">
        <v>42970.77</v>
      </c>
      <c r="I2020" s="1">
        <v>61618.226999999999</v>
      </c>
      <c r="J2020" s="1">
        <v>92214.766000000003</v>
      </c>
    </row>
    <row r="2021" spans="1:10" x14ac:dyDescent="0.15">
      <c r="A2021" t="s">
        <v>102</v>
      </c>
      <c r="B2021">
        <v>19</v>
      </c>
      <c r="C2021" s="8">
        <v>332</v>
      </c>
      <c r="D2021" s="1">
        <v>38121.042999999998</v>
      </c>
      <c r="E2021" s="1">
        <v>56936.27</v>
      </c>
      <c r="F2021" s="1">
        <v>79904.891000000003</v>
      </c>
      <c r="G2021" s="51">
        <v>265</v>
      </c>
      <c r="H2021" s="1">
        <v>46107.383000000002</v>
      </c>
      <c r="I2021" s="1">
        <v>63535.07</v>
      </c>
      <c r="J2021" s="1">
        <v>88116.335999999996</v>
      </c>
    </row>
    <row r="2022" spans="1:10" x14ac:dyDescent="0.15">
      <c r="A2022" t="s">
        <v>102</v>
      </c>
      <c r="B2022">
        <v>20</v>
      </c>
      <c r="C2022" s="8">
        <v>305</v>
      </c>
      <c r="D2022" s="1">
        <v>32787.472999999998</v>
      </c>
      <c r="E2022" s="1">
        <v>52737.23</v>
      </c>
      <c r="F2022" s="1">
        <v>79418.835999999996</v>
      </c>
      <c r="G2022" s="51">
        <v>248</v>
      </c>
      <c r="H2022" s="1">
        <v>41775.07</v>
      </c>
      <c r="I2022" s="1">
        <v>58596.921999999999</v>
      </c>
      <c r="J2022" s="1">
        <v>93993.906000000003</v>
      </c>
    </row>
    <row r="2023" spans="1:10" x14ac:dyDescent="0.15">
      <c r="A2023" t="s">
        <v>102</v>
      </c>
      <c r="B2023">
        <v>21</v>
      </c>
      <c r="C2023" s="8">
        <v>323</v>
      </c>
      <c r="D2023" s="1">
        <v>41775.07</v>
      </c>
      <c r="E2023" s="1">
        <v>58596.921999999999</v>
      </c>
      <c r="F2023" s="1">
        <v>75198.851999999999</v>
      </c>
      <c r="G2023" s="51">
        <v>272</v>
      </c>
      <c r="H2023" s="1">
        <v>47651.300999999999</v>
      </c>
      <c r="I2023" s="1">
        <v>62662.605000000003</v>
      </c>
      <c r="J2023" s="1">
        <v>82035.687999999995</v>
      </c>
    </row>
    <row r="2024" spans="1:10" x14ac:dyDescent="0.15">
      <c r="A2024" t="s">
        <v>102</v>
      </c>
      <c r="B2024">
        <v>22</v>
      </c>
      <c r="C2024" s="8">
        <v>281</v>
      </c>
      <c r="D2024" s="1">
        <v>34092.754000000001</v>
      </c>
      <c r="E2024" s="1">
        <v>58010.538999999997</v>
      </c>
      <c r="F2024" s="1">
        <v>84713.422000000006</v>
      </c>
      <c r="G2024" s="51">
        <v>223</v>
      </c>
      <c r="H2024" s="1">
        <v>42615.945</v>
      </c>
      <c r="I2024" s="1">
        <v>63923.913999999997</v>
      </c>
      <c r="J2024" s="1">
        <v>95288.593999999997</v>
      </c>
    </row>
    <row r="2025" spans="1:10" x14ac:dyDescent="0.15">
      <c r="A2025" t="s">
        <v>102</v>
      </c>
      <c r="B2025">
        <v>23</v>
      </c>
      <c r="C2025" s="8">
        <v>319</v>
      </c>
      <c r="D2025" s="1">
        <v>33628.93</v>
      </c>
      <c r="E2025" s="1">
        <v>58240.480000000003</v>
      </c>
      <c r="F2025" s="1">
        <v>87091.726999999999</v>
      </c>
      <c r="G2025" s="51">
        <v>257</v>
      </c>
      <c r="H2025" s="1">
        <v>45119.309000000001</v>
      </c>
      <c r="I2025" s="1">
        <v>63923.913999999997</v>
      </c>
      <c r="J2025" s="1">
        <v>94263.983999999997</v>
      </c>
    </row>
    <row r="2026" spans="1:10" x14ac:dyDescent="0.15">
      <c r="A2026" t="s">
        <v>102</v>
      </c>
      <c r="B2026">
        <v>24</v>
      </c>
      <c r="C2026" s="8">
        <v>278</v>
      </c>
      <c r="D2026" s="1">
        <v>40984.339999999997</v>
      </c>
      <c r="E2026" s="1">
        <v>63535.07</v>
      </c>
      <c r="F2026" s="1">
        <v>88949.093999999997</v>
      </c>
      <c r="G2026" s="51">
        <v>237</v>
      </c>
      <c r="H2026" s="1">
        <v>49008.336000000003</v>
      </c>
      <c r="I2026" s="1">
        <v>66711.820000000007</v>
      </c>
      <c r="J2026" s="1">
        <v>95302.601999999999</v>
      </c>
    </row>
    <row r="2027" spans="1:10" x14ac:dyDescent="0.15">
      <c r="A2027" t="s">
        <v>102</v>
      </c>
      <c r="B2027">
        <v>25</v>
      </c>
      <c r="C2027" s="8">
        <v>276</v>
      </c>
      <c r="D2027" s="1">
        <v>41896.5</v>
      </c>
      <c r="E2027" s="1">
        <v>57440.718999999997</v>
      </c>
      <c r="F2027" s="1">
        <v>85231.891000000003</v>
      </c>
      <c r="G2027" s="51">
        <v>221</v>
      </c>
      <c r="H2027" s="1">
        <v>49085.707000000002</v>
      </c>
      <c r="I2027" s="1">
        <v>63535.07</v>
      </c>
      <c r="J2027" s="1">
        <v>90558.883000000002</v>
      </c>
    </row>
    <row r="2028" spans="1:10" x14ac:dyDescent="0.15">
      <c r="A2028" t="s">
        <v>102</v>
      </c>
      <c r="B2028">
        <v>26</v>
      </c>
      <c r="C2028" s="8">
        <v>228</v>
      </c>
      <c r="D2028" s="1">
        <v>40822.230000000003</v>
      </c>
      <c r="E2028" s="1">
        <v>56353.468999999997</v>
      </c>
      <c r="F2028" s="1">
        <v>90165.554999999993</v>
      </c>
      <c r="G2028" s="51">
        <v>189</v>
      </c>
      <c r="H2028" s="1">
        <v>46193.578000000001</v>
      </c>
      <c r="I2028" s="1">
        <v>62662.605000000003</v>
      </c>
      <c r="J2028" s="1">
        <v>96082.656000000003</v>
      </c>
    </row>
    <row r="2029" spans="1:10" x14ac:dyDescent="0.15">
      <c r="A2029" t="s">
        <v>102</v>
      </c>
      <c r="B2029">
        <v>27</v>
      </c>
      <c r="C2029" s="8">
        <v>204</v>
      </c>
      <c r="D2029" s="1">
        <v>34376.616999999998</v>
      </c>
      <c r="E2029" s="1">
        <v>53269.93</v>
      </c>
      <c r="F2029" s="1">
        <v>83101.093999999997</v>
      </c>
      <c r="G2029" s="51">
        <v>169</v>
      </c>
      <c r="H2029" s="1">
        <v>41775.07</v>
      </c>
      <c r="I2029" s="1">
        <v>58010.538999999997</v>
      </c>
      <c r="J2029" s="1">
        <v>90008.016000000003</v>
      </c>
    </row>
    <row r="2030" spans="1:10" x14ac:dyDescent="0.15">
      <c r="A2030" t="s">
        <v>102</v>
      </c>
      <c r="B2030">
        <v>28</v>
      </c>
      <c r="C2030" s="8">
        <v>215</v>
      </c>
      <c r="D2030" s="1">
        <v>25782.463</v>
      </c>
      <c r="E2030" s="1">
        <v>54307.59</v>
      </c>
      <c r="F2030" s="1">
        <v>79418.835999999996</v>
      </c>
      <c r="G2030" s="51">
        <v>169</v>
      </c>
      <c r="H2030" s="1">
        <v>36553.184000000001</v>
      </c>
      <c r="I2030" s="1">
        <v>62662.605000000003</v>
      </c>
      <c r="J2030" s="1">
        <v>83550.141000000003</v>
      </c>
    </row>
    <row r="2031" spans="1:10" x14ac:dyDescent="0.15">
      <c r="A2031" t="s">
        <v>102</v>
      </c>
      <c r="B2031">
        <v>29</v>
      </c>
      <c r="C2031" s="8">
        <v>197</v>
      </c>
      <c r="D2031" s="1">
        <v>25782.463</v>
      </c>
      <c r="E2031" s="1">
        <v>50490.656000000003</v>
      </c>
      <c r="F2031" s="1">
        <v>80417.008000000002</v>
      </c>
      <c r="G2031" s="51">
        <v>158</v>
      </c>
      <c r="H2031" s="1">
        <v>40238.875</v>
      </c>
      <c r="I2031" s="1">
        <v>58596.921999999999</v>
      </c>
      <c r="J2031" s="1">
        <v>90165.554999999993</v>
      </c>
    </row>
    <row r="2032" spans="1:10" x14ac:dyDescent="0.15">
      <c r="A2032" t="s">
        <v>102</v>
      </c>
      <c r="B2032">
        <v>30</v>
      </c>
      <c r="C2032" s="8">
        <v>195</v>
      </c>
      <c r="D2032" s="1">
        <v>32228.078000000001</v>
      </c>
      <c r="E2032" s="1">
        <v>58240.480000000003</v>
      </c>
      <c r="F2032" s="1">
        <v>102278.27</v>
      </c>
      <c r="G2032" s="51">
        <v>163</v>
      </c>
      <c r="H2032" s="1">
        <v>42356.711000000003</v>
      </c>
      <c r="I2032" s="1">
        <v>63923.913999999997</v>
      </c>
      <c r="J2032" s="1">
        <v>103485.46</v>
      </c>
    </row>
    <row r="2033" spans="1:10" x14ac:dyDescent="0.15">
      <c r="A2033" t="s">
        <v>102</v>
      </c>
      <c r="B2033">
        <v>31</v>
      </c>
      <c r="C2033" s="8">
        <v>162</v>
      </c>
      <c r="D2033" s="1">
        <v>31767.535</v>
      </c>
      <c r="E2033" s="1">
        <v>53713.464999999997</v>
      </c>
      <c r="F2033" s="1">
        <v>72447.101999999999</v>
      </c>
      <c r="G2033" s="51">
        <v>132</v>
      </c>
      <c r="H2033" s="1">
        <v>40822.230000000003</v>
      </c>
      <c r="I2033" s="1">
        <v>60159.078000000001</v>
      </c>
      <c r="J2033" s="1">
        <v>79904.891000000003</v>
      </c>
    </row>
    <row r="2034" spans="1:10" x14ac:dyDescent="0.15">
      <c r="A2034" t="s">
        <v>102</v>
      </c>
      <c r="B2034">
        <v>32</v>
      </c>
      <c r="C2034" s="8">
        <v>174</v>
      </c>
      <c r="D2034" s="1">
        <v>24590.605</v>
      </c>
      <c r="E2034" s="1">
        <v>52211.684000000001</v>
      </c>
      <c r="F2034" s="1">
        <v>78328.258000000002</v>
      </c>
      <c r="G2034" s="51">
        <v>132</v>
      </c>
      <c r="H2034" s="1">
        <v>44474.546999999999</v>
      </c>
      <c r="I2034" s="1">
        <v>64456.156000000003</v>
      </c>
      <c r="J2034" s="1">
        <v>87091.726999999999</v>
      </c>
    </row>
    <row r="2035" spans="1:10" x14ac:dyDescent="0.15">
      <c r="A2035" t="s">
        <v>102</v>
      </c>
      <c r="B2035">
        <v>33</v>
      </c>
      <c r="C2035" s="8">
        <v>188</v>
      </c>
      <c r="D2035" s="1">
        <v>26634.965</v>
      </c>
      <c r="E2035" s="1">
        <v>46107.383000000002</v>
      </c>
      <c r="F2035" s="1">
        <v>76239.5</v>
      </c>
      <c r="G2035" s="51">
        <v>146</v>
      </c>
      <c r="H2035" s="1">
        <v>37599.425999999999</v>
      </c>
      <c r="I2035" s="1">
        <v>53713.464999999997</v>
      </c>
      <c r="J2035" s="1">
        <v>90558.883000000002</v>
      </c>
    </row>
    <row r="2036" spans="1:10" x14ac:dyDescent="0.15">
      <c r="A2036" t="s">
        <v>102</v>
      </c>
      <c r="B2036">
        <v>34</v>
      </c>
      <c r="C2036" s="8">
        <v>153</v>
      </c>
      <c r="D2036" s="1">
        <v>29713.648000000001</v>
      </c>
      <c r="E2036" s="1">
        <v>52218.836000000003</v>
      </c>
      <c r="F2036" s="1">
        <v>78894.858999999997</v>
      </c>
      <c r="G2036" s="51">
        <v>108</v>
      </c>
      <c r="H2036" s="1">
        <v>42356.711000000003</v>
      </c>
      <c r="I2036" s="1">
        <v>58010.538999999997</v>
      </c>
      <c r="J2036" s="1">
        <v>90558.883000000002</v>
      </c>
    </row>
    <row r="2037" spans="1:10" x14ac:dyDescent="0.15">
      <c r="A2037" t="s">
        <v>102</v>
      </c>
      <c r="B2037">
        <v>35</v>
      </c>
      <c r="C2037" s="8">
        <v>192</v>
      </c>
      <c r="D2037" s="1">
        <v>22373.370999999999</v>
      </c>
      <c r="E2037" s="1">
        <v>42615.945</v>
      </c>
      <c r="F2037" s="1">
        <v>68185.508000000002</v>
      </c>
      <c r="G2037" s="51">
        <v>147</v>
      </c>
      <c r="H2037" s="1">
        <v>33299.777000000002</v>
      </c>
      <c r="I2037" s="1">
        <v>50130.082000000002</v>
      </c>
      <c r="J2037" s="1">
        <v>79904.891000000003</v>
      </c>
    </row>
    <row r="2038" spans="1:10" x14ac:dyDescent="0.15">
      <c r="A2038" t="s">
        <v>102</v>
      </c>
      <c r="B2038">
        <v>36</v>
      </c>
      <c r="C2038" s="8">
        <v>159</v>
      </c>
      <c r="D2038" s="1">
        <v>21516.778999999999</v>
      </c>
      <c r="E2038" s="1">
        <v>46107.383000000002</v>
      </c>
      <c r="F2038" s="1">
        <v>75195.125</v>
      </c>
      <c r="G2038" s="51">
        <v>108</v>
      </c>
      <c r="H2038" s="1">
        <v>43078.195</v>
      </c>
      <c r="I2038" s="1">
        <v>64456.156000000003</v>
      </c>
      <c r="J2038" s="1">
        <v>81968.679999999993</v>
      </c>
    </row>
    <row r="2039" spans="1:10" x14ac:dyDescent="0.15">
      <c r="A2039" t="s">
        <v>102</v>
      </c>
      <c r="B2039">
        <v>37</v>
      </c>
      <c r="C2039" s="8">
        <v>172</v>
      </c>
      <c r="D2039" s="1">
        <v>25065.041000000001</v>
      </c>
      <c r="E2039" s="1">
        <v>51139.133000000002</v>
      </c>
      <c r="F2039" s="1">
        <v>86067.116999999998</v>
      </c>
      <c r="G2039" s="51">
        <v>123</v>
      </c>
      <c r="H2039" s="1">
        <v>42970.77</v>
      </c>
      <c r="I2039" s="1">
        <v>68829.656000000003</v>
      </c>
      <c r="J2039" s="1">
        <v>98362.422000000006</v>
      </c>
    </row>
    <row r="2040" spans="1:10" x14ac:dyDescent="0.15">
      <c r="A2040" t="s">
        <v>102</v>
      </c>
      <c r="B2040">
        <v>38</v>
      </c>
      <c r="C2040" s="8">
        <v>156</v>
      </c>
      <c r="D2040" s="1">
        <v>26634.965</v>
      </c>
      <c r="E2040" s="1">
        <v>44746.741999999998</v>
      </c>
      <c r="F2040" s="1">
        <v>70901.773000000001</v>
      </c>
      <c r="G2040" s="51">
        <v>110</v>
      </c>
      <c r="H2040" s="1">
        <v>36553.184000000001</v>
      </c>
      <c r="I2040" s="1">
        <v>56396.343999999997</v>
      </c>
      <c r="J2040" s="1">
        <v>77347.383000000002</v>
      </c>
    </row>
    <row r="2041" spans="1:10" x14ac:dyDescent="0.15">
      <c r="A2041" t="s">
        <v>102</v>
      </c>
      <c r="B2041">
        <v>39</v>
      </c>
      <c r="C2041" s="8">
        <v>188</v>
      </c>
      <c r="D2041" s="1">
        <v>29831.16</v>
      </c>
      <c r="E2041" s="1">
        <v>51230.425999999999</v>
      </c>
      <c r="F2041" s="1">
        <v>76273.116999999998</v>
      </c>
      <c r="G2041" s="51">
        <v>136</v>
      </c>
      <c r="H2041" s="1">
        <v>41550.546999999999</v>
      </c>
      <c r="I2041" s="1">
        <v>62858.516000000003</v>
      </c>
      <c r="J2041" s="1">
        <v>86683.266000000003</v>
      </c>
    </row>
    <row r="2042" spans="1:10" x14ac:dyDescent="0.15">
      <c r="A2042" t="s">
        <v>102</v>
      </c>
      <c r="B2042">
        <v>40</v>
      </c>
      <c r="C2042" s="8">
        <v>112</v>
      </c>
      <c r="D2042" s="1">
        <v>27664.43</v>
      </c>
      <c r="E2042" s="1">
        <v>52218.836000000003</v>
      </c>
      <c r="F2042" s="1">
        <v>72447.101999999999</v>
      </c>
      <c r="G2042" s="51">
        <v>83</v>
      </c>
      <c r="H2042" s="1">
        <v>37062.125</v>
      </c>
      <c r="I2042" s="1">
        <v>60358.315999999999</v>
      </c>
      <c r="J2042" s="1">
        <v>81461.383000000002</v>
      </c>
    </row>
    <row r="2043" spans="1:10" x14ac:dyDescent="0.15">
      <c r="A2043" t="s">
        <v>103</v>
      </c>
      <c r="B2043">
        <v>1</v>
      </c>
      <c r="C2043" s="8">
        <v>129</v>
      </c>
      <c r="D2043" s="1">
        <v>8523.1885000000002</v>
      </c>
      <c r="E2043" s="1">
        <v>18262.578000000001</v>
      </c>
      <c r="F2043" s="1">
        <v>31961.956999999999</v>
      </c>
      <c r="G2043" s="51">
        <v>63</v>
      </c>
      <c r="H2043" s="1">
        <v>20492.169999999998</v>
      </c>
      <c r="I2043" s="1">
        <v>31961.956999999999</v>
      </c>
      <c r="J2043" s="1">
        <v>42615.945</v>
      </c>
    </row>
    <row r="2044" spans="1:10" x14ac:dyDescent="0.15">
      <c r="A2044" t="s">
        <v>103</v>
      </c>
      <c r="B2044">
        <v>2</v>
      </c>
      <c r="C2044" s="8">
        <v>168</v>
      </c>
      <c r="D2044" s="1">
        <v>12807.606</v>
      </c>
      <c r="E2044" s="1">
        <v>27664.43</v>
      </c>
      <c r="F2044" s="1">
        <v>42615.945</v>
      </c>
      <c r="G2044" s="51">
        <v>116</v>
      </c>
      <c r="H2044" s="1">
        <v>24708.192999999999</v>
      </c>
      <c r="I2044" s="1">
        <v>32228.078000000001</v>
      </c>
      <c r="J2044" s="1">
        <v>46984.078000000001</v>
      </c>
    </row>
    <row r="2045" spans="1:10" x14ac:dyDescent="0.15">
      <c r="A2045" t="s">
        <v>103</v>
      </c>
      <c r="B2045">
        <v>3</v>
      </c>
      <c r="C2045" s="8">
        <v>200</v>
      </c>
      <c r="D2045" s="1">
        <v>21516.778999999999</v>
      </c>
      <c r="E2045" s="1">
        <v>33885.370999999999</v>
      </c>
      <c r="F2045" s="1">
        <v>45082.777000000002</v>
      </c>
      <c r="G2045" s="51">
        <v>151</v>
      </c>
      <c r="H2045" s="1">
        <v>27593.824000000001</v>
      </c>
      <c r="I2045" s="1">
        <v>37597.563000000002</v>
      </c>
      <c r="J2045" s="1">
        <v>51230.425999999999</v>
      </c>
    </row>
    <row r="2046" spans="1:10" x14ac:dyDescent="0.15">
      <c r="A2046" t="s">
        <v>103</v>
      </c>
      <c r="B2046">
        <v>4</v>
      </c>
      <c r="C2046" s="8">
        <v>160</v>
      </c>
      <c r="D2046" s="1">
        <v>21485.384999999998</v>
      </c>
      <c r="E2046" s="1">
        <v>31767.535</v>
      </c>
      <c r="F2046" s="1">
        <v>53713.464999999997</v>
      </c>
      <c r="G2046" s="51">
        <v>127</v>
      </c>
      <c r="H2046" s="1">
        <v>26528.425999999999</v>
      </c>
      <c r="I2046" s="1">
        <v>36553.184000000001</v>
      </c>
      <c r="J2046" s="1">
        <v>57531.523000000001</v>
      </c>
    </row>
    <row r="2047" spans="1:10" x14ac:dyDescent="0.15">
      <c r="A2047" t="s">
        <v>103</v>
      </c>
      <c r="B2047">
        <v>5</v>
      </c>
      <c r="C2047" s="8">
        <v>183</v>
      </c>
      <c r="D2047" s="1">
        <v>19713.469000000001</v>
      </c>
      <c r="E2047" s="1">
        <v>33524.491999999998</v>
      </c>
      <c r="F2047" s="1">
        <v>47942.938000000002</v>
      </c>
      <c r="G2047" s="51">
        <v>133</v>
      </c>
      <c r="H2047" s="1">
        <v>30470.400000000001</v>
      </c>
      <c r="I2047" s="1">
        <v>37608.57</v>
      </c>
      <c r="J2047" s="1">
        <v>51564.925999999999</v>
      </c>
    </row>
    <row r="2048" spans="1:10" x14ac:dyDescent="0.15">
      <c r="A2048" t="s">
        <v>103</v>
      </c>
      <c r="B2048">
        <v>6</v>
      </c>
      <c r="C2048" s="8">
        <v>207</v>
      </c>
      <c r="D2048" s="1">
        <v>21178.355</v>
      </c>
      <c r="E2048" s="1">
        <v>35861.300999999999</v>
      </c>
      <c r="F2048" s="1">
        <v>52218.836000000003</v>
      </c>
      <c r="G2048" s="51">
        <v>151</v>
      </c>
      <c r="H2048" s="1">
        <v>28590.780999999999</v>
      </c>
      <c r="I2048" s="1">
        <v>41775.07</v>
      </c>
      <c r="J2048" s="1">
        <v>58240.480000000003</v>
      </c>
    </row>
    <row r="2049" spans="1:10" x14ac:dyDescent="0.15">
      <c r="A2049" t="s">
        <v>103</v>
      </c>
      <c r="B2049">
        <v>7</v>
      </c>
      <c r="C2049" s="8">
        <v>183</v>
      </c>
      <c r="D2049" s="1">
        <v>19177.173999999999</v>
      </c>
      <c r="E2049" s="1">
        <v>37821.648000000001</v>
      </c>
      <c r="F2049" s="1">
        <v>59084.809000000001</v>
      </c>
      <c r="G2049" s="51">
        <v>142</v>
      </c>
      <c r="H2049" s="1">
        <v>31961.956999999999</v>
      </c>
      <c r="I2049" s="1">
        <v>44746.741999999998</v>
      </c>
      <c r="J2049" s="1">
        <v>63923.913999999997</v>
      </c>
    </row>
    <row r="2050" spans="1:10" x14ac:dyDescent="0.15">
      <c r="A2050" t="s">
        <v>103</v>
      </c>
      <c r="B2050">
        <v>8</v>
      </c>
      <c r="C2050" s="8">
        <v>165</v>
      </c>
      <c r="D2050" s="1">
        <v>25782.463</v>
      </c>
      <c r="E2050" s="1">
        <v>35861.300999999999</v>
      </c>
      <c r="F2050" s="1">
        <v>53269.93</v>
      </c>
      <c r="G2050" s="51">
        <v>129</v>
      </c>
      <c r="H2050" s="1">
        <v>31331.303</v>
      </c>
      <c r="I2050" s="1">
        <v>41775.07</v>
      </c>
      <c r="J2050" s="1">
        <v>56936.27</v>
      </c>
    </row>
    <row r="2051" spans="1:10" x14ac:dyDescent="0.15">
      <c r="A2051" t="s">
        <v>103</v>
      </c>
      <c r="B2051">
        <v>9</v>
      </c>
      <c r="C2051" s="8">
        <v>190</v>
      </c>
      <c r="D2051" s="1">
        <v>27531.863000000001</v>
      </c>
      <c r="E2051" s="1">
        <v>45004.008000000002</v>
      </c>
      <c r="F2051" s="1">
        <v>66599.554999999993</v>
      </c>
      <c r="G2051" s="51">
        <v>164</v>
      </c>
      <c r="H2051" s="1">
        <v>34376.616999999998</v>
      </c>
      <c r="I2051" s="1">
        <v>48342.116999999998</v>
      </c>
      <c r="J2051" s="1">
        <v>70316.304999999993</v>
      </c>
    </row>
    <row r="2052" spans="1:10" x14ac:dyDescent="0.15">
      <c r="A2052" t="s">
        <v>103</v>
      </c>
      <c r="B2052">
        <v>10</v>
      </c>
      <c r="C2052" s="8">
        <v>160</v>
      </c>
      <c r="D2052" s="1">
        <v>26856.732</v>
      </c>
      <c r="E2052" s="1">
        <v>41775.07</v>
      </c>
      <c r="F2052" s="1">
        <v>59427.296999999999</v>
      </c>
      <c r="G2052" s="51">
        <v>120</v>
      </c>
      <c r="H2052" s="1">
        <v>37062.125</v>
      </c>
      <c r="I2052" s="1">
        <v>46107.383000000002</v>
      </c>
      <c r="J2052" s="1">
        <v>67624.164000000004</v>
      </c>
    </row>
    <row r="2053" spans="1:10" x14ac:dyDescent="0.15">
      <c r="A2053" t="s">
        <v>103</v>
      </c>
      <c r="B2053">
        <v>11</v>
      </c>
      <c r="C2053" s="8">
        <v>175</v>
      </c>
      <c r="D2053" s="1">
        <v>31767.535</v>
      </c>
      <c r="E2053" s="1">
        <v>52218.836000000003</v>
      </c>
      <c r="F2053" s="1">
        <v>74124.25</v>
      </c>
      <c r="G2053" s="51">
        <v>140</v>
      </c>
      <c r="H2053" s="1">
        <v>42356.711000000003</v>
      </c>
      <c r="I2053" s="1">
        <v>55400.726999999999</v>
      </c>
      <c r="J2053" s="1">
        <v>74577.898000000001</v>
      </c>
    </row>
    <row r="2054" spans="1:10" x14ac:dyDescent="0.15">
      <c r="A2054" t="s">
        <v>103</v>
      </c>
      <c r="B2054">
        <v>12</v>
      </c>
      <c r="C2054" s="8">
        <v>163</v>
      </c>
      <c r="D2054" s="1">
        <v>26856.732</v>
      </c>
      <c r="E2054" s="1">
        <v>42615.945</v>
      </c>
      <c r="F2054" s="1">
        <v>81968.679999999993</v>
      </c>
      <c r="G2054" s="51">
        <v>127</v>
      </c>
      <c r="H2054" s="1">
        <v>36525.156000000003</v>
      </c>
      <c r="I2054" s="1">
        <v>59299.398000000001</v>
      </c>
      <c r="J2054" s="1">
        <v>88772.023000000001</v>
      </c>
    </row>
    <row r="2055" spans="1:10" x14ac:dyDescent="0.15">
      <c r="A2055" t="s">
        <v>103</v>
      </c>
      <c r="B2055">
        <v>13</v>
      </c>
      <c r="C2055" s="8">
        <v>132</v>
      </c>
      <c r="D2055" s="1">
        <v>25615.213</v>
      </c>
      <c r="E2055" s="1">
        <v>48342.116999999998</v>
      </c>
      <c r="F2055" s="1">
        <v>76242.085999999996</v>
      </c>
      <c r="G2055" s="51">
        <v>111</v>
      </c>
      <c r="H2055" s="1">
        <v>32228.078000000001</v>
      </c>
      <c r="I2055" s="1">
        <v>52945.891000000003</v>
      </c>
      <c r="J2055" s="1">
        <v>81536.672000000006</v>
      </c>
    </row>
    <row r="2056" spans="1:10" x14ac:dyDescent="0.15">
      <c r="A2056" t="s">
        <v>103</v>
      </c>
      <c r="B2056">
        <v>14</v>
      </c>
      <c r="C2056" s="8">
        <v>138</v>
      </c>
      <c r="D2056" s="1">
        <v>33885.370999999999</v>
      </c>
      <c r="E2056" s="1">
        <v>52945.891000000003</v>
      </c>
      <c r="F2056" s="1">
        <v>85231.891000000003</v>
      </c>
      <c r="G2056" s="51">
        <v>114</v>
      </c>
      <c r="H2056" s="1">
        <v>43033.559000000001</v>
      </c>
      <c r="I2056" s="1">
        <v>63535.07</v>
      </c>
      <c r="J2056" s="1">
        <v>102460.85</v>
      </c>
    </row>
    <row r="2057" spans="1:10" x14ac:dyDescent="0.15">
      <c r="A2057" t="s">
        <v>103</v>
      </c>
      <c r="B2057">
        <v>15</v>
      </c>
      <c r="C2057" s="8">
        <v>139</v>
      </c>
      <c r="D2057" s="1">
        <v>26472.945</v>
      </c>
      <c r="E2057" s="1">
        <v>53269.93</v>
      </c>
      <c r="F2057" s="1">
        <v>89816.398000000001</v>
      </c>
      <c r="G2057" s="51">
        <v>111</v>
      </c>
      <c r="H2057" s="1">
        <v>41896.5</v>
      </c>
      <c r="I2057" s="1">
        <v>64456.156000000003</v>
      </c>
      <c r="J2057" s="1">
        <v>107583.9</v>
      </c>
    </row>
    <row r="2058" spans="1:10" x14ac:dyDescent="0.15">
      <c r="A2058" t="s">
        <v>103</v>
      </c>
      <c r="B2058">
        <v>16</v>
      </c>
      <c r="C2058" s="8">
        <v>141</v>
      </c>
      <c r="D2058" s="1">
        <v>31767.535</v>
      </c>
      <c r="E2058" s="1">
        <v>50828.055</v>
      </c>
      <c r="F2058" s="1">
        <v>85231.891000000003</v>
      </c>
      <c r="G2058" s="51">
        <v>118</v>
      </c>
      <c r="H2058" s="1">
        <v>45952.574000000001</v>
      </c>
      <c r="I2058" s="1">
        <v>61476.512000000002</v>
      </c>
      <c r="J2058" s="1">
        <v>101212.87</v>
      </c>
    </row>
    <row r="2059" spans="1:10" x14ac:dyDescent="0.15">
      <c r="A2059" t="s">
        <v>103</v>
      </c>
      <c r="B2059">
        <v>17</v>
      </c>
      <c r="C2059" s="8">
        <v>146</v>
      </c>
      <c r="D2059" s="1">
        <v>37179.813000000002</v>
      </c>
      <c r="E2059" s="1">
        <v>63706.98</v>
      </c>
      <c r="F2059" s="1">
        <v>92009.585999999996</v>
      </c>
      <c r="G2059" s="51">
        <v>118</v>
      </c>
      <c r="H2059" s="1">
        <v>52218.836000000003</v>
      </c>
      <c r="I2059" s="1">
        <v>70316.304999999993</v>
      </c>
      <c r="J2059" s="1">
        <v>97420.437999999995</v>
      </c>
    </row>
    <row r="2060" spans="1:10" x14ac:dyDescent="0.15">
      <c r="A2060" t="s">
        <v>103</v>
      </c>
      <c r="B2060">
        <v>18</v>
      </c>
      <c r="C2060" s="8">
        <v>114</v>
      </c>
      <c r="D2060" s="1">
        <v>34836.690999999999</v>
      </c>
      <c r="E2060" s="1">
        <v>76242.085999999996</v>
      </c>
      <c r="F2060" s="1">
        <v>114881.44</v>
      </c>
      <c r="G2060" s="51">
        <v>99</v>
      </c>
      <c r="H2060" s="1">
        <v>42970.77</v>
      </c>
      <c r="I2060" s="1">
        <v>78421.656000000003</v>
      </c>
      <c r="J2060" s="1">
        <v>128912.31</v>
      </c>
    </row>
    <row r="2061" spans="1:10" x14ac:dyDescent="0.15">
      <c r="A2061" t="s">
        <v>103</v>
      </c>
      <c r="B2061">
        <v>19</v>
      </c>
      <c r="C2061" s="8">
        <v>132</v>
      </c>
      <c r="D2061" s="1">
        <v>30738.256000000001</v>
      </c>
      <c r="E2061" s="1">
        <v>57181.563000000002</v>
      </c>
      <c r="F2061" s="1">
        <v>105891.78</v>
      </c>
      <c r="G2061" s="51">
        <v>102</v>
      </c>
      <c r="H2061" s="1">
        <v>41775.07</v>
      </c>
      <c r="I2061" s="1">
        <v>63381.887000000002</v>
      </c>
      <c r="J2061" s="1">
        <v>118169.62</v>
      </c>
    </row>
    <row r="2062" spans="1:10" x14ac:dyDescent="0.15">
      <c r="A2062" t="s">
        <v>103</v>
      </c>
      <c r="B2062">
        <v>20</v>
      </c>
      <c r="C2062" s="8">
        <v>107</v>
      </c>
      <c r="D2062" s="1">
        <v>37597.563000000002</v>
      </c>
      <c r="E2062" s="1">
        <v>56396.343999999997</v>
      </c>
      <c r="F2062" s="1">
        <v>92949.531000000003</v>
      </c>
      <c r="G2062" s="51">
        <v>96</v>
      </c>
      <c r="H2062" s="1">
        <v>42296.324000000001</v>
      </c>
      <c r="I2062" s="1">
        <v>65530.425999999999</v>
      </c>
      <c r="J2062" s="1">
        <v>101212.87</v>
      </c>
    </row>
    <row r="2063" spans="1:10" x14ac:dyDescent="0.15">
      <c r="A2063" t="s">
        <v>103</v>
      </c>
      <c r="B2063">
        <v>21</v>
      </c>
      <c r="C2063" s="8">
        <v>114</v>
      </c>
      <c r="D2063" s="1">
        <v>27153.794999999998</v>
      </c>
      <c r="E2063" s="1">
        <v>47197.156000000003</v>
      </c>
      <c r="F2063" s="1">
        <v>85231.891000000003</v>
      </c>
      <c r="G2063" s="51">
        <v>91</v>
      </c>
      <c r="H2063" s="1">
        <v>36310.300999999999</v>
      </c>
      <c r="I2063" s="1">
        <v>61793.116999999998</v>
      </c>
      <c r="J2063" s="1">
        <v>102460.85</v>
      </c>
    </row>
    <row r="2064" spans="1:10" x14ac:dyDescent="0.15">
      <c r="A2064" t="s">
        <v>103</v>
      </c>
      <c r="B2064">
        <v>22</v>
      </c>
      <c r="C2064" s="8">
        <v>108</v>
      </c>
      <c r="D2064" s="1">
        <v>37179.813000000002</v>
      </c>
      <c r="E2064" s="1">
        <v>59299.398000000001</v>
      </c>
      <c r="F2064" s="1">
        <v>87091.726999999999</v>
      </c>
      <c r="G2064" s="51">
        <v>89</v>
      </c>
      <c r="H2064" s="1">
        <v>43648.324000000001</v>
      </c>
      <c r="I2064" s="1">
        <v>66599.554999999993</v>
      </c>
      <c r="J2064" s="1">
        <v>95302.601999999999</v>
      </c>
    </row>
    <row r="2065" spans="1:10" x14ac:dyDescent="0.15">
      <c r="A2065" t="s">
        <v>103</v>
      </c>
      <c r="B2065">
        <v>23</v>
      </c>
      <c r="C2065" s="8">
        <v>112</v>
      </c>
      <c r="D2065" s="1">
        <v>31331.303</v>
      </c>
      <c r="E2065" s="1">
        <v>47651.300999999999</v>
      </c>
      <c r="F2065" s="1">
        <v>105891.78</v>
      </c>
      <c r="G2065" s="51">
        <v>81</v>
      </c>
      <c r="H2065" s="1">
        <v>40485.144999999997</v>
      </c>
      <c r="I2065" s="1">
        <v>79418.835999999996</v>
      </c>
      <c r="J2065" s="1">
        <v>107426.93</v>
      </c>
    </row>
    <row r="2066" spans="1:10" x14ac:dyDescent="0.15">
      <c r="A2066" t="s">
        <v>103</v>
      </c>
      <c r="B2066">
        <v>24</v>
      </c>
      <c r="C2066" s="8">
        <v>110</v>
      </c>
      <c r="D2066" s="1">
        <v>26127.518</v>
      </c>
      <c r="E2066" s="1">
        <v>62662.605000000003</v>
      </c>
      <c r="F2066" s="1">
        <v>85231.891000000003</v>
      </c>
      <c r="G2066" s="51">
        <v>81</v>
      </c>
      <c r="H2066" s="1">
        <v>37599.425999999999</v>
      </c>
      <c r="I2066" s="1">
        <v>73106.366999999998</v>
      </c>
      <c r="J2066" s="1">
        <v>104437.67</v>
      </c>
    </row>
    <row r="2067" spans="1:10" x14ac:dyDescent="0.15">
      <c r="A2067" t="s">
        <v>103</v>
      </c>
      <c r="B2067">
        <v>25</v>
      </c>
      <c r="C2067" s="8">
        <v>109</v>
      </c>
      <c r="D2067" s="1">
        <v>30079.539000000001</v>
      </c>
      <c r="E2067" s="1">
        <v>53269.93</v>
      </c>
      <c r="F2067" s="1">
        <v>103773.95</v>
      </c>
      <c r="G2067" s="51">
        <v>81</v>
      </c>
      <c r="H2067" s="1">
        <v>42623.714999999997</v>
      </c>
      <c r="I2067" s="1">
        <v>78328.258000000002</v>
      </c>
      <c r="J2067" s="1">
        <v>117829.98</v>
      </c>
    </row>
    <row r="2068" spans="1:10" x14ac:dyDescent="0.15">
      <c r="A2068" t="s">
        <v>103</v>
      </c>
      <c r="B2068">
        <v>26</v>
      </c>
      <c r="C2068" s="8">
        <v>117</v>
      </c>
      <c r="D2068" s="1">
        <v>35861.300999999999</v>
      </c>
      <c r="E2068" s="1">
        <v>51230.425999999999</v>
      </c>
      <c r="F2068" s="1">
        <v>80477.75</v>
      </c>
      <c r="G2068" s="51">
        <v>88</v>
      </c>
      <c r="H2068" s="1">
        <v>40238.875</v>
      </c>
      <c r="I2068" s="1">
        <v>54307.59</v>
      </c>
      <c r="J2068" s="1">
        <v>83793</v>
      </c>
    </row>
    <row r="2069" spans="1:10" x14ac:dyDescent="0.15">
      <c r="A2069" t="s">
        <v>103</v>
      </c>
      <c r="B2069">
        <v>27</v>
      </c>
      <c r="C2069" s="8">
        <v>103</v>
      </c>
      <c r="D2069" s="1">
        <v>28765.761999999999</v>
      </c>
      <c r="E2069" s="1">
        <v>53626.741999999998</v>
      </c>
      <c r="F2069" s="1">
        <v>85941.539000000004</v>
      </c>
      <c r="G2069" s="51">
        <v>81</v>
      </c>
      <c r="H2069" s="1">
        <v>34518.913999999997</v>
      </c>
      <c r="I2069" s="1">
        <v>62662.605000000003</v>
      </c>
      <c r="J2069" s="1">
        <v>111724</v>
      </c>
    </row>
    <row r="2070" spans="1:10" x14ac:dyDescent="0.15">
      <c r="A2070" t="s">
        <v>103</v>
      </c>
      <c r="B2070">
        <v>28</v>
      </c>
      <c r="C2070" s="8">
        <v>90</v>
      </c>
      <c r="D2070" s="1">
        <v>18799.713</v>
      </c>
      <c r="E2070" s="1">
        <v>53269.93</v>
      </c>
      <c r="F2070" s="1">
        <v>108009.62</v>
      </c>
      <c r="G2070" s="51">
        <v>71</v>
      </c>
      <c r="H2070" s="1">
        <v>33885.370999999999</v>
      </c>
      <c r="I2070" s="1">
        <v>61476.512000000002</v>
      </c>
      <c r="J2070" s="1">
        <v>122953.02</v>
      </c>
    </row>
    <row r="2071" spans="1:10" x14ac:dyDescent="0.15">
      <c r="A2071" t="s">
        <v>103</v>
      </c>
      <c r="B2071">
        <v>29</v>
      </c>
      <c r="C2071" s="8">
        <v>88</v>
      </c>
      <c r="D2071" s="1">
        <v>36885.906000000003</v>
      </c>
      <c r="E2071" s="1">
        <v>63535.07</v>
      </c>
      <c r="F2071" s="1">
        <v>92214.766000000003</v>
      </c>
      <c r="G2071" s="51">
        <v>71</v>
      </c>
      <c r="H2071" s="1">
        <v>46107.383000000002</v>
      </c>
      <c r="I2071" s="1">
        <v>66054.710999999996</v>
      </c>
      <c r="J2071" s="1">
        <v>103343.66</v>
      </c>
    </row>
    <row r="2072" spans="1:10" x14ac:dyDescent="0.15">
      <c r="A2072" t="s">
        <v>103</v>
      </c>
      <c r="B2072">
        <v>30</v>
      </c>
      <c r="C2072" s="8">
        <v>88</v>
      </c>
      <c r="D2072" s="1">
        <v>27153.794999999998</v>
      </c>
      <c r="E2072" s="1">
        <v>53269.93</v>
      </c>
      <c r="F2072" s="1">
        <v>106539.86</v>
      </c>
      <c r="G2072" s="51">
        <v>69</v>
      </c>
      <c r="H2072" s="1">
        <v>46877.538999999997</v>
      </c>
      <c r="I2072" s="1">
        <v>75195.125</v>
      </c>
      <c r="J2072" s="1">
        <v>139655</v>
      </c>
    </row>
    <row r="2073" spans="1:10" x14ac:dyDescent="0.15">
      <c r="A2073" t="s">
        <v>103</v>
      </c>
      <c r="B2073">
        <v>31</v>
      </c>
      <c r="C2073" s="8">
        <v>93</v>
      </c>
      <c r="D2073" s="1">
        <v>30738.256000000001</v>
      </c>
      <c r="E2073" s="1">
        <v>47942.938000000002</v>
      </c>
      <c r="F2073" s="1">
        <v>79904.891000000003</v>
      </c>
      <c r="G2073" s="51">
        <v>76</v>
      </c>
      <c r="H2073" s="1">
        <v>34376.616999999998</v>
      </c>
      <c r="I2073" s="1">
        <v>54004.809000000001</v>
      </c>
      <c r="J2073" s="1">
        <v>88090.077999999994</v>
      </c>
    </row>
    <row r="2074" spans="1:10" x14ac:dyDescent="0.15">
      <c r="A2074" t="s">
        <v>103</v>
      </c>
      <c r="B2074">
        <v>32</v>
      </c>
      <c r="C2074" s="8">
        <v>101</v>
      </c>
      <c r="D2074" s="1">
        <v>19390.254000000001</v>
      </c>
      <c r="E2074" s="1">
        <v>42970.77</v>
      </c>
      <c r="F2074" s="1">
        <v>79904.891000000003</v>
      </c>
      <c r="G2074" s="51">
        <v>79</v>
      </c>
      <c r="H2074" s="1">
        <v>32228.078000000001</v>
      </c>
      <c r="I2074" s="1">
        <v>59299.398000000001</v>
      </c>
      <c r="J2074" s="1">
        <v>89140.945000000007</v>
      </c>
    </row>
    <row r="2075" spans="1:10" x14ac:dyDescent="0.15">
      <c r="A2075" t="s">
        <v>103</v>
      </c>
      <c r="B2075">
        <v>33</v>
      </c>
      <c r="C2075" s="8">
        <v>104</v>
      </c>
      <c r="D2075" s="1">
        <v>25567.607</v>
      </c>
      <c r="E2075" s="1">
        <v>44746.741999999998</v>
      </c>
      <c r="F2075" s="1">
        <v>75643.297000000006</v>
      </c>
      <c r="G2075" s="51">
        <v>79</v>
      </c>
      <c r="H2075" s="1">
        <v>41550.546999999999</v>
      </c>
      <c r="I2075" s="1">
        <v>61793.116999999998</v>
      </c>
      <c r="J2075" s="1">
        <v>92949.531000000003</v>
      </c>
    </row>
    <row r="2076" spans="1:10" x14ac:dyDescent="0.15">
      <c r="A2076" t="s">
        <v>103</v>
      </c>
      <c r="B2076">
        <v>34</v>
      </c>
      <c r="C2076" s="8">
        <v>87</v>
      </c>
      <c r="D2076" s="1">
        <v>34625.453000000001</v>
      </c>
      <c r="E2076" s="1">
        <v>59084.809000000001</v>
      </c>
      <c r="F2076" s="1">
        <v>96684.233999999997</v>
      </c>
      <c r="G2076" s="51">
        <v>71</v>
      </c>
      <c r="H2076" s="1">
        <v>39747.961000000003</v>
      </c>
      <c r="I2076" s="1">
        <v>64456.156000000003</v>
      </c>
      <c r="J2076" s="1">
        <v>102460.85</v>
      </c>
    </row>
    <row r="2077" spans="1:10" x14ac:dyDescent="0.15">
      <c r="A2077" t="s">
        <v>103</v>
      </c>
      <c r="B2077">
        <v>35</v>
      </c>
      <c r="C2077" s="8">
        <v>115</v>
      </c>
      <c r="D2077" s="1">
        <v>31331.303</v>
      </c>
      <c r="E2077" s="1">
        <v>50130.082000000002</v>
      </c>
      <c r="F2077" s="1">
        <v>80570.195000000007</v>
      </c>
      <c r="G2077" s="51">
        <v>90</v>
      </c>
      <c r="H2077" s="1">
        <v>37168.016000000003</v>
      </c>
      <c r="I2077" s="1">
        <v>53713.464999999997</v>
      </c>
      <c r="J2077" s="1">
        <v>92689.68</v>
      </c>
    </row>
    <row r="2078" spans="1:10" x14ac:dyDescent="0.15">
      <c r="A2078" t="s">
        <v>103</v>
      </c>
      <c r="B2078">
        <v>36</v>
      </c>
      <c r="C2078" s="8">
        <v>99</v>
      </c>
      <c r="D2078" s="1">
        <v>28378.998</v>
      </c>
      <c r="E2078" s="1">
        <v>52218.836000000003</v>
      </c>
      <c r="F2078" s="1">
        <v>76242.085999999996</v>
      </c>
      <c r="G2078" s="51">
        <v>74</v>
      </c>
      <c r="H2078" s="1">
        <v>45082.777000000002</v>
      </c>
      <c r="I2078" s="1">
        <v>63923.913999999997</v>
      </c>
      <c r="J2078" s="1">
        <v>87091.726999999999</v>
      </c>
    </row>
    <row r="2079" spans="1:10" x14ac:dyDescent="0.15">
      <c r="A2079" t="s">
        <v>103</v>
      </c>
      <c r="B2079">
        <v>37</v>
      </c>
      <c r="C2079" s="8">
        <v>95</v>
      </c>
      <c r="D2079" s="1">
        <v>31331.303</v>
      </c>
      <c r="E2079" s="1">
        <v>61233.347999999998</v>
      </c>
      <c r="F2079" s="1">
        <v>79418.835999999996</v>
      </c>
      <c r="G2079" s="51">
        <v>78</v>
      </c>
      <c r="H2079" s="1">
        <v>35450.887000000002</v>
      </c>
      <c r="I2079" s="1">
        <v>61476.512000000002</v>
      </c>
      <c r="J2079" s="1">
        <v>91312.891000000003</v>
      </c>
    </row>
    <row r="2080" spans="1:10" x14ac:dyDescent="0.15">
      <c r="A2080" t="s">
        <v>103</v>
      </c>
      <c r="B2080">
        <v>38</v>
      </c>
      <c r="C2080" s="8">
        <v>119</v>
      </c>
      <c r="D2080" s="1">
        <v>27531.863000000001</v>
      </c>
      <c r="E2080" s="1">
        <v>47942.938000000002</v>
      </c>
      <c r="F2080" s="1">
        <v>67120.108999999997</v>
      </c>
      <c r="G2080" s="51">
        <v>95</v>
      </c>
      <c r="H2080" s="1">
        <v>34097.152000000002</v>
      </c>
      <c r="I2080" s="1">
        <v>53269.93</v>
      </c>
      <c r="J2080" s="1">
        <v>90238.616999999998</v>
      </c>
    </row>
    <row r="2081" spans="1:10" x14ac:dyDescent="0.15">
      <c r="A2081" t="s">
        <v>103</v>
      </c>
      <c r="B2081">
        <v>39</v>
      </c>
      <c r="C2081" s="8">
        <v>107</v>
      </c>
      <c r="D2081" s="1">
        <v>20492.169999999998</v>
      </c>
      <c r="E2081" s="1">
        <v>51139.133000000002</v>
      </c>
      <c r="F2081" s="1">
        <v>81968.679999999993</v>
      </c>
      <c r="G2081" s="51">
        <v>78</v>
      </c>
      <c r="H2081" s="1">
        <v>46996.953000000001</v>
      </c>
      <c r="I2081" s="1">
        <v>64751.355000000003</v>
      </c>
      <c r="J2081" s="1">
        <v>114756.16</v>
      </c>
    </row>
    <row r="2082" spans="1:10" x14ac:dyDescent="0.15">
      <c r="A2082" t="s">
        <v>103</v>
      </c>
      <c r="B2082">
        <v>40</v>
      </c>
      <c r="C2082" s="8">
        <v>105</v>
      </c>
      <c r="D2082" s="1">
        <v>32228.078000000001</v>
      </c>
      <c r="E2082" s="1">
        <v>56936.27</v>
      </c>
      <c r="F2082" s="1">
        <v>87727.648000000001</v>
      </c>
      <c r="G2082" s="51">
        <v>75</v>
      </c>
      <c r="H2082" s="1">
        <v>42615.945</v>
      </c>
      <c r="I2082" s="1">
        <v>75198.851999999999</v>
      </c>
      <c r="J2082" s="1">
        <v>100411.64</v>
      </c>
    </row>
    <row r="2083" spans="1:10" x14ac:dyDescent="0.15">
      <c r="A2083" t="s">
        <v>104</v>
      </c>
      <c r="B2083">
        <v>1</v>
      </c>
      <c r="C2083" s="8">
        <v>121</v>
      </c>
      <c r="D2083" s="1">
        <v>10246.084999999999</v>
      </c>
      <c r="E2083" s="1">
        <v>18155.150000000001</v>
      </c>
      <c r="F2083" s="1">
        <v>27531.863000000001</v>
      </c>
      <c r="G2083" s="51">
        <v>65</v>
      </c>
      <c r="H2083" s="1">
        <v>18155.150000000001</v>
      </c>
      <c r="I2083" s="1">
        <v>26634.965</v>
      </c>
      <c r="J2083" s="1">
        <v>33420.055</v>
      </c>
    </row>
    <row r="2084" spans="1:10" x14ac:dyDescent="0.15">
      <c r="A2084" t="s">
        <v>104</v>
      </c>
      <c r="B2084">
        <v>2</v>
      </c>
      <c r="C2084" s="8">
        <v>137</v>
      </c>
      <c r="D2084" s="1">
        <v>13765.932000000001</v>
      </c>
      <c r="E2084" s="1">
        <v>25065.041000000001</v>
      </c>
      <c r="F2084" s="1">
        <v>36553.184000000001</v>
      </c>
      <c r="G2084" s="51">
        <v>100</v>
      </c>
      <c r="H2084" s="1">
        <v>21485.384999999998</v>
      </c>
      <c r="I2084" s="1">
        <v>29005.27</v>
      </c>
      <c r="J2084" s="1">
        <v>37599.425999999999</v>
      </c>
    </row>
    <row r="2085" spans="1:10" x14ac:dyDescent="0.15">
      <c r="A2085" t="s">
        <v>104</v>
      </c>
      <c r="B2085">
        <v>3</v>
      </c>
      <c r="C2085" s="8">
        <v>121</v>
      </c>
      <c r="D2085" s="1">
        <v>17754.403999999999</v>
      </c>
      <c r="E2085" s="1">
        <v>26749.305</v>
      </c>
      <c r="F2085" s="1">
        <v>36436.633000000002</v>
      </c>
      <c r="G2085" s="51">
        <v>99</v>
      </c>
      <c r="H2085" s="1">
        <v>23438.77</v>
      </c>
      <c r="I2085" s="1">
        <v>31767.535</v>
      </c>
      <c r="J2085" s="1">
        <v>37182.410000000003</v>
      </c>
    </row>
    <row r="2086" spans="1:10" x14ac:dyDescent="0.15">
      <c r="A2086" t="s">
        <v>104</v>
      </c>
      <c r="B2086">
        <v>4</v>
      </c>
      <c r="C2086" s="8">
        <v>158</v>
      </c>
      <c r="D2086" s="1">
        <v>21178.355</v>
      </c>
      <c r="E2086" s="1">
        <v>30738.256000000001</v>
      </c>
      <c r="F2086" s="1">
        <v>38121.042999999998</v>
      </c>
      <c r="G2086" s="51">
        <v>126</v>
      </c>
      <c r="H2086" s="1">
        <v>24078.300999999999</v>
      </c>
      <c r="I2086" s="1">
        <v>32228.078000000001</v>
      </c>
      <c r="J2086" s="1">
        <v>39419.745999999999</v>
      </c>
    </row>
    <row r="2087" spans="1:10" x14ac:dyDescent="0.15">
      <c r="A2087" t="s">
        <v>104</v>
      </c>
      <c r="B2087">
        <v>5</v>
      </c>
      <c r="C2087" s="8">
        <v>143</v>
      </c>
      <c r="D2087" s="1">
        <v>19336.846000000001</v>
      </c>
      <c r="E2087" s="1">
        <v>33087.491999999998</v>
      </c>
      <c r="F2087" s="1">
        <v>42970.77</v>
      </c>
      <c r="G2087" s="51">
        <v>113</v>
      </c>
      <c r="H2087" s="1">
        <v>26639.822</v>
      </c>
      <c r="I2087" s="1">
        <v>37288.949000000001</v>
      </c>
      <c r="J2087" s="1">
        <v>45119.309000000001</v>
      </c>
    </row>
    <row r="2088" spans="1:10" x14ac:dyDescent="0.15">
      <c r="A2088" t="s">
        <v>104</v>
      </c>
      <c r="B2088">
        <v>6</v>
      </c>
      <c r="C2088" s="8">
        <v>172</v>
      </c>
      <c r="D2088" s="1">
        <v>19336.846000000001</v>
      </c>
      <c r="E2088" s="1">
        <v>31331.303</v>
      </c>
      <c r="F2088" s="1">
        <v>42144.93</v>
      </c>
      <c r="G2088" s="51">
        <v>137</v>
      </c>
      <c r="H2088" s="1">
        <v>25615.213</v>
      </c>
      <c r="I2088" s="1">
        <v>34836.690999999999</v>
      </c>
      <c r="J2088" s="1">
        <v>43863.824000000001</v>
      </c>
    </row>
    <row r="2089" spans="1:10" x14ac:dyDescent="0.15">
      <c r="A2089" t="s">
        <v>104</v>
      </c>
      <c r="B2089">
        <v>7</v>
      </c>
      <c r="C2089" s="8">
        <v>150</v>
      </c>
      <c r="D2089" s="1">
        <v>21178.355</v>
      </c>
      <c r="E2089" s="1">
        <v>35508.809000000001</v>
      </c>
      <c r="F2089" s="1">
        <v>44474.546999999999</v>
      </c>
      <c r="G2089" s="51">
        <v>122</v>
      </c>
      <c r="H2089" s="1">
        <v>26639.822</v>
      </c>
      <c r="I2089" s="1">
        <v>37599.425999999999</v>
      </c>
      <c r="J2089" s="1">
        <v>46877.538999999997</v>
      </c>
    </row>
    <row r="2090" spans="1:10" x14ac:dyDescent="0.15">
      <c r="A2090" t="s">
        <v>104</v>
      </c>
      <c r="B2090">
        <v>8</v>
      </c>
      <c r="C2090" s="8">
        <v>166</v>
      </c>
      <c r="D2090" s="1">
        <v>20365.346000000001</v>
      </c>
      <c r="E2090" s="1">
        <v>33420.055</v>
      </c>
      <c r="F2090" s="1">
        <v>47267.847999999998</v>
      </c>
      <c r="G2090" s="51">
        <v>134</v>
      </c>
      <c r="H2090" s="1">
        <v>26639.822</v>
      </c>
      <c r="I2090" s="1">
        <v>38121.042999999998</v>
      </c>
      <c r="J2090" s="1">
        <v>49416.387000000002</v>
      </c>
    </row>
    <row r="2091" spans="1:10" x14ac:dyDescent="0.15">
      <c r="A2091" t="s">
        <v>104</v>
      </c>
      <c r="B2091">
        <v>9</v>
      </c>
      <c r="C2091" s="8">
        <v>158</v>
      </c>
      <c r="D2091" s="1">
        <v>27931</v>
      </c>
      <c r="E2091" s="1">
        <v>38354.347999999998</v>
      </c>
      <c r="F2091" s="1">
        <v>56466.125</v>
      </c>
      <c r="G2091" s="51">
        <v>129</v>
      </c>
      <c r="H2091" s="1">
        <v>31767.535</v>
      </c>
      <c r="I2091" s="1">
        <v>42615.945</v>
      </c>
      <c r="J2091" s="1">
        <v>58596.921999999999</v>
      </c>
    </row>
    <row r="2092" spans="1:10" x14ac:dyDescent="0.15">
      <c r="A2092" t="s">
        <v>104</v>
      </c>
      <c r="B2092">
        <v>10</v>
      </c>
      <c r="C2092" s="8">
        <v>165</v>
      </c>
      <c r="D2092" s="1">
        <v>27531.863000000001</v>
      </c>
      <c r="E2092" s="1">
        <v>40521.815999999999</v>
      </c>
      <c r="F2092" s="1">
        <v>50606.434000000001</v>
      </c>
      <c r="G2092" s="51">
        <v>137</v>
      </c>
      <c r="H2092" s="1">
        <v>33240.438000000002</v>
      </c>
      <c r="I2092" s="1">
        <v>44058.167999999998</v>
      </c>
      <c r="J2092" s="1">
        <v>53713.464999999997</v>
      </c>
    </row>
    <row r="2093" spans="1:10" x14ac:dyDescent="0.15">
      <c r="A2093" t="s">
        <v>104</v>
      </c>
      <c r="B2093">
        <v>11</v>
      </c>
      <c r="C2093" s="8">
        <v>158</v>
      </c>
      <c r="D2093" s="1">
        <v>26109.418000000001</v>
      </c>
      <c r="E2093" s="1">
        <v>43033.559000000001</v>
      </c>
      <c r="F2093" s="1">
        <v>59084.809000000001</v>
      </c>
      <c r="G2093" s="51">
        <v>131</v>
      </c>
      <c r="H2093" s="1">
        <v>37288.949000000001</v>
      </c>
      <c r="I2093" s="1">
        <v>47651.300999999999</v>
      </c>
      <c r="J2093" s="1">
        <v>62307.616999999998</v>
      </c>
    </row>
    <row r="2094" spans="1:10" x14ac:dyDescent="0.15">
      <c r="A2094" t="s">
        <v>104</v>
      </c>
      <c r="B2094">
        <v>12</v>
      </c>
      <c r="C2094" s="8">
        <v>176</v>
      </c>
      <c r="D2094" s="1">
        <v>30079.539000000001</v>
      </c>
      <c r="E2094" s="1">
        <v>46107.383000000002</v>
      </c>
      <c r="F2094" s="1">
        <v>63923.913999999997</v>
      </c>
      <c r="G2094" s="51">
        <v>140</v>
      </c>
      <c r="H2094" s="1">
        <v>37597.563000000002</v>
      </c>
      <c r="I2094" s="1">
        <v>51174.461000000003</v>
      </c>
      <c r="J2094" s="1">
        <v>66599.554999999993</v>
      </c>
    </row>
    <row r="2095" spans="1:10" x14ac:dyDescent="0.15">
      <c r="A2095" t="s">
        <v>104</v>
      </c>
      <c r="B2095">
        <v>13</v>
      </c>
      <c r="C2095" s="8">
        <v>158</v>
      </c>
      <c r="D2095" s="1">
        <v>24610.706999999999</v>
      </c>
      <c r="E2095" s="1">
        <v>42615.945</v>
      </c>
      <c r="F2095" s="1">
        <v>56353.468999999997</v>
      </c>
      <c r="G2095" s="51">
        <v>126</v>
      </c>
      <c r="H2095" s="1">
        <v>33942.241999999998</v>
      </c>
      <c r="I2095" s="1">
        <v>47942.938000000002</v>
      </c>
      <c r="J2095" s="1">
        <v>59529.472999999998</v>
      </c>
    </row>
    <row r="2096" spans="1:10" x14ac:dyDescent="0.15">
      <c r="A2096" t="s">
        <v>104</v>
      </c>
      <c r="B2096">
        <v>14</v>
      </c>
      <c r="C2096" s="8">
        <v>148</v>
      </c>
      <c r="D2096" s="1">
        <v>24590.605</v>
      </c>
      <c r="E2096" s="1">
        <v>41550.546999999999</v>
      </c>
      <c r="F2096" s="1">
        <v>58596.921999999999</v>
      </c>
      <c r="G2096" s="51">
        <v>115</v>
      </c>
      <c r="H2096" s="1">
        <v>32787.472999999998</v>
      </c>
      <c r="I2096" s="1">
        <v>47651.300999999999</v>
      </c>
      <c r="J2096" s="1">
        <v>66599.554999999993</v>
      </c>
    </row>
    <row r="2097" spans="1:10" x14ac:dyDescent="0.15">
      <c r="A2097" t="s">
        <v>104</v>
      </c>
      <c r="B2097">
        <v>15</v>
      </c>
      <c r="C2097" s="8">
        <v>176</v>
      </c>
      <c r="D2097" s="1">
        <v>23633.923999999999</v>
      </c>
      <c r="E2097" s="1">
        <v>40804.766000000003</v>
      </c>
      <c r="F2097" s="1">
        <v>57440.718999999997</v>
      </c>
      <c r="G2097" s="51">
        <v>144</v>
      </c>
      <c r="H2097" s="1">
        <v>33839.480000000003</v>
      </c>
      <c r="I2097" s="1">
        <v>45595.082000000002</v>
      </c>
      <c r="J2097" s="1">
        <v>64456.156000000003</v>
      </c>
    </row>
    <row r="2098" spans="1:10" x14ac:dyDescent="0.15">
      <c r="A2098" t="s">
        <v>104</v>
      </c>
      <c r="B2098">
        <v>16</v>
      </c>
      <c r="C2098" s="8">
        <v>143</v>
      </c>
      <c r="D2098" s="1">
        <v>21414.511999999999</v>
      </c>
      <c r="E2098" s="1">
        <v>41191.902000000002</v>
      </c>
      <c r="F2098" s="1">
        <v>63381.887000000002</v>
      </c>
      <c r="G2098" s="51">
        <v>115</v>
      </c>
      <c r="H2098" s="1">
        <v>31961.956999999999</v>
      </c>
      <c r="I2098" s="1">
        <v>49181.211000000003</v>
      </c>
      <c r="J2098" s="1">
        <v>67120.108999999997</v>
      </c>
    </row>
    <row r="2099" spans="1:10" x14ac:dyDescent="0.15">
      <c r="A2099" t="s">
        <v>104</v>
      </c>
      <c r="B2099">
        <v>17</v>
      </c>
      <c r="C2099" s="8">
        <v>156</v>
      </c>
      <c r="D2099" s="1">
        <v>27152.127</v>
      </c>
      <c r="E2099" s="1">
        <v>45492.620999999999</v>
      </c>
      <c r="F2099" s="1">
        <v>61793.116999999998</v>
      </c>
      <c r="G2099" s="51">
        <v>121</v>
      </c>
      <c r="H2099" s="1">
        <v>34944.288999999997</v>
      </c>
      <c r="I2099" s="1">
        <v>53279.644999999997</v>
      </c>
      <c r="J2099" s="1">
        <v>69673.383000000002</v>
      </c>
    </row>
    <row r="2100" spans="1:10" x14ac:dyDescent="0.15">
      <c r="A2100" t="s">
        <v>104</v>
      </c>
      <c r="B2100">
        <v>18</v>
      </c>
      <c r="C2100" s="8">
        <v>134</v>
      </c>
      <c r="D2100" s="1">
        <v>27700.363000000001</v>
      </c>
      <c r="E2100" s="1">
        <v>52218.836000000003</v>
      </c>
      <c r="F2100" s="1">
        <v>65530.425999999999</v>
      </c>
      <c r="G2100" s="51">
        <v>113</v>
      </c>
      <c r="H2100" s="1">
        <v>37910.516000000003</v>
      </c>
      <c r="I2100" s="1">
        <v>55400.726999999999</v>
      </c>
      <c r="J2100" s="1">
        <v>72375.304999999993</v>
      </c>
    </row>
    <row r="2101" spans="1:10" x14ac:dyDescent="0.15">
      <c r="A2101" t="s">
        <v>104</v>
      </c>
      <c r="B2101">
        <v>19</v>
      </c>
      <c r="C2101" s="8">
        <v>143</v>
      </c>
      <c r="D2101" s="1">
        <v>31331.303</v>
      </c>
      <c r="E2101" s="1">
        <v>45957.031000000003</v>
      </c>
      <c r="F2101" s="1">
        <v>62662.605000000003</v>
      </c>
      <c r="G2101" s="51">
        <v>118</v>
      </c>
      <c r="H2101" s="1">
        <v>36223.550999999999</v>
      </c>
      <c r="I2101" s="1">
        <v>48342.116999999998</v>
      </c>
      <c r="J2101" s="1">
        <v>64456.156000000003</v>
      </c>
    </row>
    <row r="2102" spans="1:10" x14ac:dyDescent="0.15">
      <c r="A2102" t="s">
        <v>104</v>
      </c>
      <c r="B2102">
        <v>20</v>
      </c>
      <c r="C2102" s="8">
        <v>149</v>
      </c>
      <c r="D2102" s="1">
        <v>30286.925999999999</v>
      </c>
      <c r="E2102" s="1">
        <v>42615.945</v>
      </c>
      <c r="F2102" s="1">
        <v>63535.07</v>
      </c>
      <c r="G2102" s="51">
        <v>125</v>
      </c>
      <c r="H2102" s="1">
        <v>33027.355000000003</v>
      </c>
      <c r="I2102" s="1">
        <v>52218.836000000003</v>
      </c>
      <c r="J2102" s="1">
        <v>64550.34</v>
      </c>
    </row>
    <row r="2103" spans="1:10" x14ac:dyDescent="0.15">
      <c r="A2103" t="s">
        <v>104</v>
      </c>
      <c r="B2103">
        <v>21</v>
      </c>
      <c r="C2103" s="8">
        <v>135</v>
      </c>
      <c r="D2103" s="1">
        <v>24355.109</v>
      </c>
      <c r="E2103" s="1">
        <v>37910.516000000003</v>
      </c>
      <c r="F2103" s="1">
        <v>57440.718999999997</v>
      </c>
      <c r="G2103" s="51">
        <v>106</v>
      </c>
      <c r="H2103" s="1">
        <v>33302.347999999998</v>
      </c>
      <c r="I2103" s="1">
        <v>45533.464999999997</v>
      </c>
      <c r="J2103" s="1">
        <v>66599.554999999993</v>
      </c>
    </row>
    <row r="2104" spans="1:10" x14ac:dyDescent="0.15">
      <c r="A2104" t="s">
        <v>104</v>
      </c>
      <c r="B2104">
        <v>22</v>
      </c>
      <c r="C2104" s="8">
        <v>135</v>
      </c>
      <c r="D2104" s="1">
        <v>25615.213</v>
      </c>
      <c r="E2104" s="1">
        <v>42615.945</v>
      </c>
      <c r="F2104" s="1">
        <v>61793.116999999998</v>
      </c>
      <c r="G2104" s="51">
        <v>113</v>
      </c>
      <c r="H2104" s="1">
        <v>36271.141000000003</v>
      </c>
      <c r="I2104" s="1">
        <v>48342.116999999998</v>
      </c>
      <c r="J2104" s="1">
        <v>71722.601999999999</v>
      </c>
    </row>
    <row r="2105" spans="1:10" x14ac:dyDescent="0.15">
      <c r="A2105" t="s">
        <v>104</v>
      </c>
      <c r="B2105">
        <v>23</v>
      </c>
      <c r="C2105" s="8">
        <v>142</v>
      </c>
      <c r="D2105" s="1">
        <v>18276.592000000001</v>
      </c>
      <c r="E2105" s="1">
        <v>41775.07</v>
      </c>
      <c r="F2105" s="1">
        <v>57440.718999999997</v>
      </c>
      <c r="G2105" s="51">
        <v>109</v>
      </c>
      <c r="H2105" s="1">
        <v>30738.256000000001</v>
      </c>
      <c r="I2105" s="1">
        <v>48342.116999999998</v>
      </c>
      <c r="J2105" s="1">
        <v>62476.152000000002</v>
      </c>
    </row>
    <row r="2106" spans="1:10" x14ac:dyDescent="0.15">
      <c r="A2106" t="s">
        <v>104</v>
      </c>
      <c r="B2106">
        <v>24</v>
      </c>
      <c r="C2106" s="8">
        <v>142</v>
      </c>
      <c r="D2106" s="1">
        <v>26472.945</v>
      </c>
      <c r="E2106" s="1">
        <v>45902.461000000003</v>
      </c>
      <c r="F2106" s="1">
        <v>64456.156000000003</v>
      </c>
      <c r="G2106" s="51">
        <v>110</v>
      </c>
      <c r="H2106" s="1">
        <v>31967.787</v>
      </c>
      <c r="I2106" s="1">
        <v>48342.116999999998</v>
      </c>
      <c r="J2106" s="1">
        <v>65574.945000000007</v>
      </c>
    </row>
    <row r="2107" spans="1:10" x14ac:dyDescent="0.15">
      <c r="A2107" t="s">
        <v>104</v>
      </c>
      <c r="B2107">
        <v>25</v>
      </c>
      <c r="C2107" s="8">
        <v>131</v>
      </c>
      <c r="D2107" s="1">
        <v>27531.863000000001</v>
      </c>
      <c r="E2107" s="1">
        <v>39747.961000000003</v>
      </c>
      <c r="F2107" s="1">
        <v>56122.644999999997</v>
      </c>
      <c r="G2107" s="51">
        <v>102</v>
      </c>
      <c r="H2107" s="1">
        <v>32228.078000000001</v>
      </c>
      <c r="I2107" s="1">
        <v>44474.546999999999</v>
      </c>
      <c r="J2107" s="1">
        <v>68829.656000000003</v>
      </c>
    </row>
    <row r="2108" spans="1:10" x14ac:dyDescent="0.15">
      <c r="A2108" t="s">
        <v>104</v>
      </c>
      <c r="B2108">
        <v>26</v>
      </c>
      <c r="C2108" s="8">
        <v>141</v>
      </c>
      <c r="D2108" s="1">
        <v>23296.190999999999</v>
      </c>
      <c r="E2108" s="1">
        <v>42356.711000000003</v>
      </c>
      <c r="F2108" s="1">
        <v>75198.851999999999</v>
      </c>
      <c r="G2108" s="51">
        <v>116</v>
      </c>
      <c r="H2108" s="1">
        <v>28468.134999999998</v>
      </c>
      <c r="I2108" s="1">
        <v>48710.218999999997</v>
      </c>
      <c r="J2108" s="1">
        <v>76845.641000000003</v>
      </c>
    </row>
    <row r="2109" spans="1:10" x14ac:dyDescent="0.15">
      <c r="A2109" t="s">
        <v>104</v>
      </c>
      <c r="B2109">
        <v>27</v>
      </c>
      <c r="C2109" s="8">
        <v>122</v>
      </c>
      <c r="D2109" s="1">
        <v>20411.115000000002</v>
      </c>
      <c r="E2109" s="1">
        <v>37921.703000000001</v>
      </c>
      <c r="F2109" s="1">
        <v>57440.718999999997</v>
      </c>
      <c r="G2109" s="51">
        <v>98</v>
      </c>
      <c r="H2109" s="1">
        <v>31331.303</v>
      </c>
      <c r="I2109" s="1">
        <v>44000.961000000003</v>
      </c>
      <c r="J2109" s="1">
        <v>65795.733999999997</v>
      </c>
    </row>
    <row r="2110" spans="1:10" x14ac:dyDescent="0.15">
      <c r="A2110" t="s">
        <v>104</v>
      </c>
      <c r="B2110">
        <v>28</v>
      </c>
      <c r="C2110" s="8">
        <v>161</v>
      </c>
      <c r="D2110" s="1">
        <v>27664.43</v>
      </c>
      <c r="E2110" s="1">
        <v>46107.383000000002</v>
      </c>
      <c r="F2110" s="1">
        <v>69250.906000000003</v>
      </c>
      <c r="G2110" s="51">
        <v>135</v>
      </c>
      <c r="H2110" s="1">
        <v>33420.055</v>
      </c>
      <c r="I2110" s="1">
        <v>52218.836000000003</v>
      </c>
      <c r="J2110" s="1">
        <v>76845.641000000003</v>
      </c>
    </row>
    <row r="2111" spans="1:10" x14ac:dyDescent="0.15">
      <c r="A2111" t="s">
        <v>104</v>
      </c>
      <c r="B2111">
        <v>29</v>
      </c>
      <c r="C2111" s="8">
        <v>157</v>
      </c>
      <c r="D2111" s="1">
        <v>30079.539000000001</v>
      </c>
      <c r="E2111" s="1">
        <v>43863.824000000001</v>
      </c>
      <c r="F2111" s="1">
        <v>64456.156000000003</v>
      </c>
      <c r="G2111" s="51">
        <v>138</v>
      </c>
      <c r="H2111" s="1">
        <v>33812.082000000002</v>
      </c>
      <c r="I2111" s="1">
        <v>45119.309000000001</v>
      </c>
      <c r="J2111" s="1">
        <v>64456.156000000003</v>
      </c>
    </row>
    <row r="2112" spans="1:10" x14ac:dyDescent="0.15">
      <c r="A2112" t="s">
        <v>104</v>
      </c>
      <c r="B2112">
        <v>30</v>
      </c>
      <c r="C2112" s="8">
        <v>175</v>
      </c>
      <c r="D2112" s="1">
        <v>18798.780999999999</v>
      </c>
      <c r="E2112" s="1">
        <v>37288.949000000001</v>
      </c>
      <c r="F2112" s="1">
        <v>65123.445</v>
      </c>
      <c r="G2112" s="51">
        <v>138</v>
      </c>
      <c r="H2112" s="1">
        <v>29618.080000000002</v>
      </c>
      <c r="I2112" s="1">
        <v>45279.440999999999</v>
      </c>
      <c r="J2112" s="1">
        <v>70316.304999999993</v>
      </c>
    </row>
    <row r="2113" spans="1:10" x14ac:dyDescent="0.15">
      <c r="A2113" t="s">
        <v>104</v>
      </c>
      <c r="B2113">
        <v>31</v>
      </c>
      <c r="C2113" s="8">
        <v>154</v>
      </c>
      <c r="D2113" s="1">
        <v>16620.219000000001</v>
      </c>
      <c r="E2113" s="1">
        <v>40662.445</v>
      </c>
      <c r="F2113" s="1">
        <v>63923.913999999997</v>
      </c>
      <c r="G2113" s="51">
        <v>119</v>
      </c>
      <c r="H2113" s="1">
        <v>31961.956999999999</v>
      </c>
      <c r="I2113" s="1">
        <v>46107.383000000002</v>
      </c>
      <c r="J2113" s="1">
        <v>71722.601999999999</v>
      </c>
    </row>
    <row r="2114" spans="1:10" x14ac:dyDescent="0.15">
      <c r="A2114" t="s">
        <v>104</v>
      </c>
      <c r="B2114">
        <v>32</v>
      </c>
      <c r="C2114" s="8">
        <v>173</v>
      </c>
      <c r="D2114" s="1">
        <v>26856.732</v>
      </c>
      <c r="E2114" s="1">
        <v>46107.383000000002</v>
      </c>
      <c r="F2114" s="1">
        <v>63923.913999999997</v>
      </c>
      <c r="G2114" s="51">
        <v>144</v>
      </c>
      <c r="H2114" s="1">
        <v>33885.370999999999</v>
      </c>
      <c r="I2114" s="1">
        <v>52316.913999999997</v>
      </c>
      <c r="J2114" s="1">
        <v>69973.241999999998</v>
      </c>
    </row>
    <row r="2115" spans="1:10" x14ac:dyDescent="0.15">
      <c r="A2115" t="s">
        <v>104</v>
      </c>
      <c r="B2115">
        <v>33</v>
      </c>
      <c r="C2115" s="8">
        <v>185</v>
      </c>
      <c r="D2115" s="1">
        <v>27531.863000000001</v>
      </c>
      <c r="E2115" s="1">
        <v>46996.953000000001</v>
      </c>
      <c r="F2115" s="1">
        <v>69250.906000000003</v>
      </c>
      <c r="G2115" s="51">
        <v>152</v>
      </c>
      <c r="H2115" s="1">
        <v>34836.690999999999</v>
      </c>
      <c r="I2115" s="1">
        <v>52204.648000000001</v>
      </c>
      <c r="J2115" s="1">
        <v>79418.835999999996</v>
      </c>
    </row>
    <row r="2116" spans="1:10" x14ac:dyDescent="0.15">
      <c r="A2116" t="s">
        <v>104</v>
      </c>
      <c r="B2116">
        <v>34</v>
      </c>
      <c r="C2116" s="8">
        <v>195</v>
      </c>
      <c r="D2116" s="1">
        <v>24590.605</v>
      </c>
      <c r="E2116" s="1">
        <v>40984.339999999997</v>
      </c>
      <c r="F2116" s="1">
        <v>62662.605000000003</v>
      </c>
      <c r="G2116" s="51">
        <v>158</v>
      </c>
      <c r="H2116" s="1">
        <v>29649.831999999999</v>
      </c>
      <c r="I2116" s="1">
        <v>44908.199000000001</v>
      </c>
      <c r="J2116" s="1">
        <v>69250.906000000003</v>
      </c>
    </row>
    <row r="2117" spans="1:10" x14ac:dyDescent="0.15">
      <c r="A2117" t="s">
        <v>104</v>
      </c>
      <c r="B2117">
        <v>35</v>
      </c>
      <c r="C2117" s="8">
        <v>209</v>
      </c>
      <c r="D2117" s="1">
        <v>23848.776999999998</v>
      </c>
      <c r="E2117" s="1">
        <v>38673.690999999999</v>
      </c>
      <c r="F2117" s="1">
        <v>66840.108999999997</v>
      </c>
      <c r="G2117" s="51">
        <v>173</v>
      </c>
      <c r="H2117" s="1">
        <v>27531.863000000001</v>
      </c>
      <c r="I2117" s="1">
        <v>43033.559000000001</v>
      </c>
      <c r="J2117" s="1">
        <v>68928.866999999998</v>
      </c>
    </row>
    <row r="2118" spans="1:10" x14ac:dyDescent="0.15">
      <c r="A2118" t="s">
        <v>104</v>
      </c>
      <c r="B2118">
        <v>36</v>
      </c>
      <c r="C2118" s="8">
        <v>216</v>
      </c>
      <c r="D2118" s="1">
        <v>31003.1</v>
      </c>
      <c r="E2118" s="1">
        <v>43446.07</v>
      </c>
      <c r="F2118" s="1">
        <v>67770.741999999998</v>
      </c>
      <c r="G2118" s="51">
        <v>173</v>
      </c>
      <c r="H2118" s="1">
        <v>38119.75</v>
      </c>
      <c r="I2118" s="1">
        <v>47131.991999999998</v>
      </c>
      <c r="J2118" s="1">
        <v>74124.25</v>
      </c>
    </row>
    <row r="2119" spans="1:10" x14ac:dyDescent="0.15">
      <c r="A2119" t="s">
        <v>104</v>
      </c>
      <c r="B2119">
        <v>37</v>
      </c>
      <c r="C2119" s="8">
        <v>226</v>
      </c>
      <c r="D2119" s="1">
        <v>23296.190999999999</v>
      </c>
      <c r="E2119" s="1">
        <v>39815.309000000001</v>
      </c>
      <c r="F2119" s="1">
        <v>56936.27</v>
      </c>
      <c r="G2119" s="51">
        <v>172</v>
      </c>
      <c r="H2119" s="1">
        <v>30079.539000000001</v>
      </c>
      <c r="I2119" s="1">
        <v>43255.184000000001</v>
      </c>
      <c r="J2119" s="1">
        <v>63923.913999999997</v>
      </c>
    </row>
    <row r="2120" spans="1:10" x14ac:dyDescent="0.15">
      <c r="A2120" t="s">
        <v>104</v>
      </c>
      <c r="B2120">
        <v>38</v>
      </c>
      <c r="C2120" s="8">
        <v>194</v>
      </c>
      <c r="D2120" s="1">
        <v>23565.995999999999</v>
      </c>
      <c r="E2120" s="1">
        <v>42356.711000000003</v>
      </c>
      <c r="F2120" s="1">
        <v>61417.233999999997</v>
      </c>
      <c r="G2120" s="51">
        <v>155</v>
      </c>
      <c r="H2120" s="1">
        <v>31331.303</v>
      </c>
      <c r="I2120" s="1">
        <v>51139.133000000002</v>
      </c>
      <c r="J2120" s="1">
        <v>66840.108999999997</v>
      </c>
    </row>
    <row r="2121" spans="1:10" x14ac:dyDescent="0.15">
      <c r="A2121" t="s">
        <v>104</v>
      </c>
      <c r="B2121">
        <v>39</v>
      </c>
      <c r="C2121" s="8">
        <v>204</v>
      </c>
      <c r="D2121" s="1">
        <v>15676.511</v>
      </c>
      <c r="E2121" s="1">
        <v>33355.910000000003</v>
      </c>
      <c r="F2121" s="1">
        <v>60159.078000000001</v>
      </c>
      <c r="G2121" s="51">
        <v>144</v>
      </c>
      <c r="H2121" s="1">
        <v>26639.822</v>
      </c>
      <c r="I2121" s="1">
        <v>47942.938000000002</v>
      </c>
      <c r="J2121" s="1">
        <v>66840.108999999997</v>
      </c>
    </row>
    <row r="2122" spans="1:10" x14ac:dyDescent="0.15">
      <c r="A2122" t="s">
        <v>104</v>
      </c>
      <c r="B2122">
        <v>40</v>
      </c>
      <c r="C2122" s="8">
        <v>185</v>
      </c>
      <c r="D2122" s="1">
        <v>19060.521000000001</v>
      </c>
      <c r="E2122" s="1">
        <v>31331.303</v>
      </c>
      <c r="F2122" s="1">
        <v>54787.73</v>
      </c>
      <c r="G2122" s="51">
        <v>128</v>
      </c>
      <c r="H2122" s="1">
        <v>27531.863000000001</v>
      </c>
      <c r="I2122" s="1">
        <v>49181.211000000003</v>
      </c>
      <c r="J2122" s="1">
        <v>68829.656000000003</v>
      </c>
    </row>
    <row r="2123" spans="1:10" x14ac:dyDescent="0.15">
      <c r="A2123" t="s">
        <v>105</v>
      </c>
      <c r="B2123">
        <v>1</v>
      </c>
      <c r="C2123" s="8">
        <v>156</v>
      </c>
      <c r="D2123" s="1">
        <v>7734.7388000000001</v>
      </c>
      <c r="E2123" s="1">
        <v>25569.565999999999</v>
      </c>
      <c r="F2123" s="1">
        <v>40984.339999999997</v>
      </c>
      <c r="G2123" s="51">
        <v>83</v>
      </c>
      <c r="H2123" s="1">
        <v>26856.732</v>
      </c>
      <c r="I2123" s="1">
        <v>40984.339999999997</v>
      </c>
      <c r="J2123" s="1">
        <v>51564.925999999999</v>
      </c>
    </row>
    <row r="2124" spans="1:10" x14ac:dyDescent="0.15">
      <c r="A2124" t="s">
        <v>105</v>
      </c>
      <c r="B2124">
        <v>2</v>
      </c>
      <c r="C2124" s="8">
        <v>214</v>
      </c>
      <c r="D2124" s="1">
        <v>20887.535</v>
      </c>
      <c r="E2124" s="1">
        <v>32897.866999999998</v>
      </c>
      <c r="F2124" s="1">
        <v>52218.836000000003</v>
      </c>
      <c r="G2124" s="51">
        <v>157</v>
      </c>
      <c r="H2124" s="1">
        <v>29649.699000000001</v>
      </c>
      <c r="I2124" s="1">
        <v>38121.042999999998</v>
      </c>
      <c r="J2124" s="1">
        <v>58240.480000000003</v>
      </c>
    </row>
    <row r="2125" spans="1:10" x14ac:dyDescent="0.15">
      <c r="A2125" t="s">
        <v>105</v>
      </c>
      <c r="B2125">
        <v>3</v>
      </c>
      <c r="C2125" s="8">
        <v>213</v>
      </c>
      <c r="D2125" s="1">
        <v>21307.973000000002</v>
      </c>
      <c r="E2125" s="1">
        <v>38641.938000000002</v>
      </c>
      <c r="F2125" s="1">
        <v>53713.464999999997</v>
      </c>
      <c r="G2125" s="51">
        <v>169</v>
      </c>
      <c r="H2125" s="1">
        <v>26634.965</v>
      </c>
      <c r="I2125" s="1">
        <v>42610.57</v>
      </c>
      <c r="J2125" s="1">
        <v>59662.32</v>
      </c>
    </row>
    <row r="2126" spans="1:10" x14ac:dyDescent="0.15">
      <c r="A2126" t="s">
        <v>105</v>
      </c>
      <c r="B2126">
        <v>4</v>
      </c>
      <c r="C2126" s="8">
        <v>231</v>
      </c>
      <c r="D2126" s="1">
        <v>26235.973000000002</v>
      </c>
      <c r="E2126" s="1">
        <v>42356.711000000003</v>
      </c>
      <c r="F2126" s="1">
        <v>57378.078000000001</v>
      </c>
      <c r="G2126" s="51">
        <v>193</v>
      </c>
      <c r="H2126" s="1">
        <v>31767.535</v>
      </c>
      <c r="I2126" s="1">
        <v>42970.77</v>
      </c>
      <c r="J2126" s="1">
        <v>61476.512000000002</v>
      </c>
    </row>
    <row r="2127" spans="1:10" x14ac:dyDescent="0.15">
      <c r="A2127" t="s">
        <v>105</v>
      </c>
      <c r="B2127">
        <v>5</v>
      </c>
      <c r="C2127" s="8">
        <v>216</v>
      </c>
      <c r="D2127" s="1">
        <v>26856.732</v>
      </c>
      <c r="E2127" s="1">
        <v>42008.949000000001</v>
      </c>
      <c r="F2127" s="1">
        <v>55862</v>
      </c>
      <c r="G2127" s="51">
        <v>191</v>
      </c>
      <c r="H2127" s="1">
        <v>31331.303</v>
      </c>
      <c r="I2127" s="1">
        <v>44908.199000000001</v>
      </c>
      <c r="J2127" s="1">
        <v>57440.718999999997</v>
      </c>
    </row>
    <row r="2128" spans="1:10" x14ac:dyDescent="0.15">
      <c r="A2128" t="s">
        <v>105</v>
      </c>
      <c r="B2128">
        <v>6</v>
      </c>
      <c r="C2128" s="8">
        <v>218</v>
      </c>
      <c r="D2128" s="1">
        <v>31961.956999999999</v>
      </c>
      <c r="E2128" s="1">
        <v>47942.938000000002</v>
      </c>
      <c r="F2128" s="1">
        <v>67678.960999999996</v>
      </c>
      <c r="G2128" s="51">
        <v>188</v>
      </c>
      <c r="H2128" s="1">
        <v>34945.074000000001</v>
      </c>
      <c r="I2128" s="1">
        <v>51564.925999999999</v>
      </c>
      <c r="J2128" s="1">
        <v>73106.366999999998</v>
      </c>
    </row>
    <row r="2129" spans="1:10" x14ac:dyDescent="0.15">
      <c r="A2129" t="s">
        <v>105</v>
      </c>
      <c r="B2129">
        <v>7</v>
      </c>
      <c r="C2129" s="8">
        <v>217</v>
      </c>
      <c r="D2129" s="1">
        <v>31961.956999999999</v>
      </c>
      <c r="E2129" s="1">
        <v>50130.082000000002</v>
      </c>
      <c r="F2129" s="1">
        <v>64456.156000000003</v>
      </c>
      <c r="G2129" s="51">
        <v>182</v>
      </c>
      <c r="H2129" s="1">
        <v>37062.125</v>
      </c>
      <c r="I2129" s="1">
        <v>52945.891000000003</v>
      </c>
      <c r="J2129" s="1">
        <v>69673.383000000002</v>
      </c>
    </row>
    <row r="2130" spans="1:10" x14ac:dyDescent="0.15">
      <c r="A2130" t="s">
        <v>105</v>
      </c>
      <c r="B2130">
        <v>8</v>
      </c>
      <c r="C2130" s="8">
        <v>224</v>
      </c>
      <c r="D2130" s="1">
        <v>31331.303</v>
      </c>
      <c r="E2130" s="1">
        <v>47942.938000000002</v>
      </c>
      <c r="F2130" s="1">
        <v>66054.710999999996</v>
      </c>
      <c r="G2130" s="51">
        <v>187</v>
      </c>
      <c r="H2130" s="1">
        <v>37910.516000000003</v>
      </c>
      <c r="I2130" s="1">
        <v>52945.891000000003</v>
      </c>
      <c r="J2130" s="1">
        <v>72006.414000000004</v>
      </c>
    </row>
    <row r="2131" spans="1:10" x14ac:dyDescent="0.15">
      <c r="A2131" t="s">
        <v>105</v>
      </c>
      <c r="B2131">
        <v>9</v>
      </c>
      <c r="C2131" s="8">
        <v>250</v>
      </c>
      <c r="D2131" s="1">
        <v>34092.754000000001</v>
      </c>
      <c r="E2131" s="1">
        <v>51886.972999999998</v>
      </c>
      <c r="F2131" s="1">
        <v>74124.25</v>
      </c>
      <c r="G2131" s="51">
        <v>209</v>
      </c>
      <c r="H2131" s="1">
        <v>42356.711000000003</v>
      </c>
      <c r="I2131" s="1">
        <v>53713.464999999997</v>
      </c>
      <c r="J2131" s="1">
        <v>79904.891000000003</v>
      </c>
    </row>
    <row r="2132" spans="1:10" x14ac:dyDescent="0.15">
      <c r="A2132" t="s">
        <v>105</v>
      </c>
      <c r="B2132">
        <v>10</v>
      </c>
      <c r="C2132" s="8">
        <v>257</v>
      </c>
      <c r="D2132" s="1">
        <v>34464.434000000001</v>
      </c>
      <c r="E2132" s="1">
        <v>53713.464999999997</v>
      </c>
      <c r="F2132" s="1">
        <v>81968.679999999993</v>
      </c>
      <c r="G2132" s="51">
        <v>217</v>
      </c>
      <c r="H2132" s="1">
        <v>42615.945</v>
      </c>
      <c r="I2132" s="1">
        <v>62662.605000000003</v>
      </c>
      <c r="J2132" s="1">
        <v>83550.141000000003</v>
      </c>
    </row>
    <row r="2133" spans="1:10" x14ac:dyDescent="0.15">
      <c r="A2133" t="s">
        <v>105</v>
      </c>
      <c r="B2133">
        <v>11</v>
      </c>
      <c r="C2133" s="8">
        <v>203</v>
      </c>
      <c r="D2133" s="1">
        <v>42615.945</v>
      </c>
      <c r="E2133" s="1">
        <v>62662.605000000003</v>
      </c>
      <c r="F2133" s="1">
        <v>87015.812999999995</v>
      </c>
      <c r="G2133" s="51">
        <v>179</v>
      </c>
      <c r="H2133" s="1">
        <v>46107.383000000002</v>
      </c>
      <c r="I2133" s="1">
        <v>65574.945000000007</v>
      </c>
      <c r="J2133" s="1">
        <v>91312.891000000003</v>
      </c>
    </row>
    <row r="2134" spans="1:10" x14ac:dyDescent="0.15">
      <c r="A2134" t="s">
        <v>105</v>
      </c>
      <c r="B2134">
        <v>12</v>
      </c>
      <c r="C2134" s="8">
        <v>224</v>
      </c>
      <c r="D2134" s="1">
        <v>33885.370999999999</v>
      </c>
      <c r="E2134" s="1">
        <v>48156.601999999999</v>
      </c>
      <c r="F2134" s="1">
        <v>67884.483999999997</v>
      </c>
      <c r="G2134" s="51">
        <v>175</v>
      </c>
      <c r="H2134" s="1">
        <v>40984.339999999997</v>
      </c>
      <c r="I2134" s="1">
        <v>54829.777000000002</v>
      </c>
      <c r="J2134" s="1">
        <v>74124.25</v>
      </c>
    </row>
    <row r="2135" spans="1:10" x14ac:dyDescent="0.15">
      <c r="A2135" t="s">
        <v>105</v>
      </c>
      <c r="B2135">
        <v>13</v>
      </c>
      <c r="C2135" s="8">
        <v>247</v>
      </c>
      <c r="D2135" s="1">
        <v>36885.906000000003</v>
      </c>
      <c r="E2135" s="1">
        <v>58010.538999999997</v>
      </c>
      <c r="F2135" s="1">
        <v>85941.539000000004</v>
      </c>
      <c r="G2135" s="51">
        <v>215</v>
      </c>
      <c r="H2135" s="1">
        <v>40984.339999999997</v>
      </c>
      <c r="I2135" s="1">
        <v>62476.152000000002</v>
      </c>
      <c r="J2135" s="1">
        <v>88090.077999999994</v>
      </c>
    </row>
    <row r="2136" spans="1:10" x14ac:dyDescent="0.15">
      <c r="A2136" t="s">
        <v>105</v>
      </c>
      <c r="B2136">
        <v>14</v>
      </c>
      <c r="C2136" s="8">
        <v>231</v>
      </c>
      <c r="D2136" s="1">
        <v>35450.887000000002</v>
      </c>
      <c r="E2136" s="1">
        <v>58240.480000000003</v>
      </c>
      <c r="F2136" s="1">
        <v>93755.077999999994</v>
      </c>
      <c r="G2136" s="51">
        <v>191</v>
      </c>
      <c r="H2136" s="1">
        <v>42356.711000000003</v>
      </c>
      <c r="I2136" s="1">
        <v>63535.07</v>
      </c>
      <c r="J2136" s="1">
        <v>96684.233999999997</v>
      </c>
    </row>
    <row r="2137" spans="1:10" x14ac:dyDescent="0.15">
      <c r="A2137" t="s">
        <v>105</v>
      </c>
      <c r="B2137">
        <v>15</v>
      </c>
      <c r="C2137" s="8">
        <v>219</v>
      </c>
      <c r="D2137" s="1">
        <v>43681.343999999997</v>
      </c>
      <c r="E2137" s="1">
        <v>64456.156000000003</v>
      </c>
      <c r="F2137" s="1">
        <v>88772.023000000001</v>
      </c>
      <c r="G2137" s="51">
        <v>185</v>
      </c>
      <c r="H2137" s="1">
        <v>48041.328000000001</v>
      </c>
      <c r="I2137" s="1">
        <v>67884.483999999997</v>
      </c>
      <c r="J2137" s="1">
        <v>95885.875</v>
      </c>
    </row>
    <row r="2138" spans="1:10" x14ac:dyDescent="0.15">
      <c r="A2138" t="s">
        <v>105</v>
      </c>
      <c r="B2138">
        <v>16</v>
      </c>
      <c r="C2138" s="8">
        <v>231</v>
      </c>
      <c r="D2138" s="1">
        <v>42970.77</v>
      </c>
      <c r="E2138" s="1">
        <v>58596.921999999999</v>
      </c>
      <c r="F2138" s="1">
        <v>96684.233999999997</v>
      </c>
      <c r="G2138" s="51">
        <v>195</v>
      </c>
      <c r="H2138" s="1">
        <v>46107.383000000002</v>
      </c>
      <c r="I2138" s="1">
        <v>63535.07</v>
      </c>
      <c r="J2138" s="1">
        <v>100597.2</v>
      </c>
    </row>
    <row r="2139" spans="1:10" x14ac:dyDescent="0.15">
      <c r="A2139" t="s">
        <v>105</v>
      </c>
      <c r="B2139">
        <v>17</v>
      </c>
      <c r="C2139" s="8">
        <v>231</v>
      </c>
      <c r="D2139" s="1">
        <v>35158.152000000002</v>
      </c>
      <c r="E2139" s="1">
        <v>58240.480000000003</v>
      </c>
      <c r="F2139" s="1">
        <v>95302.601999999999</v>
      </c>
      <c r="G2139" s="51">
        <v>201</v>
      </c>
      <c r="H2139" s="1">
        <v>42615.945</v>
      </c>
      <c r="I2139" s="1">
        <v>63535.07</v>
      </c>
      <c r="J2139" s="1">
        <v>103129.85</v>
      </c>
    </row>
    <row r="2140" spans="1:10" x14ac:dyDescent="0.15">
      <c r="A2140" t="s">
        <v>105</v>
      </c>
      <c r="B2140">
        <v>18</v>
      </c>
      <c r="C2140" s="8">
        <v>252</v>
      </c>
      <c r="D2140" s="1">
        <v>41775.07</v>
      </c>
      <c r="E2140" s="1">
        <v>68829.656000000003</v>
      </c>
      <c r="F2140" s="1">
        <v>100260.16</v>
      </c>
      <c r="G2140" s="51">
        <v>221</v>
      </c>
      <c r="H2140" s="1">
        <v>51435.347999999998</v>
      </c>
      <c r="I2140" s="1">
        <v>71722.601999999999</v>
      </c>
      <c r="J2140" s="1">
        <v>105891.78</v>
      </c>
    </row>
    <row r="2141" spans="1:10" x14ac:dyDescent="0.15">
      <c r="A2141" t="s">
        <v>105</v>
      </c>
      <c r="B2141">
        <v>19</v>
      </c>
      <c r="C2141" s="8">
        <v>255</v>
      </c>
      <c r="D2141" s="1">
        <v>39747.961000000003</v>
      </c>
      <c r="E2141" s="1">
        <v>63923.913999999997</v>
      </c>
      <c r="F2141" s="1">
        <v>93993.906000000003</v>
      </c>
      <c r="G2141" s="51">
        <v>218</v>
      </c>
      <c r="H2141" s="1">
        <v>47651.300999999999</v>
      </c>
      <c r="I2141" s="1">
        <v>67884.483999999997</v>
      </c>
      <c r="J2141" s="1">
        <v>99215.789000000004</v>
      </c>
    </row>
    <row r="2142" spans="1:10" x14ac:dyDescent="0.15">
      <c r="A2142" t="s">
        <v>105</v>
      </c>
      <c r="B2142">
        <v>20</v>
      </c>
      <c r="C2142" s="8">
        <v>260</v>
      </c>
      <c r="D2142" s="1">
        <v>37062.125</v>
      </c>
      <c r="E2142" s="1">
        <v>61476.512000000002</v>
      </c>
      <c r="F2142" s="1">
        <v>93184.766000000003</v>
      </c>
      <c r="G2142" s="51">
        <v>210</v>
      </c>
      <c r="H2142" s="1">
        <v>43028.32</v>
      </c>
      <c r="I2142" s="1">
        <v>67884.483999999997</v>
      </c>
      <c r="J2142" s="1">
        <v>97337.812999999995</v>
      </c>
    </row>
    <row r="2143" spans="1:10" x14ac:dyDescent="0.15">
      <c r="A2143" t="s">
        <v>105</v>
      </c>
      <c r="B2143">
        <v>21</v>
      </c>
      <c r="C2143" s="8">
        <v>269</v>
      </c>
      <c r="D2143" s="1">
        <v>35158.152000000002</v>
      </c>
      <c r="E2143" s="1">
        <v>61476.512000000002</v>
      </c>
      <c r="F2143" s="1">
        <v>94820.476999999999</v>
      </c>
      <c r="G2143" s="51">
        <v>223</v>
      </c>
      <c r="H2143" s="1">
        <v>48342.116999999998</v>
      </c>
      <c r="I2143" s="1">
        <v>71722.601999999999</v>
      </c>
      <c r="J2143" s="1">
        <v>102055.58</v>
      </c>
    </row>
    <row r="2144" spans="1:10" x14ac:dyDescent="0.15">
      <c r="A2144" t="s">
        <v>105</v>
      </c>
      <c r="B2144">
        <v>22</v>
      </c>
      <c r="C2144" s="8">
        <v>250</v>
      </c>
      <c r="D2144" s="1">
        <v>42356.711000000003</v>
      </c>
      <c r="E2144" s="1">
        <v>63535.07</v>
      </c>
      <c r="F2144" s="1">
        <v>102055.58</v>
      </c>
      <c r="G2144" s="51">
        <v>213</v>
      </c>
      <c r="H2144" s="1">
        <v>48342.116999999998</v>
      </c>
      <c r="I2144" s="1">
        <v>67678.960999999996</v>
      </c>
      <c r="J2144" s="1">
        <v>106539.86</v>
      </c>
    </row>
    <row r="2145" spans="1:10" x14ac:dyDescent="0.15">
      <c r="A2145" t="s">
        <v>105</v>
      </c>
      <c r="B2145">
        <v>23</v>
      </c>
      <c r="C2145" s="8">
        <v>261</v>
      </c>
      <c r="D2145" s="1">
        <v>42970.77</v>
      </c>
      <c r="E2145" s="1">
        <v>64456.156000000003</v>
      </c>
      <c r="F2145" s="1">
        <v>105891.78</v>
      </c>
      <c r="G2145" s="51">
        <v>223</v>
      </c>
      <c r="H2145" s="1">
        <v>51139.133000000002</v>
      </c>
      <c r="I2145" s="1">
        <v>71722.601999999999</v>
      </c>
      <c r="J2145" s="1">
        <v>107570.8</v>
      </c>
    </row>
    <row r="2146" spans="1:10" x14ac:dyDescent="0.15">
      <c r="A2146" t="s">
        <v>105</v>
      </c>
      <c r="B2146">
        <v>24</v>
      </c>
      <c r="C2146" s="8">
        <v>273</v>
      </c>
      <c r="D2146" s="1">
        <v>42615.945</v>
      </c>
      <c r="E2146" s="1">
        <v>69827.5</v>
      </c>
      <c r="F2146" s="1">
        <v>111682.33</v>
      </c>
      <c r="G2146" s="51">
        <v>230</v>
      </c>
      <c r="H2146" s="1">
        <v>53269.93</v>
      </c>
      <c r="I2146" s="1">
        <v>76708.695000000007</v>
      </c>
      <c r="J2146" s="1">
        <v>122466.7</v>
      </c>
    </row>
    <row r="2147" spans="1:10" x14ac:dyDescent="0.15">
      <c r="A2147" t="s">
        <v>105</v>
      </c>
      <c r="B2147">
        <v>25</v>
      </c>
      <c r="C2147" s="8">
        <v>237</v>
      </c>
      <c r="D2147" s="1">
        <v>37062.125</v>
      </c>
      <c r="E2147" s="1">
        <v>64456.156000000003</v>
      </c>
      <c r="F2147" s="1">
        <v>104437.67</v>
      </c>
      <c r="G2147" s="51">
        <v>194</v>
      </c>
      <c r="H2147" s="1">
        <v>47651.300999999999</v>
      </c>
      <c r="I2147" s="1">
        <v>75198.851999999999</v>
      </c>
      <c r="J2147" s="1">
        <v>111186.37</v>
      </c>
    </row>
    <row r="2148" spans="1:10" x14ac:dyDescent="0.15">
      <c r="A2148" t="s">
        <v>105</v>
      </c>
      <c r="B2148">
        <v>26</v>
      </c>
      <c r="C2148" s="8">
        <v>225</v>
      </c>
      <c r="D2148" s="1">
        <v>37599.425999999999</v>
      </c>
      <c r="E2148" s="1">
        <v>68829.656000000003</v>
      </c>
      <c r="F2148" s="1">
        <v>104437.67</v>
      </c>
      <c r="G2148" s="51">
        <v>187</v>
      </c>
      <c r="H2148" s="1">
        <v>50606.434000000001</v>
      </c>
      <c r="I2148" s="1">
        <v>78328.258000000002</v>
      </c>
      <c r="J2148" s="1">
        <v>110657.72</v>
      </c>
    </row>
    <row r="2149" spans="1:10" x14ac:dyDescent="0.15">
      <c r="A2149" t="s">
        <v>105</v>
      </c>
      <c r="B2149">
        <v>27</v>
      </c>
      <c r="C2149" s="8">
        <v>239</v>
      </c>
      <c r="D2149" s="1">
        <v>38673.690999999999</v>
      </c>
      <c r="E2149" s="1">
        <v>63535.07</v>
      </c>
      <c r="F2149" s="1">
        <v>101304.54</v>
      </c>
      <c r="G2149" s="51">
        <v>205</v>
      </c>
      <c r="H2149" s="1">
        <v>46996.953000000001</v>
      </c>
      <c r="I2149" s="1">
        <v>69827.5</v>
      </c>
      <c r="J2149" s="1">
        <v>104437.67</v>
      </c>
    </row>
    <row r="2150" spans="1:10" x14ac:dyDescent="0.15">
      <c r="A2150" t="s">
        <v>105</v>
      </c>
      <c r="B2150">
        <v>28</v>
      </c>
      <c r="C2150" s="8">
        <v>249</v>
      </c>
      <c r="D2150" s="1">
        <v>40238.875</v>
      </c>
      <c r="E2150" s="1">
        <v>63923.913999999997</v>
      </c>
      <c r="F2150" s="1">
        <v>111866.85</v>
      </c>
      <c r="G2150" s="51">
        <v>215</v>
      </c>
      <c r="H2150" s="1">
        <v>49181.211000000003</v>
      </c>
      <c r="I2150" s="1">
        <v>76242.085999999996</v>
      </c>
      <c r="J2150" s="1">
        <v>122953.02</v>
      </c>
    </row>
    <row r="2151" spans="1:10" x14ac:dyDescent="0.15">
      <c r="A2151" t="s">
        <v>105</v>
      </c>
      <c r="B2151">
        <v>29</v>
      </c>
      <c r="C2151" s="8">
        <v>261</v>
      </c>
      <c r="D2151" s="1">
        <v>42970.77</v>
      </c>
      <c r="E2151" s="1">
        <v>73771.812999999995</v>
      </c>
      <c r="F2151" s="1">
        <v>106559.29</v>
      </c>
      <c r="G2151" s="51">
        <v>216</v>
      </c>
      <c r="H2151" s="1">
        <v>59084.809000000001</v>
      </c>
      <c r="I2151" s="1">
        <v>83550.141000000003</v>
      </c>
      <c r="J2151" s="1">
        <v>122953.02</v>
      </c>
    </row>
    <row r="2152" spans="1:10" x14ac:dyDescent="0.15">
      <c r="A2152" t="s">
        <v>105</v>
      </c>
      <c r="B2152">
        <v>30</v>
      </c>
      <c r="C2152" s="8">
        <v>204</v>
      </c>
      <c r="D2152" s="1">
        <v>37062.125</v>
      </c>
      <c r="E2152" s="1">
        <v>71722.601999999999</v>
      </c>
      <c r="F2152" s="1">
        <v>105891.78</v>
      </c>
      <c r="G2152" s="51">
        <v>160</v>
      </c>
      <c r="H2152" s="1">
        <v>53713.464999999997</v>
      </c>
      <c r="I2152" s="1">
        <v>81536.672000000006</v>
      </c>
      <c r="J2152" s="1">
        <v>127070.14</v>
      </c>
    </row>
    <row r="2153" spans="1:10" x14ac:dyDescent="0.15">
      <c r="A2153" t="s">
        <v>105</v>
      </c>
      <c r="B2153">
        <v>31</v>
      </c>
      <c r="C2153" s="8">
        <v>261</v>
      </c>
      <c r="D2153" s="1">
        <v>40984.339999999997</v>
      </c>
      <c r="E2153" s="1">
        <v>63535.07</v>
      </c>
      <c r="F2153" s="1">
        <v>105891.78</v>
      </c>
      <c r="G2153" s="51">
        <v>223</v>
      </c>
      <c r="H2153" s="1">
        <v>46107.383000000002</v>
      </c>
      <c r="I2153" s="1">
        <v>75183.164000000004</v>
      </c>
      <c r="J2153" s="1">
        <v>112706.94</v>
      </c>
    </row>
    <row r="2154" spans="1:10" x14ac:dyDescent="0.15">
      <c r="A2154" t="s">
        <v>105</v>
      </c>
      <c r="B2154">
        <v>32</v>
      </c>
      <c r="C2154" s="8">
        <v>261</v>
      </c>
      <c r="D2154" s="1">
        <v>41775.07</v>
      </c>
      <c r="E2154" s="1">
        <v>63535.07</v>
      </c>
      <c r="F2154" s="1">
        <v>104437.67</v>
      </c>
      <c r="G2154" s="51">
        <v>218</v>
      </c>
      <c r="H2154" s="1">
        <v>49386.133000000002</v>
      </c>
      <c r="I2154" s="1">
        <v>78328.258000000002</v>
      </c>
      <c r="J2154" s="1">
        <v>109659.55</v>
      </c>
    </row>
    <row r="2155" spans="1:10" x14ac:dyDescent="0.15">
      <c r="A2155" t="s">
        <v>105</v>
      </c>
      <c r="B2155">
        <v>33</v>
      </c>
      <c r="C2155" s="8">
        <v>234</v>
      </c>
      <c r="D2155" s="1">
        <v>41337.464999999997</v>
      </c>
      <c r="E2155" s="1">
        <v>64456.156000000003</v>
      </c>
      <c r="F2155" s="1">
        <v>100597.2</v>
      </c>
      <c r="G2155" s="51">
        <v>196</v>
      </c>
      <c r="H2155" s="1">
        <v>50130.082000000002</v>
      </c>
      <c r="I2155" s="1">
        <v>73065.327999999994</v>
      </c>
      <c r="J2155" s="1">
        <v>106539.86</v>
      </c>
    </row>
    <row r="2156" spans="1:10" x14ac:dyDescent="0.15">
      <c r="A2156" t="s">
        <v>105</v>
      </c>
      <c r="B2156">
        <v>34</v>
      </c>
      <c r="C2156" s="8">
        <v>238</v>
      </c>
      <c r="D2156" s="1">
        <v>42356.711000000003</v>
      </c>
      <c r="E2156" s="1">
        <v>62662.605000000003</v>
      </c>
      <c r="F2156" s="1">
        <v>101212.87</v>
      </c>
      <c r="G2156" s="51">
        <v>193</v>
      </c>
      <c r="H2156" s="1">
        <v>48145.766000000003</v>
      </c>
      <c r="I2156" s="1">
        <v>71722.601999999999</v>
      </c>
      <c r="J2156" s="1">
        <v>105891.78</v>
      </c>
    </row>
    <row r="2157" spans="1:10" x14ac:dyDescent="0.15">
      <c r="A2157" t="s">
        <v>105</v>
      </c>
      <c r="B2157">
        <v>35</v>
      </c>
      <c r="C2157" s="8">
        <v>255</v>
      </c>
      <c r="D2157" s="1">
        <v>40485.144999999997</v>
      </c>
      <c r="E2157" s="1">
        <v>63535.07</v>
      </c>
      <c r="F2157" s="1">
        <v>101212.87</v>
      </c>
      <c r="G2157" s="51">
        <v>207</v>
      </c>
      <c r="H2157" s="1">
        <v>48342.116999999998</v>
      </c>
      <c r="I2157" s="1">
        <v>68829.656000000003</v>
      </c>
      <c r="J2157" s="1">
        <v>107426.93</v>
      </c>
    </row>
    <row r="2158" spans="1:10" x14ac:dyDescent="0.15">
      <c r="A2158" t="s">
        <v>105</v>
      </c>
      <c r="B2158">
        <v>36</v>
      </c>
      <c r="C2158" s="8">
        <v>216</v>
      </c>
      <c r="D2158" s="1">
        <v>42970.77</v>
      </c>
      <c r="E2158" s="1">
        <v>63535.07</v>
      </c>
      <c r="F2158" s="1">
        <v>95302.601999999999</v>
      </c>
      <c r="G2158" s="51">
        <v>180</v>
      </c>
      <c r="H2158" s="1">
        <v>47651.300999999999</v>
      </c>
      <c r="I2158" s="1">
        <v>65795.733999999997</v>
      </c>
      <c r="J2158" s="1">
        <v>96684.233999999997</v>
      </c>
    </row>
    <row r="2159" spans="1:10" x14ac:dyDescent="0.15">
      <c r="A2159" t="s">
        <v>105</v>
      </c>
      <c r="B2159">
        <v>37</v>
      </c>
      <c r="C2159" s="8">
        <v>228</v>
      </c>
      <c r="D2159" s="1">
        <v>36553.184000000001</v>
      </c>
      <c r="E2159" s="1">
        <v>63381.887000000002</v>
      </c>
      <c r="F2159" s="1">
        <v>104437.67</v>
      </c>
      <c r="G2159" s="51">
        <v>180</v>
      </c>
      <c r="H2159" s="1">
        <v>51886.972999999998</v>
      </c>
      <c r="I2159" s="1">
        <v>69250.906000000003</v>
      </c>
      <c r="J2159" s="1">
        <v>107426.93</v>
      </c>
    </row>
    <row r="2160" spans="1:10" x14ac:dyDescent="0.15">
      <c r="A2160" t="s">
        <v>105</v>
      </c>
      <c r="B2160">
        <v>38</v>
      </c>
      <c r="C2160" s="8">
        <v>216</v>
      </c>
      <c r="D2160" s="1">
        <v>31961.956999999999</v>
      </c>
      <c r="E2160" s="1">
        <v>61476.512000000002</v>
      </c>
      <c r="F2160" s="1">
        <v>98016.672000000006</v>
      </c>
      <c r="G2160" s="51">
        <v>156</v>
      </c>
      <c r="H2160" s="1">
        <v>42970.77</v>
      </c>
      <c r="I2160" s="1">
        <v>72447.101999999999</v>
      </c>
      <c r="J2160" s="1">
        <v>104437.67</v>
      </c>
    </row>
    <row r="2161" spans="1:10" x14ac:dyDescent="0.15">
      <c r="A2161" t="s">
        <v>105</v>
      </c>
      <c r="B2161">
        <v>39</v>
      </c>
      <c r="C2161" s="8">
        <v>203</v>
      </c>
      <c r="D2161" s="1">
        <v>22848.77</v>
      </c>
      <c r="E2161" s="1">
        <v>63923.913999999997</v>
      </c>
      <c r="F2161" s="1">
        <v>107426.93</v>
      </c>
      <c r="G2161" s="51">
        <v>149</v>
      </c>
      <c r="H2161" s="1">
        <v>51230.425999999999</v>
      </c>
      <c r="I2161" s="1">
        <v>74577.898000000001</v>
      </c>
      <c r="J2161" s="1">
        <v>127070.14</v>
      </c>
    </row>
    <row r="2162" spans="1:10" x14ac:dyDescent="0.15">
      <c r="A2162" t="s">
        <v>105</v>
      </c>
      <c r="B2162">
        <v>40</v>
      </c>
      <c r="C2162" s="8">
        <v>202</v>
      </c>
      <c r="D2162" s="1">
        <v>37597.563000000002</v>
      </c>
      <c r="E2162" s="1">
        <v>68648.773000000001</v>
      </c>
      <c r="F2162" s="1">
        <v>105474.46</v>
      </c>
      <c r="G2162" s="51">
        <v>155</v>
      </c>
      <c r="H2162" s="1">
        <v>52945.891000000003</v>
      </c>
      <c r="I2162" s="1">
        <v>74577.898000000001</v>
      </c>
      <c r="J2162" s="1">
        <v>112706.94</v>
      </c>
    </row>
    <row r="2163" spans="1:10" x14ac:dyDescent="0.15">
      <c r="A2163" t="s">
        <v>106</v>
      </c>
      <c r="B2163">
        <v>1</v>
      </c>
      <c r="C2163" s="8">
        <v>167</v>
      </c>
      <c r="D2163" s="1">
        <v>12145.544</v>
      </c>
      <c r="E2163" s="1">
        <v>25782.463</v>
      </c>
      <c r="F2163" s="1">
        <v>37599.425999999999</v>
      </c>
      <c r="G2163" s="51">
        <v>102</v>
      </c>
      <c r="H2163" s="1">
        <v>26102.266</v>
      </c>
      <c r="I2163" s="1">
        <v>35508.809000000001</v>
      </c>
      <c r="J2163" s="1">
        <v>43033.559000000001</v>
      </c>
    </row>
    <row r="2164" spans="1:10" x14ac:dyDescent="0.15">
      <c r="A2164" t="s">
        <v>106</v>
      </c>
      <c r="B2164">
        <v>2</v>
      </c>
      <c r="C2164" s="8">
        <v>197</v>
      </c>
      <c r="D2164" s="1">
        <v>19177.173999999999</v>
      </c>
      <c r="E2164" s="1">
        <v>32228.078000000001</v>
      </c>
      <c r="F2164" s="1">
        <v>45639.262000000002</v>
      </c>
      <c r="G2164" s="51">
        <v>150</v>
      </c>
      <c r="H2164" s="1">
        <v>28689.039000000001</v>
      </c>
      <c r="I2164" s="1">
        <v>38121.042999999998</v>
      </c>
      <c r="J2164" s="1">
        <v>52639.195</v>
      </c>
    </row>
    <row r="2165" spans="1:10" x14ac:dyDescent="0.15">
      <c r="A2165" t="s">
        <v>106</v>
      </c>
      <c r="B2165">
        <v>3</v>
      </c>
      <c r="C2165" s="8">
        <v>191</v>
      </c>
      <c r="D2165" s="1">
        <v>27380.743999999999</v>
      </c>
      <c r="E2165" s="1">
        <v>40822.230000000003</v>
      </c>
      <c r="F2165" s="1">
        <v>49181.211000000003</v>
      </c>
      <c r="G2165" s="51">
        <v>150</v>
      </c>
      <c r="H2165" s="1">
        <v>34376.616999999998</v>
      </c>
      <c r="I2165" s="1">
        <v>42615.945</v>
      </c>
      <c r="J2165" s="1">
        <v>52218.836000000003</v>
      </c>
    </row>
    <row r="2166" spans="1:10" x14ac:dyDescent="0.15">
      <c r="A2166" t="s">
        <v>106</v>
      </c>
      <c r="B2166">
        <v>4</v>
      </c>
      <c r="C2166" s="8">
        <v>192</v>
      </c>
      <c r="D2166" s="1">
        <v>31331.303</v>
      </c>
      <c r="E2166" s="1">
        <v>44582.175999999999</v>
      </c>
      <c r="F2166" s="1">
        <v>56936.27</v>
      </c>
      <c r="G2166" s="51">
        <v>161</v>
      </c>
      <c r="H2166" s="1">
        <v>37062.125</v>
      </c>
      <c r="I2166" s="1">
        <v>49607.894999999997</v>
      </c>
      <c r="J2166" s="1">
        <v>58010.538999999997</v>
      </c>
    </row>
    <row r="2167" spans="1:10" x14ac:dyDescent="0.15">
      <c r="A2167" t="s">
        <v>106</v>
      </c>
      <c r="B2167">
        <v>5</v>
      </c>
      <c r="C2167" s="8">
        <v>172</v>
      </c>
      <c r="D2167" s="1">
        <v>30738.256000000001</v>
      </c>
      <c r="E2167" s="1">
        <v>40984.339999999997</v>
      </c>
      <c r="F2167" s="1">
        <v>51886.972999999998</v>
      </c>
      <c r="G2167" s="51">
        <v>149</v>
      </c>
      <c r="H2167" s="1">
        <v>35158.152000000002</v>
      </c>
      <c r="I2167" s="1">
        <v>44746.741999999998</v>
      </c>
      <c r="J2167" s="1">
        <v>52945.891000000003</v>
      </c>
    </row>
    <row r="2168" spans="1:10" x14ac:dyDescent="0.15">
      <c r="A2168" t="s">
        <v>106</v>
      </c>
      <c r="B2168">
        <v>6</v>
      </c>
      <c r="C2168" s="8">
        <v>174</v>
      </c>
      <c r="D2168" s="1">
        <v>31331.303</v>
      </c>
      <c r="E2168" s="1">
        <v>46996.953000000001</v>
      </c>
      <c r="F2168" s="1">
        <v>64456.156000000003</v>
      </c>
      <c r="G2168" s="51">
        <v>154</v>
      </c>
      <c r="H2168" s="1">
        <v>35861.300999999999</v>
      </c>
      <c r="I2168" s="1">
        <v>48710.218999999997</v>
      </c>
      <c r="J2168" s="1">
        <v>66054.710999999996</v>
      </c>
    </row>
    <row r="2169" spans="1:10" x14ac:dyDescent="0.15">
      <c r="A2169" t="s">
        <v>106</v>
      </c>
      <c r="B2169">
        <v>7</v>
      </c>
      <c r="C2169" s="8">
        <v>171</v>
      </c>
      <c r="D2169" s="1">
        <v>31455.482</v>
      </c>
      <c r="E2169" s="1">
        <v>48342.116999999998</v>
      </c>
      <c r="F2169" s="1">
        <v>69673.383000000002</v>
      </c>
      <c r="G2169" s="51">
        <v>151</v>
      </c>
      <c r="H2169" s="1">
        <v>36885.906000000003</v>
      </c>
      <c r="I2169" s="1">
        <v>53269.93</v>
      </c>
      <c r="J2169" s="1">
        <v>73277.108999999997</v>
      </c>
    </row>
    <row r="2170" spans="1:10" x14ac:dyDescent="0.15">
      <c r="A2170" t="s">
        <v>106</v>
      </c>
      <c r="B2170">
        <v>8</v>
      </c>
      <c r="C2170" s="8">
        <v>152</v>
      </c>
      <c r="D2170" s="1">
        <v>38243.983999999997</v>
      </c>
      <c r="E2170" s="1">
        <v>52218.836000000003</v>
      </c>
      <c r="F2170" s="1">
        <v>62307.616999999998</v>
      </c>
      <c r="G2170" s="51">
        <v>133</v>
      </c>
      <c r="H2170" s="1">
        <v>42356.711000000003</v>
      </c>
      <c r="I2170" s="1">
        <v>53269.93</v>
      </c>
      <c r="J2170" s="1">
        <v>63525.73</v>
      </c>
    </row>
    <row r="2171" spans="1:10" x14ac:dyDescent="0.15">
      <c r="A2171" t="s">
        <v>106</v>
      </c>
      <c r="B2171">
        <v>9</v>
      </c>
      <c r="C2171" s="8">
        <v>159</v>
      </c>
      <c r="D2171" s="1">
        <v>37288.949000000001</v>
      </c>
      <c r="E2171" s="1">
        <v>51886.972999999998</v>
      </c>
      <c r="F2171" s="1">
        <v>71722.601999999999</v>
      </c>
      <c r="G2171" s="51">
        <v>142</v>
      </c>
      <c r="H2171" s="1">
        <v>41775.07</v>
      </c>
      <c r="I2171" s="1">
        <v>53713.464999999997</v>
      </c>
      <c r="J2171" s="1">
        <v>72447.101999999999</v>
      </c>
    </row>
    <row r="2172" spans="1:10" x14ac:dyDescent="0.15">
      <c r="A2172" t="s">
        <v>106</v>
      </c>
      <c r="B2172">
        <v>10</v>
      </c>
      <c r="C2172" s="8">
        <v>137</v>
      </c>
      <c r="D2172" s="1">
        <v>37062.125</v>
      </c>
      <c r="E2172" s="1">
        <v>55862</v>
      </c>
      <c r="F2172" s="1">
        <v>82993.289000000004</v>
      </c>
      <c r="G2172" s="51">
        <v>117</v>
      </c>
      <c r="H2172" s="1">
        <v>46107.383000000002</v>
      </c>
      <c r="I2172" s="1">
        <v>62662.605000000003</v>
      </c>
      <c r="J2172" s="1">
        <v>85231.891000000003</v>
      </c>
    </row>
    <row r="2173" spans="1:10" x14ac:dyDescent="0.15">
      <c r="A2173" t="s">
        <v>106</v>
      </c>
      <c r="B2173">
        <v>11</v>
      </c>
      <c r="C2173" s="8">
        <v>139</v>
      </c>
      <c r="D2173" s="1">
        <v>33885.370999999999</v>
      </c>
      <c r="E2173" s="1">
        <v>58596.921999999999</v>
      </c>
      <c r="F2173" s="1">
        <v>84713.422000000006</v>
      </c>
      <c r="G2173" s="51">
        <v>122</v>
      </c>
      <c r="H2173" s="1">
        <v>42008.949000000001</v>
      </c>
      <c r="I2173" s="1">
        <v>63525.73</v>
      </c>
      <c r="J2173" s="1">
        <v>90165.554999999993</v>
      </c>
    </row>
    <row r="2174" spans="1:10" x14ac:dyDescent="0.15">
      <c r="A2174" t="s">
        <v>106</v>
      </c>
      <c r="B2174">
        <v>12</v>
      </c>
      <c r="C2174" s="8">
        <v>132</v>
      </c>
      <c r="D2174" s="1">
        <v>36553.184000000001</v>
      </c>
      <c r="E2174" s="1">
        <v>53713.464999999997</v>
      </c>
      <c r="F2174" s="1">
        <v>75198.851999999999</v>
      </c>
      <c r="G2174" s="51">
        <v>105</v>
      </c>
      <c r="H2174" s="1">
        <v>45119.309000000001</v>
      </c>
      <c r="I2174" s="1">
        <v>58240.480000000003</v>
      </c>
      <c r="J2174" s="1">
        <v>81968.679999999993</v>
      </c>
    </row>
    <row r="2175" spans="1:10" x14ac:dyDescent="0.15">
      <c r="A2175" t="s">
        <v>106</v>
      </c>
      <c r="B2175">
        <v>13</v>
      </c>
      <c r="C2175" s="8">
        <v>132</v>
      </c>
      <c r="D2175" s="1">
        <v>32228.078000000001</v>
      </c>
      <c r="E2175" s="1">
        <v>54304.254000000001</v>
      </c>
      <c r="F2175" s="1">
        <v>88116.335999999996</v>
      </c>
      <c r="G2175" s="51">
        <v>116</v>
      </c>
      <c r="H2175" s="1">
        <v>41550.546999999999</v>
      </c>
      <c r="I2175" s="1">
        <v>63535.07</v>
      </c>
      <c r="J2175" s="1">
        <v>90860.773000000001</v>
      </c>
    </row>
    <row r="2176" spans="1:10" x14ac:dyDescent="0.15">
      <c r="A2176" t="s">
        <v>106</v>
      </c>
      <c r="B2176">
        <v>14</v>
      </c>
      <c r="C2176" s="8">
        <v>130</v>
      </c>
      <c r="D2176" s="1">
        <v>45119.309000000001</v>
      </c>
      <c r="E2176" s="1">
        <v>69250.906000000003</v>
      </c>
      <c r="F2176" s="1">
        <v>88428.085999999996</v>
      </c>
      <c r="G2176" s="51">
        <v>115</v>
      </c>
      <c r="H2176" s="1">
        <v>52945.891000000003</v>
      </c>
      <c r="I2176" s="1">
        <v>71722.601999999999</v>
      </c>
      <c r="J2176" s="1">
        <v>96684.233999999997</v>
      </c>
    </row>
    <row r="2177" spans="1:10" x14ac:dyDescent="0.15">
      <c r="A2177" t="s">
        <v>106</v>
      </c>
      <c r="B2177">
        <v>15</v>
      </c>
      <c r="C2177" s="8">
        <v>128</v>
      </c>
      <c r="D2177" s="1">
        <v>37599.425999999999</v>
      </c>
      <c r="E2177" s="1">
        <v>63923.913999999997</v>
      </c>
      <c r="F2177" s="1">
        <v>85231.891000000003</v>
      </c>
      <c r="G2177" s="51">
        <v>114</v>
      </c>
      <c r="H2177" s="1">
        <v>39640.535000000003</v>
      </c>
      <c r="I2177" s="1">
        <v>66599.554999999993</v>
      </c>
      <c r="J2177" s="1">
        <v>87890.18</v>
      </c>
    </row>
    <row r="2178" spans="1:10" x14ac:dyDescent="0.15">
      <c r="A2178" t="s">
        <v>106</v>
      </c>
      <c r="B2178">
        <v>16</v>
      </c>
      <c r="C2178" s="8">
        <v>145</v>
      </c>
      <c r="D2178" s="1">
        <v>37288.949000000001</v>
      </c>
      <c r="E2178" s="1">
        <v>62307.616999999998</v>
      </c>
      <c r="F2178" s="1">
        <v>91905.148000000001</v>
      </c>
      <c r="G2178" s="51">
        <v>121</v>
      </c>
      <c r="H2178" s="1">
        <v>43033.559000000001</v>
      </c>
      <c r="I2178" s="1">
        <v>67770.741999999998</v>
      </c>
      <c r="J2178" s="1">
        <v>100597.2</v>
      </c>
    </row>
    <row r="2179" spans="1:10" x14ac:dyDescent="0.15">
      <c r="A2179" t="s">
        <v>106</v>
      </c>
      <c r="B2179">
        <v>17</v>
      </c>
      <c r="C2179" s="8">
        <v>147</v>
      </c>
      <c r="D2179" s="1">
        <v>46107.383000000002</v>
      </c>
      <c r="E2179" s="1">
        <v>76273.116999999998</v>
      </c>
      <c r="F2179" s="1">
        <v>106539.86</v>
      </c>
      <c r="G2179" s="51">
        <v>129</v>
      </c>
      <c r="H2179" s="1">
        <v>59084.809000000001</v>
      </c>
      <c r="I2179" s="1">
        <v>85638.891000000003</v>
      </c>
      <c r="J2179" s="1">
        <v>112706.94</v>
      </c>
    </row>
    <row r="2180" spans="1:10" x14ac:dyDescent="0.15">
      <c r="A2180" t="s">
        <v>106</v>
      </c>
      <c r="B2180">
        <v>18</v>
      </c>
      <c r="C2180" s="8">
        <v>167</v>
      </c>
      <c r="D2180" s="1">
        <v>52218.836000000003</v>
      </c>
      <c r="E2180" s="1">
        <v>75198.851999999999</v>
      </c>
      <c r="F2180" s="1">
        <v>102460.85</v>
      </c>
      <c r="G2180" s="51">
        <v>148</v>
      </c>
      <c r="H2180" s="1">
        <v>57440.718999999997</v>
      </c>
      <c r="I2180" s="1">
        <v>83550.141000000003</v>
      </c>
      <c r="J2180" s="1">
        <v>111724</v>
      </c>
    </row>
    <row r="2181" spans="1:10" x14ac:dyDescent="0.15">
      <c r="A2181" t="s">
        <v>106</v>
      </c>
      <c r="B2181">
        <v>19</v>
      </c>
      <c r="C2181" s="8">
        <v>155</v>
      </c>
      <c r="D2181" s="1">
        <v>51230.425999999999</v>
      </c>
      <c r="E2181" s="1">
        <v>83101.093999999997</v>
      </c>
      <c r="F2181" s="1">
        <v>118169.62</v>
      </c>
      <c r="G2181" s="51">
        <v>143</v>
      </c>
      <c r="H2181" s="1">
        <v>56936.27</v>
      </c>
      <c r="I2181" s="1">
        <v>85231.891000000003</v>
      </c>
      <c r="J2181" s="1">
        <v>121392.43</v>
      </c>
    </row>
    <row r="2182" spans="1:10" x14ac:dyDescent="0.15">
      <c r="A2182" t="s">
        <v>106</v>
      </c>
      <c r="B2182">
        <v>20</v>
      </c>
      <c r="C2182" s="8">
        <v>183</v>
      </c>
      <c r="D2182" s="1">
        <v>44474.546999999999</v>
      </c>
      <c r="E2182" s="1">
        <v>76239.5</v>
      </c>
      <c r="F2182" s="1">
        <v>115422.04</v>
      </c>
      <c r="G2182" s="51">
        <v>162</v>
      </c>
      <c r="H2182" s="1">
        <v>52218.836000000003</v>
      </c>
      <c r="I2182" s="1">
        <v>80570.195000000007</v>
      </c>
      <c r="J2182" s="1">
        <v>119657.71</v>
      </c>
    </row>
    <row r="2183" spans="1:10" x14ac:dyDescent="0.15">
      <c r="A2183" t="s">
        <v>106</v>
      </c>
      <c r="B2183">
        <v>21</v>
      </c>
      <c r="C2183" s="8">
        <v>156</v>
      </c>
      <c r="D2183" s="1">
        <v>46193.578000000001</v>
      </c>
      <c r="E2183" s="1">
        <v>71722.601999999999</v>
      </c>
      <c r="F2183" s="1">
        <v>111186.37</v>
      </c>
      <c r="G2183" s="51">
        <v>140</v>
      </c>
      <c r="H2183" s="1">
        <v>51127.964999999997</v>
      </c>
      <c r="I2183" s="1">
        <v>78839.491999999998</v>
      </c>
      <c r="J2183" s="1">
        <v>125325.21</v>
      </c>
    </row>
    <row r="2184" spans="1:10" x14ac:dyDescent="0.15">
      <c r="A2184" t="s">
        <v>106</v>
      </c>
      <c r="B2184">
        <v>22</v>
      </c>
      <c r="C2184" s="8">
        <v>165</v>
      </c>
      <c r="D2184" s="1">
        <v>42615.945</v>
      </c>
      <c r="E2184" s="1">
        <v>67884.483999999997</v>
      </c>
      <c r="F2184" s="1">
        <v>107426.93</v>
      </c>
      <c r="G2184" s="51">
        <v>147</v>
      </c>
      <c r="H2184" s="1">
        <v>52945.891000000003</v>
      </c>
      <c r="I2184" s="1">
        <v>75195.125</v>
      </c>
      <c r="J2184" s="1">
        <v>112798.27</v>
      </c>
    </row>
    <row r="2185" spans="1:10" x14ac:dyDescent="0.15">
      <c r="A2185" t="s">
        <v>106</v>
      </c>
      <c r="B2185">
        <v>23</v>
      </c>
      <c r="C2185" s="8">
        <v>160</v>
      </c>
      <c r="D2185" s="1">
        <v>47849.218999999997</v>
      </c>
      <c r="E2185" s="1">
        <v>67884.483999999997</v>
      </c>
      <c r="F2185" s="1">
        <v>99538.273000000001</v>
      </c>
      <c r="G2185" s="51">
        <v>141</v>
      </c>
      <c r="H2185" s="1">
        <v>52945.891000000003</v>
      </c>
      <c r="I2185" s="1">
        <v>74124.25</v>
      </c>
      <c r="J2185" s="1">
        <v>102460.85</v>
      </c>
    </row>
    <row r="2186" spans="1:10" x14ac:dyDescent="0.15">
      <c r="A2186" t="s">
        <v>106</v>
      </c>
      <c r="B2186">
        <v>24</v>
      </c>
      <c r="C2186" s="8">
        <v>146</v>
      </c>
      <c r="D2186" s="1">
        <v>51230.425999999999</v>
      </c>
      <c r="E2186" s="1">
        <v>81968.679999999993</v>
      </c>
      <c r="F2186" s="1">
        <v>112706.94</v>
      </c>
      <c r="G2186" s="51">
        <v>127</v>
      </c>
      <c r="H2186" s="1">
        <v>59427.296999999999</v>
      </c>
      <c r="I2186" s="1">
        <v>88772.023000000001</v>
      </c>
      <c r="J2186" s="1">
        <v>119324.64</v>
      </c>
    </row>
    <row r="2187" spans="1:10" x14ac:dyDescent="0.15">
      <c r="A2187" t="s">
        <v>106</v>
      </c>
      <c r="B2187">
        <v>25</v>
      </c>
      <c r="C2187" s="8">
        <v>168</v>
      </c>
      <c r="D2187" s="1">
        <v>49008.336000000003</v>
      </c>
      <c r="E2187" s="1">
        <v>82595.585999999996</v>
      </c>
      <c r="F2187" s="1">
        <v>119058.95</v>
      </c>
      <c r="G2187" s="51">
        <v>143</v>
      </c>
      <c r="H2187" s="1">
        <v>62662.605000000003</v>
      </c>
      <c r="I2187" s="1">
        <v>90558.883000000002</v>
      </c>
      <c r="J2187" s="1">
        <v>133199.10999999999</v>
      </c>
    </row>
    <row r="2188" spans="1:10" x14ac:dyDescent="0.15">
      <c r="A2188" t="s">
        <v>106</v>
      </c>
      <c r="B2188">
        <v>26</v>
      </c>
      <c r="C2188" s="8">
        <v>167</v>
      </c>
      <c r="D2188" s="1">
        <v>51230.425999999999</v>
      </c>
      <c r="E2188" s="1">
        <v>85231.891000000003</v>
      </c>
      <c r="F2188" s="1">
        <v>125325.21</v>
      </c>
      <c r="G2188" s="51">
        <v>148</v>
      </c>
      <c r="H2188" s="1">
        <v>55328.858999999997</v>
      </c>
      <c r="I2188" s="1">
        <v>90165.554999999993</v>
      </c>
      <c r="J2188" s="1">
        <v>124615.23</v>
      </c>
    </row>
    <row r="2189" spans="1:10" x14ac:dyDescent="0.15">
      <c r="A2189" t="s">
        <v>106</v>
      </c>
      <c r="B2189">
        <v>27</v>
      </c>
      <c r="C2189" s="8">
        <v>149</v>
      </c>
      <c r="D2189" s="1">
        <v>32375.678</v>
      </c>
      <c r="E2189" s="1">
        <v>73065.327999999994</v>
      </c>
      <c r="F2189" s="1">
        <v>111724</v>
      </c>
      <c r="G2189" s="51">
        <v>129</v>
      </c>
      <c r="H2189" s="1">
        <v>39747.961000000003</v>
      </c>
      <c r="I2189" s="1">
        <v>77283.875</v>
      </c>
      <c r="J2189" s="1">
        <v>118169.62</v>
      </c>
    </row>
    <row r="2190" spans="1:10" x14ac:dyDescent="0.15">
      <c r="A2190" t="s">
        <v>106</v>
      </c>
      <c r="B2190">
        <v>28</v>
      </c>
      <c r="C2190" s="8">
        <v>162</v>
      </c>
      <c r="D2190" s="1">
        <v>33315.616999999998</v>
      </c>
      <c r="E2190" s="1">
        <v>69827.5</v>
      </c>
      <c r="F2190" s="1">
        <v>117193.84</v>
      </c>
      <c r="G2190" s="51">
        <v>130</v>
      </c>
      <c r="H2190" s="1">
        <v>52950.309000000001</v>
      </c>
      <c r="I2190" s="1">
        <v>84713.422000000006</v>
      </c>
      <c r="J2190" s="1">
        <v>123540.96</v>
      </c>
    </row>
    <row r="2191" spans="1:10" x14ac:dyDescent="0.15">
      <c r="A2191" t="s">
        <v>106</v>
      </c>
      <c r="B2191">
        <v>29</v>
      </c>
      <c r="C2191" s="8">
        <v>180</v>
      </c>
      <c r="D2191" s="1">
        <v>32271.24</v>
      </c>
      <c r="E2191" s="1">
        <v>74124.577999999994</v>
      </c>
      <c r="F2191" s="1">
        <v>117193.84</v>
      </c>
      <c r="G2191" s="51">
        <v>156</v>
      </c>
      <c r="H2191" s="1">
        <v>52218.836000000003</v>
      </c>
      <c r="I2191" s="1">
        <v>88116.335999999996</v>
      </c>
      <c r="J2191" s="1">
        <v>124280.83</v>
      </c>
    </row>
    <row r="2192" spans="1:10" x14ac:dyDescent="0.15">
      <c r="A2192" t="s">
        <v>106</v>
      </c>
      <c r="B2192">
        <v>30</v>
      </c>
      <c r="C2192" s="8">
        <v>186</v>
      </c>
      <c r="D2192" s="1">
        <v>37597.563000000002</v>
      </c>
      <c r="E2192" s="1">
        <v>74124.25</v>
      </c>
      <c r="F2192" s="1">
        <v>127847.83</v>
      </c>
      <c r="G2192" s="51">
        <v>158</v>
      </c>
      <c r="H2192" s="1">
        <v>52218.836000000003</v>
      </c>
      <c r="I2192" s="1">
        <v>85941.539000000004</v>
      </c>
      <c r="J2192" s="1">
        <v>141803.54999999999</v>
      </c>
    </row>
    <row r="2193" spans="1:10" x14ac:dyDescent="0.15">
      <c r="A2193" t="s">
        <v>106</v>
      </c>
      <c r="B2193">
        <v>31</v>
      </c>
      <c r="C2193" s="8">
        <v>215</v>
      </c>
      <c r="D2193" s="1">
        <v>51251.620999999999</v>
      </c>
      <c r="E2193" s="1">
        <v>79495.922000000006</v>
      </c>
      <c r="F2193" s="1">
        <v>109633.12</v>
      </c>
      <c r="G2193" s="51">
        <v>185</v>
      </c>
      <c r="H2193" s="1">
        <v>63535.07</v>
      </c>
      <c r="I2193" s="1">
        <v>83654.508000000002</v>
      </c>
      <c r="J2193" s="1">
        <v>114881.44</v>
      </c>
    </row>
    <row r="2194" spans="1:10" x14ac:dyDescent="0.15">
      <c r="A2194" t="s">
        <v>106</v>
      </c>
      <c r="B2194">
        <v>32</v>
      </c>
      <c r="C2194" s="8">
        <v>214</v>
      </c>
      <c r="D2194" s="1">
        <v>39855.391000000003</v>
      </c>
      <c r="E2194" s="1">
        <v>83550.141000000003</v>
      </c>
      <c r="F2194" s="1">
        <v>113997.65</v>
      </c>
      <c r="G2194" s="51">
        <v>185</v>
      </c>
      <c r="H2194" s="1">
        <v>52218.836000000003</v>
      </c>
      <c r="I2194" s="1">
        <v>88116.335999999996</v>
      </c>
      <c r="J2194" s="1">
        <v>121775.55</v>
      </c>
    </row>
    <row r="2195" spans="1:10" x14ac:dyDescent="0.15">
      <c r="A2195" t="s">
        <v>106</v>
      </c>
      <c r="B2195">
        <v>33</v>
      </c>
      <c r="C2195" s="8">
        <v>176</v>
      </c>
      <c r="D2195" s="1">
        <v>46474.766000000003</v>
      </c>
      <c r="E2195" s="1">
        <v>76845.641000000003</v>
      </c>
      <c r="F2195" s="1">
        <v>106539.86</v>
      </c>
      <c r="G2195" s="51">
        <v>147</v>
      </c>
      <c r="H2195" s="1">
        <v>58240.480000000003</v>
      </c>
      <c r="I2195" s="1">
        <v>79904.891000000003</v>
      </c>
      <c r="J2195" s="1">
        <v>113304.2</v>
      </c>
    </row>
    <row r="2196" spans="1:10" x14ac:dyDescent="0.15">
      <c r="A2196" t="s">
        <v>106</v>
      </c>
      <c r="B2196">
        <v>34</v>
      </c>
      <c r="C2196" s="8">
        <v>187</v>
      </c>
      <c r="D2196" s="1">
        <v>42356.711000000003</v>
      </c>
      <c r="E2196" s="1">
        <v>74577.898000000001</v>
      </c>
      <c r="F2196" s="1">
        <v>117829.98</v>
      </c>
      <c r="G2196" s="51">
        <v>158</v>
      </c>
      <c r="H2196" s="1">
        <v>60159.078000000001</v>
      </c>
      <c r="I2196" s="1">
        <v>87890.18</v>
      </c>
      <c r="J2196" s="1">
        <v>122953.02</v>
      </c>
    </row>
    <row r="2197" spans="1:10" x14ac:dyDescent="0.15">
      <c r="A2197" t="s">
        <v>106</v>
      </c>
      <c r="B2197">
        <v>35</v>
      </c>
      <c r="C2197" s="8">
        <v>229</v>
      </c>
      <c r="D2197" s="1">
        <v>41566.195</v>
      </c>
      <c r="E2197" s="1">
        <v>74124.25</v>
      </c>
      <c r="F2197" s="1">
        <v>116970.2</v>
      </c>
      <c r="G2197" s="51">
        <v>186</v>
      </c>
      <c r="H2197" s="1">
        <v>58240.480000000003</v>
      </c>
      <c r="I2197" s="1">
        <v>87890.18</v>
      </c>
      <c r="J2197" s="1">
        <v>129100.68</v>
      </c>
    </row>
    <row r="2198" spans="1:10" x14ac:dyDescent="0.15">
      <c r="A2198" t="s">
        <v>106</v>
      </c>
      <c r="B2198">
        <v>36</v>
      </c>
      <c r="C2198" s="8">
        <v>175</v>
      </c>
      <c r="D2198" s="1">
        <v>33420.055</v>
      </c>
      <c r="E2198" s="1">
        <v>69973.241999999998</v>
      </c>
      <c r="F2198" s="1">
        <v>121392.43</v>
      </c>
      <c r="G2198" s="51">
        <v>141</v>
      </c>
      <c r="H2198" s="1">
        <v>47651.300999999999</v>
      </c>
      <c r="I2198" s="1">
        <v>87091.726999999999</v>
      </c>
      <c r="J2198" s="1">
        <v>128076.07</v>
      </c>
    </row>
    <row r="2199" spans="1:10" x14ac:dyDescent="0.15">
      <c r="A2199" t="s">
        <v>106</v>
      </c>
      <c r="B2199">
        <v>37</v>
      </c>
      <c r="C2199" s="8">
        <v>203</v>
      </c>
      <c r="D2199" s="1">
        <v>35861.300999999999</v>
      </c>
      <c r="E2199" s="1">
        <v>70901.773000000001</v>
      </c>
      <c r="F2199" s="1">
        <v>115063.05</v>
      </c>
      <c r="G2199" s="51">
        <v>158</v>
      </c>
      <c r="H2199" s="1">
        <v>53279.644999999997</v>
      </c>
      <c r="I2199" s="1">
        <v>85042.508000000002</v>
      </c>
      <c r="J2199" s="1">
        <v>125717.03</v>
      </c>
    </row>
    <row r="2200" spans="1:10" x14ac:dyDescent="0.15">
      <c r="A2200" t="s">
        <v>106</v>
      </c>
      <c r="B2200">
        <v>38</v>
      </c>
      <c r="C2200" s="8">
        <v>239</v>
      </c>
      <c r="D2200" s="1">
        <v>40062.195</v>
      </c>
      <c r="E2200" s="1">
        <v>74124.25</v>
      </c>
      <c r="F2200" s="1">
        <v>117193.84</v>
      </c>
      <c r="G2200" s="51">
        <v>186</v>
      </c>
      <c r="H2200" s="1">
        <v>54307.59</v>
      </c>
      <c r="I2200" s="1">
        <v>87015.812999999995</v>
      </c>
      <c r="J2200" s="1">
        <v>125325.21</v>
      </c>
    </row>
    <row r="2201" spans="1:10" x14ac:dyDescent="0.15">
      <c r="A2201" t="s">
        <v>106</v>
      </c>
      <c r="B2201">
        <v>39</v>
      </c>
      <c r="C2201" s="8">
        <v>216</v>
      </c>
      <c r="D2201" s="1">
        <v>40984.339999999997</v>
      </c>
      <c r="E2201" s="1">
        <v>83101.093999999997</v>
      </c>
      <c r="F2201" s="1">
        <v>127847.83</v>
      </c>
      <c r="G2201" s="51">
        <v>178</v>
      </c>
      <c r="H2201" s="1">
        <v>58240.480000000003</v>
      </c>
      <c r="I2201" s="1">
        <v>92214.766000000003</v>
      </c>
      <c r="J2201" s="1">
        <v>133174.82999999999</v>
      </c>
    </row>
    <row r="2202" spans="1:10" x14ac:dyDescent="0.15">
      <c r="A2202" t="s">
        <v>106</v>
      </c>
      <c r="B2202">
        <v>40</v>
      </c>
      <c r="C2202" s="8">
        <v>216</v>
      </c>
      <c r="D2202" s="1">
        <v>39447.43</v>
      </c>
      <c r="E2202" s="1">
        <v>63923.913999999997</v>
      </c>
      <c r="F2202" s="1">
        <v>107856.63</v>
      </c>
      <c r="G2202" s="51">
        <v>173</v>
      </c>
      <c r="H2202" s="1">
        <v>53713.464999999997</v>
      </c>
      <c r="I2202" s="1">
        <v>79418.835999999996</v>
      </c>
      <c r="J2202" s="1">
        <v>127070.14</v>
      </c>
    </row>
    <row r="2203" spans="1:10" x14ac:dyDescent="0.15">
      <c r="A2203" t="s">
        <v>107</v>
      </c>
      <c r="B2203">
        <v>1</v>
      </c>
      <c r="C2203" s="8">
        <v>70</v>
      </c>
      <c r="D2203" s="1">
        <v>12891.231</v>
      </c>
      <c r="E2203" s="1">
        <v>20492.169999999998</v>
      </c>
      <c r="F2203" s="1">
        <v>32228.078000000001</v>
      </c>
      <c r="G2203" s="51">
        <v>34</v>
      </c>
      <c r="H2203" s="1">
        <v>21307.973000000002</v>
      </c>
      <c r="I2203" s="1">
        <v>32068.498</v>
      </c>
      <c r="J2203" s="1">
        <v>42615.945</v>
      </c>
    </row>
    <row r="2204" spans="1:10" x14ac:dyDescent="0.15">
      <c r="A2204" t="s">
        <v>107</v>
      </c>
      <c r="B2204">
        <v>2</v>
      </c>
      <c r="C2204" s="8">
        <v>80</v>
      </c>
      <c r="D2204" s="1">
        <v>11488.144</v>
      </c>
      <c r="E2204" s="1">
        <v>30079.539000000001</v>
      </c>
      <c r="F2204" s="1">
        <v>43415.629000000001</v>
      </c>
      <c r="G2204" s="51">
        <v>56</v>
      </c>
      <c r="H2204" s="1">
        <v>26109.418000000001</v>
      </c>
      <c r="I2204" s="1">
        <v>37288.949000000001</v>
      </c>
      <c r="J2204" s="1">
        <v>48156.601999999999</v>
      </c>
    </row>
    <row r="2205" spans="1:10" x14ac:dyDescent="0.15">
      <c r="A2205" t="s">
        <v>107</v>
      </c>
      <c r="B2205">
        <v>3</v>
      </c>
      <c r="C2205" s="8">
        <v>74</v>
      </c>
      <c r="D2205" s="1">
        <v>22373.370999999999</v>
      </c>
      <c r="E2205" s="1">
        <v>42189.785000000003</v>
      </c>
      <c r="F2205" s="1">
        <v>55862</v>
      </c>
      <c r="G2205" s="51">
        <v>56</v>
      </c>
      <c r="H2205" s="1">
        <v>35861.300999999999</v>
      </c>
      <c r="I2205" s="1">
        <v>45082.777000000002</v>
      </c>
      <c r="J2205" s="1">
        <v>59529.472999999998</v>
      </c>
    </row>
    <row r="2206" spans="1:10" x14ac:dyDescent="0.15">
      <c r="A2206" t="s">
        <v>107</v>
      </c>
      <c r="B2206">
        <v>4</v>
      </c>
      <c r="C2206" s="8">
        <v>102</v>
      </c>
      <c r="D2206" s="1">
        <v>20119.437999999998</v>
      </c>
      <c r="E2206" s="1">
        <v>40822.230000000003</v>
      </c>
      <c r="F2206" s="1">
        <v>53279.644999999997</v>
      </c>
      <c r="G2206" s="51">
        <v>76</v>
      </c>
      <c r="H2206" s="1">
        <v>36003.207000000002</v>
      </c>
      <c r="I2206" s="1">
        <v>45066.358999999997</v>
      </c>
      <c r="J2206" s="1">
        <v>58402.688000000002</v>
      </c>
    </row>
    <row r="2207" spans="1:10" x14ac:dyDescent="0.15">
      <c r="A2207" t="s">
        <v>107</v>
      </c>
      <c r="B2207">
        <v>5</v>
      </c>
      <c r="C2207" s="8">
        <v>96</v>
      </c>
      <c r="D2207" s="1">
        <v>28590.780999999999</v>
      </c>
      <c r="E2207" s="1">
        <v>41775.07</v>
      </c>
      <c r="F2207" s="1">
        <v>57531.523000000001</v>
      </c>
      <c r="G2207" s="51">
        <v>71</v>
      </c>
      <c r="H2207" s="1">
        <v>36135.434000000001</v>
      </c>
      <c r="I2207" s="1">
        <v>49181.211000000003</v>
      </c>
      <c r="J2207" s="1">
        <v>63535.07</v>
      </c>
    </row>
    <row r="2208" spans="1:10" x14ac:dyDescent="0.15">
      <c r="A2208" t="s">
        <v>107</v>
      </c>
      <c r="B2208">
        <v>6</v>
      </c>
      <c r="C2208" s="8">
        <v>86</v>
      </c>
      <c r="D2208" s="1">
        <v>28689.039000000001</v>
      </c>
      <c r="E2208" s="1">
        <v>45082.777000000002</v>
      </c>
      <c r="F2208" s="1">
        <v>64456.156000000003</v>
      </c>
      <c r="G2208" s="51">
        <v>68</v>
      </c>
      <c r="H2208" s="1">
        <v>42008.949000000001</v>
      </c>
      <c r="I2208" s="1">
        <v>49008.336000000003</v>
      </c>
      <c r="J2208" s="1">
        <v>64456.156000000003</v>
      </c>
    </row>
    <row r="2209" spans="1:10" x14ac:dyDescent="0.15">
      <c r="A2209" t="s">
        <v>107</v>
      </c>
      <c r="B2209">
        <v>7</v>
      </c>
      <c r="C2209" s="8">
        <v>87</v>
      </c>
      <c r="D2209" s="1">
        <v>29649.699000000001</v>
      </c>
      <c r="E2209" s="1">
        <v>41896.5</v>
      </c>
      <c r="F2209" s="1">
        <v>57181.563000000002</v>
      </c>
      <c r="G2209" s="51">
        <v>70</v>
      </c>
      <c r="H2209" s="1">
        <v>31967.787</v>
      </c>
      <c r="I2209" s="1">
        <v>46107.383000000002</v>
      </c>
      <c r="J2209" s="1">
        <v>62662.605000000003</v>
      </c>
    </row>
    <row r="2210" spans="1:10" x14ac:dyDescent="0.15">
      <c r="A2210" t="s">
        <v>107</v>
      </c>
      <c r="B2210">
        <v>8</v>
      </c>
      <c r="C2210" s="8">
        <v>74</v>
      </c>
      <c r="D2210" s="1">
        <v>26109.418000000001</v>
      </c>
      <c r="E2210" s="1">
        <v>42356.711000000003</v>
      </c>
      <c r="F2210" s="1">
        <v>68648.773000000001</v>
      </c>
      <c r="G2210" s="51">
        <v>61</v>
      </c>
      <c r="H2210" s="1">
        <v>36553.184000000001</v>
      </c>
      <c r="I2210" s="1">
        <v>55063.726999999999</v>
      </c>
      <c r="J2210" s="1">
        <v>74577.898000000001</v>
      </c>
    </row>
    <row r="2211" spans="1:10" x14ac:dyDescent="0.15">
      <c r="A2211" t="s">
        <v>107</v>
      </c>
      <c r="B2211">
        <v>9</v>
      </c>
      <c r="C2211" s="8">
        <v>80</v>
      </c>
      <c r="D2211" s="1">
        <v>32228.078000000001</v>
      </c>
      <c r="E2211" s="1">
        <v>55351.964999999997</v>
      </c>
      <c r="F2211" s="1">
        <v>64456.156000000003</v>
      </c>
      <c r="G2211" s="51">
        <v>66</v>
      </c>
      <c r="H2211" s="1">
        <v>38121.042999999998</v>
      </c>
      <c r="I2211" s="1">
        <v>55400.726999999999</v>
      </c>
      <c r="J2211" s="1">
        <v>64456.156000000003</v>
      </c>
    </row>
    <row r="2212" spans="1:10" x14ac:dyDescent="0.15">
      <c r="A2212" t="s">
        <v>107</v>
      </c>
      <c r="B2212">
        <v>10</v>
      </c>
      <c r="C2212" s="8">
        <v>67</v>
      </c>
      <c r="D2212" s="1">
        <v>43415.629000000001</v>
      </c>
      <c r="E2212" s="1">
        <v>55400.726999999999</v>
      </c>
      <c r="F2212" s="1">
        <v>74124.25</v>
      </c>
      <c r="G2212" s="51">
        <v>65</v>
      </c>
      <c r="H2212" s="1">
        <v>43863.824000000001</v>
      </c>
      <c r="I2212" s="1">
        <v>55862</v>
      </c>
      <c r="J2212" s="1">
        <v>74986.25</v>
      </c>
    </row>
    <row r="2213" spans="1:10" x14ac:dyDescent="0.15">
      <c r="A2213" t="s">
        <v>107</v>
      </c>
      <c r="B2213">
        <v>11</v>
      </c>
      <c r="C2213" s="8">
        <v>73</v>
      </c>
      <c r="D2213" s="1">
        <v>36553.184000000001</v>
      </c>
      <c r="E2213" s="1">
        <v>53269.93</v>
      </c>
      <c r="F2213" s="1">
        <v>69827.5</v>
      </c>
      <c r="G2213" s="51">
        <v>64</v>
      </c>
      <c r="H2213" s="1">
        <v>36885.906000000003</v>
      </c>
      <c r="I2213" s="1">
        <v>53269.93</v>
      </c>
      <c r="J2213" s="1">
        <v>69827.5</v>
      </c>
    </row>
    <row r="2214" spans="1:10" x14ac:dyDescent="0.15">
      <c r="A2214" t="s">
        <v>107</v>
      </c>
      <c r="B2214">
        <v>12</v>
      </c>
      <c r="C2214" s="8">
        <v>72</v>
      </c>
      <c r="D2214" s="1">
        <v>33812.082000000002</v>
      </c>
      <c r="E2214" s="1">
        <v>64989.313000000002</v>
      </c>
      <c r="F2214" s="1">
        <v>79904.891000000003</v>
      </c>
      <c r="G2214" s="51">
        <v>59</v>
      </c>
      <c r="H2214" s="1">
        <v>43033.559000000001</v>
      </c>
      <c r="I2214" s="1">
        <v>70697.991999999998</v>
      </c>
      <c r="J2214" s="1">
        <v>80570.195000000007</v>
      </c>
    </row>
    <row r="2215" spans="1:10" x14ac:dyDescent="0.15">
      <c r="A2215" t="s">
        <v>107</v>
      </c>
      <c r="B2215">
        <v>13</v>
      </c>
      <c r="C2215" s="8">
        <v>82</v>
      </c>
      <c r="D2215" s="1">
        <v>46265.891000000003</v>
      </c>
      <c r="E2215" s="1">
        <v>63923.913999999997</v>
      </c>
      <c r="F2215" s="1">
        <v>90558.883000000002</v>
      </c>
      <c r="G2215" s="51">
        <v>71</v>
      </c>
      <c r="H2215" s="1">
        <v>51230.425999999999</v>
      </c>
      <c r="I2215" s="1">
        <v>73106.366999999998</v>
      </c>
      <c r="J2215" s="1">
        <v>93993.906000000003</v>
      </c>
    </row>
    <row r="2216" spans="1:10" x14ac:dyDescent="0.15">
      <c r="A2216" t="s">
        <v>107</v>
      </c>
      <c r="B2216">
        <v>14</v>
      </c>
      <c r="C2216" s="8">
        <v>76</v>
      </c>
      <c r="D2216" s="1">
        <v>46996.953000000001</v>
      </c>
      <c r="E2216" s="1">
        <v>62307.616999999998</v>
      </c>
      <c r="F2216" s="1">
        <v>74577.898000000001</v>
      </c>
      <c r="G2216" s="51">
        <v>63</v>
      </c>
      <c r="H2216" s="1">
        <v>50828.055</v>
      </c>
      <c r="I2216" s="1">
        <v>63706.98</v>
      </c>
      <c r="J2216" s="1">
        <v>74796.422000000006</v>
      </c>
    </row>
    <row r="2217" spans="1:10" x14ac:dyDescent="0.15">
      <c r="A2217" t="s">
        <v>107</v>
      </c>
      <c r="B2217">
        <v>15</v>
      </c>
      <c r="C2217" s="8">
        <v>69</v>
      </c>
      <c r="D2217" s="1">
        <v>44058.167999999998</v>
      </c>
      <c r="E2217" s="1">
        <v>68829.656000000003</v>
      </c>
      <c r="F2217" s="1">
        <v>89816.398000000001</v>
      </c>
      <c r="G2217" s="51">
        <v>59</v>
      </c>
      <c r="H2217" s="1">
        <v>53269.93</v>
      </c>
      <c r="I2217" s="1">
        <v>71976.039000000004</v>
      </c>
      <c r="J2217" s="1">
        <v>89816.398000000001</v>
      </c>
    </row>
    <row r="2218" spans="1:10" x14ac:dyDescent="0.15">
      <c r="A2218" t="s">
        <v>107</v>
      </c>
      <c r="B2218">
        <v>16</v>
      </c>
      <c r="C2218" s="8">
        <v>83</v>
      </c>
      <c r="D2218" s="1">
        <v>38121.042999999998</v>
      </c>
      <c r="E2218" s="1">
        <v>63535.07</v>
      </c>
      <c r="F2218" s="1">
        <v>79904.891000000003</v>
      </c>
      <c r="G2218" s="51">
        <v>66</v>
      </c>
      <c r="H2218" s="1">
        <v>56396.343999999997</v>
      </c>
      <c r="I2218" s="1">
        <v>69673.383000000002</v>
      </c>
      <c r="J2218" s="1">
        <v>92387.156000000003</v>
      </c>
    </row>
    <row r="2219" spans="1:10" x14ac:dyDescent="0.15">
      <c r="A2219" t="s">
        <v>107</v>
      </c>
      <c r="B2219">
        <v>17</v>
      </c>
      <c r="C2219" s="8">
        <v>65</v>
      </c>
      <c r="D2219" s="1">
        <v>25569.565999999999</v>
      </c>
      <c r="E2219" s="1">
        <v>71722.601999999999</v>
      </c>
      <c r="F2219" s="1">
        <v>100260.16</v>
      </c>
      <c r="G2219" s="51">
        <v>53</v>
      </c>
      <c r="H2219" s="1">
        <v>47439.519999999997</v>
      </c>
      <c r="I2219" s="1">
        <v>76273.116999999998</v>
      </c>
      <c r="J2219" s="1">
        <v>104437.67</v>
      </c>
    </row>
    <row r="2220" spans="1:10" x14ac:dyDescent="0.15">
      <c r="A2220" t="s">
        <v>107</v>
      </c>
      <c r="B2220">
        <v>18</v>
      </c>
      <c r="C2220" s="8">
        <v>88</v>
      </c>
      <c r="D2220" s="1">
        <v>43937.612999999998</v>
      </c>
      <c r="E2220" s="1">
        <v>66711.820000000007</v>
      </c>
      <c r="F2220" s="1">
        <v>100597.2</v>
      </c>
      <c r="G2220" s="51">
        <v>75</v>
      </c>
      <c r="H2220" s="1">
        <v>52218.836000000003</v>
      </c>
      <c r="I2220" s="1">
        <v>69827.5</v>
      </c>
      <c r="J2220" s="1">
        <v>106539.86</v>
      </c>
    </row>
    <row r="2221" spans="1:10" x14ac:dyDescent="0.15">
      <c r="A2221" t="s">
        <v>107</v>
      </c>
      <c r="B2221">
        <v>19</v>
      </c>
      <c r="C2221" s="8">
        <v>89</v>
      </c>
      <c r="D2221" s="1">
        <v>43681.343999999997</v>
      </c>
      <c r="E2221" s="1">
        <v>65652.906000000003</v>
      </c>
      <c r="F2221" s="1">
        <v>91190.164000000004</v>
      </c>
      <c r="G2221" s="51">
        <v>80</v>
      </c>
      <c r="H2221" s="1">
        <v>47651.300999999999</v>
      </c>
      <c r="I2221" s="1">
        <v>66599.554999999993</v>
      </c>
      <c r="J2221" s="1">
        <v>95885.875</v>
      </c>
    </row>
    <row r="2222" spans="1:10" x14ac:dyDescent="0.15">
      <c r="A2222" t="s">
        <v>107</v>
      </c>
      <c r="B2222">
        <v>20</v>
      </c>
      <c r="C2222" s="8">
        <v>87</v>
      </c>
      <c r="D2222" s="1">
        <v>33355.910000000003</v>
      </c>
      <c r="E2222" s="1">
        <v>56353.468999999997</v>
      </c>
      <c r="F2222" s="1">
        <v>77347.383000000002</v>
      </c>
      <c r="G2222" s="51">
        <v>78</v>
      </c>
      <c r="H2222" s="1">
        <v>42356.711000000003</v>
      </c>
      <c r="I2222" s="1">
        <v>58240.480000000003</v>
      </c>
      <c r="J2222" s="1">
        <v>81968.679999999993</v>
      </c>
    </row>
    <row r="2223" spans="1:10" x14ac:dyDescent="0.15">
      <c r="A2223" t="s">
        <v>107</v>
      </c>
      <c r="B2223">
        <v>21</v>
      </c>
      <c r="C2223" s="8">
        <v>72</v>
      </c>
      <c r="D2223" s="1">
        <v>40238.875</v>
      </c>
      <c r="E2223" s="1">
        <v>56122.644999999997</v>
      </c>
      <c r="F2223" s="1">
        <v>92214.766000000003</v>
      </c>
      <c r="G2223" s="51">
        <v>63</v>
      </c>
      <c r="H2223" s="1">
        <v>46996.953000000001</v>
      </c>
      <c r="I2223" s="1">
        <v>69827.5</v>
      </c>
      <c r="J2223" s="1">
        <v>104437.67</v>
      </c>
    </row>
    <row r="2224" spans="1:10" x14ac:dyDescent="0.15">
      <c r="A2224" t="s">
        <v>107</v>
      </c>
      <c r="B2224">
        <v>22</v>
      </c>
      <c r="C2224" s="8">
        <v>63</v>
      </c>
      <c r="D2224" s="1">
        <v>42970.77</v>
      </c>
      <c r="E2224" s="1">
        <v>68829.656000000003</v>
      </c>
      <c r="F2224" s="1">
        <v>118598.8</v>
      </c>
      <c r="G2224" s="51">
        <v>58</v>
      </c>
      <c r="H2224" s="1">
        <v>48041.328000000001</v>
      </c>
      <c r="I2224" s="1">
        <v>79495.922000000006</v>
      </c>
      <c r="J2224" s="1">
        <v>118598.8</v>
      </c>
    </row>
    <row r="2225" spans="1:10" x14ac:dyDescent="0.15">
      <c r="A2225" t="s">
        <v>107</v>
      </c>
      <c r="B2225">
        <v>23</v>
      </c>
      <c r="C2225" s="8">
        <v>85</v>
      </c>
      <c r="D2225" s="1">
        <v>53263.214999999997</v>
      </c>
      <c r="E2225" s="1">
        <v>79372.633000000002</v>
      </c>
      <c r="F2225" s="1">
        <v>109633.12</v>
      </c>
      <c r="G2225" s="51">
        <v>78</v>
      </c>
      <c r="H2225" s="1">
        <v>55063.726999999999</v>
      </c>
      <c r="I2225" s="1">
        <v>82595.585999999996</v>
      </c>
      <c r="J2225" s="1">
        <v>109633.12</v>
      </c>
    </row>
    <row r="2226" spans="1:10" x14ac:dyDescent="0.15">
      <c r="A2226" t="s">
        <v>107</v>
      </c>
      <c r="B2226">
        <v>24</v>
      </c>
      <c r="C2226" s="8">
        <v>71</v>
      </c>
      <c r="D2226" s="1">
        <v>41775.07</v>
      </c>
      <c r="E2226" s="1">
        <v>77347.383000000002</v>
      </c>
      <c r="F2226" s="1">
        <v>104437.67</v>
      </c>
      <c r="G2226" s="51">
        <v>63</v>
      </c>
      <c r="H2226" s="1">
        <v>52218.836000000003</v>
      </c>
      <c r="I2226" s="1">
        <v>82595.585999999996</v>
      </c>
      <c r="J2226" s="1">
        <v>105891.78</v>
      </c>
    </row>
    <row r="2227" spans="1:10" x14ac:dyDescent="0.15">
      <c r="A2227" t="s">
        <v>107</v>
      </c>
      <c r="B2227">
        <v>25</v>
      </c>
      <c r="C2227" s="8">
        <v>72</v>
      </c>
      <c r="D2227" s="1">
        <v>32228.078000000001</v>
      </c>
      <c r="E2227" s="1">
        <v>55063.726999999999</v>
      </c>
      <c r="F2227" s="1">
        <v>93993.906000000003</v>
      </c>
      <c r="G2227" s="51">
        <v>59</v>
      </c>
      <c r="H2227" s="1">
        <v>39747.961000000003</v>
      </c>
      <c r="I2227" s="1">
        <v>68753.233999999997</v>
      </c>
      <c r="J2227" s="1">
        <v>100597.2</v>
      </c>
    </row>
    <row r="2228" spans="1:10" x14ac:dyDescent="0.15">
      <c r="A2228" t="s">
        <v>107</v>
      </c>
      <c r="B2228">
        <v>26</v>
      </c>
      <c r="C2228" s="8">
        <v>65</v>
      </c>
      <c r="D2228" s="1">
        <v>31331.303</v>
      </c>
      <c r="E2228" s="1">
        <v>76242.085999999996</v>
      </c>
      <c r="F2228" s="1">
        <v>116021.08</v>
      </c>
      <c r="G2228" s="51">
        <v>51</v>
      </c>
      <c r="H2228" s="1">
        <v>65530.425999999999</v>
      </c>
      <c r="I2228" s="1">
        <v>85231.891000000003</v>
      </c>
      <c r="J2228" s="1">
        <v>120390.04</v>
      </c>
    </row>
    <row r="2229" spans="1:10" x14ac:dyDescent="0.15">
      <c r="A2229" t="s">
        <v>107</v>
      </c>
      <c r="B2229">
        <v>27</v>
      </c>
      <c r="C2229" s="8">
        <v>67</v>
      </c>
      <c r="D2229" s="1">
        <v>47942.938000000002</v>
      </c>
      <c r="E2229" s="1">
        <v>77870.25</v>
      </c>
      <c r="F2229" s="1">
        <v>106559.29</v>
      </c>
      <c r="G2229" s="51">
        <v>54</v>
      </c>
      <c r="H2229" s="1">
        <v>58240.480000000003</v>
      </c>
      <c r="I2229" s="1">
        <v>79418.835999999996</v>
      </c>
      <c r="J2229" s="1">
        <v>104437.67</v>
      </c>
    </row>
    <row r="2230" spans="1:10" x14ac:dyDescent="0.15">
      <c r="A2230" t="s">
        <v>107</v>
      </c>
      <c r="B2230">
        <v>28</v>
      </c>
      <c r="C2230" s="8">
        <v>66</v>
      </c>
      <c r="D2230" s="1">
        <v>47942.938000000002</v>
      </c>
      <c r="E2230" s="1">
        <v>72747.202999999994</v>
      </c>
      <c r="F2230" s="1">
        <v>109068.53</v>
      </c>
      <c r="G2230" s="51">
        <v>51</v>
      </c>
      <c r="H2230" s="1">
        <v>56353.468999999997</v>
      </c>
      <c r="I2230" s="1">
        <v>73512.5</v>
      </c>
      <c r="J2230" s="1">
        <v>104437.67</v>
      </c>
    </row>
    <row r="2231" spans="1:10" x14ac:dyDescent="0.15">
      <c r="A2231" t="s">
        <v>107</v>
      </c>
      <c r="B2231">
        <v>29</v>
      </c>
      <c r="C2231" s="8">
        <v>95</v>
      </c>
      <c r="D2231" s="1">
        <v>46107.383000000002</v>
      </c>
      <c r="E2231" s="1">
        <v>75198.851999999999</v>
      </c>
      <c r="F2231" s="1">
        <v>112798.27</v>
      </c>
      <c r="G2231" s="51">
        <v>83</v>
      </c>
      <c r="H2231" s="1">
        <v>55862</v>
      </c>
      <c r="I2231" s="1">
        <v>77347.383000000002</v>
      </c>
      <c r="J2231" s="1">
        <v>118169.62</v>
      </c>
    </row>
    <row r="2232" spans="1:10" x14ac:dyDescent="0.15">
      <c r="A2232" t="s">
        <v>107</v>
      </c>
      <c r="B2232">
        <v>30</v>
      </c>
      <c r="C2232" s="8">
        <v>98</v>
      </c>
      <c r="D2232" s="1">
        <v>42615.945</v>
      </c>
      <c r="E2232" s="1">
        <v>77347.383000000002</v>
      </c>
      <c r="F2232" s="1">
        <v>108501.2</v>
      </c>
      <c r="G2232" s="51">
        <v>86</v>
      </c>
      <c r="H2232" s="1">
        <v>46698.277000000002</v>
      </c>
      <c r="I2232" s="1">
        <v>80570.195000000007</v>
      </c>
      <c r="J2232" s="1">
        <v>122520.84</v>
      </c>
    </row>
    <row r="2233" spans="1:10" x14ac:dyDescent="0.15">
      <c r="A2233" t="s">
        <v>107</v>
      </c>
      <c r="B2233">
        <v>31</v>
      </c>
      <c r="C2233" s="8">
        <v>114</v>
      </c>
      <c r="D2233" s="1">
        <v>57181.563000000002</v>
      </c>
      <c r="E2233" s="1">
        <v>75198.851999999999</v>
      </c>
      <c r="F2233" s="1">
        <v>127070.14</v>
      </c>
      <c r="G2233" s="51">
        <v>99</v>
      </c>
      <c r="H2233" s="1">
        <v>62501.120999999999</v>
      </c>
      <c r="I2233" s="1">
        <v>84713.422000000006</v>
      </c>
      <c r="J2233" s="1">
        <v>133174.82999999999</v>
      </c>
    </row>
    <row r="2234" spans="1:10" x14ac:dyDescent="0.15">
      <c r="A2234" t="s">
        <v>107</v>
      </c>
      <c r="B2234">
        <v>32</v>
      </c>
      <c r="C2234" s="8">
        <v>122</v>
      </c>
      <c r="D2234" s="1">
        <v>52218.836000000003</v>
      </c>
      <c r="E2234" s="1">
        <v>84713.422000000006</v>
      </c>
      <c r="F2234" s="1">
        <v>121392.43</v>
      </c>
      <c r="G2234" s="51">
        <v>109</v>
      </c>
      <c r="H2234" s="1">
        <v>59084.809000000001</v>
      </c>
      <c r="I2234" s="1">
        <v>90238.616999999998</v>
      </c>
      <c r="J2234" s="1">
        <v>133423.64000000001</v>
      </c>
    </row>
    <row r="2235" spans="1:10" x14ac:dyDescent="0.15">
      <c r="A2235" t="s">
        <v>107</v>
      </c>
      <c r="B2235">
        <v>33</v>
      </c>
      <c r="C2235" s="8">
        <v>151</v>
      </c>
      <c r="D2235" s="1">
        <v>38673.690999999999</v>
      </c>
      <c r="E2235" s="1">
        <v>84713.422000000006</v>
      </c>
      <c r="F2235" s="1">
        <v>127070.14</v>
      </c>
      <c r="G2235" s="51">
        <v>122</v>
      </c>
      <c r="H2235" s="1">
        <v>53713.464999999997</v>
      </c>
      <c r="I2235" s="1">
        <v>94535.695000000007</v>
      </c>
      <c r="J2235" s="1">
        <v>128913.23</v>
      </c>
    </row>
    <row r="2236" spans="1:10" x14ac:dyDescent="0.15">
      <c r="A2236" t="s">
        <v>107</v>
      </c>
      <c r="B2236">
        <v>34</v>
      </c>
      <c r="C2236" s="8">
        <v>138</v>
      </c>
      <c r="D2236" s="1">
        <v>42970.77</v>
      </c>
      <c r="E2236" s="1">
        <v>80417.008000000002</v>
      </c>
      <c r="F2236" s="1">
        <v>135555.70000000001</v>
      </c>
      <c r="G2236" s="51">
        <v>119</v>
      </c>
      <c r="H2236" s="1">
        <v>52945.891000000003</v>
      </c>
      <c r="I2236" s="1">
        <v>90008.016000000003</v>
      </c>
      <c r="J2236" s="1">
        <v>156252.79999999999</v>
      </c>
    </row>
    <row r="2237" spans="1:10" x14ac:dyDescent="0.15">
      <c r="A2237" t="s">
        <v>107</v>
      </c>
      <c r="B2237">
        <v>35</v>
      </c>
      <c r="C2237" s="8">
        <v>147</v>
      </c>
      <c r="D2237" s="1">
        <v>52218.836000000003</v>
      </c>
      <c r="E2237" s="1">
        <v>82568.391000000003</v>
      </c>
      <c r="F2237" s="1">
        <v>130547.09</v>
      </c>
      <c r="G2237" s="51">
        <v>123</v>
      </c>
      <c r="H2237" s="1">
        <v>64456.156000000003</v>
      </c>
      <c r="I2237" s="1">
        <v>91905.148000000001</v>
      </c>
      <c r="J2237" s="1">
        <v>146212.73000000001</v>
      </c>
    </row>
    <row r="2238" spans="1:10" x14ac:dyDescent="0.15">
      <c r="A2238" t="s">
        <v>107</v>
      </c>
      <c r="B2238">
        <v>36</v>
      </c>
      <c r="C2238" s="8">
        <v>161</v>
      </c>
      <c r="D2238" s="1">
        <v>38641.938000000002</v>
      </c>
      <c r="E2238" s="1">
        <v>73106.366999999998</v>
      </c>
      <c r="F2238" s="1">
        <v>114881.44</v>
      </c>
      <c r="G2238" s="51">
        <v>126</v>
      </c>
      <c r="H2238" s="1">
        <v>52218.836000000003</v>
      </c>
      <c r="I2238" s="1">
        <v>81461.383000000002</v>
      </c>
      <c r="J2238" s="1">
        <v>127070.14</v>
      </c>
    </row>
    <row r="2239" spans="1:10" x14ac:dyDescent="0.15">
      <c r="A2239" t="s">
        <v>107</v>
      </c>
      <c r="B2239">
        <v>37</v>
      </c>
      <c r="C2239" s="8">
        <v>120</v>
      </c>
      <c r="D2239" s="1">
        <v>37597.563000000002</v>
      </c>
      <c r="E2239" s="1">
        <v>71722.601999999999</v>
      </c>
      <c r="F2239" s="1">
        <v>102460.85</v>
      </c>
      <c r="G2239" s="51">
        <v>90</v>
      </c>
      <c r="H2239" s="1">
        <v>54335.328000000001</v>
      </c>
      <c r="I2239" s="1">
        <v>79418.835999999996</v>
      </c>
      <c r="J2239" s="1">
        <v>114881.44</v>
      </c>
    </row>
    <row r="2240" spans="1:10" x14ac:dyDescent="0.15">
      <c r="A2240" t="s">
        <v>107</v>
      </c>
      <c r="B2240">
        <v>38</v>
      </c>
      <c r="C2240" s="8">
        <v>119</v>
      </c>
      <c r="D2240" s="1">
        <v>37062.125</v>
      </c>
      <c r="E2240" s="1">
        <v>66599.554999999993</v>
      </c>
      <c r="F2240" s="1">
        <v>97337.812999999995</v>
      </c>
      <c r="G2240" s="51">
        <v>96</v>
      </c>
      <c r="H2240" s="1">
        <v>54307.59</v>
      </c>
      <c r="I2240" s="1">
        <v>81461.383000000002</v>
      </c>
      <c r="J2240" s="1">
        <v>132364.72</v>
      </c>
    </row>
    <row r="2241" spans="1:10" x14ac:dyDescent="0.15">
      <c r="A2241" t="s">
        <v>107</v>
      </c>
      <c r="B2241">
        <v>39</v>
      </c>
      <c r="C2241" s="8">
        <v>113</v>
      </c>
      <c r="D2241" s="1">
        <v>26109.418000000001</v>
      </c>
      <c r="E2241" s="1">
        <v>71017.616999999998</v>
      </c>
      <c r="F2241" s="1">
        <v>107605.26</v>
      </c>
      <c r="G2241" s="51">
        <v>81</v>
      </c>
      <c r="H2241" s="1">
        <v>52218.836000000003</v>
      </c>
      <c r="I2241" s="1">
        <v>77283.875</v>
      </c>
      <c r="J2241" s="1">
        <v>117193.84</v>
      </c>
    </row>
    <row r="2242" spans="1:10" x14ac:dyDescent="0.15">
      <c r="A2242" t="s">
        <v>107</v>
      </c>
      <c r="B2242">
        <v>40</v>
      </c>
      <c r="C2242" s="8">
        <v>123</v>
      </c>
      <c r="D2242" s="1">
        <v>42356.711000000003</v>
      </c>
      <c r="E2242" s="1">
        <v>76845.641000000003</v>
      </c>
      <c r="F2242" s="1">
        <v>107426.93</v>
      </c>
      <c r="G2242" s="51">
        <v>93</v>
      </c>
      <c r="H2242" s="1">
        <v>59084.809000000001</v>
      </c>
      <c r="I2242" s="1">
        <v>86297.289000000004</v>
      </c>
      <c r="J2242" s="1">
        <v>118169.62</v>
      </c>
    </row>
    <row r="2243" spans="1:10" x14ac:dyDescent="0.15">
      <c r="A2243" t="s">
        <v>108</v>
      </c>
      <c r="B2243">
        <v>1</v>
      </c>
      <c r="C2243" s="8">
        <v>86</v>
      </c>
      <c r="D2243" s="1">
        <v>10443.768</v>
      </c>
      <c r="E2243" s="1">
        <v>31961.956999999999</v>
      </c>
      <c r="F2243" s="1">
        <v>57378.078000000001</v>
      </c>
      <c r="G2243" s="51">
        <v>47</v>
      </c>
      <c r="H2243" s="1">
        <v>36885.906000000003</v>
      </c>
      <c r="I2243" s="1">
        <v>52945.891000000003</v>
      </c>
      <c r="J2243" s="1">
        <v>63706.98</v>
      </c>
    </row>
    <row r="2244" spans="1:10" x14ac:dyDescent="0.15">
      <c r="A2244" t="s">
        <v>108</v>
      </c>
      <c r="B2244">
        <v>2</v>
      </c>
      <c r="C2244" s="8">
        <v>84</v>
      </c>
      <c r="D2244" s="1">
        <v>25414.026999999998</v>
      </c>
      <c r="E2244" s="1">
        <v>37597.563000000002</v>
      </c>
      <c r="F2244" s="1">
        <v>49953.52</v>
      </c>
      <c r="G2244" s="51">
        <v>63</v>
      </c>
      <c r="H2244" s="1">
        <v>30286.925999999999</v>
      </c>
      <c r="I2244" s="1">
        <v>40984.339999999997</v>
      </c>
      <c r="J2244" s="1">
        <v>54787.73</v>
      </c>
    </row>
    <row r="2245" spans="1:10" x14ac:dyDescent="0.15">
      <c r="A2245" t="s">
        <v>108</v>
      </c>
      <c r="B2245">
        <v>3</v>
      </c>
      <c r="C2245" s="8">
        <v>98</v>
      </c>
      <c r="D2245" s="1">
        <v>31331.303</v>
      </c>
      <c r="E2245" s="1">
        <v>45082.777000000002</v>
      </c>
      <c r="F2245" s="1">
        <v>68185.508000000002</v>
      </c>
      <c r="G2245" s="51">
        <v>74</v>
      </c>
      <c r="H2245" s="1">
        <v>37288.949000000001</v>
      </c>
      <c r="I2245" s="1">
        <v>52218.836000000003</v>
      </c>
      <c r="J2245" s="1">
        <v>72006.414000000004</v>
      </c>
    </row>
    <row r="2246" spans="1:10" x14ac:dyDescent="0.15">
      <c r="A2246" t="s">
        <v>108</v>
      </c>
      <c r="B2246">
        <v>4</v>
      </c>
      <c r="C2246" s="8">
        <v>75</v>
      </c>
      <c r="D2246" s="1">
        <v>26109.418000000001</v>
      </c>
      <c r="E2246" s="1">
        <v>42615.945</v>
      </c>
      <c r="F2246" s="1">
        <v>69250.906000000003</v>
      </c>
      <c r="G2246" s="51">
        <v>64</v>
      </c>
      <c r="H2246" s="1">
        <v>30738.256000000001</v>
      </c>
      <c r="I2246" s="1">
        <v>50130.082000000002</v>
      </c>
      <c r="J2246" s="1">
        <v>70316.304999999993</v>
      </c>
    </row>
    <row r="2247" spans="1:10" x14ac:dyDescent="0.15">
      <c r="A2247" t="s">
        <v>108</v>
      </c>
      <c r="B2247">
        <v>5</v>
      </c>
      <c r="C2247" s="8">
        <v>87</v>
      </c>
      <c r="D2247" s="1">
        <v>30738.256000000001</v>
      </c>
      <c r="E2247" s="1">
        <v>50205.82</v>
      </c>
      <c r="F2247" s="1">
        <v>78328.258000000002</v>
      </c>
      <c r="G2247" s="51">
        <v>77</v>
      </c>
      <c r="H2247" s="1">
        <v>35477.773000000001</v>
      </c>
      <c r="I2247" s="1">
        <v>56353.468999999997</v>
      </c>
      <c r="J2247" s="1">
        <v>81968.679999999993</v>
      </c>
    </row>
    <row r="2248" spans="1:10" x14ac:dyDescent="0.15">
      <c r="A2248" t="s">
        <v>108</v>
      </c>
      <c r="B2248">
        <v>6</v>
      </c>
      <c r="C2248" s="8">
        <v>88</v>
      </c>
      <c r="D2248" s="1">
        <v>31331.303</v>
      </c>
      <c r="E2248" s="1">
        <v>52218.836000000003</v>
      </c>
      <c r="F2248" s="1">
        <v>76239.5</v>
      </c>
      <c r="G2248" s="51">
        <v>75</v>
      </c>
      <c r="H2248" s="1">
        <v>40272.065999999999</v>
      </c>
      <c r="I2248" s="1">
        <v>62069.559000000001</v>
      </c>
      <c r="J2248" s="1">
        <v>76239.5</v>
      </c>
    </row>
    <row r="2249" spans="1:10" x14ac:dyDescent="0.15">
      <c r="A2249" t="s">
        <v>108</v>
      </c>
      <c r="B2249">
        <v>7</v>
      </c>
      <c r="C2249" s="8">
        <v>68</v>
      </c>
      <c r="D2249" s="1">
        <v>20119.437999999998</v>
      </c>
      <c r="E2249" s="1">
        <v>45812.141000000003</v>
      </c>
      <c r="F2249" s="1">
        <v>83550.141000000003</v>
      </c>
      <c r="G2249" s="51">
        <v>52</v>
      </c>
      <c r="H2249" s="1">
        <v>39419.745999999999</v>
      </c>
      <c r="I2249" s="1">
        <v>62662.605000000003</v>
      </c>
      <c r="J2249" s="1">
        <v>93993.906000000003</v>
      </c>
    </row>
    <row r="2250" spans="1:10" x14ac:dyDescent="0.15">
      <c r="A2250" t="s">
        <v>108</v>
      </c>
      <c r="B2250">
        <v>8</v>
      </c>
      <c r="C2250" s="8">
        <v>92</v>
      </c>
      <c r="D2250" s="1">
        <v>42615.945</v>
      </c>
      <c r="E2250" s="1">
        <v>75195.125</v>
      </c>
      <c r="F2250" s="1">
        <v>96082.656000000003</v>
      </c>
      <c r="G2250" s="51">
        <v>79</v>
      </c>
      <c r="H2250" s="1">
        <v>53263.214999999997</v>
      </c>
      <c r="I2250" s="1">
        <v>77774.093999999997</v>
      </c>
      <c r="J2250" s="1">
        <v>102460.85</v>
      </c>
    </row>
    <row r="2251" spans="1:10" x14ac:dyDescent="0.15">
      <c r="A2251" t="s">
        <v>108</v>
      </c>
      <c r="B2251">
        <v>9</v>
      </c>
      <c r="C2251" s="8">
        <v>78</v>
      </c>
      <c r="D2251" s="1">
        <v>39686.315999999999</v>
      </c>
      <c r="E2251" s="1">
        <v>62662.605000000003</v>
      </c>
      <c r="F2251" s="1">
        <v>95302.601999999999</v>
      </c>
      <c r="G2251" s="51">
        <v>65</v>
      </c>
      <c r="H2251" s="1">
        <v>42970.77</v>
      </c>
      <c r="I2251" s="1">
        <v>69673.383000000002</v>
      </c>
      <c r="J2251" s="1">
        <v>105891.78</v>
      </c>
    </row>
    <row r="2252" spans="1:10" x14ac:dyDescent="0.15">
      <c r="A2252" t="s">
        <v>108</v>
      </c>
      <c r="B2252">
        <v>10</v>
      </c>
      <c r="C2252" s="8">
        <v>81</v>
      </c>
      <c r="D2252" s="1">
        <v>36885.906000000003</v>
      </c>
      <c r="E2252" s="1">
        <v>62476.152000000002</v>
      </c>
      <c r="F2252" s="1">
        <v>95885.875</v>
      </c>
      <c r="G2252" s="51">
        <v>70</v>
      </c>
      <c r="H2252" s="1">
        <v>49239.68</v>
      </c>
      <c r="I2252" s="1">
        <v>64456.156000000003</v>
      </c>
      <c r="J2252" s="1">
        <v>100981.31</v>
      </c>
    </row>
    <row r="2253" spans="1:10" x14ac:dyDescent="0.15">
      <c r="A2253" t="s">
        <v>108</v>
      </c>
      <c r="B2253">
        <v>11</v>
      </c>
      <c r="C2253" s="8">
        <v>55</v>
      </c>
      <c r="D2253" s="1">
        <v>42970.77</v>
      </c>
      <c r="E2253" s="1">
        <v>63535.07</v>
      </c>
      <c r="F2253" s="1">
        <v>97337.812999999995</v>
      </c>
      <c r="G2253" s="51">
        <v>53</v>
      </c>
      <c r="H2253" s="1">
        <v>45933.199000000001</v>
      </c>
      <c r="I2253" s="1">
        <v>66054.710999999996</v>
      </c>
      <c r="J2253" s="1">
        <v>97337.812999999995</v>
      </c>
    </row>
    <row r="2254" spans="1:10" x14ac:dyDescent="0.15">
      <c r="A2254" t="s">
        <v>108</v>
      </c>
      <c r="B2254">
        <v>12</v>
      </c>
      <c r="C2254" s="8">
        <v>55</v>
      </c>
      <c r="D2254" s="1">
        <v>46877.538999999997</v>
      </c>
      <c r="E2254" s="1">
        <v>79919.468999999997</v>
      </c>
      <c r="F2254" s="1">
        <v>104437.67</v>
      </c>
      <c r="G2254" s="51">
        <v>50</v>
      </c>
      <c r="H2254" s="1">
        <v>53713.464999999997</v>
      </c>
      <c r="I2254" s="1">
        <v>88772.023000000001</v>
      </c>
      <c r="J2254" s="1">
        <v>107426.93</v>
      </c>
    </row>
    <row r="2255" spans="1:10" x14ac:dyDescent="0.15">
      <c r="A2255" t="s">
        <v>108</v>
      </c>
      <c r="B2255">
        <v>13</v>
      </c>
      <c r="C2255" s="8">
        <v>59</v>
      </c>
      <c r="D2255" s="1">
        <v>42623.714999999997</v>
      </c>
      <c r="E2255" s="1">
        <v>73106.366999999998</v>
      </c>
      <c r="F2255" s="1">
        <v>107426.93</v>
      </c>
      <c r="G2255" s="51">
        <v>51</v>
      </c>
      <c r="H2255" s="1">
        <v>42970.77</v>
      </c>
      <c r="I2255" s="1">
        <v>81644.460999999996</v>
      </c>
      <c r="J2255" s="1">
        <v>107964.06</v>
      </c>
    </row>
    <row r="2256" spans="1:10" x14ac:dyDescent="0.15">
      <c r="A2256" t="s">
        <v>108</v>
      </c>
      <c r="B2256">
        <v>14</v>
      </c>
      <c r="C2256" s="8">
        <v>52</v>
      </c>
      <c r="D2256" s="1">
        <v>55862</v>
      </c>
      <c r="E2256" s="1">
        <v>99538.273000000001</v>
      </c>
      <c r="F2256" s="1">
        <v>123540.96</v>
      </c>
      <c r="G2256" s="51">
        <v>49</v>
      </c>
      <c r="H2256" s="1">
        <v>62307.616999999998</v>
      </c>
      <c r="I2256" s="1">
        <v>99538.273000000001</v>
      </c>
      <c r="J2256" s="1">
        <v>123540.96</v>
      </c>
    </row>
    <row r="2257" spans="1:10" x14ac:dyDescent="0.15">
      <c r="A2257" t="s">
        <v>108</v>
      </c>
      <c r="B2257">
        <v>15</v>
      </c>
      <c r="C2257" s="8">
        <v>56</v>
      </c>
      <c r="D2257" s="1">
        <v>51230.425999999999</v>
      </c>
      <c r="E2257" s="1">
        <v>77301</v>
      </c>
      <c r="F2257" s="1">
        <v>120390.04</v>
      </c>
      <c r="G2257" s="51">
        <v>48</v>
      </c>
      <c r="H2257" s="1">
        <v>61476.512000000002</v>
      </c>
      <c r="I2257" s="1">
        <v>89164.351999999999</v>
      </c>
      <c r="J2257" s="1">
        <v>121775.55</v>
      </c>
    </row>
    <row r="2258" spans="1:10" x14ac:dyDescent="0.15">
      <c r="A2258" t="s">
        <v>108</v>
      </c>
      <c r="B2258">
        <v>16</v>
      </c>
      <c r="C2258" s="8">
        <v>59</v>
      </c>
      <c r="D2258" s="1">
        <v>53263.214999999997</v>
      </c>
      <c r="E2258" s="1">
        <v>102460.85</v>
      </c>
      <c r="F2258" s="1">
        <v>122834.47</v>
      </c>
      <c r="G2258" s="51">
        <v>53</v>
      </c>
      <c r="H2258" s="1">
        <v>55862</v>
      </c>
      <c r="I2258" s="1">
        <v>104204.12</v>
      </c>
      <c r="J2258" s="1">
        <v>123586.23</v>
      </c>
    </row>
    <row r="2259" spans="1:10" x14ac:dyDescent="0.15">
      <c r="A2259" t="s">
        <v>108</v>
      </c>
      <c r="B2259">
        <v>17</v>
      </c>
      <c r="C2259" s="8">
        <v>60</v>
      </c>
      <c r="D2259" s="1">
        <v>47131.991999999998</v>
      </c>
      <c r="E2259" s="1">
        <v>85231.891000000003</v>
      </c>
      <c r="F2259" s="1">
        <v>148301.5</v>
      </c>
      <c r="G2259" s="51">
        <v>52</v>
      </c>
      <c r="H2259" s="1">
        <v>58596.921999999999</v>
      </c>
      <c r="I2259" s="1">
        <v>87362.687999999995</v>
      </c>
      <c r="J2259" s="1">
        <v>150397.70000000001</v>
      </c>
    </row>
    <row r="2260" spans="1:10" x14ac:dyDescent="0.15">
      <c r="A2260" t="s">
        <v>108</v>
      </c>
      <c r="B2260">
        <v>18</v>
      </c>
      <c r="C2260" s="8">
        <v>57</v>
      </c>
      <c r="D2260" s="1">
        <v>52945.891000000003</v>
      </c>
      <c r="E2260" s="1">
        <v>94535.695000000007</v>
      </c>
      <c r="F2260" s="1">
        <v>138322.16</v>
      </c>
      <c r="G2260" s="51">
        <v>50</v>
      </c>
      <c r="H2260" s="1">
        <v>69827.5</v>
      </c>
      <c r="I2260" s="1">
        <v>99215.789000000004</v>
      </c>
      <c r="J2260" s="1">
        <v>139655</v>
      </c>
    </row>
    <row r="2261" spans="1:10" x14ac:dyDescent="0.15">
      <c r="A2261" t="s">
        <v>108</v>
      </c>
      <c r="B2261">
        <v>19</v>
      </c>
      <c r="C2261" s="8">
        <v>55</v>
      </c>
      <c r="D2261" s="1">
        <v>52218.836000000003</v>
      </c>
      <c r="E2261" s="1">
        <v>99215.789000000004</v>
      </c>
      <c r="F2261" s="1">
        <v>135768.97</v>
      </c>
      <c r="G2261" s="51">
        <v>52</v>
      </c>
      <c r="H2261" s="1">
        <v>52218.836000000003</v>
      </c>
      <c r="I2261" s="1">
        <v>99215.789000000004</v>
      </c>
      <c r="J2261" s="1">
        <v>139655</v>
      </c>
    </row>
    <row r="2262" spans="1:10" x14ac:dyDescent="0.15">
      <c r="A2262" t="s">
        <v>108</v>
      </c>
      <c r="B2262">
        <v>20</v>
      </c>
      <c r="C2262" s="8">
        <v>53</v>
      </c>
      <c r="D2262" s="1">
        <v>43681.343999999997</v>
      </c>
      <c r="E2262" s="1">
        <v>73771.812999999995</v>
      </c>
      <c r="F2262" s="1">
        <v>107426.93</v>
      </c>
      <c r="G2262" s="51">
        <v>45</v>
      </c>
      <c r="H2262" s="1">
        <v>57378.078000000001</v>
      </c>
      <c r="I2262" s="1">
        <v>79418.835999999996</v>
      </c>
      <c r="J2262" s="1">
        <v>121775.55</v>
      </c>
    </row>
    <row r="2263" spans="1:10" x14ac:dyDescent="0.15">
      <c r="A2263" t="s">
        <v>108</v>
      </c>
      <c r="B2263">
        <v>21</v>
      </c>
      <c r="C2263" s="8">
        <v>65</v>
      </c>
      <c r="D2263" s="1">
        <v>63381.887000000002</v>
      </c>
      <c r="E2263" s="1">
        <v>113872.54</v>
      </c>
      <c r="F2263" s="1">
        <v>142953.91</v>
      </c>
      <c r="G2263" s="51">
        <v>63</v>
      </c>
      <c r="H2263" s="1">
        <v>68648.773000000001</v>
      </c>
      <c r="I2263" s="1">
        <v>116480.96000000001</v>
      </c>
      <c r="J2263" s="1">
        <v>142953.91</v>
      </c>
    </row>
    <row r="2264" spans="1:10" x14ac:dyDescent="0.15">
      <c r="A2264" t="s">
        <v>108</v>
      </c>
      <c r="B2264">
        <v>22</v>
      </c>
      <c r="C2264" s="8">
        <v>57</v>
      </c>
      <c r="D2264" s="1">
        <v>67624.164000000004</v>
      </c>
      <c r="E2264" s="1">
        <v>99538.273000000001</v>
      </c>
      <c r="F2264" s="1">
        <v>131591.47</v>
      </c>
      <c r="G2264" s="51">
        <v>54</v>
      </c>
      <c r="H2264" s="1">
        <v>68829.656000000003</v>
      </c>
      <c r="I2264" s="1">
        <v>99538.273000000001</v>
      </c>
      <c r="J2264" s="1">
        <v>133199.10999999999</v>
      </c>
    </row>
    <row r="2265" spans="1:10" x14ac:dyDescent="0.15">
      <c r="A2265" t="s">
        <v>108</v>
      </c>
      <c r="B2265">
        <v>23</v>
      </c>
      <c r="C2265" s="8">
        <v>81</v>
      </c>
      <c r="D2265" s="1">
        <v>49769.137000000002</v>
      </c>
      <c r="E2265" s="1">
        <v>96082.656000000003</v>
      </c>
      <c r="F2265" s="1">
        <v>140990.85999999999</v>
      </c>
      <c r="G2265" s="51">
        <v>72</v>
      </c>
      <c r="H2265" s="1">
        <v>58010.538999999997</v>
      </c>
      <c r="I2265" s="1">
        <v>97337.812999999995</v>
      </c>
      <c r="J2265" s="1">
        <v>146212.73000000001</v>
      </c>
    </row>
    <row r="2266" spans="1:10" x14ac:dyDescent="0.15">
      <c r="A2266" t="s">
        <v>108</v>
      </c>
      <c r="B2266">
        <v>24</v>
      </c>
      <c r="C2266" s="8">
        <v>67</v>
      </c>
      <c r="D2266" s="1">
        <v>50130.082000000002</v>
      </c>
      <c r="E2266" s="1">
        <v>107426.93</v>
      </c>
      <c r="F2266" s="1">
        <v>158814.32999999999</v>
      </c>
      <c r="G2266" s="51">
        <v>58</v>
      </c>
      <c r="H2266" s="1">
        <v>59662.32</v>
      </c>
      <c r="I2266" s="1">
        <v>122953.02</v>
      </c>
      <c r="J2266" s="1">
        <v>167100.28</v>
      </c>
    </row>
    <row r="2267" spans="1:10" x14ac:dyDescent="0.15">
      <c r="A2267" t="s">
        <v>108</v>
      </c>
      <c r="B2267">
        <v>25</v>
      </c>
      <c r="C2267" s="8">
        <v>88</v>
      </c>
      <c r="D2267" s="1">
        <v>40984.339999999997</v>
      </c>
      <c r="E2267" s="1">
        <v>100981.31</v>
      </c>
      <c r="F2267" s="1">
        <v>141395.98000000001</v>
      </c>
      <c r="G2267" s="51">
        <v>70</v>
      </c>
      <c r="H2267" s="1">
        <v>61476.512000000002</v>
      </c>
      <c r="I2267" s="1">
        <v>117193.84</v>
      </c>
      <c r="J2267" s="1">
        <v>177254.42</v>
      </c>
    </row>
    <row r="2268" spans="1:10" x14ac:dyDescent="0.15">
      <c r="A2268" t="s">
        <v>108</v>
      </c>
      <c r="B2268">
        <v>26</v>
      </c>
      <c r="C2268" s="8">
        <v>89</v>
      </c>
      <c r="D2268" s="1">
        <v>64751.355000000003</v>
      </c>
      <c r="E2268" s="1">
        <v>107426.93</v>
      </c>
      <c r="F2268" s="1">
        <v>149155.79999999999</v>
      </c>
      <c r="G2268" s="51">
        <v>78</v>
      </c>
      <c r="H2268" s="1">
        <v>80570.195000000007</v>
      </c>
      <c r="I2268" s="1">
        <v>112792.69</v>
      </c>
      <c r="J2268" s="1">
        <v>153691.28</v>
      </c>
    </row>
    <row r="2269" spans="1:10" x14ac:dyDescent="0.15">
      <c r="A2269" t="s">
        <v>108</v>
      </c>
      <c r="B2269">
        <v>27</v>
      </c>
      <c r="C2269" s="8">
        <v>88</v>
      </c>
      <c r="D2269" s="1">
        <v>56353.468999999997</v>
      </c>
      <c r="E2269" s="1">
        <v>102460.85</v>
      </c>
      <c r="F2269" s="1">
        <v>137659.31</v>
      </c>
      <c r="G2269" s="51">
        <v>73</v>
      </c>
      <c r="H2269" s="1">
        <v>71722.601999999999</v>
      </c>
      <c r="I2269" s="1">
        <v>109068.53</v>
      </c>
      <c r="J2269" s="1">
        <v>150397.70000000001</v>
      </c>
    </row>
    <row r="2270" spans="1:10" x14ac:dyDescent="0.15">
      <c r="A2270" t="s">
        <v>108</v>
      </c>
      <c r="B2270">
        <v>28</v>
      </c>
      <c r="C2270" s="8">
        <v>94</v>
      </c>
      <c r="D2270" s="1">
        <v>60159.078000000001</v>
      </c>
      <c r="E2270" s="1">
        <v>93993.906000000003</v>
      </c>
      <c r="F2270" s="1">
        <v>143445.20000000001</v>
      </c>
      <c r="G2270" s="51">
        <v>81</v>
      </c>
      <c r="H2270" s="1">
        <v>69827.5</v>
      </c>
      <c r="I2270" s="1">
        <v>102460.85</v>
      </c>
      <c r="J2270" s="1">
        <v>150397.70000000001</v>
      </c>
    </row>
    <row r="2271" spans="1:10" x14ac:dyDescent="0.15">
      <c r="A2271" t="s">
        <v>108</v>
      </c>
      <c r="B2271">
        <v>29</v>
      </c>
      <c r="C2271" s="8">
        <v>76</v>
      </c>
      <c r="D2271" s="1">
        <v>56353.468999999997</v>
      </c>
      <c r="E2271" s="1">
        <v>96684.233999999997</v>
      </c>
      <c r="F2271" s="1">
        <v>145026.34</v>
      </c>
      <c r="G2271" s="51">
        <v>66</v>
      </c>
      <c r="H2271" s="1">
        <v>75198.851999999999</v>
      </c>
      <c r="I2271" s="1">
        <v>106539.86</v>
      </c>
      <c r="J2271" s="1">
        <v>154602</v>
      </c>
    </row>
    <row r="2272" spans="1:10" x14ac:dyDescent="0.15">
      <c r="A2272" t="s">
        <v>108</v>
      </c>
      <c r="B2272">
        <v>30</v>
      </c>
      <c r="C2272" s="8">
        <v>90</v>
      </c>
      <c r="D2272" s="1">
        <v>54829.777000000002</v>
      </c>
      <c r="E2272" s="1">
        <v>93993.906000000003</v>
      </c>
      <c r="F2272" s="1">
        <v>134283.66</v>
      </c>
      <c r="G2272" s="51">
        <v>80</v>
      </c>
      <c r="H2272" s="1">
        <v>71722.601999999999</v>
      </c>
      <c r="I2272" s="1">
        <v>102460.85</v>
      </c>
      <c r="J2272" s="1">
        <v>136600.39000000001</v>
      </c>
    </row>
    <row r="2273" spans="1:10" x14ac:dyDescent="0.15">
      <c r="A2273" t="s">
        <v>108</v>
      </c>
      <c r="B2273">
        <v>31</v>
      </c>
      <c r="C2273" s="8">
        <v>99</v>
      </c>
      <c r="D2273" s="1">
        <v>42615.945</v>
      </c>
      <c r="E2273" s="1">
        <v>117193.84</v>
      </c>
      <c r="F2273" s="1">
        <v>161140.39000000001</v>
      </c>
      <c r="G2273" s="51">
        <v>88</v>
      </c>
      <c r="H2273" s="1">
        <v>51230.425999999999</v>
      </c>
      <c r="I2273" s="1">
        <v>117193.84</v>
      </c>
      <c r="J2273" s="1">
        <v>169189.03</v>
      </c>
    </row>
    <row r="2274" spans="1:10" x14ac:dyDescent="0.15">
      <c r="A2274" t="s">
        <v>108</v>
      </c>
      <c r="B2274">
        <v>32</v>
      </c>
      <c r="C2274" s="8">
        <v>75</v>
      </c>
      <c r="D2274" s="1">
        <v>58240.480000000003</v>
      </c>
      <c r="E2274" s="1">
        <v>105891.78</v>
      </c>
      <c r="F2274" s="1">
        <v>174183.45</v>
      </c>
      <c r="G2274" s="51">
        <v>69</v>
      </c>
      <c r="H2274" s="1">
        <v>62662.605000000003</v>
      </c>
      <c r="I2274" s="1">
        <v>107426.93</v>
      </c>
      <c r="J2274" s="1">
        <v>174183.45</v>
      </c>
    </row>
    <row r="2275" spans="1:10" x14ac:dyDescent="0.15">
      <c r="A2275" t="s">
        <v>108</v>
      </c>
      <c r="B2275">
        <v>33</v>
      </c>
      <c r="C2275" s="8">
        <v>83</v>
      </c>
      <c r="D2275" s="1">
        <v>52218.836000000003</v>
      </c>
      <c r="E2275" s="1">
        <v>96684.233999999997</v>
      </c>
      <c r="F2275" s="1">
        <v>154715.89000000001</v>
      </c>
      <c r="G2275" s="51">
        <v>72</v>
      </c>
      <c r="H2275" s="1">
        <v>66604.695000000007</v>
      </c>
      <c r="I2275" s="1">
        <v>104437.67</v>
      </c>
      <c r="J2275" s="1">
        <v>155612.13</v>
      </c>
    </row>
    <row r="2276" spans="1:10" x14ac:dyDescent="0.15">
      <c r="A2276" t="s">
        <v>108</v>
      </c>
      <c r="B2276">
        <v>34</v>
      </c>
      <c r="C2276" s="8">
        <v>86</v>
      </c>
      <c r="D2276" s="1">
        <v>59084.809000000001</v>
      </c>
      <c r="E2276" s="1">
        <v>91905.148000000001</v>
      </c>
      <c r="F2276" s="1">
        <v>125689.5</v>
      </c>
      <c r="G2276" s="51">
        <v>74</v>
      </c>
      <c r="H2276" s="1">
        <v>67884.483999999997</v>
      </c>
      <c r="I2276" s="1">
        <v>98016.672000000006</v>
      </c>
      <c r="J2276" s="1">
        <v>144894.20000000001</v>
      </c>
    </row>
    <row r="2277" spans="1:10" x14ac:dyDescent="0.15">
      <c r="A2277" t="s">
        <v>108</v>
      </c>
      <c r="B2277">
        <v>35</v>
      </c>
      <c r="C2277" s="8">
        <v>90</v>
      </c>
      <c r="D2277" s="1">
        <v>42970.77</v>
      </c>
      <c r="E2277" s="1">
        <v>90165.554999999993</v>
      </c>
      <c r="F2277" s="1">
        <v>148568.23000000001</v>
      </c>
      <c r="G2277" s="51">
        <v>76</v>
      </c>
      <c r="H2277" s="1">
        <v>53713.464999999997</v>
      </c>
      <c r="I2277" s="1">
        <v>105278.39</v>
      </c>
      <c r="J2277" s="1">
        <v>152479</v>
      </c>
    </row>
    <row r="2278" spans="1:10" x14ac:dyDescent="0.15">
      <c r="A2278" t="s">
        <v>108</v>
      </c>
      <c r="B2278">
        <v>36</v>
      </c>
      <c r="C2278" s="8">
        <v>68</v>
      </c>
      <c r="D2278" s="1">
        <v>62476.152000000002</v>
      </c>
      <c r="E2278" s="1">
        <v>95302.601999999999</v>
      </c>
      <c r="F2278" s="1">
        <v>153691.28</v>
      </c>
      <c r="G2278" s="51">
        <v>54</v>
      </c>
      <c r="H2278" s="1">
        <v>73106.366999999998</v>
      </c>
      <c r="I2278" s="1">
        <v>99215.789000000004</v>
      </c>
      <c r="J2278" s="1">
        <v>153691.28</v>
      </c>
    </row>
    <row r="2279" spans="1:10" x14ac:dyDescent="0.15">
      <c r="A2279" t="s">
        <v>108</v>
      </c>
      <c r="B2279">
        <v>37</v>
      </c>
      <c r="C2279" s="8">
        <v>77</v>
      </c>
      <c r="D2279" s="1">
        <v>50820.582000000002</v>
      </c>
      <c r="E2279" s="1">
        <v>87015.812999999995</v>
      </c>
      <c r="F2279" s="1">
        <v>123540.96</v>
      </c>
      <c r="G2279" s="51">
        <v>62</v>
      </c>
      <c r="H2279" s="1">
        <v>62662.605000000003</v>
      </c>
      <c r="I2279" s="1">
        <v>105891.78</v>
      </c>
      <c r="J2279" s="1">
        <v>127413.96</v>
      </c>
    </row>
    <row r="2280" spans="1:10" x14ac:dyDescent="0.15">
      <c r="A2280" t="s">
        <v>108</v>
      </c>
      <c r="B2280">
        <v>38</v>
      </c>
      <c r="C2280" s="8">
        <v>71</v>
      </c>
      <c r="D2280" s="1">
        <v>45812.141000000003</v>
      </c>
      <c r="E2280" s="1">
        <v>92214.766000000003</v>
      </c>
      <c r="F2280" s="1">
        <v>133680.22</v>
      </c>
      <c r="G2280" s="51">
        <v>55</v>
      </c>
      <c r="H2280" s="1">
        <v>58240.480000000003</v>
      </c>
      <c r="I2280" s="1">
        <v>106526.43</v>
      </c>
      <c r="J2280" s="1">
        <v>139346.76999999999</v>
      </c>
    </row>
    <row r="2281" spans="1:10" x14ac:dyDescent="0.15">
      <c r="A2281" t="s">
        <v>108</v>
      </c>
      <c r="B2281">
        <v>39</v>
      </c>
      <c r="C2281" s="8">
        <v>58</v>
      </c>
      <c r="D2281" s="1">
        <v>28339.601999999999</v>
      </c>
      <c r="E2281" s="1">
        <v>68829.656000000003</v>
      </c>
      <c r="F2281" s="1">
        <v>133174.82999999999</v>
      </c>
      <c r="G2281" s="51">
        <v>43</v>
      </c>
      <c r="H2281" s="1">
        <v>53713.464999999997</v>
      </c>
      <c r="I2281" s="1">
        <v>96684.233999999997</v>
      </c>
      <c r="J2281" s="1">
        <v>137659.31</v>
      </c>
    </row>
    <row r="2282" spans="1:10" x14ac:dyDescent="0.15">
      <c r="A2282" t="s">
        <v>108</v>
      </c>
      <c r="B2282">
        <v>40</v>
      </c>
      <c r="C2282" s="8">
        <v>60</v>
      </c>
      <c r="D2282" s="1">
        <v>24355.109</v>
      </c>
      <c r="E2282" s="1">
        <v>80477.75</v>
      </c>
      <c r="F2282" s="1">
        <v>138322.16</v>
      </c>
      <c r="G2282" s="51">
        <v>45</v>
      </c>
      <c r="H2282" s="1">
        <v>59427.296999999999</v>
      </c>
      <c r="I2282" s="1">
        <v>104832.87</v>
      </c>
      <c r="J2282" s="1">
        <v>148090.41</v>
      </c>
    </row>
    <row r="2283" spans="1:10" x14ac:dyDescent="0.15">
      <c r="A2283" t="s">
        <v>109</v>
      </c>
      <c r="B2283">
        <v>1</v>
      </c>
      <c r="C2283" s="8">
        <v>1308</v>
      </c>
      <c r="D2283" s="1">
        <v>10653.986000000001</v>
      </c>
      <c r="E2283" s="1">
        <v>20887.535</v>
      </c>
      <c r="F2283" s="1">
        <v>31331.303</v>
      </c>
      <c r="G2283" s="51">
        <v>747</v>
      </c>
      <c r="H2283" s="1">
        <v>20887.535</v>
      </c>
      <c r="I2283" s="1">
        <v>27700.363000000001</v>
      </c>
      <c r="J2283" s="1">
        <v>37288.949000000001</v>
      </c>
    </row>
    <row r="2284" spans="1:10" x14ac:dyDescent="0.15">
      <c r="A2284" t="s">
        <v>109</v>
      </c>
      <c r="B2284">
        <v>2</v>
      </c>
      <c r="C2284" s="8">
        <v>1465</v>
      </c>
      <c r="D2284" s="1">
        <v>15883.768</v>
      </c>
      <c r="E2284" s="1">
        <v>26856.732</v>
      </c>
      <c r="F2284" s="1">
        <v>37599.425999999999</v>
      </c>
      <c r="G2284" s="51">
        <v>1009</v>
      </c>
      <c r="H2284" s="1">
        <v>25036.866999999998</v>
      </c>
      <c r="I2284" s="1">
        <v>31961.956999999999</v>
      </c>
      <c r="J2284" s="1">
        <v>41896.5</v>
      </c>
    </row>
    <row r="2285" spans="1:10" x14ac:dyDescent="0.15">
      <c r="A2285" t="s">
        <v>109</v>
      </c>
      <c r="B2285">
        <v>3</v>
      </c>
      <c r="C2285" s="8">
        <v>1551</v>
      </c>
      <c r="D2285" s="1">
        <v>20887.535</v>
      </c>
      <c r="E2285" s="1">
        <v>31331.303</v>
      </c>
      <c r="F2285" s="1">
        <v>40984.339999999997</v>
      </c>
      <c r="G2285" s="51">
        <v>1158</v>
      </c>
      <c r="H2285" s="1">
        <v>26472.945</v>
      </c>
      <c r="I2285" s="1">
        <v>34308.938000000002</v>
      </c>
      <c r="J2285" s="1">
        <v>44746.741999999998</v>
      </c>
    </row>
    <row r="2286" spans="1:10" x14ac:dyDescent="0.15">
      <c r="A2286" t="s">
        <v>109</v>
      </c>
      <c r="B2286">
        <v>4</v>
      </c>
      <c r="C2286" s="8">
        <v>1529</v>
      </c>
      <c r="D2286" s="1">
        <v>21840.671999999999</v>
      </c>
      <c r="E2286" s="1">
        <v>32375.678</v>
      </c>
      <c r="F2286" s="1">
        <v>42970.77</v>
      </c>
      <c r="G2286" s="51">
        <v>1195</v>
      </c>
      <c r="H2286" s="1">
        <v>29005.27</v>
      </c>
      <c r="I2286" s="1">
        <v>36885.906000000003</v>
      </c>
      <c r="J2286" s="1">
        <v>46107.383000000002</v>
      </c>
    </row>
    <row r="2287" spans="1:10" x14ac:dyDescent="0.15">
      <c r="A2287" t="s">
        <v>109</v>
      </c>
      <c r="B2287">
        <v>5</v>
      </c>
      <c r="C2287" s="8">
        <v>1487</v>
      </c>
      <c r="D2287" s="1">
        <v>24355.109</v>
      </c>
      <c r="E2287" s="1">
        <v>35861.300999999999</v>
      </c>
      <c r="F2287" s="1">
        <v>47651.300999999999</v>
      </c>
      <c r="G2287" s="51">
        <v>1184</v>
      </c>
      <c r="H2287" s="1">
        <v>29831.16</v>
      </c>
      <c r="I2287" s="1">
        <v>39103.402000000002</v>
      </c>
      <c r="J2287" s="1">
        <v>51230.425999999999</v>
      </c>
    </row>
    <row r="2288" spans="1:10" x14ac:dyDescent="0.15">
      <c r="A2288" t="s">
        <v>109</v>
      </c>
      <c r="B2288">
        <v>6</v>
      </c>
      <c r="C2288" s="8">
        <v>1439</v>
      </c>
      <c r="D2288" s="1">
        <v>24590.605</v>
      </c>
      <c r="E2288" s="1">
        <v>36553.184000000001</v>
      </c>
      <c r="F2288" s="1">
        <v>51230.425999999999</v>
      </c>
      <c r="G2288" s="51">
        <v>1131</v>
      </c>
      <c r="H2288" s="1">
        <v>31331.303</v>
      </c>
      <c r="I2288" s="1">
        <v>41297.792999999998</v>
      </c>
      <c r="J2288" s="1">
        <v>53269.93</v>
      </c>
    </row>
    <row r="2289" spans="1:10" x14ac:dyDescent="0.15">
      <c r="A2289" t="s">
        <v>109</v>
      </c>
      <c r="B2289">
        <v>7</v>
      </c>
      <c r="C2289" s="8">
        <v>1390</v>
      </c>
      <c r="D2289" s="1">
        <v>25943.486000000001</v>
      </c>
      <c r="E2289" s="1">
        <v>38121.042999999998</v>
      </c>
      <c r="F2289" s="1">
        <v>52639.195</v>
      </c>
      <c r="G2289" s="51">
        <v>1094</v>
      </c>
      <c r="H2289" s="1">
        <v>32228.078000000001</v>
      </c>
      <c r="I2289" s="1">
        <v>42356.711000000003</v>
      </c>
      <c r="J2289" s="1">
        <v>57531.523000000001</v>
      </c>
    </row>
    <row r="2290" spans="1:10" x14ac:dyDescent="0.15">
      <c r="A2290" t="s">
        <v>109</v>
      </c>
      <c r="B2290">
        <v>8</v>
      </c>
      <c r="C2290" s="8">
        <v>1385</v>
      </c>
      <c r="D2290" s="1">
        <v>27467.107</v>
      </c>
      <c r="E2290" s="1">
        <v>40485.144999999997</v>
      </c>
      <c r="F2290" s="1">
        <v>55400.726999999999</v>
      </c>
      <c r="G2290" s="51">
        <v>1122</v>
      </c>
      <c r="H2290" s="1">
        <v>33038.233999999997</v>
      </c>
      <c r="I2290" s="1">
        <v>43033.559000000001</v>
      </c>
      <c r="J2290" s="1">
        <v>58596.921999999999</v>
      </c>
    </row>
    <row r="2291" spans="1:10" x14ac:dyDescent="0.15">
      <c r="A2291" t="s">
        <v>109</v>
      </c>
      <c r="B2291">
        <v>9</v>
      </c>
      <c r="C2291" s="8">
        <v>1438</v>
      </c>
      <c r="D2291" s="1">
        <v>28996.421999999999</v>
      </c>
      <c r="E2291" s="1">
        <v>41775.07</v>
      </c>
      <c r="F2291" s="1">
        <v>58596.921999999999</v>
      </c>
      <c r="G2291" s="51">
        <v>1166</v>
      </c>
      <c r="H2291" s="1">
        <v>35158.152000000002</v>
      </c>
      <c r="I2291" s="1">
        <v>46107.383000000002</v>
      </c>
      <c r="J2291" s="1">
        <v>63535.07</v>
      </c>
    </row>
    <row r="2292" spans="1:10" x14ac:dyDescent="0.15">
      <c r="A2292" t="s">
        <v>109</v>
      </c>
      <c r="B2292">
        <v>10</v>
      </c>
      <c r="C2292" s="8">
        <v>1341</v>
      </c>
      <c r="D2292" s="1">
        <v>29242.548999999999</v>
      </c>
      <c r="E2292" s="1">
        <v>44367.32</v>
      </c>
      <c r="F2292" s="1">
        <v>63923.913999999997</v>
      </c>
      <c r="G2292" s="51">
        <v>1058</v>
      </c>
      <c r="H2292" s="1">
        <v>36553.184000000001</v>
      </c>
      <c r="I2292" s="1">
        <v>51230.425999999999</v>
      </c>
      <c r="J2292" s="1">
        <v>69827.5</v>
      </c>
    </row>
    <row r="2293" spans="1:10" x14ac:dyDescent="0.15">
      <c r="A2293" t="s">
        <v>109</v>
      </c>
      <c r="B2293">
        <v>11</v>
      </c>
      <c r="C2293" s="8">
        <v>1272</v>
      </c>
      <c r="D2293" s="1">
        <v>26212.17</v>
      </c>
      <c r="E2293" s="1">
        <v>42356.711000000003</v>
      </c>
      <c r="F2293" s="1">
        <v>63525.73</v>
      </c>
      <c r="G2293" s="51">
        <v>977</v>
      </c>
      <c r="H2293" s="1">
        <v>35861.300999999999</v>
      </c>
      <c r="I2293" s="1">
        <v>49085.707000000002</v>
      </c>
      <c r="J2293" s="1">
        <v>69973.241999999998</v>
      </c>
    </row>
    <row r="2294" spans="1:10" x14ac:dyDescent="0.15">
      <c r="A2294" t="s">
        <v>109</v>
      </c>
      <c r="B2294">
        <v>12</v>
      </c>
      <c r="C2294" s="8">
        <v>1247</v>
      </c>
      <c r="D2294" s="1">
        <v>30683.478999999999</v>
      </c>
      <c r="E2294" s="1">
        <v>43033.559000000001</v>
      </c>
      <c r="F2294" s="1">
        <v>63923.913999999997</v>
      </c>
      <c r="G2294" s="51">
        <v>989</v>
      </c>
      <c r="H2294" s="1">
        <v>36885.906000000003</v>
      </c>
      <c r="I2294" s="1">
        <v>48342.116999999998</v>
      </c>
      <c r="J2294" s="1">
        <v>67678.960999999996</v>
      </c>
    </row>
    <row r="2295" spans="1:10" x14ac:dyDescent="0.15">
      <c r="A2295" t="s">
        <v>109</v>
      </c>
      <c r="B2295">
        <v>13</v>
      </c>
      <c r="C2295" s="8">
        <v>1236</v>
      </c>
      <c r="D2295" s="1">
        <v>28689.039000000001</v>
      </c>
      <c r="E2295" s="1">
        <v>46107.383000000002</v>
      </c>
      <c r="F2295" s="1">
        <v>69250.906000000003</v>
      </c>
      <c r="G2295" s="51">
        <v>978</v>
      </c>
      <c r="H2295" s="1">
        <v>37910.516000000003</v>
      </c>
      <c r="I2295" s="1">
        <v>52945.891000000003</v>
      </c>
      <c r="J2295" s="1">
        <v>75198.851999999999</v>
      </c>
    </row>
    <row r="2296" spans="1:10" x14ac:dyDescent="0.15">
      <c r="A2296" t="s">
        <v>109</v>
      </c>
      <c r="B2296">
        <v>14</v>
      </c>
      <c r="C2296" s="8">
        <v>1151</v>
      </c>
      <c r="D2296" s="1">
        <v>30738.256000000001</v>
      </c>
      <c r="E2296" s="1">
        <v>48342.116999999998</v>
      </c>
      <c r="F2296" s="1">
        <v>73106.366999999998</v>
      </c>
      <c r="G2296" s="51">
        <v>906</v>
      </c>
      <c r="H2296" s="1">
        <v>40104.065999999999</v>
      </c>
      <c r="I2296" s="1">
        <v>54307.59</v>
      </c>
      <c r="J2296" s="1">
        <v>79418.835999999996</v>
      </c>
    </row>
    <row r="2297" spans="1:10" x14ac:dyDescent="0.15">
      <c r="A2297" t="s">
        <v>109</v>
      </c>
      <c r="B2297">
        <v>15</v>
      </c>
      <c r="C2297" s="8">
        <v>1137</v>
      </c>
      <c r="D2297" s="1">
        <v>28198.171999999999</v>
      </c>
      <c r="E2297" s="1">
        <v>47942.938000000002</v>
      </c>
      <c r="F2297" s="1">
        <v>75195.125</v>
      </c>
      <c r="G2297" s="51">
        <v>894</v>
      </c>
      <c r="H2297" s="1">
        <v>38673.690999999999</v>
      </c>
      <c r="I2297" s="1">
        <v>54307.59</v>
      </c>
      <c r="J2297" s="1">
        <v>83793</v>
      </c>
    </row>
    <row r="2298" spans="1:10" x14ac:dyDescent="0.15">
      <c r="A2298" t="s">
        <v>109</v>
      </c>
      <c r="B2298">
        <v>16</v>
      </c>
      <c r="C2298" s="8">
        <v>1078</v>
      </c>
      <c r="D2298" s="1">
        <v>30079.539000000001</v>
      </c>
      <c r="E2298" s="1">
        <v>48475.637000000002</v>
      </c>
      <c r="F2298" s="1">
        <v>74124.25</v>
      </c>
      <c r="G2298" s="51">
        <v>830</v>
      </c>
      <c r="H2298" s="1">
        <v>40984.339999999997</v>
      </c>
      <c r="I2298" s="1">
        <v>54335.328000000001</v>
      </c>
      <c r="J2298" s="1">
        <v>80570.195000000007</v>
      </c>
    </row>
    <row r="2299" spans="1:10" x14ac:dyDescent="0.15">
      <c r="A2299" t="s">
        <v>109</v>
      </c>
      <c r="B2299">
        <v>17</v>
      </c>
      <c r="C2299" s="8">
        <v>1124</v>
      </c>
      <c r="D2299" s="1">
        <v>28253.280999999999</v>
      </c>
      <c r="E2299" s="1">
        <v>47942.938000000002</v>
      </c>
      <c r="F2299" s="1">
        <v>76845.641000000003</v>
      </c>
      <c r="G2299" s="51">
        <v>879</v>
      </c>
      <c r="H2299" s="1">
        <v>37599.425999999999</v>
      </c>
      <c r="I2299" s="1">
        <v>55328.858999999997</v>
      </c>
      <c r="J2299" s="1">
        <v>85231.891000000003</v>
      </c>
    </row>
    <row r="2300" spans="1:10" x14ac:dyDescent="0.15">
      <c r="A2300" t="s">
        <v>109</v>
      </c>
      <c r="B2300">
        <v>18</v>
      </c>
      <c r="C2300" s="8">
        <v>1141</v>
      </c>
      <c r="D2300" s="1">
        <v>31331.303</v>
      </c>
      <c r="E2300" s="1">
        <v>51139.133000000002</v>
      </c>
      <c r="F2300" s="1">
        <v>76242.085999999996</v>
      </c>
      <c r="G2300" s="51">
        <v>898</v>
      </c>
      <c r="H2300" s="1">
        <v>42356.711000000003</v>
      </c>
      <c r="I2300" s="1">
        <v>59662.32</v>
      </c>
      <c r="J2300" s="1">
        <v>85941.539000000004</v>
      </c>
    </row>
    <row r="2301" spans="1:10" x14ac:dyDescent="0.15">
      <c r="A2301" t="s">
        <v>109</v>
      </c>
      <c r="B2301">
        <v>19</v>
      </c>
      <c r="C2301" s="8">
        <v>1085</v>
      </c>
      <c r="D2301" s="1">
        <v>29005.27</v>
      </c>
      <c r="E2301" s="1">
        <v>47942.938000000002</v>
      </c>
      <c r="F2301" s="1">
        <v>76845.641000000003</v>
      </c>
      <c r="G2301" s="51">
        <v>817</v>
      </c>
      <c r="H2301" s="1">
        <v>40238.875</v>
      </c>
      <c r="I2301" s="1">
        <v>58240.480000000003</v>
      </c>
      <c r="J2301" s="1">
        <v>85042.508000000002</v>
      </c>
    </row>
    <row r="2302" spans="1:10" x14ac:dyDescent="0.15">
      <c r="A2302" t="s">
        <v>109</v>
      </c>
      <c r="B2302">
        <v>20</v>
      </c>
      <c r="C2302" s="8">
        <v>1144</v>
      </c>
      <c r="D2302" s="1">
        <v>27531.863000000001</v>
      </c>
      <c r="E2302" s="1">
        <v>46996.953000000001</v>
      </c>
      <c r="F2302" s="1">
        <v>74124.25</v>
      </c>
      <c r="G2302" s="51">
        <v>860</v>
      </c>
      <c r="H2302" s="1">
        <v>38673.690999999999</v>
      </c>
      <c r="I2302" s="1">
        <v>53713.464999999997</v>
      </c>
      <c r="J2302" s="1">
        <v>83101.093999999997</v>
      </c>
    </row>
    <row r="2303" spans="1:10" x14ac:dyDescent="0.15">
      <c r="A2303" t="s">
        <v>109</v>
      </c>
      <c r="B2303">
        <v>21</v>
      </c>
      <c r="C2303" s="8">
        <v>1195</v>
      </c>
      <c r="D2303" s="1">
        <v>29005.27</v>
      </c>
      <c r="E2303" s="1">
        <v>52218.836000000003</v>
      </c>
      <c r="F2303" s="1">
        <v>79904.891000000003</v>
      </c>
      <c r="G2303" s="51">
        <v>916</v>
      </c>
      <c r="H2303" s="1">
        <v>40984.339999999997</v>
      </c>
      <c r="I2303" s="1">
        <v>60159.078000000001</v>
      </c>
      <c r="J2303" s="1">
        <v>92214.766000000003</v>
      </c>
    </row>
    <row r="2304" spans="1:10" x14ac:dyDescent="0.15">
      <c r="A2304" t="s">
        <v>109</v>
      </c>
      <c r="B2304">
        <v>22</v>
      </c>
      <c r="C2304" s="8">
        <v>1179</v>
      </c>
      <c r="D2304" s="1">
        <v>27664.43</v>
      </c>
      <c r="E2304" s="1">
        <v>49416.387000000002</v>
      </c>
      <c r="F2304" s="1">
        <v>80570.195000000007</v>
      </c>
      <c r="G2304" s="51">
        <v>904</v>
      </c>
      <c r="H2304" s="1">
        <v>37599.425999999999</v>
      </c>
      <c r="I2304" s="1">
        <v>59427.296999999999</v>
      </c>
      <c r="J2304" s="1">
        <v>91624.281000000003</v>
      </c>
    </row>
    <row r="2305" spans="1:10" x14ac:dyDescent="0.15">
      <c r="A2305" t="s">
        <v>109</v>
      </c>
      <c r="B2305">
        <v>23</v>
      </c>
      <c r="C2305" s="8">
        <v>1177</v>
      </c>
      <c r="D2305" s="1">
        <v>30079.539000000001</v>
      </c>
      <c r="E2305" s="1">
        <v>53269.93</v>
      </c>
      <c r="F2305" s="1">
        <v>83550.141000000003</v>
      </c>
      <c r="G2305" s="51">
        <v>886</v>
      </c>
      <c r="H2305" s="1">
        <v>43033.559000000001</v>
      </c>
      <c r="I2305" s="1">
        <v>62662.605000000003</v>
      </c>
      <c r="J2305" s="1">
        <v>93184.766000000003</v>
      </c>
    </row>
    <row r="2306" spans="1:10" x14ac:dyDescent="0.15">
      <c r="A2306" t="s">
        <v>109</v>
      </c>
      <c r="B2306">
        <v>24</v>
      </c>
      <c r="C2306" s="8">
        <v>1203</v>
      </c>
      <c r="D2306" s="1">
        <v>26639.822</v>
      </c>
      <c r="E2306" s="1">
        <v>52218.836000000003</v>
      </c>
      <c r="F2306" s="1">
        <v>81968.679999999993</v>
      </c>
      <c r="G2306" s="51">
        <v>913</v>
      </c>
      <c r="H2306" s="1">
        <v>42356.711000000003</v>
      </c>
      <c r="I2306" s="1">
        <v>61476.512000000002</v>
      </c>
      <c r="J2306" s="1">
        <v>92214.766000000003</v>
      </c>
    </row>
    <row r="2307" spans="1:10" x14ac:dyDescent="0.15">
      <c r="A2307" t="s">
        <v>109</v>
      </c>
      <c r="B2307">
        <v>25</v>
      </c>
      <c r="C2307" s="8">
        <v>1147</v>
      </c>
      <c r="D2307" s="1">
        <v>29242.548999999999</v>
      </c>
      <c r="E2307" s="1">
        <v>51230.425999999999</v>
      </c>
      <c r="F2307" s="1">
        <v>83101.093999999997</v>
      </c>
      <c r="G2307" s="51">
        <v>882</v>
      </c>
      <c r="H2307" s="1">
        <v>39686.315999999999</v>
      </c>
      <c r="I2307" s="1">
        <v>58596.921999999999</v>
      </c>
      <c r="J2307" s="1">
        <v>94820.476999999999</v>
      </c>
    </row>
    <row r="2308" spans="1:10" x14ac:dyDescent="0.15">
      <c r="A2308" t="s">
        <v>109</v>
      </c>
      <c r="B2308">
        <v>26</v>
      </c>
      <c r="C2308" s="8">
        <v>983</v>
      </c>
      <c r="D2308" s="1">
        <v>31132.184000000001</v>
      </c>
      <c r="E2308" s="1">
        <v>52255.035000000003</v>
      </c>
      <c r="F2308" s="1">
        <v>85231.891000000003</v>
      </c>
      <c r="G2308" s="51">
        <v>761</v>
      </c>
      <c r="H2308" s="1">
        <v>40472.038999999997</v>
      </c>
      <c r="I2308" s="1">
        <v>61476.512000000002</v>
      </c>
      <c r="J2308" s="1">
        <v>96082.656000000003</v>
      </c>
    </row>
    <row r="2309" spans="1:10" x14ac:dyDescent="0.15">
      <c r="A2309" t="s">
        <v>109</v>
      </c>
      <c r="B2309">
        <v>27</v>
      </c>
      <c r="C2309" s="8">
        <v>1002</v>
      </c>
      <c r="D2309" s="1">
        <v>29242.548999999999</v>
      </c>
      <c r="E2309" s="1">
        <v>52945.891000000003</v>
      </c>
      <c r="F2309" s="1">
        <v>85941.539000000004</v>
      </c>
      <c r="G2309" s="51">
        <v>782</v>
      </c>
      <c r="H2309" s="1">
        <v>41775.07</v>
      </c>
      <c r="I2309" s="1">
        <v>62476.152000000002</v>
      </c>
      <c r="J2309" s="1">
        <v>100597.2</v>
      </c>
    </row>
    <row r="2310" spans="1:10" x14ac:dyDescent="0.15">
      <c r="A2310" t="s">
        <v>109</v>
      </c>
      <c r="B2310">
        <v>28</v>
      </c>
      <c r="C2310" s="8">
        <v>944</v>
      </c>
      <c r="D2310" s="1">
        <v>31331.303</v>
      </c>
      <c r="E2310" s="1">
        <v>52416.434000000001</v>
      </c>
      <c r="F2310" s="1">
        <v>81968.679999999993</v>
      </c>
      <c r="G2310" s="51">
        <v>750</v>
      </c>
      <c r="H2310" s="1">
        <v>42083.245999999999</v>
      </c>
      <c r="I2310" s="1">
        <v>61476.512000000002</v>
      </c>
      <c r="J2310" s="1">
        <v>94263.983999999997</v>
      </c>
    </row>
    <row r="2311" spans="1:10" x14ac:dyDescent="0.15">
      <c r="A2311" t="s">
        <v>109</v>
      </c>
      <c r="B2311">
        <v>29</v>
      </c>
      <c r="C2311" s="8">
        <v>957</v>
      </c>
      <c r="D2311" s="1">
        <v>29831.16</v>
      </c>
      <c r="E2311" s="1">
        <v>51230.425999999999</v>
      </c>
      <c r="F2311" s="1">
        <v>84713.422000000006</v>
      </c>
      <c r="G2311" s="51">
        <v>716</v>
      </c>
      <c r="H2311" s="1">
        <v>40984.339999999997</v>
      </c>
      <c r="I2311" s="1">
        <v>61233.347999999998</v>
      </c>
      <c r="J2311" s="1">
        <v>95302.601999999999</v>
      </c>
    </row>
    <row r="2312" spans="1:10" x14ac:dyDescent="0.15">
      <c r="A2312" t="s">
        <v>109</v>
      </c>
      <c r="B2312">
        <v>30</v>
      </c>
      <c r="C2312" s="8">
        <v>824</v>
      </c>
      <c r="D2312" s="1">
        <v>25675.035</v>
      </c>
      <c r="E2312" s="1">
        <v>50205.82</v>
      </c>
      <c r="F2312" s="1">
        <v>82035.687999999995</v>
      </c>
      <c r="G2312" s="51">
        <v>612</v>
      </c>
      <c r="H2312" s="1">
        <v>40984.339999999997</v>
      </c>
      <c r="I2312" s="1">
        <v>59427.296999999999</v>
      </c>
      <c r="J2312" s="1">
        <v>90558.883000000002</v>
      </c>
    </row>
    <row r="2313" spans="1:10" x14ac:dyDescent="0.15">
      <c r="A2313" t="s">
        <v>109</v>
      </c>
      <c r="B2313">
        <v>31</v>
      </c>
      <c r="C2313" s="8">
        <v>853</v>
      </c>
      <c r="D2313" s="1">
        <v>29005.27</v>
      </c>
      <c r="E2313" s="1">
        <v>53269.93</v>
      </c>
      <c r="F2313" s="1">
        <v>85941.539000000004</v>
      </c>
      <c r="G2313" s="51">
        <v>661</v>
      </c>
      <c r="H2313" s="1">
        <v>42356.711000000003</v>
      </c>
      <c r="I2313" s="1">
        <v>63535.07</v>
      </c>
      <c r="J2313" s="1">
        <v>95609.960999999996</v>
      </c>
    </row>
    <row r="2314" spans="1:10" x14ac:dyDescent="0.15">
      <c r="A2314" t="s">
        <v>109</v>
      </c>
      <c r="B2314">
        <v>32</v>
      </c>
      <c r="C2314" s="8">
        <v>842</v>
      </c>
      <c r="D2314" s="1">
        <v>21485.384999999998</v>
      </c>
      <c r="E2314" s="1">
        <v>43863.824000000001</v>
      </c>
      <c r="F2314" s="1">
        <v>78328.258000000002</v>
      </c>
      <c r="G2314" s="51">
        <v>602</v>
      </c>
      <c r="H2314" s="1">
        <v>37062.125</v>
      </c>
      <c r="I2314" s="1">
        <v>57181.563000000002</v>
      </c>
      <c r="J2314" s="1">
        <v>87727.648000000001</v>
      </c>
    </row>
    <row r="2315" spans="1:10" x14ac:dyDescent="0.15">
      <c r="A2315" t="s">
        <v>109</v>
      </c>
      <c r="B2315">
        <v>33</v>
      </c>
      <c r="C2315" s="8">
        <v>822</v>
      </c>
      <c r="D2315" s="1">
        <v>26742.282999999999</v>
      </c>
      <c r="E2315" s="1">
        <v>50130.082000000002</v>
      </c>
      <c r="F2315" s="1">
        <v>83550.141000000003</v>
      </c>
      <c r="G2315" s="51">
        <v>616</v>
      </c>
      <c r="H2315" s="1">
        <v>37910.516000000003</v>
      </c>
      <c r="I2315" s="1">
        <v>61476.512000000002</v>
      </c>
      <c r="J2315" s="1">
        <v>95885.875</v>
      </c>
    </row>
    <row r="2316" spans="1:10" x14ac:dyDescent="0.15">
      <c r="A2316" t="s">
        <v>109</v>
      </c>
      <c r="B2316">
        <v>34</v>
      </c>
      <c r="C2316" s="8">
        <v>793</v>
      </c>
      <c r="D2316" s="1">
        <v>27664.43</v>
      </c>
      <c r="E2316" s="1">
        <v>51230.425999999999</v>
      </c>
      <c r="F2316" s="1">
        <v>81968.679999999993</v>
      </c>
      <c r="G2316" s="51">
        <v>598</v>
      </c>
      <c r="H2316" s="1">
        <v>40984.339999999997</v>
      </c>
      <c r="I2316" s="1">
        <v>62662.605000000003</v>
      </c>
      <c r="J2316" s="1">
        <v>90558.883000000002</v>
      </c>
    </row>
    <row r="2317" spans="1:10" x14ac:dyDescent="0.15">
      <c r="A2317" t="s">
        <v>109</v>
      </c>
      <c r="B2317">
        <v>35</v>
      </c>
      <c r="C2317" s="8">
        <v>788</v>
      </c>
      <c r="D2317" s="1">
        <v>26472.945</v>
      </c>
      <c r="E2317" s="1">
        <v>48234.690999999999</v>
      </c>
      <c r="F2317" s="1">
        <v>76845.641000000003</v>
      </c>
      <c r="G2317" s="51">
        <v>561</v>
      </c>
      <c r="H2317" s="1">
        <v>40984.339999999997</v>
      </c>
      <c r="I2317" s="1">
        <v>58240.480000000003</v>
      </c>
      <c r="J2317" s="1">
        <v>90558.883000000002</v>
      </c>
    </row>
    <row r="2318" spans="1:10" x14ac:dyDescent="0.15">
      <c r="A2318" t="s">
        <v>109</v>
      </c>
      <c r="B2318">
        <v>36</v>
      </c>
      <c r="C2318" s="8">
        <v>796</v>
      </c>
      <c r="D2318" s="1">
        <v>27700.363000000001</v>
      </c>
      <c r="E2318" s="1">
        <v>51139.133000000002</v>
      </c>
      <c r="F2318" s="1">
        <v>77347.383000000002</v>
      </c>
      <c r="G2318" s="51">
        <v>596</v>
      </c>
      <c r="H2318" s="1">
        <v>39419.745999999999</v>
      </c>
      <c r="I2318" s="1">
        <v>58485.097999999998</v>
      </c>
      <c r="J2318" s="1">
        <v>87091.726999999999</v>
      </c>
    </row>
    <row r="2319" spans="1:10" x14ac:dyDescent="0.15">
      <c r="A2319" t="s">
        <v>109</v>
      </c>
      <c r="B2319">
        <v>37</v>
      </c>
      <c r="C2319" s="8">
        <v>794</v>
      </c>
      <c r="D2319" s="1">
        <v>26634.965</v>
      </c>
      <c r="E2319" s="1">
        <v>49008.336000000003</v>
      </c>
      <c r="F2319" s="1">
        <v>81968.679999999993</v>
      </c>
      <c r="G2319" s="51">
        <v>580</v>
      </c>
      <c r="H2319" s="1">
        <v>40238.875</v>
      </c>
      <c r="I2319" s="1">
        <v>63535.07</v>
      </c>
      <c r="J2319" s="1">
        <v>93239.375</v>
      </c>
    </row>
    <row r="2320" spans="1:10" x14ac:dyDescent="0.15">
      <c r="A2320" t="s">
        <v>109</v>
      </c>
      <c r="B2320">
        <v>38</v>
      </c>
      <c r="C2320" s="8">
        <v>791</v>
      </c>
      <c r="D2320" s="1">
        <v>20492.169999999998</v>
      </c>
      <c r="E2320" s="1">
        <v>46877.538999999997</v>
      </c>
      <c r="F2320" s="1">
        <v>79904.891000000003</v>
      </c>
      <c r="G2320" s="51">
        <v>570</v>
      </c>
      <c r="H2320" s="1">
        <v>38673.690999999999</v>
      </c>
      <c r="I2320" s="1">
        <v>59529.472999999998</v>
      </c>
      <c r="J2320" s="1">
        <v>92214.766000000003</v>
      </c>
    </row>
    <row r="2321" spans="1:10" x14ac:dyDescent="0.15">
      <c r="A2321" t="s">
        <v>109</v>
      </c>
      <c r="B2321">
        <v>39</v>
      </c>
      <c r="C2321" s="8">
        <v>828</v>
      </c>
      <c r="D2321" s="1">
        <v>21516.778999999999</v>
      </c>
      <c r="E2321" s="1">
        <v>46996.953000000001</v>
      </c>
      <c r="F2321" s="1">
        <v>80477.75</v>
      </c>
      <c r="G2321" s="51">
        <v>576</v>
      </c>
      <c r="H2321" s="1">
        <v>36553.184000000001</v>
      </c>
      <c r="I2321" s="1">
        <v>62662.605000000003</v>
      </c>
      <c r="J2321" s="1">
        <v>95302.601999999999</v>
      </c>
    </row>
    <row r="2322" spans="1:10" x14ac:dyDescent="0.15">
      <c r="A2322" t="s">
        <v>109</v>
      </c>
      <c r="B2322">
        <v>40</v>
      </c>
      <c r="C2322" s="8">
        <v>777</v>
      </c>
      <c r="D2322" s="1">
        <v>26472.945</v>
      </c>
      <c r="E2322" s="1">
        <v>48981.27</v>
      </c>
      <c r="F2322" s="1">
        <v>83550.141000000003</v>
      </c>
      <c r="G2322" s="51">
        <v>544</v>
      </c>
      <c r="H2322" s="1">
        <v>42615.945</v>
      </c>
      <c r="I2322" s="1">
        <v>59662.32</v>
      </c>
      <c r="J2322" s="1">
        <v>96082.656000000003</v>
      </c>
    </row>
    <row r="2323" spans="1:10" x14ac:dyDescent="0.15">
      <c r="A2323" t="s">
        <v>110</v>
      </c>
      <c r="B2323">
        <v>1</v>
      </c>
      <c r="C2323" s="8">
        <v>652</v>
      </c>
      <c r="D2323" s="1">
        <v>12707.013999999999</v>
      </c>
      <c r="E2323" s="1">
        <v>23296.190999999999</v>
      </c>
      <c r="F2323" s="1">
        <v>35861.300999999999</v>
      </c>
      <c r="G2323" s="51">
        <v>413</v>
      </c>
      <c r="H2323" s="1">
        <v>21209.396000000001</v>
      </c>
      <c r="I2323" s="1">
        <v>31331.303</v>
      </c>
      <c r="J2323" s="1">
        <v>40984.339999999997</v>
      </c>
    </row>
    <row r="2324" spans="1:10" x14ac:dyDescent="0.15">
      <c r="A2324" t="s">
        <v>110</v>
      </c>
      <c r="B2324">
        <v>2</v>
      </c>
      <c r="C2324" s="8">
        <v>822</v>
      </c>
      <c r="D2324" s="1">
        <v>18799.713</v>
      </c>
      <c r="E2324" s="1">
        <v>30738.256000000001</v>
      </c>
      <c r="F2324" s="1">
        <v>40984.339999999997</v>
      </c>
      <c r="G2324" s="51">
        <v>622</v>
      </c>
      <c r="H2324" s="1">
        <v>25569.565999999999</v>
      </c>
      <c r="I2324" s="1">
        <v>33420.055</v>
      </c>
      <c r="J2324" s="1">
        <v>43033.559000000001</v>
      </c>
    </row>
    <row r="2325" spans="1:10" x14ac:dyDescent="0.15">
      <c r="A2325" t="s">
        <v>110</v>
      </c>
      <c r="B2325">
        <v>3</v>
      </c>
      <c r="C2325" s="8">
        <v>917</v>
      </c>
      <c r="D2325" s="1">
        <v>24600.766</v>
      </c>
      <c r="E2325" s="1">
        <v>36532.663999999997</v>
      </c>
      <c r="F2325" s="1">
        <v>46996.953000000001</v>
      </c>
      <c r="G2325" s="51">
        <v>766</v>
      </c>
      <c r="H2325" s="1">
        <v>29242.548999999999</v>
      </c>
      <c r="I2325" s="1">
        <v>38935.125</v>
      </c>
      <c r="J2325" s="1">
        <v>50073.733999999997</v>
      </c>
    </row>
    <row r="2326" spans="1:10" x14ac:dyDescent="0.15">
      <c r="A2326" t="s">
        <v>110</v>
      </c>
      <c r="B2326">
        <v>4</v>
      </c>
      <c r="C2326" s="8">
        <v>927</v>
      </c>
      <c r="D2326" s="1">
        <v>26472.945</v>
      </c>
      <c r="E2326" s="1">
        <v>37597.563000000002</v>
      </c>
      <c r="F2326" s="1">
        <v>51230.425999999999</v>
      </c>
      <c r="G2326" s="51">
        <v>808</v>
      </c>
      <c r="H2326" s="1">
        <v>31122.425999999999</v>
      </c>
      <c r="I2326" s="1">
        <v>40730.690999999999</v>
      </c>
      <c r="J2326" s="1">
        <v>52945.891000000003</v>
      </c>
    </row>
    <row r="2327" spans="1:10" x14ac:dyDescent="0.15">
      <c r="A2327" t="s">
        <v>110</v>
      </c>
      <c r="B2327">
        <v>5</v>
      </c>
      <c r="C2327" s="8">
        <v>1012</v>
      </c>
      <c r="D2327" s="1">
        <v>29005.27</v>
      </c>
      <c r="E2327" s="1">
        <v>39179.961000000003</v>
      </c>
      <c r="F2327" s="1">
        <v>51230.425999999999</v>
      </c>
      <c r="G2327" s="51">
        <v>875</v>
      </c>
      <c r="H2327" s="1">
        <v>32228.078000000001</v>
      </c>
      <c r="I2327" s="1">
        <v>41775.07</v>
      </c>
      <c r="J2327" s="1">
        <v>53279.644999999997</v>
      </c>
    </row>
    <row r="2328" spans="1:10" x14ac:dyDescent="0.15">
      <c r="A2328" t="s">
        <v>110</v>
      </c>
      <c r="B2328">
        <v>6</v>
      </c>
      <c r="C2328" s="8">
        <v>978</v>
      </c>
      <c r="D2328" s="1">
        <v>31767.535</v>
      </c>
      <c r="E2328" s="1">
        <v>42970.77</v>
      </c>
      <c r="F2328" s="1">
        <v>59299.398000000001</v>
      </c>
      <c r="G2328" s="51">
        <v>886</v>
      </c>
      <c r="H2328" s="1">
        <v>34464.434000000001</v>
      </c>
      <c r="I2328" s="1">
        <v>46107.383000000002</v>
      </c>
      <c r="J2328" s="1">
        <v>61476.512000000002</v>
      </c>
    </row>
    <row r="2329" spans="1:10" x14ac:dyDescent="0.15">
      <c r="A2329" t="s">
        <v>110</v>
      </c>
      <c r="B2329">
        <v>7</v>
      </c>
      <c r="C2329" s="8">
        <v>932</v>
      </c>
      <c r="D2329" s="1">
        <v>31767.535</v>
      </c>
      <c r="E2329" s="1">
        <v>44058.167999999998</v>
      </c>
      <c r="F2329" s="1">
        <v>63535.07</v>
      </c>
      <c r="G2329" s="51">
        <v>837</v>
      </c>
      <c r="H2329" s="1">
        <v>34944.288999999997</v>
      </c>
      <c r="I2329" s="1">
        <v>47942.938000000002</v>
      </c>
      <c r="J2329" s="1">
        <v>65652.906000000003</v>
      </c>
    </row>
    <row r="2330" spans="1:10" x14ac:dyDescent="0.15">
      <c r="A2330" t="s">
        <v>110</v>
      </c>
      <c r="B2330">
        <v>8</v>
      </c>
      <c r="C2330" s="8">
        <v>964</v>
      </c>
      <c r="D2330" s="1">
        <v>32814.277000000002</v>
      </c>
      <c r="E2330" s="1">
        <v>47651.300999999999</v>
      </c>
      <c r="F2330" s="1">
        <v>64456.156000000003</v>
      </c>
      <c r="G2330" s="51">
        <v>860</v>
      </c>
      <c r="H2330" s="1">
        <v>37288.949000000001</v>
      </c>
      <c r="I2330" s="1">
        <v>50205.82</v>
      </c>
      <c r="J2330" s="1">
        <v>67884.483999999997</v>
      </c>
    </row>
    <row r="2331" spans="1:10" x14ac:dyDescent="0.15">
      <c r="A2331" t="s">
        <v>110</v>
      </c>
      <c r="B2331">
        <v>9</v>
      </c>
      <c r="C2331" s="8">
        <v>934</v>
      </c>
      <c r="D2331" s="1">
        <v>32787.472999999998</v>
      </c>
      <c r="E2331" s="1">
        <v>46945.565999999999</v>
      </c>
      <c r="F2331" s="1">
        <v>69250.906000000003</v>
      </c>
      <c r="G2331" s="51">
        <v>835</v>
      </c>
      <c r="H2331" s="1">
        <v>37062.125</v>
      </c>
      <c r="I2331" s="1">
        <v>50073.733999999997</v>
      </c>
      <c r="J2331" s="1">
        <v>72747.202999999994</v>
      </c>
    </row>
    <row r="2332" spans="1:10" x14ac:dyDescent="0.15">
      <c r="A2332" t="s">
        <v>110</v>
      </c>
      <c r="B2332">
        <v>10</v>
      </c>
      <c r="C2332" s="8">
        <v>937</v>
      </c>
      <c r="D2332" s="1">
        <v>33420.055</v>
      </c>
      <c r="E2332" s="1">
        <v>48342.116999999998</v>
      </c>
      <c r="F2332" s="1">
        <v>67884.483999999997</v>
      </c>
      <c r="G2332" s="51">
        <v>854</v>
      </c>
      <c r="H2332" s="1">
        <v>38354.347999999998</v>
      </c>
      <c r="I2332" s="1">
        <v>51564.925999999999</v>
      </c>
      <c r="J2332" s="1">
        <v>71381.702999999994</v>
      </c>
    </row>
    <row r="2333" spans="1:10" x14ac:dyDescent="0.15">
      <c r="A2333" t="s">
        <v>110</v>
      </c>
      <c r="B2333">
        <v>11</v>
      </c>
      <c r="C2333" s="8">
        <v>882</v>
      </c>
      <c r="D2333" s="1">
        <v>35861.300999999999</v>
      </c>
      <c r="E2333" s="1">
        <v>51230.425999999999</v>
      </c>
      <c r="F2333" s="1">
        <v>73771.812999999995</v>
      </c>
      <c r="G2333" s="51">
        <v>799</v>
      </c>
      <c r="H2333" s="1">
        <v>38780.508000000002</v>
      </c>
      <c r="I2333" s="1">
        <v>53269.93</v>
      </c>
      <c r="J2333" s="1">
        <v>76239.5</v>
      </c>
    </row>
    <row r="2334" spans="1:10" x14ac:dyDescent="0.15">
      <c r="A2334" t="s">
        <v>110</v>
      </c>
      <c r="B2334">
        <v>12</v>
      </c>
      <c r="C2334" s="8">
        <v>867</v>
      </c>
      <c r="D2334" s="1">
        <v>34376.616999999998</v>
      </c>
      <c r="E2334" s="1">
        <v>52218.836000000003</v>
      </c>
      <c r="F2334" s="1">
        <v>74124.25</v>
      </c>
      <c r="G2334" s="51">
        <v>770</v>
      </c>
      <c r="H2334" s="1">
        <v>39686.315999999999</v>
      </c>
      <c r="I2334" s="1">
        <v>54335.328000000001</v>
      </c>
      <c r="J2334" s="1">
        <v>76708.695000000007</v>
      </c>
    </row>
    <row r="2335" spans="1:10" x14ac:dyDescent="0.15">
      <c r="A2335" t="s">
        <v>110</v>
      </c>
      <c r="B2335">
        <v>13</v>
      </c>
      <c r="C2335" s="8">
        <v>831</v>
      </c>
      <c r="D2335" s="1">
        <v>37062.125</v>
      </c>
      <c r="E2335" s="1">
        <v>52204.531000000003</v>
      </c>
      <c r="F2335" s="1">
        <v>78328.258000000002</v>
      </c>
      <c r="G2335" s="51">
        <v>733</v>
      </c>
      <c r="H2335" s="1">
        <v>42356.711000000003</v>
      </c>
      <c r="I2335" s="1">
        <v>56353.468999999997</v>
      </c>
      <c r="J2335" s="1">
        <v>80570.195000000007</v>
      </c>
    </row>
    <row r="2336" spans="1:10" x14ac:dyDescent="0.15">
      <c r="A2336" t="s">
        <v>110</v>
      </c>
      <c r="B2336">
        <v>14</v>
      </c>
      <c r="C2336" s="8">
        <v>769</v>
      </c>
      <c r="D2336" s="1">
        <v>37175.538999999997</v>
      </c>
      <c r="E2336" s="1">
        <v>53279.644999999997</v>
      </c>
      <c r="F2336" s="1">
        <v>75198.851999999999</v>
      </c>
      <c r="G2336" s="51">
        <v>701</v>
      </c>
      <c r="H2336" s="1">
        <v>41775.07</v>
      </c>
      <c r="I2336" s="1">
        <v>56353.468999999997</v>
      </c>
      <c r="J2336" s="1">
        <v>78359.922000000006</v>
      </c>
    </row>
    <row r="2337" spans="1:10" x14ac:dyDescent="0.15">
      <c r="A2337" t="s">
        <v>110</v>
      </c>
      <c r="B2337">
        <v>15</v>
      </c>
      <c r="C2337" s="8">
        <v>785</v>
      </c>
      <c r="D2337" s="1">
        <v>38121.042999999998</v>
      </c>
      <c r="E2337" s="1">
        <v>55328.858999999997</v>
      </c>
      <c r="F2337" s="1">
        <v>81968.679999999993</v>
      </c>
      <c r="G2337" s="51">
        <v>718</v>
      </c>
      <c r="H2337" s="1">
        <v>41775.07</v>
      </c>
      <c r="I2337" s="1">
        <v>59529.472999999998</v>
      </c>
      <c r="J2337" s="1">
        <v>85231.891000000003</v>
      </c>
    </row>
    <row r="2338" spans="1:10" x14ac:dyDescent="0.15">
      <c r="A2338" t="s">
        <v>110</v>
      </c>
      <c r="B2338">
        <v>16</v>
      </c>
      <c r="C2338" s="8">
        <v>766</v>
      </c>
      <c r="D2338" s="1">
        <v>39686.315999999999</v>
      </c>
      <c r="E2338" s="1">
        <v>57181.563000000002</v>
      </c>
      <c r="F2338" s="1">
        <v>84713.422000000006</v>
      </c>
      <c r="G2338" s="51">
        <v>680</v>
      </c>
      <c r="H2338" s="1">
        <v>44746.741999999998</v>
      </c>
      <c r="I2338" s="1">
        <v>61476.512000000002</v>
      </c>
      <c r="J2338" s="1">
        <v>88772.023000000001</v>
      </c>
    </row>
    <row r="2339" spans="1:10" x14ac:dyDescent="0.15">
      <c r="A2339" t="s">
        <v>110</v>
      </c>
      <c r="B2339">
        <v>17</v>
      </c>
      <c r="C2339" s="8">
        <v>792</v>
      </c>
      <c r="D2339" s="1">
        <v>40984.339999999997</v>
      </c>
      <c r="E2339" s="1">
        <v>58596.921999999999</v>
      </c>
      <c r="F2339" s="1">
        <v>84713.422000000006</v>
      </c>
      <c r="G2339" s="51">
        <v>718</v>
      </c>
      <c r="H2339" s="1">
        <v>43228.233999999997</v>
      </c>
      <c r="I2339" s="1">
        <v>63535.07</v>
      </c>
      <c r="J2339" s="1">
        <v>88090.077999999994</v>
      </c>
    </row>
    <row r="2340" spans="1:10" x14ac:dyDescent="0.15">
      <c r="A2340" t="s">
        <v>110</v>
      </c>
      <c r="B2340">
        <v>18</v>
      </c>
      <c r="C2340" s="8">
        <v>759</v>
      </c>
      <c r="D2340" s="1">
        <v>39179.961000000003</v>
      </c>
      <c r="E2340" s="1">
        <v>58240.480000000003</v>
      </c>
      <c r="F2340" s="1">
        <v>84713.422000000006</v>
      </c>
      <c r="G2340" s="51">
        <v>688</v>
      </c>
      <c r="H2340" s="1">
        <v>42970.77</v>
      </c>
      <c r="I2340" s="1">
        <v>61793.116999999998</v>
      </c>
      <c r="J2340" s="1">
        <v>87091.726999999999</v>
      </c>
    </row>
    <row r="2341" spans="1:10" x14ac:dyDescent="0.15">
      <c r="A2341" t="s">
        <v>110</v>
      </c>
      <c r="B2341">
        <v>19</v>
      </c>
      <c r="C2341" s="8">
        <v>770</v>
      </c>
      <c r="D2341" s="1">
        <v>42970.77</v>
      </c>
      <c r="E2341" s="1">
        <v>64456.156000000003</v>
      </c>
      <c r="F2341" s="1">
        <v>85941.539000000004</v>
      </c>
      <c r="G2341" s="51">
        <v>699</v>
      </c>
      <c r="H2341" s="1">
        <v>47699.031000000003</v>
      </c>
      <c r="I2341" s="1">
        <v>67884.483999999997</v>
      </c>
      <c r="J2341" s="1">
        <v>88772.023000000001</v>
      </c>
    </row>
    <row r="2342" spans="1:10" x14ac:dyDescent="0.15">
      <c r="A2342" t="s">
        <v>110</v>
      </c>
      <c r="B2342">
        <v>20</v>
      </c>
      <c r="C2342" s="8">
        <v>724</v>
      </c>
      <c r="D2342" s="1">
        <v>43863.824000000001</v>
      </c>
      <c r="E2342" s="1">
        <v>67884.483999999997</v>
      </c>
      <c r="F2342" s="1">
        <v>93184.766000000003</v>
      </c>
      <c r="G2342" s="51">
        <v>644</v>
      </c>
      <c r="H2342" s="1">
        <v>51230.425999999999</v>
      </c>
      <c r="I2342" s="1">
        <v>73050.312999999995</v>
      </c>
      <c r="J2342" s="1">
        <v>95302.601999999999</v>
      </c>
    </row>
    <row r="2343" spans="1:10" x14ac:dyDescent="0.15">
      <c r="A2343" t="s">
        <v>110</v>
      </c>
      <c r="B2343">
        <v>21</v>
      </c>
      <c r="C2343" s="8">
        <v>867</v>
      </c>
      <c r="D2343" s="1">
        <v>42970.77</v>
      </c>
      <c r="E2343" s="1">
        <v>64456.156000000003</v>
      </c>
      <c r="F2343" s="1">
        <v>89164.351999999999</v>
      </c>
      <c r="G2343" s="51">
        <v>785</v>
      </c>
      <c r="H2343" s="1">
        <v>47942.938000000002</v>
      </c>
      <c r="I2343" s="1">
        <v>67884.483999999997</v>
      </c>
      <c r="J2343" s="1">
        <v>92214.766000000003</v>
      </c>
    </row>
    <row r="2344" spans="1:10" x14ac:dyDescent="0.15">
      <c r="A2344" t="s">
        <v>110</v>
      </c>
      <c r="B2344">
        <v>22</v>
      </c>
      <c r="C2344" s="8">
        <v>797</v>
      </c>
      <c r="D2344" s="1">
        <v>42615.945</v>
      </c>
      <c r="E2344" s="1">
        <v>64751.355000000003</v>
      </c>
      <c r="F2344" s="1">
        <v>87091.726999999999</v>
      </c>
      <c r="G2344" s="51">
        <v>723</v>
      </c>
      <c r="H2344" s="1">
        <v>48041.328000000001</v>
      </c>
      <c r="I2344" s="1">
        <v>67884.483999999997</v>
      </c>
      <c r="J2344" s="1">
        <v>90238.616999999998</v>
      </c>
    </row>
    <row r="2345" spans="1:10" x14ac:dyDescent="0.15">
      <c r="A2345" t="s">
        <v>110</v>
      </c>
      <c r="B2345">
        <v>23</v>
      </c>
      <c r="C2345" s="8">
        <v>846</v>
      </c>
      <c r="D2345" s="1">
        <v>39855.391000000003</v>
      </c>
      <c r="E2345" s="1">
        <v>63535.07</v>
      </c>
      <c r="F2345" s="1">
        <v>90558.883000000002</v>
      </c>
      <c r="G2345" s="51">
        <v>754</v>
      </c>
      <c r="H2345" s="1">
        <v>47651.300999999999</v>
      </c>
      <c r="I2345" s="1">
        <v>68829.656000000003</v>
      </c>
      <c r="J2345" s="1">
        <v>96684.233999999997</v>
      </c>
    </row>
    <row r="2346" spans="1:10" x14ac:dyDescent="0.15">
      <c r="A2346" t="s">
        <v>110</v>
      </c>
      <c r="B2346">
        <v>24</v>
      </c>
      <c r="C2346" s="8">
        <v>754</v>
      </c>
      <c r="D2346" s="1">
        <v>40822.230000000003</v>
      </c>
      <c r="E2346" s="1">
        <v>62307.616999999998</v>
      </c>
      <c r="F2346" s="1">
        <v>95885.875</v>
      </c>
      <c r="G2346" s="51">
        <v>667</v>
      </c>
      <c r="H2346" s="1">
        <v>44474.546999999999</v>
      </c>
      <c r="I2346" s="1">
        <v>65795.733999999997</v>
      </c>
      <c r="J2346" s="1">
        <v>101212.87</v>
      </c>
    </row>
    <row r="2347" spans="1:10" x14ac:dyDescent="0.15">
      <c r="A2347" t="s">
        <v>110</v>
      </c>
      <c r="B2347">
        <v>25</v>
      </c>
      <c r="C2347" s="8">
        <v>747</v>
      </c>
      <c r="D2347" s="1">
        <v>43681.343999999997</v>
      </c>
      <c r="E2347" s="1">
        <v>69827.5</v>
      </c>
      <c r="F2347" s="1">
        <v>100981.31</v>
      </c>
      <c r="G2347" s="51">
        <v>686</v>
      </c>
      <c r="H2347" s="1">
        <v>49181.211000000003</v>
      </c>
      <c r="I2347" s="1">
        <v>73106.366999999998</v>
      </c>
      <c r="J2347" s="1">
        <v>102460.85</v>
      </c>
    </row>
    <row r="2348" spans="1:10" x14ac:dyDescent="0.15">
      <c r="A2348" t="s">
        <v>110</v>
      </c>
      <c r="B2348">
        <v>26</v>
      </c>
      <c r="C2348" s="8">
        <v>708</v>
      </c>
      <c r="D2348" s="1">
        <v>40984.339999999997</v>
      </c>
      <c r="E2348" s="1">
        <v>63535.07</v>
      </c>
      <c r="F2348" s="1">
        <v>101826.73</v>
      </c>
      <c r="G2348" s="51">
        <v>614</v>
      </c>
      <c r="H2348" s="1">
        <v>46107.383000000002</v>
      </c>
      <c r="I2348" s="1">
        <v>71722.601999999999</v>
      </c>
      <c r="J2348" s="1">
        <v>104437.67</v>
      </c>
    </row>
    <row r="2349" spans="1:10" x14ac:dyDescent="0.15">
      <c r="A2349" t="s">
        <v>110</v>
      </c>
      <c r="B2349">
        <v>27</v>
      </c>
      <c r="C2349" s="8">
        <v>649</v>
      </c>
      <c r="D2349" s="1">
        <v>46107.383000000002</v>
      </c>
      <c r="E2349" s="1">
        <v>71017.616999999998</v>
      </c>
      <c r="F2349" s="1">
        <v>102460.85</v>
      </c>
      <c r="G2349" s="51">
        <v>592</v>
      </c>
      <c r="H2349" s="1">
        <v>48156.601999999999</v>
      </c>
      <c r="I2349" s="1">
        <v>74124.25</v>
      </c>
      <c r="J2349" s="1">
        <v>104409.06</v>
      </c>
    </row>
    <row r="2350" spans="1:10" x14ac:dyDescent="0.15">
      <c r="A2350" t="s">
        <v>110</v>
      </c>
      <c r="B2350">
        <v>28</v>
      </c>
      <c r="C2350" s="8">
        <v>569</v>
      </c>
      <c r="D2350" s="1">
        <v>41775.07</v>
      </c>
      <c r="E2350" s="1">
        <v>64550.34</v>
      </c>
      <c r="F2350" s="1">
        <v>97337.812999999995</v>
      </c>
      <c r="G2350" s="51">
        <v>499</v>
      </c>
      <c r="H2350" s="1">
        <v>48342.116999999998</v>
      </c>
      <c r="I2350" s="1">
        <v>69827.5</v>
      </c>
      <c r="J2350" s="1">
        <v>102460.85</v>
      </c>
    </row>
    <row r="2351" spans="1:10" x14ac:dyDescent="0.15">
      <c r="A2351" t="s">
        <v>110</v>
      </c>
      <c r="B2351">
        <v>29</v>
      </c>
      <c r="C2351" s="8">
        <v>581</v>
      </c>
      <c r="D2351" s="1">
        <v>42356.711000000003</v>
      </c>
      <c r="E2351" s="1">
        <v>66599.554999999993</v>
      </c>
      <c r="F2351" s="1">
        <v>100411.64</v>
      </c>
      <c r="G2351" s="51">
        <v>505</v>
      </c>
      <c r="H2351" s="1">
        <v>51139.133000000002</v>
      </c>
      <c r="I2351" s="1">
        <v>74124.25</v>
      </c>
      <c r="J2351" s="1">
        <v>104409.06</v>
      </c>
    </row>
    <row r="2352" spans="1:10" x14ac:dyDescent="0.15">
      <c r="A2352" t="s">
        <v>110</v>
      </c>
      <c r="B2352">
        <v>30</v>
      </c>
      <c r="C2352" s="8">
        <v>542</v>
      </c>
      <c r="D2352" s="1">
        <v>41670.633000000002</v>
      </c>
      <c r="E2352" s="1">
        <v>63535.07</v>
      </c>
      <c r="F2352" s="1">
        <v>92214.766000000003</v>
      </c>
      <c r="G2352" s="51">
        <v>460</v>
      </c>
      <c r="H2352" s="1">
        <v>50490.656000000003</v>
      </c>
      <c r="I2352" s="1">
        <v>68469.375</v>
      </c>
      <c r="J2352" s="1">
        <v>95885.875</v>
      </c>
    </row>
    <row r="2353" spans="1:10" x14ac:dyDescent="0.15">
      <c r="A2353" t="s">
        <v>110</v>
      </c>
      <c r="B2353">
        <v>31</v>
      </c>
      <c r="C2353" s="8">
        <v>520</v>
      </c>
      <c r="D2353" s="1">
        <v>37062.125</v>
      </c>
      <c r="E2353" s="1">
        <v>63706.98</v>
      </c>
      <c r="F2353" s="1">
        <v>100597.2</v>
      </c>
      <c r="G2353" s="51">
        <v>435</v>
      </c>
      <c r="H2353" s="1">
        <v>46996.953000000001</v>
      </c>
      <c r="I2353" s="1">
        <v>72006.414000000004</v>
      </c>
      <c r="J2353" s="1">
        <v>105891.78</v>
      </c>
    </row>
    <row r="2354" spans="1:10" x14ac:dyDescent="0.15">
      <c r="A2354" t="s">
        <v>110</v>
      </c>
      <c r="B2354">
        <v>32</v>
      </c>
      <c r="C2354" s="8">
        <v>486</v>
      </c>
      <c r="D2354" s="1">
        <v>31961.956999999999</v>
      </c>
      <c r="E2354" s="1">
        <v>61476.512000000002</v>
      </c>
      <c r="F2354" s="1">
        <v>95609.960999999996</v>
      </c>
      <c r="G2354" s="51">
        <v>392</v>
      </c>
      <c r="H2354" s="1">
        <v>43033.559000000001</v>
      </c>
      <c r="I2354" s="1">
        <v>70316.304999999993</v>
      </c>
      <c r="J2354" s="1">
        <v>103129.85</v>
      </c>
    </row>
    <row r="2355" spans="1:10" x14ac:dyDescent="0.15">
      <c r="A2355" t="s">
        <v>110</v>
      </c>
      <c r="B2355">
        <v>33</v>
      </c>
      <c r="C2355" s="8">
        <v>461</v>
      </c>
      <c r="D2355" s="1">
        <v>31961.956999999999</v>
      </c>
      <c r="E2355" s="1">
        <v>55328.858999999997</v>
      </c>
      <c r="F2355" s="1">
        <v>91312.891000000003</v>
      </c>
      <c r="G2355" s="51">
        <v>368</v>
      </c>
      <c r="H2355" s="1">
        <v>40238.875</v>
      </c>
      <c r="I2355" s="1">
        <v>62662.605000000003</v>
      </c>
      <c r="J2355" s="1">
        <v>102278.27</v>
      </c>
    </row>
    <row r="2356" spans="1:10" x14ac:dyDescent="0.15">
      <c r="A2356" t="s">
        <v>110</v>
      </c>
      <c r="B2356">
        <v>34</v>
      </c>
      <c r="C2356" s="8">
        <v>440</v>
      </c>
      <c r="D2356" s="1">
        <v>31762.865000000002</v>
      </c>
      <c r="E2356" s="1">
        <v>52945.891000000003</v>
      </c>
      <c r="F2356" s="1">
        <v>85941.539000000004</v>
      </c>
      <c r="G2356" s="51">
        <v>353</v>
      </c>
      <c r="H2356" s="1">
        <v>41775.07</v>
      </c>
      <c r="I2356" s="1">
        <v>61476.512000000002</v>
      </c>
      <c r="J2356" s="1">
        <v>93993.906000000003</v>
      </c>
    </row>
    <row r="2357" spans="1:10" x14ac:dyDescent="0.15">
      <c r="A2357" t="s">
        <v>110</v>
      </c>
      <c r="B2357">
        <v>35</v>
      </c>
      <c r="C2357" s="8">
        <v>418</v>
      </c>
      <c r="D2357" s="1">
        <v>32228.078000000001</v>
      </c>
      <c r="E2357" s="1">
        <v>58402.688000000002</v>
      </c>
      <c r="F2357" s="1">
        <v>95302.601999999999</v>
      </c>
      <c r="G2357" s="51">
        <v>335</v>
      </c>
      <c r="H2357" s="1">
        <v>42970.77</v>
      </c>
      <c r="I2357" s="1">
        <v>66599.554999999993</v>
      </c>
      <c r="J2357" s="1">
        <v>105891.78</v>
      </c>
    </row>
    <row r="2358" spans="1:10" x14ac:dyDescent="0.15">
      <c r="A2358" t="s">
        <v>110</v>
      </c>
      <c r="B2358">
        <v>36</v>
      </c>
      <c r="C2358" s="8">
        <v>442</v>
      </c>
      <c r="D2358" s="1">
        <v>31767.535</v>
      </c>
      <c r="E2358" s="1">
        <v>60940.800999999999</v>
      </c>
      <c r="F2358" s="1">
        <v>92387.156000000003</v>
      </c>
      <c r="G2358" s="51">
        <v>345</v>
      </c>
      <c r="H2358" s="1">
        <v>48342.116999999998</v>
      </c>
      <c r="I2358" s="1">
        <v>69041.437999999995</v>
      </c>
      <c r="J2358" s="1">
        <v>104409.06</v>
      </c>
    </row>
    <row r="2359" spans="1:10" x14ac:dyDescent="0.15">
      <c r="A2359" t="s">
        <v>110</v>
      </c>
      <c r="B2359">
        <v>37</v>
      </c>
      <c r="C2359" s="8">
        <v>413</v>
      </c>
      <c r="D2359" s="1">
        <v>30938.955000000002</v>
      </c>
      <c r="E2359" s="1">
        <v>53269.93</v>
      </c>
      <c r="F2359" s="1">
        <v>96684.233999999997</v>
      </c>
      <c r="G2359" s="51">
        <v>306</v>
      </c>
      <c r="H2359" s="1">
        <v>42615.945</v>
      </c>
      <c r="I2359" s="1">
        <v>69250.906000000003</v>
      </c>
      <c r="J2359" s="1">
        <v>107426.93</v>
      </c>
    </row>
    <row r="2360" spans="1:10" x14ac:dyDescent="0.15">
      <c r="A2360" t="s">
        <v>110</v>
      </c>
      <c r="B2360">
        <v>38</v>
      </c>
      <c r="C2360" s="8">
        <v>393</v>
      </c>
      <c r="D2360" s="1">
        <v>27664.43</v>
      </c>
      <c r="E2360" s="1">
        <v>53269.93</v>
      </c>
      <c r="F2360" s="1">
        <v>83550.141000000003</v>
      </c>
      <c r="G2360" s="51">
        <v>284</v>
      </c>
      <c r="H2360" s="1">
        <v>42615.945</v>
      </c>
      <c r="I2360" s="1">
        <v>65795.733999999997</v>
      </c>
      <c r="J2360" s="1">
        <v>91312.891000000003</v>
      </c>
    </row>
    <row r="2361" spans="1:10" x14ac:dyDescent="0.15">
      <c r="A2361" t="s">
        <v>110</v>
      </c>
      <c r="B2361">
        <v>39</v>
      </c>
      <c r="C2361" s="8">
        <v>315</v>
      </c>
      <c r="D2361" s="1">
        <v>31961.956999999999</v>
      </c>
      <c r="E2361" s="1">
        <v>52945.891000000003</v>
      </c>
      <c r="F2361" s="1">
        <v>84594.516000000003</v>
      </c>
      <c r="G2361" s="51">
        <v>222</v>
      </c>
      <c r="H2361" s="1">
        <v>42008.949000000001</v>
      </c>
      <c r="I2361" s="1">
        <v>61476.512000000002</v>
      </c>
      <c r="J2361" s="1">
        <v>99387.031000000003</v>
      </c>
    </row>
    <row r="2362" spans="1:10" x14ac:dyDescent="0.15">
      <c r="A2362" t="s">
        <v>110</v>
      </c>
      <c r="B2362">
        <v>40</v>
      </c>
      <c r="C2362" s="8">
        <v>306</v>
      </c>
      <c r="D2362" s="1">
        <v>23565.995999999999</v>
      </c>
      <c r="E2362" s="1">
        <v>47644.296999999999</v>
      </c>
      <c r="F2362" s="1">
        <v>78359.922000000006</v>
      </c>
      <c r="G2362" s="51">
        <v>197</v>
      </c>
      <c r="H2362" s="1">
        <v>42356.711000000003</v>
      </c>
      <c r="I2362" s="1">
        <v>63525.73</v>
      </c>
      <c r="J2362" s="1">
        <v>98171.414000000004</v>
      </c>
    </row>
    <row r="2363" spans="1:10" x14ac:dyDescent="0.15">
      <c r="A2363" t="s">
        <v>111</v>
      </c>
      <c r="B2363">
        <v>1</v>
      </c>
      <c r="C2363" s="8">
        <v>53</v>
      </c>
      <c r="D2363" s="1">
        <v>20492.169999999998</v>
      </c>
      <c r="E2363" s="1">
        <v>30738.256000000001</v>
      </c>
      <c r="F2363" s="1">
        <v>37062.288999999997</v>
      </c>
      <c r="G2363" s="51">
        <v>33</v>
      </c>
      <c r="H2363" s="1">
        <v>30738.256000000001</v>
      </c>
      <c r="I2363" s="1">
        <v>32228.078000000001</v>
      </c>
      <c r="J2363" s="1">
        <v>46877.538999999997</v>
      </c>
    </row>
    <row r="2364" spans="1:10" x14ac:dyDescent="0.15">
      <c r="A2364" t="s">
        <v>111</v>
      </c>
      <c r="B2364">
        <v>2</v>
      </c>
      <c r="C2364" s="8">
        <v>47</v>
      </c>
      <c r="D2364" s="1">
        <v>24930.326000000001</v>
      </c>
      <c r="E2364" s="1">
        <v>37599.425999999999</v>
      </c>
      <c r="F2364" s="1">
        <v>51886.972999999998</v>
      </c>
      <c r="G2364" s="51">
        <v>37</v>
      </c>
      <c r="H2364" s="1">
        <v>34464.434000000001</v>
      </c>
      <c r="I2364" s="1">
        <v>39747.961000000003</v>
      </c>
      <c r="J2364" s="1">
        <v>58010.538999999997</v>
      </c>
    </row>
    <row r="2365" spans="1:10" x14ac:dyDescent="0.15">
      <c r="A2365" t="s">
        <v>111</v>
      </c>
      <c r="B2365">
        <v>3</v>
      </c>
      <c r="C2365" s="8">
        <v>50</v>
      </c>
      <c r="D2365" s="1">
        <v>26634.965</v>
      </c>
      <c r="E2365" s="1">
        <v>31961.956999999999</v>
      </c>
      <c r="F2365" s="1">
        <v>42356.711000000003</v>
      </c>
      <c r="G2365" s="51">
        <v>41</v>
      </c>
      <c r="H2365" s="1">
        <v>31961.956999999999</v>
      </c>
      <c r="I2365" s="1">
        <v>36553.184000000001</v>
      </c>
      <c r="J2365" s="1">
        <v>46107.383000000002</v>
      </c>
    </row>
    <row r="2366" spans="1:10" x14ac:dyDescent="0.15">
      <c r="A2366" t="s">
        <v>111</v>
      </c>
      <c r="B2366">
        <v>4</v>
      </c>
      <c r="C2366" s="8">
        <v>57</v>
      </c>
      <c r="D2366" s="1">
        <v>17046.377</v>
      </c>
      <c r="E2366" s="1">
        <v>37288.949000000001</v>
      </c>
      <c r="F2366" s="1">
        <v>53269.93</v>
      </c>
      <c r="G2366" s="51">
        <v>48</v>
      </c>
      <c r="H2366" s="1">
        <v>32228.078000000001</v>
      </c>
      <c r="I2366" s="1">
        <v>46877.538999999997</v>
      </c>
      <c r="J2366" s="1">
        <v>58240.480000000003</v>
      </c>
    </row>
    <row r="2367" spans="1:10" x14ac:dyDescent="0.15">
      <c r="A2367" t="s">
        <v>111</v>
      </c>
      <c r="B2367">
        <v>5</v>
      </c>
      <c r="C2367" s="8">
        <v>56</v>
      </c>
      <c r="D2367" s="1">
        <v>27531.863000000001</v>
      </c>
      <c r="E2367" s="1">
        <v>38673.690999999999</v>
      </c>
      <c r="F2367" s="1">
        <v>69673.383000000002</v>
      </c>
      <c r="G2367" s="51">
        <v>46</v>
      </c>
      <c r="H2367" s="1">
        <v>36885.906000000003</v>
      </c>
      <c r="I2367" s="1">
        <v>43863.824000000001</v>
      </c>
      <c r="J2367" s="1">
        <v>83550.141000000003</v>
      </c>
    </row>
    <row r="2368" spans="1:10" x14ac:dyDescent="0.15">
      <c r="A2368" t="s">
        <v>111</v>
      </c>
      <c r="B2368">
        <v>6</v>
      </c>
      <c r="C2368" s="8">
        <v>48</v>
      </c>
      <c r="D2368" s="1">
        <v>22643.85</v>
      </c>
      <c r="E2368" s="1">
        <v>38354.347999999998</v>
      </c>
      <c r="F2368" s="1">
        <v>48342.116999999998</v>
      </c>
      <c r="G2368" s="51">
        <v>41</v>
      </c>
      <c r="H2368" s="1">
        <v>32787.472999999998</v>
      </c>
      <c r="I2368" s="1">
        <v>42615.945</v>
      </c>
      <c r="J2368" s="1">
        <v>51564.925999999999</v>
      </c>
    </row>
    <row r="2369" spans="1:10" x14ac:dyDescent="0.15">
      <c r="A2369" t="s">
        <v>111</v>
      </c>
      <c r="B2369">
        <v>7</v>
      </c>
      <c r="C2369" s="8">
        <v>37</v>
      </c>
      <c r="D2369" s="1">
        <v>35450.887000000002</v>
      </c>
      <c r="E2369" s="1">
        <v>51230.425999999999</v>
      </c>
      <c r="F2369" s="1">
        <v>63535.07</v>
      </c>
      <c r="G2369" s="51">
        <v>31</v>
      </c>
      <c r="H2369" s="1">
        <v>38119.75</v>
      </c>
      <c r="I2369" s="1">
        <v>55400.726999999999</v>
      </c>
      <c r="J2369" s="1">
        <v>71722.601999999999</v>
      </c>
    </row>
    <row r="2370" spans="1:10" x14ac:dyDescent="0.15">
      <c r="A2370" t="s">
        <v>111</v>
      </c>
      <c r="B2370">
        <v>8</v>
      </c>
      <c r="C2370" s="8">
        <v>54</v>
      </c>
      <c r="D2370" s="1">
        <v>33420.055</v>
      </c>
      <c r="E2370" s="1">
        <v>51230.425999999999</v>
      </c>
      <c r="F2370" s="1">
        <v>79418.835999999996</v>
      </c>
      <c r="G2370" s="51">
        <v>45</v>
      </c>
      <c r="H2370" s="1">
        <v>43033.559000000001</v>
      </c>
      <c r="I2370" s="1">
        <v>66599.554999999993</v>
      </c>
      <c r="J2370" s="1">
        <v>93993.906000000003</v>
      </c>
    </row>
    <row r="2371" spans="1:10" x14ac:dyDescent="0.15">
      <c r="A2371" t="s">
        <v>111</v>
      </c>
      <c r="B2371">
        <v>9</v>
      </c>
      <c r="C2371" s="8">
        <v>44</v>
      </c>
      <c r="D2371" s="1">
        <v>30896.559000000001</v>
      </c>
      <c r="E2371" s="1">
        <v>46996.953000000001</v>
      </c>
      <c r="F2371" s="1">
        <v>69250.906000000003</v>
      </c>
      <c r="G2371" s="51">
        <v>38</v>
      </c>
      <c r="H2371" s="1">
        <v>44474.546999999999</v>
      </c>
      <c r="I2371" s="1">
        <v>49181.211000000003</v>
      </c>
      <c r="J2371" s="1">
        <v>83101.093999999997</v>
      </c>
    </row>
    <row r="2372" spans="1:10" x14ac:dyDescent="0.15">
      <c r="A2372" t="s">
        <v>111</v>
      </c>
      <c r="B2372">
        <v>10</v>
      </c>
      <c r="C2372" s="8">
        <v>47</v>
      </c>
      <c r="D2372" s="1">
        <v>19060.521000000001</v>
      </c>
      <c r="E2372" s="1">
        <v>45082.777000000002</v>
      </c>
      <c r="F2372" s="1">
        <v>73106.366999999998</v>
      </c>
      <c r="G2372" s="51">
        <v>41</v>
      </c>
      <c r="H2372" s="1">
        <v>35450.887000000002</v>
      </c>
      <c r="I2372" s="1">
        <v>62662.605000000003</v>
      </c>
      <c r="J2372" s="1">
        <v>75195.125</v>
      </c>
    </row>
    <row r="2373" spans="1:10" x14ac:dyDescent="0.15">
      <c r="A2373" t="s">
        <v>111</v>
      </c>
      <c r="B2373">
        <v>11</v>
      </c>
      <c r="C2373" s="8">
        <v>47</v>
      </c>
      <c r="D2373" s="1">
        <v>42356.711000000003</v>
      </c>
      <c r="E2373" s="1">
        <v>53269.93</v>
      </c>
      <c r="F2373" s="1">
        <v>76845.641000000003</v>
      </c>
      <c r="G2373" s="51">
        <v>42</v>
      </c>
      <c r="H2373" s="1">
        <v>42970.77</v>
      </c>
      <c r="I2373" s="1">
        <v>54787.73</v>
      </c>
      <c r="J2373" s="1">
        <v>78328.258000000002</v>
      </c>
    </row>
    <row r="2374" spans="1:10" x14ac:dyDescent="0.15">
      <c r="A2374" t="s">
        <v>111</v>
      </c>
      <c r="B2374">
        <v>12</v>
      </c>
      <c r="C2374" s="8">
        <v>39</v>
      </c>
      <c r="D2374" s="1">
        <v>32787.472999999998</v>
      </c>
      <c r="E2374" s="1">
        <v>57440.718999999997</v>
      </c>
      <c r="F2374" s="1">
        <v>88116.335999999996</v>
      </c>
      <c r="G2374" s="51">
        <v>31</v>
      </c>
      <c r="H2374" s="1">
        <v>46996.953000000001</v>
      </c>
      <c r="I2374" s="1">
        <v>74577.898000000001</v>
      </c>
      <c r="J2374" s="1">
        <v>96684.233999999997</v>
      </c>
    </row>
    <row r="2375" spans="1:10" x14ac:dyDescent="0.15">
      <c r="A2375" t="s">
        <v>111</v>
      </c>
      <c r="B2375">
        <v>13</v>
      </c>
      <c r="C2375" s="8">
        <v>46</v>
      </c>
      <c r="D2375" s="1">
        <v>40485.144999999997</v>
      </c>
      <c r="E2375" s="1">
        <v>52945.891000000003</v>
      </c>
      <c r="F2375" s="1">
        <v>90558.883000000002</v>
      </c>
      <c r="G2375" s="51">
        <v>38</v>
      </c>
      <c r="H2375" s="1">
        <v>41550.546999999999</v>
      </c>
      <c r="I2375" s="1">
        <v>60573.851999999999</v>
      </c>
      <c r="J2375" s="1">
        <v>97758.5</v>
      </c>
    </row>
    <row r="2376" spans="1:10" x14ac:dyDescent="0.15">
      <c r="A2376" t="s">
        <v>111</v>
      </c>
      <c r="B2376">
        <v>14</v>
      </c>
      <c r="C2376" s="8">
        <v>51</v>
      </c>
      <c r="D2376" s="1">
        <v>51139.133000000002</v>
      </c>
      <c r="E2376" s="1">
        <v>66174.983999999997</v>
      </c>
      <c r="F2376" s="1">
        <v>92689.68</v>
      </c>
      <c r="G2376" s="51">
        <v>44</v>
      </c>
      <c r="H2376" s="1">
        <v>56353.468999999997</v>
      </c>
      <c r="I2376" s="1">
        <v>79372.633000000002</v>
      </c>
      <c r="J2376" s="1">
        <v>102715.03</v>
      </c>
    </row>
    <row r="2377" spans="1:10" x14ac:dyDescent="0.15">
      <c r="A2377" t="s">
        <v>111</v>
      </c>
      <c r="B2377">
        <v>15</v>
      </c>
      <c r="C2377" s="8">
        <v>49</v>
      </c>
      <c r="D2377" s="1">
        <v>40984.339999999997</v>
      </c>
      <c r="E2377" s="1">
        <v>57531.523000000001</v>
      </c>
      <c r="F2377" s="1">
        <v>88772.023000000001</v>
      </c>
      <c r="G2377" s="51">
        <v>41</v>
      </c>
      <c r="H2377" s="1">
        <v>43033.559000000001</v>
      </c>
      <c r="I2377" s="1">
        <v>78328.258000000002</v>
      </c>
      <c r="J2377" s="1">
        <v>90558.883000000002</v>
      </c>
    </row>
    <row r="2378" spans="1:10" x14ac:dyDescent="0.15">
      <c r="A2378" t="s">
        <v>111</v>
      </c>
      <c r="B2378">
        <v>16</v>
      </c>
      <c r="C2378" s="8">
        <v>41</v>
      </c>
      <c r="D2378" s="1">
        <v>37910.516000000003</v>
      </c>
      <c r="E2378" s="1">
        <v>71722.601999999999</v>
      </c>
      <c r="F2378" s="1">
        <v>91066.93</v>
      </c>
      <c r="G2378" s="51">
        <v>36</v>
      </c>
      <c r="H2378" s="1">
        <v>41775.07</v>
      </c>
      <c r="I2378" s="1">
        <v>72061.991999999998</v>
      </c>
      <c r="J2378" s="1">
        <v>91624.281000000003</v>
      </c>
    </row>
    <row r="2379" spans="1:10" x14ac:dyDescent="0.15">
      <c r="A2379" t="s">
        <v>111</v>
      </c>
      <c r="B2379">
        <v>17</v>
      </c>
      <c r="C2379" s="8">
        <v>49</v>
      </c>
      <c r="D2379" s="1">
        <v>23438.77</v>
      </c>
      <c r="E2379" s="1">
        <v>52945.891000000003</v>
      </c>
      <c r="F2379" s="1">
        <v>104437.67</v>
      </c>
      <c r="G2379" s="51">
        <v>42</v>
      </c>
      <c r="H2379" s="1">
        <v>42615.945</v>
      </c>
      <c r="I2379" s="1">
        <v>73106.366999999998</v>
      </c>
      <c r="J2379" s="1">
        <v>128076.07</v>
      </c>
    </row>
    <row r="2380" spans="1:10" x14ac:dyDescent="0.15">
      <c r="A2380" t="s">
        <v>111</v>
      </c>
      <c r="B2380">
        <v>18</v>
      </c>
      <c r="C2380" s="8">
        <v>35</v>
      </c>
      <c r="D2380" s="1">
        <v>46996.953000000001</v>
      </c>
      <c r="E2380" s="1">
        <v>71722.601999999999</v>
      </c>
      <c r="F2380" s="1">
        <v>81968.679999999993</v>
      </c>
      <c r="G2380" s="51">
        <v>29</v>
      </c>
      <c r="H2380" s="1">
        <v>48156.601999999999</v>
      </c>
      <c r="I2380" s="1">
        <v>74577.898000000001</v>
      </c>
      <c r="J2380" s="1">
        <v>85042.508000000002</v>
      </c>
    </row>
    <row r="2381" spans="1:10" x14ac:dyDescent="0.15">
      <c r="A2381" t="s">
        <v>111</v>
      </c>
      <c r="B2381">
        <v>19</v>
      </c>
      <c r="C2381" s="8">
        <v>42</v>
      </c>
      <c r="D2381" s="1">
        <v>31153.809000000001</v>
      </c>
      <c r="E2381" s="1">
        <v>47131.991999999998</v>
      </c>
      <c r="F2381" s="1">
        <v>98362.422000000006</v>
      </c>
      <c r="G2381" s="51">
        <v>35</v>
      </c>
      <c r="H2381" s="1">
        <v>38935.125</v>
      </c>
      <c r="I2381" s="1">
        <v>48342.116999999998</v>
      </c>
      <c r="J2381" s="1">
        <v>100597.2</v>
      </c>
    </row>
    <row r="2382" spans="1:10" x14ac:dyDescent="0.15">
      <c r="A2382" t="s">
        <v>111</v>
      </c>
      <c r="B2382">
        <v>20</v>
      </c>
      <c r="C2382" s="8">
        <v>53</v>
      </c>
      <c r="D2382" s="1">
        <v>46107.383000000002</v>
      </c>
      <c r="E2382" s="1">
        <v>73171.218999999997</v>
      </c>
      <c r="F2382" s="1">
        <v>107426.93</v>
      </c>
      <c r="G2382" s="51">
        <v>48</v>
      </c>
      <c r="H2382" s="1">
        <v>46107.383000000002</v>
      </c>
      <c r="I2382" s="1">
        <v>74577.898000000001</v>
      </c>
      <c r="J2382" s="1">
        <v>107426.93</v>
      </c>
    </row>
    <row r="2383" spans="1:10" x14ac:dyDescent="0.15">
      <c r="A2383" t="s">
        <v>111</v>
      </c>
      <c r="B2383">
        <v>21</v>
      </c>
      <c r="C2383" s="8">
        <v>65</v>
      </c>
      <c r="D2383" s="1">
        <v>36003.207000000002</v>
      </c>
      <c r="E2383" s="1">
        <v>78894.858999999997</v>
      </c>
      <c r="F2383" s="1">
        <v>114756.16</v>
      </c>
      <c r="G2383" s="51">
        <v>57</v>
      </c>
      <c r="H2383" s="1">
        <v>58240.480000000003</v>
      </c>
      <c r="I2383" s="1">
        <v>88772.023000000001</v>
      </c>
      <c r="J2383" s="1">
        <v>141803.54999999999</v>
      </c>
    </row>
    <row r="2384" spans="1:10" x14ac:dyDescent="0.15">
      <c r="A2384" t="s">
        <v>111</v>
      </c>
      <c r="B2384">
        <v>22</v>
      </c>
      <c r="C2384" s="8">
        <v>54</v>
      </c>
      <c r="D2384" s="1">
        <v>47942.938000000002</v>
      </c>
      <c r="E2384" s="1">
        <v>73106.366999999998</v>
      </c>
      <c r="F2384" s="1">
        <v>111186.37</v>
      </c>
      <c r="G2384" s="51">
        <v>49</v>
      </c>
      <c r="H2384" s="1">
        <v>50606.434000000001</v>
      </c>
      <c r="I2384" s="1">
        <v>81461.383000000002</v>
      </c>
      <c r="J2384" s="1">
        <v>111186.37</v>
      </c>
    </row>
    <row r="2385" spans="1:10" x14ac:dyDescent="0.15">
      <c r="A2385" t="s">
        <v>111</v>
      </c>
      <c r="B2385">
        <v>23</v>
      </c>
      <c r="C2385" s="8">
        <v>56</v>
      </c>
      <c r="D2385" s="1">
        <v>53269.93</v>
      </c>
      <c r="E2385" s="1">
        <v>78421.656000000003</v>
      </c>
      <c r="F2385" s="1">
        <v>112706.94</v>
      </c>
      <c r="G2385" s="51">
        <v>48</v>
      </c>
      <c r="H2385" s="1">
        <v>55862</v>
      </c>
      <c r="I2385" s="1">
        <v>88772.023000000001</v>
      </c>
      <c r="J2385" s="1">
        <v>127847.83</v>
      </c>
    </row>
    <row r="2386" spans="1:10" x14ac:dyDescent="0.15">
      <c r="A2386" t="s">
        <v>111</v>
      </c>
      <c r="B2386">
        <v>24</v>
      </c>
      <c r="C2386" s="8">
        <v>63</v>
      </c>
      <c r="D2386" s="1">
        <v>26856.732</v>
      </c>
      <c r="E2386" s="1">
        <v>58596.921999999999</v>
      </c>
      <c r="F2386" s="1">
        <v>104437.67</v>
      </c>
      <c r="G2386" s="51">
        <v>49</v>
      </c>
      <c r="H2386" s="1">
        <v>41775.07</v>
      </c>
      <c r="I2386" s="1">
        <v>66711.820000000007</v>
      </c>
      <c r="J2386" s="1">
        <v>117829.98</v>
      </c>
    </row>
    <row r="2387" spans="1:10" x14ac:dyDescent="0.15">
      <c r="A2387" t="s">
        <v>111</v>
      </c>
      <c r="B2387">
        <v>25</v>
      </c>
      <c r="C2387" s="8">
        <v>55</v>
      </c>
      <c r="D2387" s="1">
        <v>51886.972999999998</v>
      </c>
      <c r="E2387" s="1">
        <v>80570.195000000007</v>
      </c>
      <c r="F2387" s="1">
        <v>118169.62</v>
      </c>
      <c r="G2387" s="51">
        <v>52</v>
      </c>
      <c r="H2387" s="1">
        <v>58240.480000000003</v>
      </c>
      <c r="I2387" s="1">
        <v>83101.093999999997</v>
      </c>
      <c r="J2387" s="1">
        <v>123236.45</v>
      </c>
    </row>
    <row r="2388" spans="1:10" x14ac:dyDescent="0.15">
      <c r="A2388" t="s">
        <v>111</v>
      </c>
      <c r="B2388">
        <v>26</v>
      </c>
      <c r="C2388" s="8">
        <v>67</v>
      </c>
      <c r="D2388" s="1">
        <v>49181.211000000003</v>
      </c>
      <c r="E2388" s="1">
        <v>76242.085999999996</v>
      </c>
      <c r="F2388" s="1">
        <v>97337.812999999995</v>
      </c>
      <c r="G2388" s="51">
        <v>55</v>
      </c>
      <c r="H2388" s="1">
        <v>63923.913999999997</v>
      </c>
      <c r="I2388" s="1">
        <v>77301</v>
      </c>
      <c r="J2388" s="1">
        <v>106526.43</v>
      </c>
    </row>
    <row r="2389" spans="1:10" x14ac:dyDescent="0.15">
      <c r="A2389" t="s">
        <v>111</v>
      </c>
      <c r="B2389">
        <v>27</v>
      </c>
      <c r="C2389" s="8">
        <v>50</v>
      </c>
      <c r="D2389" s="1">
        <v>51564.925999999999</v>
      </c>
      <c r="E2389" s="1">
        <v>79418.835999999996</v>
      </c>
      <c r="F2389" s="1">
        <v>106539.86</v>
      </c>
      <c r="G2389" s="51">
        <v>46</v>
      </c>
      <c r="H2389" s="1">
        <v>52218.836000000003</v>
      </c>
      <c r="I2389" s="1">
        <v>86683.266000000003</v>
      </c>
      <c r="J2389" s="1">
        <v>122953.02</v>
      </c>
    </row>
    <row r="2390" spans="1:10" x14ac:dyDescent="0.15">
      <c r="A2390" t="s">
        <v>111</v>
      </c>
      <c r="B2390">
        <v>28</v>
      </c>
      <c r="C2390" s="8">
        <v>69</v>
      </c>
      <c r="D2390" s="1">
        <v>35261.964999999997</v>
      </c>
      <c r="E2390" s="1">
        <v>56353.468999999997</v>
      </c>
      <c r="F2390" s="1">
        <v>117829.98</v>
      </c>
      <c r="G2390" s="51">
        <v>63</v>
      </c>
      <c r="H2390" s="1">
        <v>38354.347999999998</v>
      </c>
      <c r="I2390" s="1">
        <v>69827.5</v>
      </c>
      <c r="J2390" s="1">
        <v>122953.02</v>
      </c>
    </row>
    <row r="2391" spans="1:10" x14ac:dyDescent="0.15">
      <c r="A2391" t="s">
        <v>111</v>
      </c>
      <c r="B2391">
        <v>29</v>
      </c>
      <c r="C2391" s="8">
        <v>67</v>
      </c>
      <c r="D2391" s="1">
        <v>42615.945</v>
      </c>
      <c r="E2391" s="1">
        <v>66604.695000000007</v>
      </c>
      <c r="F2391" s="1">
        <v>105891.78</v>
      </c>
      <c r="G2391" s="51">
        <v>58</v>
      </c>
      <c r="H2391" s="1">
        <v>51230.425999999999</v>
      </c>
      <c r="I2391" s="1">
        <v>69888.577999999994</v>
      </c>
      <c r="J2391" s="1">
        <v>106539.86</v>
      </c>
    </row>
    <row r="2392" spans="1:10" x14ac:dyDescent="0.15">
      <c r="A2392" t="s">
        <v>111</v>
      </c>
      <c r="B2392">
        <v>30</v>
      </c>
      <c r="C2392" s="8">
        <v>59</v>
      </c>
      <c r="D2392" s="1">
        <v>42088.383000000002</v>
      </c>
      <c r="E2392" s="1">
        <v>69673.383000000002</v>
      </c>
      <c r="F2392" s="1">
        <v>90238.616999999998</v>
      </c>
      <c r="G2392" s="51">
        <v>48</v>
      </c>
      <c r="H2392" s="1">
        <v>61793.116999999998</v>
      </c>
      <c r="I2392" s="1">
        <v>77301</v>
      </c>
      <c r="J2392" s="1">
        <v>96082.656000000003</v>
      </c>
    </row>
    <row r="2393" spans="1:10" x14ac:dyDescent="0.15">
      <c r="A2393" t="s">
        <v>111</v>
      </c>
      <c r="B2393">
        <v>31</v>
      </c>
      <c r="C2393" s="8">
        <v>61</v>
      </c>
      <c r="D2393" s="1">
        <v>50490.656000000003</v>
      </c>
      <c r="E2393" s="1">
        <v>62501.120999999999</v>
      </c>
      <c r="F2393" s="1">
        <v>106526.43</v>
      </c>
      <c r="G2393" s="51">
        <v>52</v>
      </c>
      <c r="H2393" s="1">
        <v>53713.464999999997</v>
      </c>
      <c r="I2393" s="1">
        <v>72006.414000000004</v>
      </c>
      <c r="J2393" s="1">
        <v>106526.43</v>
      </c>
    </row>
    <row r="2394" spans="1:10" x14ac:dyDescent="0.15">
      <c r="A2394" t="s">
        <v>111</v>
      </c>
      <c r="B2394">
        <v>32</v>
      </c>
      <c r="C2394" s="8">
        <v>71</v>
      </c>
      <c r="D2394" s="1">
        <v>29831.16</v>
      </c>
      <c r="E2394" s="1">
        <v>63535.07</v>
      </c>
      <c r="F2394" s="1">
        <v>104204.12</v>
      </c>
      <c r="G2394" s="51">
        <v>61</v>
      </c>
      <c r="H2394" s="1">
        <v>38015.148000000001</v>
      </c>
      <c r="I2394" s="1">
        <v>75198.851999999999</v>
      </c>
      <c r="J2394" s="1">
        <v>105891.78</v>
      </c>
    </row>
    <row r="2395" spans="1:10" x14ac:dyDescent="0.15">
      <c r="A2395" t="s">
        <v>111</v>
      </c>
      <c r="B2395">
        <v>33</v>
      </c>
      <c r="C2395" s="8">
        <v>75</v>
      </c>
      <c r="D2395" s="1">
        <v>31767.535</v>
      </c>
      <c r="E2395" s="1">
        <v>57181.563000000002</v>
      </c>
      <c r="F2395" s="1">
        <v>104437.67</v>
      </c>
      <c r="G2395" s="51">
        <v>60</v>
      </c>
      <c r="H2395" s="1">
        <v>45595.082000000002</v>
      </c>
      <c r="I2395" s="1">
        <v>71722.601999999999</v>
      </c>
      <c r="J2395" s="1">
        <v>116021.08</v>
      </c>
    </row>
    <row r="2396" spans="1:10" x14ac:dyDescent="0.15">
      <c r="A2396" t="s">
        <v>111</v>
      </c>
      <c r="B2396">
        <v>34</v>
      </c>
      <c r="C2396" s="8">
        <v>55</v>
      </c>
      <c r="D2396" s="1">
        <v>35158.152000000002</v>
      </c>
      <c r="E2396" s="1">
        <v>60573.851999999999</v>
      </c>
      <c r="F2396" s="1">
        <v>90165.554999999993</v>
      </c>
      <c r="G2396" s="51">
        <v>48</v>
      </c>
      <c r="H2396" s="1">
        <v>47942.938000000002</v>
      </c>
      <c r="I2396" s="1">
        <v>69827.5</v>
      </c>
      <c r="J2396" s="1">
        <v>105891.78</v>
      </c>
    </row>
    <row r="2397" spans="1:10" x14ac:dyDescent="0.15">
      <c r="A2397" t="s">
        <v>111</v>
      </c>
      <c r="B2397">
        <v>35</v>
      </c>
      <c r="C2397" s="8">
        <v>67</v>
      </c>
      <c r="D2397" s="1">
        <v>31767.535</v>
      </c>
      <c r="E2397" s="1">
        <v>63535.07</v>
      </c>
      <c r="F2397" s="1">
        <v>101304.54</v>
      </c>
      <c r="G2397" s="51">
        <v>54</v>
      </c>
      <c r="H2397" s="1">
        <v>46996.953000000001</v>
      </c>
      <c r="I2397" s="1">
        <v>74124.25</v>
      </c>
      <c r="J2397" s="1">
        <v>127070.14</v>
      </c>
    </row>
    <row r="2398" spans="1:10" x14ac:dyDescent="0.15">
      <c r="A2398" t="s">
        <v>111</v>
      </c>
      <c r="B2398">
        <v>36</v>
      </c>
      <c r="C2398" s="8">
        <v>62</v>
      </c>
      <c r="D2398" s="1">
        <v>25943.486000000001</v>
      </c>
      <c r="E2398" s="1">
        <v>54004.809000000001</v>
      </c>
      <c r="F2398" s="1">
        <v>102055.58</v>
      </c>
      <c r="G2398" s="51">
        <v>44</v>
      </c>
      <c r="H2398" s="1">
        <v>49181.211000000003</v>
      </c>
      <c r="I2398" s="1">
        <v>76273.116999999998</v>
      </c>
      <c r="J2398" s="1">
        <v>121147.7</v>
      </c>
    </row>
    <row r="2399" spans="1:10" x14ac:dyDescent="0.15">
      <c r="A2399" t="s">
        <v>111</v>
      </c>
      <c r="B2399">
        <v>37</v>
      </c>
      <c r="C2399" s="8">
        <v>70</v>
      </c>
      <c r="D2399" s="1">
        <v>45066.358999999997</v>
      </c>
      <c r="E2399" s="1">
        <v>76845.641000000003</v>
      </c>
      <c r="F2399" s="1">
        <v>113731.55</v>
      </c>
      <c r="G2399" s="51">
        <v>58</v>
      </c>
      <c r="H2399" s="1">
        <v>52945.891000000003</v>
      </c>
      <c r="I2399" s="1">
        <v>87091.726999999999</v>
      </c>
      <c r="J2399" s="1">
        <v>127070.14</v>
      </c>
    </row>
    <row r="2400" spans="1:10" x14ac:dyDescent="0.15">
      <c r="A2400" t="s">
        <v>111</v>
      </c>
      <c r="B2400">
        <v>38</v>
      </c>
      <c r="C2400" s="8">
        <v>50</v>
      </c>
      <c r="D2400" s="1">
        <v>26109.418000000001</v>
      </c>
      <c r="E2400" s="1">
        <v>60727.718999999997</v>
      </c>
      <c r="F2400" s="1">
        <v>128912.31</v>
      </c>
      <c r="G2400" s="51">
        <v>39</v>
      </c>
      <c r="H2400" s="1">
        <v>52218.836000000003</v>
      </c>
      <c r="I2400" s="1">
        <v>98016.672000000006</v>
      </c>
      <c r="J2400" s="1">
        <v>133199.10999999999</v>
      </c>
    </row>
    <row r="2401" spans="1:10" x14ac:dyDescent="0.15">
      <c r="A2401" t="s">
        <v>111</v>
      </c>
      <c r="B2401">
        <v>39</v>
      </c>
      <c r="C2401" s="8">
        <v>48</v>
      </c>
      <c r="D2401" s="1">
        <v>29085.381000000001</v>
      </c>
      <c r="E2401" s="1">
        <v>44058.167999999998</v>
      </c>
      <c r="F2401" s="1">
        <v>90238.616999999998</v>
      </c>
      <c r="G2401" s="51">
        <v>36</v>
      </c>
      <c r="H2401" s="1">
        <v>34913.75</v>
      </c>
      <c r="I2401" s="1">
        <v>52945.891000000003</v>
      </c>
      <c r="J2401" s="1">
        <v>102460.85</v>
      </c>
    </row>
    <row r="2402" spans="1:10" x14ac:dyDescent="0.15">
      <c r="A2402" t="s">
        <v>111</v>
      </c>
      <c r="B2402">
        <v>40</v>
      </c>
      <c r="C2402" s="8">
        <v>41</v>
      </c>
      <c r="D2402" s="1">
        <v>22373.370999999999</v>
      </c>
      <c r="E2402" s="1">
        <v>53269.93</v>
      </c>
      <c r="F2402" s="1">
        <v>91066.93</v>
      </c>
      <c r="G2402" s="51">
        <v>30</v>
      </c>
      <c r="H2402" s="1">
        <v>41775.07</v>
      </c>
      <c r="I2402" s="1">
        <v>79904.891000000003</v>
      </c>
      <c r="J2402" s="1">
        <v>95302.601999999999</v>
      </c>
    </row>
    <row r="2403" spans="1:10" x14ac:dyDescent="0.15">
      <c r="A2403" t="s">
        <v>112</v>
      </c>
      <c r="B2403">
        <v>1</v>
      </c>
      <c r="C2403" s="8">
        <v>29</v>
      </c>
      <c r="D2403" s="1">
        <v>19060.521000000001</v>
      </c>
      <c r="E2403" s="1">
        <v>25569.565999999999</v>
      </c>
      <c r="F2403" s="1">
        <v>28765.761999999999</v>
      </c>
      <c r="G2403" s="51">
        <v>22</v>
      </c>
      <c r="H2403" s="1">
        <v>22559.653999999999</v>
      </c>
      <c r="I2403" s="1">
        <v>25569.565999999999</v>
      </c>
      <c r="J2403" s="1">
        <v>31331.303</v>
      </c>
    </row>
    <row r="2404" spans="1:10" x14ac:dyDescent="0.15">
      <c r="A2404" t="s">
        <v>112</v>
      </c>
      <c r="B2404">
        <v>2</v>
      </c>
      <c r="C2404" s="8">
        <v>41</v>
      </c>
      <c r="D2404" s="1">
        <v>21307.973000000002</v>
      </c>
      <c r="E2404" s="1">
        <v>26472.945</v>
      </c>
      <c r="F2404" s="1">
        <v>33420.055</v>
      </c>
      <c r="G2404" s="51">
        <v>31</v>
      </c>
      <c r="H2404" s="1">
        <v>22559.653999999999</v>
      </c>
      <c r="I2404" s="1">
        <v>27700.363000000001</v>
      </c>
      <c r="J2404" s="1">
        <v>34092.754000000001</v>
      </c>
    </row>
    <row r="2405" spans="1:10" x14ac:dyDescent="0.15">
      <c r="A2405" t="s">
        <v>112</v>
      </c>
      <c r="B2405">
        <v>3</v>
      </c>
      <c r="C2405" s="8">
        <v>60</v>
      </c>
      <c r="D2405" s="1">
        <v>25569.565999999999</v>
      </c>
      <c r="E2405" s="1">
        <v>30738.256000000001</v>
      </c>
      <c r="F2405" s="1">
        <v>39285.851999999999</v>
      </c>
      <c r="G2405" s="51">
        <v>52</v>
      </c>
      <c r="H2405" s="1">
        <v>26639.822</v>
      </c>
      <c r="I2405" s="1">
        <v>31767.535</v>
      </c>
      <c r="J2405" s="1">
        <v>40984.339999999997</v>
      </c>
    </row>
    <row r="2406" spans="1:10" x14ac:dyDescent="0.15">
      <c r="A2406" t="s">
        <v>112</v>
      </c>
      <c r="B2406">
        <v>4</v>
      </c>
      <c r="C2406" s="8">
        <v>59</v>
      </c>
      <c r="D2406" s="1">
        <v>25569.565999999999</v>
      </c>
      <c r="E2406" s="1">
        <v>31767.535</v>
      </c>
      <c r="F2406" s="1">
        <v>40730.690999999999</v>
      </c>
      <c r="G2406" s="51">
        <v>49</v>
      </c>
      <c r="H2406" s="1">
        <v>28689.039000000001</v>
      </c>
      <c r="I2406" s="1">
        <v>33420.055</v>
      </c>
      <c r="J2406" s="1">
        <v>43033.559000000001</v>
      </c>
    </row>
    <row r="2407" spans="1:10" x14ac:dyDescent="0.15">
      <c r="A2407" t="s">
        <v>112</v>
      </c>
      <c r="B2407">
        <v>5</v>
      </c>
      <c r="C2407" s="8">
        <v>55</v>
      </c>
      <c r="D2407" s="1">
        <v>20242.572</v>
      </c>
      <c r="E2407" s="1">
        <v>32375.678</v>
      </c>
      <c r="F2407" s="1">
        <v>47942.938000000002</v>
      </c>
      <c r="G2407" s="51">
        <v>44</v>
      </c>
      <c r="H2407" s="1">
        <v>27531.863000000001</v>
      </c>
      <c r="I2407" s="1">
        <v>33302.347999999998</v>
      </c>
      <c r="J2407" s="1">
        <v>49181.211000000003</v>
      </c>
    </row>
    <row r="2408" spans="1:10" x14ac:dyDescent="0.15">
      <c r="A2408" t="s">
        <v>112</v>
      </c>
      <c r="B2408">
        <v>6</v>
      </c>
      <c r="C2408" s="8">
        <v>67</v>
      </c>
      <c r="D2408" s="1">
        <v>19336.846000000001</v>
      </c>
      <c r="E2408" s="1">
        <v>31331.303</v>
      </c>
      <c r="F2408" s="1">
        <v>40984.339999999997</v>
      </c>
      <c r="G2408" s="51">
        <v>48</v>
      </c>
      <c r="H2408" s="1">
        <v>27531.863000000001</v>
      </c>
      <c r="I2408" s="1">
        <v>34836.690999999999</v>
      </c>
      <c r="J2408" s="1">
        <v>51781.082000000002</v>
      </c>
    </row>
    <row r="2409" spans="1:10" x14ac:dyDescent="0.15">
      <c r="A2409" t="s">
        <v>112</v>
      </c>
      <c r="B2409">
        <v>7</v>
      </c>
      <c r="C2409" s="8">
        <v>60</v>
      </c>
      <c r="D2409" s="1">
        <v>20492.169999999998</v>
      </c>
      <c r="E2409" s="1">
        <v>30079.539000000001</v>
      </c>
      <c r="F2409" s="1">
        <v>46107.383000000002</v>
      </c>
      <c r="G2409" s="51">
        <v>45</v>
      </c>
      <c r="H2409" s="1">
        <v>25414.026999999998</v>
      </c>
      <c r="I2409" s="1">
        <v>38935.125</v>
      </c>
      <c r="J2409" s="1">
        <v>49693.516000000003</v>
      </c>
    </row>
    <row r="2410" spans="1:10" x14ac:dyDescent="0.15">
      <c r="A2410" t="s">
        <v>112</v>
      </c>
      <c r="B2410">
        <v>8</v>
      </c>
      <c r="C2410" s="8">
        <v>80</v>
      </c>
      <c r="D2410" s="1">
        <v>29649.699000000001</v>
      </c>
      <c r="E2410" s="1">
        <v>36885.906000000003</v>
      </c>
      <c r="F2410" s="1">
        <v>46996.953000000001</v>
      </c>
      <c r="G2410" s="51">
        <v>59</v>
      </c>
      <c r="H2410" s="1">
        <v>33106.741999999998</v>
      </c>
      <c r="I2410" s="1">
        <v>38433.063000000002</v>
      </c>
      <c r="J2410" s="1">
        <v>47651.300999999999</v>
      </c>
    </row>
    <row r="2411" spans="1:10" x14ac:dyDescent="0.15">
      <c r="A2411" t="s">
        <v>112</v>
      </c>
      <c r="B2411">
        <v>9</v>
      </c>
      <c r="C2411" s="8">
        <v>66</v>
      </c>
      <c r="D2411" s="1">
        <v>25414.026999999998</v>
      </c>
      <c r="E2411" s="1">
        <v>34464.434000000001</v>
      </c>
      <c r="F2411" s="1">
        <v>42356.711000000003</v>
      </c>
      <c r="G2411" s="51">
        <v>52</v>
      </c>
      <c r="H2411" s="1">
        <v>28239.947</v>
      </c>
      <c r="I2411" s="1">
        <v>36066.222999999998</v>
      </c>
      <c r="J2411" s="1">
        <v>43033.559000000001</v>
      </c>
    </row>
    <row r="2412" spans="1:10" x14ac:dyDescent="0.15">
      <c r="A2412" t="s">
        <v>112</v>
      </c>
      <c r="B2412">
        <v>10</v>
      </c>
      <c r="C2412" s="8">
        <v>79</v>
      </c>
      <c r="D2412" s="1">
        <v>28198.171999999999</v>
      </c>
      <c r="E2412" s="1">
        <v>38935.125</v>
      </c>
      <c r="F2412" s="1">
        <v>59084.809000000001</v>
      </c>
      <c r="G2412" s="51">
        <v>65</v>
      </c>
      <c r="H2412" s="1">
        <v>33885.370999999999</v>
      </c>
      <c r="I2412" s="1">
        <v>42615.945</v>
      </c>
      <c r="J2412" s="1">
        <v>63923.913999999997</v>
      </c>
    </row>
    <row r="2413" spans="1:10" x14ac:dyDescent="0.15">
      <c r="A2413" t="s">
        <v>112</v>
      </c>
      <c r="B2413">
        <v>11</v>
      </c>
      <c r="C2413" s="8">
        <v>73</v>
      </c>
      <c r="D2413" s="1">
        <v>20799.553</v>
      </c>
      <c r="E2413" s="1">
        <v>37062.125</v>
      </c>
      <c r="F2413" s="1">
        <v>46996.953000000001</v>
      </c>
      <c r="G2413" s="51">
        <v>50</v>
      </c>
      <c r="H2413" s="1">
        <v>35861.300999999999</v>
      </c>
      <c r="I2413" s="1">
        <v>40238.875</v>
      </c>
      <c r="J2413" s="1">
        <v>49416.387000000002</v>
      </c>
    </row>
    <row r="2414" spans="1:10" x14ac:dyDescent="0.15">
      <c r="A2414" t="s">
        <v>112</v>
      </c>
      <c r="B2414">
        <v>12</v>
      </c>
      <c r="C2414" s="8">
        <v>60</v>
      </c>
      <c r="D2414" s="1">
        <v>20860.682000000001</v>
      </c>
      <c r="E2414" s="1">
        <v>38121.042999999998</v>
      </c>
      <c r="F2414" s="1">
        <v>45119.309000000001</v>
      </c>
      <c r="G2414" s="51">
        <v>52</v>
      </c>
      <c r="H2414" s="1">
        <v>31767.535</v>
      </c>
      <c r="I2414" s="1">
        <v>39179.961000000003</v>
      </c>
      <c r="J2414" s="1">
        <v>47651.300999999999</v>
      </c>
    </row>
    <row r="2415" spans="1:10" x14ac:dyDescent="0.15">
      <c r="A2415" t="s">
        <v>112</v>
      </c>
      <c r="B2415">
        <v>13</v>
      </c>
      <c r="C2415" s="8">
        <v>73</v>
      </c>
      <c r="D2415" s="1">
        <v>21307.973000000002</v>
      </c>
      <c r="E2415" s="1">
        <v>42886.171999999999</v>
      </c>
      <c r="F2415" s="1">
        <v>66599.554999999993</v>
      </c>
      <c r="G2415" s="51">
        <v>58</v>
      </c>
      <c r="H2415" s="1">
        <v>33812.082000000002</v>
      </c>
      <c r="I2415" s="1">
        <v>46996.953000000001</v>
      </c>
      <c r="J2415" s="1">
        <v>71381.702999999994</v>
      </c>
    </row>
    <row r="2416" spans="1:10" x14ac:dyDescent="0.15">
      <c r="A2416" t="s">
        <v>112</v>
      </c>
      <c r="B2416">
        <v>14</v>
      </c>
      <c r="C2416" s="8">
        <v>78</v>
      </c>
      <c r="D2416" s="1">
        <v>23419.07</v>
      </c>
      <c r="E2416" s="1">
        <v>38673.690999999999</v>
      </c>
      <c r="F2416" s="1">
        <v>63525.73</v>
      </c>
      <c r="G2416" s="51">
        <v>63</v>
      </c>
      <c r="H2416" s="1">
        <v>31767.535</v>
      </c>
      <c r="I2416" s="1">
        <v>49769.137000000002</v>
      </c>
      <c r="J2416" s="1">
        <v>63535.07</v>
      </c>
    </row>
    <row r="2417" spans="1:10" x14ac:dyDescent="0.15">
      <c r="A2417" t="s">
        <v>112</v>
      </c>
      <c r="B2417">
        <v>15</v>
      </c>
      <c r="C2417" s="8">
        <v>68</v>
      </c>
      <c r="D2417" s="1">
        <v>16095.550999999999</v>
      </c>
      <c r="E2417" s="1">
        <v>30738.256000000001</v>
      </c>
      <c r="F2417" s="1">
        <v>52218.836000000003</v>
      </c>
      <c r="G2417" s="51">
        <v>52</v>
      </c>
      <c r="H2417" s="1">
        <v>30708.616999999998</v>
      </c>
      <c r="I2417" s="1">
        <v>45952.574000000001</v>
      </c>
      <c r="J2417" s="1">
        <v>63535.07</v>
      </c>
    </row>
    <row r="2418" spans="1:10" x14ac:dyDescent="0.15">
      <c r="A2418" t="s">
        <v>112</v>
      </c>
      <c r="B2418">
        <v>16</v>
      </c>
      <c r="C2418" s="8">
        <v>65</v>
      </c>
      <c r="D2418" s="1">
        <v>27153.794999999998</v>
      </c>
      <c r="E2418" s="1">
        <v>37288.949000000001</v>
      </c>
      <c r="F2418" s="1">
        <v>62662.605000000003</v>
      </c>
      <c r="G2418" s="51">
        <v>51</v>
      </c>
      <c r="H2418" s="1">
        <v>31961.956999999999</v>
      </c>
      <c r="I2418" s="1">
        <v>39419.745999999999</v>
      </c>
      <c r="J2418" s="1">
        <v>64456.156000000003</v>
      </c>
    </row>
    <row r="2419" spans="1:10" x14ac:dyDescent="0.15">
      <c r="A2419" t="s">
        <v>112</v>
      </c>
      <c r="B2419">
        <v>17</v>
      </c>
      <c r="C2419" s="8">
        <v>81</v>
      </c>
      <c r="D2419" s="1">
        <v>26472.945</v>
      </c>
      <c r="E2419" s="1">
        <v>40984.339999999997</v>
      </c>
      <c r="F2419" s="1">
        <v>52945.891000000003</v>
      </c>
      <c r="G2419" s="51">
        <v>68</v>
      </c>
      <c r="H2419" s="1">
        <v>31961.956999999999</v>
      </c>
      <c r="I2419" s="1">
        <v>45012.637000000002</v>
      </c>
      <c r="J2419" s="1">
        <v>54829.777000000002</v>
      </c>
    </row>
    <row r="2420" spans="1:10" x14ac:dyDescent="0.15">
      <c r="A2420" t="s">
        <v>112</v>
      </c>
      <c r="B2420">
        <v>18</v>
      </c>
      <c r="C2420" s="8">
        <v>88</v>
      </c>
      <c r="D2420" s="1">
        <v>24778.678</v>
      </c>
      <c r="E2420" s="1">
        <v>38673.690999999999</v>
      </c>
      <c r="F2420" s="1">
        <v>71722.601999999999</v>
      </c>
      <c r="G2420" s="51">
        <v>71</v>
      </c>
      <c r="H2420" s="1">
        <v>31961.956999999999</v>
      </c>
      <c r="I2420" s="1">
        <v>47873.961000000003</v>
      </c>
      <c r="J2420" s="1">
        <v>74124.25</v>
      </c>
    </row>
    <row r="2421" spans="1:10" x14ac:dyDescent="0.15">
      <c r="A2421" t="s">
        <v>112</v>
      </c>
      <c r="B2421">
        <v>19</v>
      </c>
      <c r="C2421" s="8">
        <v>80</v>
      </c>
      <c r="D2421" s="1">
        <v>23565.995999999999</v>
      </c>
      <c r="E2421" s="1">
        <v>44908.199000000001</v>
      </c>
      <c r="F2421" s="1">
        <v>55328.858999999997</v>
      </c>
      <c r="G2421" s="51">
        <v>62</v>
      </c>
      <c r="H2421" s="1">
        <v>37599.425999999999</v>
      </c>
      <c r="I2421" s="1">
        <v>50130.082000000002</v>
      </c>
      <c r="J2421" s="1">
        <v>57378.078000000001</v>
      </c>
    </row>
    <row r="2422" spans="1:10" x14ac:dyDescent="0.15">
      <c r="A2422" t="s">
        <v>112</v>
      </c>
      <c r="B2422">
        <v>20</v>
      </c>
      <c r="C2422" s="8">
        <v>64</v>
      </c>
      <c r="D2422" s="1">
        <v>29831.16</v>
      </c>
      <c r="E2422" s="1">
        <v>35450.887000000002</v>
      </c>
      <c r="F2422" s="1">
        <v>46996.953000000001</v>
      </c>
      <c r="G2422" s="51">
        <v>52</v>
      </c>
      <c r="H2422" s="1">
        <v>31767.535</v>
      </c>
      <c r="I2422" s="1">
        <v>35473.745999999999</v>
      </c>
      <c r="J2422" s="1">
        <v>49085.707000000002</v>
      </c>
    </row>
    <row r="2423" spans="1:10" x14ac:dyDescent="0.15">
      <c r="A2423" t="s">
        <v>112</v>
      </c>
      <c r="B2423">
        <v>21</v>
      </c>
      <c r="C2423" s="8">
        <v>78</v>
      </c>
      <c r="D2423" s="1">
        <v>29713.648000000001</v>
      </c>
      <c r="E2423" s="1">
        <v>41461.758000000002</v>
      </c>
      <c r="F2423" s="1">
        <v>55862</v>
      </c>
      <c r="G2423" s="51">
        <v>66</v>
      </c>
      <c r="H2423" s="1">
        <v>33885.370999999999</v>
      </c>
      <c r="I2423" s="1">
        <v>44908.199000000001</v>
      </c>
      <c r="J2423" s="1">
        <v>55862</v>
      </c>
    </row>
    <row r="2424" spans="1:10" x14ac:dyDescent="0.15">
      <c r="A2424" t="s">
        <v>112</v>
      </c>
      <c r="B2424">
        <v>22</v>
      </c>
      <c r="C2424" s="8">
        <v>65</v>
      </c>
      <c r="D2424" s="1">
        <v>21307.973000000002</v>
      </c>
      <c r="E2424" s="1">
        <v>39921.203000000001</v>
      </c>
      <c r="F2424" s="1">
        <v>48342.116999999998</v>
      </c>
      <c r="G2424" s="51">
        <v>52</v>
      </c>
      <c r="H2424" s="1">
        <v>39921.203000000001</v>
      </c>
      <c r="I2424" s="1">
        <v>42615.945</v>
      </c>
      <c r="J2424" s="1">
        <v>54304.254000000001</v>
      </c>
    </row>
    <row r="2425" spans="1:10" x14ac:dyDescent="0.15">
      <c r="A2425" t="s">
        <v>112</v>
      </c>
      <c r="B2425">
        <v>23</v>
      </c>
      <c r="C2425" s="8">
        <v>71</v>
      </c>
      <c r="D2425" s="1">
        <v>27700.363000000001</v>
      </c>
      <c r="E2425" s="1">
        <v>40238.875</v>
      </c>
      <c r="F2425" s="1">
        <v>53713.464999999997</v>
      </c>
      <c r="G2425" s="51">
        <v>60</v>
      </c>
      <c r="H2425" s="1">
        <v>31767.535</v>
      </c>
      <c r="I2425" s="1">
        <v>44746.741999999998</v>
      </c>
      <c r="J2425" s="1">
        <v>55400.726999999999</v>
      </c>
    </row>
    <row r="2426" spans="1:10" x14ac:dyDescent="0.15">
      <c r="A2426" t="s">
        <v>112</v>
      </c>
      <c r="B2426">
        <v>24</v>
      </c>
      <c r="C2426" s="8">
        <v>73</v>
      </c>
      <c r="D2426" s="1">
        <v>33302.347999999998</v>
      </c>
      <c r="E2426" s="1">
        <v>44474.546999999999</v>
      </c>
      <c r="F2426" s="1">
        <v>61417.233999999997</v>
      </c>
      <c r="G2426" s="51">
        <v>62</v>
      </c>
      <c r="H2426" s="1">
        <v>36553.184000000001</v>
      </c>
      <c r="I2426" s="1">
        <v>44908.199000000001</v>
      </c>
      <c r="J2426" s="1">
        <v>66599.554999999993</v>
      </c>
    </row>
    <row r="2427" spans="1:10" x14ac:dyDescent="0.15">
      <c r="A2427" t="s">
        <v>112</v>
      </c>
      <c r="B2427">
        <v>25</v>
      </c>
      <c r="C2427" s="8">
        <v>63</v>
      </c>
      <c r="D2427" s="1">
        <v>11719.385</v>
      </c>
      <c r="E2427" s="1">
        <v>28360.708999999999</v>
      </c>
      <c r="F2427" s="1">
        <v>50130.082000000002</v>
      </c>
      <c r="G2427" s="51">
        <v>46</v>
      </c>
      <c r="H2427" s="1">
        <v>27931</v>
      </c>
      <c r="I2427" s="1">
        <v>43415.629000000001</v>
      </c>
      <c r="J2427" s="1">
        <v>56353.468999999997</v>
      </c>
    </row>
    <row r="2428" spans="1:10" x14ac:dyDescent="0.15">
      <c r="A2428" t="s">
        <v>112</v>
      </c>
      <c r="B2428">
        <v>26</v>
      </c>
      <c r="C2428" s="8">
        <v>59</v>
      </c>
      <c r="D2428" s="1">
        <v>30738.256000000001</v>
      </c>
      <c r="E2428" s="1">
        <v>46592.383000000002</v>
      </c>
      <c r="F2428" s="1">
        <v>59084.809000000001</v>
      </c>
      <c r="G2428" s="51">
        <v>50</v>
      </c>
      <c r="H2428" s="1">
        <v>39959.733999999997</v>
      </c>
      <c r="I2428" s="1">
        <v>48156.601999999999</v>
      </c>
      <c r="J2428" s="1">
        <v>66599.554999999993</v>
      </c>
    </row>
    <row r="2429" spans="1:10" x14ac:dyDescent="0.15">
      <c r="A2429" t="s">
        <v>112</v>
      </c>
      <c r="B2429">
        <v>27</v>
      </c>
      <c r="C2429" s="8">
        <v>59</v>
      </c>
      <c r="D2429" s="1">
        <v>19060.521000000001</v>
      </c>
      <c r="E2429" s="1">
        <v>39686.315999999999</v>
      </c>
      <c r="F2429" s="1">
        <v>53269.93</v>
      </c>
      <c r="G2429" s="51">
        <v>44</v>
      </c>
      <c r="H2429" s="1">
        <v>31961.956999999999</v>
      </c>
      <c r="I2429" s="1">
        <v>48342.116999999998</v>
      </c>
      <c r="J2429" s="1">
        <v>56466.125</v>
      </c>
    </row>
    <row r="2430" spans="1:10" x14ac:dyDescent="0.15">
      <c r="A2430" t="s">
        <v>112</v>
      </c>
      <c r="B2430">
        <v>28</v>
      </c>
      <c r="C2430" s="8">
        <v>50</v>
      </c>
      <c r="D2430" s="1">
        <v>26634.965</v>
      </c>
      <c r="E2430" s="1">
        <v>43415.629000000001</v>
      </c>
      <c r="F2430" s="1">
        <v>61417.233999999997</v>
      </c>
      <c r="G2430" s="51">
        <v>37</v>
      </c>
      <c r="H2430" s="1">
        <v>43237.195</v>
      </c>
      <c r="I2430" s="1">
        <v>53263.214999999997</v>
      </c>
      <c r="J2430" s="1">
        <v>73065.327999999994</v>
      </c>
    </row>
    <row r="2431" spans="1:10" x14ac:dyDescent="0.15">
      <c r="A2431" t="s">
        <v>112</v>
      </c>
      <c r="B2431">
        <v>29</v>
      </c>
      <c r="C2431" s="8">
        <v>56</v>
      </c>
      <c r="D2431" s="1">
        <v>27700.363000000001</v>
      </c>
      <c r="E2431" s="1">
        <v>42970.77</v>
      </c>
      <c r="F2431" s="1">
        <v>52255.035000000003</v>
      </c>
      <c r="G2431" s="51">
        <v>39</v>
      </c>
      <c r="H2431" s="1">
        <v>34520.718999999997</v>
      </c>
      <c r="I2431" s="1">
        <v>42970.77</v>
      </c>
      <c r="J2431" s="1">
        <v>56353.468999999997</v>
      </c>
    </row>
    <row r="2432" spans="1:10" x14ac:dyDescent="0.15">
      <c r="A2432" t="s">
        <v>112</v>
      </c>
      <c r="B2432">
        <v>30</v>
      </c>
      <c r="C2432" s="8">
        <v>64</v>
      </c>
      <c r="D2432" s="1">
        <v>30738.256000000001</v>
      </c>
      <c r="E2432" s="1">
        <v>41775.07</v>
      </c>
      <c r="F2432" s="1">
        <v>50073.733999999997</v>
      </c>
      <c r="G2432" s="51">
        <v>52</v>
      </c>
      <c r="H2432" s="1">
        <v>32228.078000000001</v>
      </c>
      <c r="I2432" s="1">
        <v>42615.945</v>
      </c>
      <c r="J2432" s="1">
        <v>55400.726999999999</v>
      </c>
    </row>
    <row r="2433" spans="1:10" x14ac:dyDescent="0.15">
      <c r="A2433" t="s">
        <v>112</v>
      </c>
      <c r="B2433">
        <v>31</v>
      </c>
      <c r="C2433" s="8">
        <v>78</v>
      </c>
      <c r="D2433" s="1">
        <v>30738.256000000001</v>
      </c>
      <c r="E2433" s="1">
        <v>40822.230000000003</v>
      </c>
      <c r="F2433" s="1">
        <v>60451.902000000002</v>
      </c>
      <c r="G2433" s="51">
        <v>64</v>
      </c>
      <c r="H2433" s="1">
        <v>37062.125</v>
      </c>
      <c r="I2433" s="1">
        <v>44898.116999999998</v>
      </c>
      <c r="J2433" s="1">
        <v>63535.07</v>
      </c>
    </row>
    <row r="2434" spans="1:10" x14ac:dyDescent="0.15">
      <c r="A2434" t="s">
        <v>112</v>
      </c>
      <c r="B2434">
        <v>32</v>
      </c>
      <c r="C2434" s="8">
        <v>79</v>
      </c>
      <c r="D2434" s="1">
        <v>28273.105</v>
      </c>
      <c r="E2434" s="1">
        <v>42970.77</v>
      </c>
      <c r="F2434" s="1">
        <v>69250.906000000003</v>
      </c>
      <c r="G2434" s="51">
        <v>61</v>
      </c>
      <c r="H2434" s="1">
        <v>32787.472999999998</v>
      </c>
      <c r="I2434" s="1">
        <v>49085.707000000002</v>
      </c>
      <c r="J2434" s="1">
        <v>75198.851999999999</v>
      </c>
    </row>
    <row r="2435" spans="1:10" x14ac:dyDescent="0.15">
      <c r="A2435" t="s">
        <v>112</v>
      </c>
      <c r="B2435">
        <v>33</v>
      </c>
      <c r="C2435" s="8">
        <v>71</v>
      </c>
      <c r="D2435" s="1">
        <v>22559.653999999999</v>
      </c>
      <c r="E2435" s="1">
        <v>40485.144999999997</v>
      </c>
      <c r="F2435" s="1">
        <v>61618.226999999999</v>
      </c>
      <c r="G2435" s="51">
        <v>52</v>
      </c>
      <c r="H2435" s="1">
        <v>32826.453000000001</v>
      </c>
      <c r="I2435" s="1">
        <v>44474.546999999999</v>
      </c>
      <c r="J2435" s="1">
        <v>71017.616999999998</v>
      </c>
    </row>
    <row r="2436" spans="1:10" x14ac:dyDescent="0.15">
      <c r="A2436" t="s">
        <v>112</v>
      </c>
      <c r="B2436">
        <v>34</v>
      </c>
      <c r="C2436" s="8">
        <v>69</v>
      </c>
      <c r="D2436" s="1">
        <v>17046.377</v>
      </c>
      <c r="E2436" s="1">
        <v>41775.07</v>
      </c>
      <c r="F2436" s="1">
        <v>67884.483999999997</v>
      </c>
      <c r="G2436" s="51">
        <v>45</v>
      </c>
      <c r="H2436" s="1">
        <v>38935.125</v>
      </c>
      <c r="I2436" s="1">
        <v>52218.836000000003</v>
      </c>
      <c r="J2436" s="1">
        <v>75821.031000000003</v>
      </c>
    </row>
    <row r="2437" spans="1:10" x14ac:dyDescent="0.15">
      <c r="A2437" t="s">
        <v>112</v>
      </c>
      <c r="B2437">
        <v>35</v>
      </c>
      <c r="C2437" s="8">
        <v>70</v>
      </c>
      <c r="D2437" s="1">
        <v>25782.463</v>
      </c>
      <c r="E2437" s="1">
        <v>38354.347999999998</v>
      </c>
      <c r="F2437" s="1">
        <v>63535.07</v>
      </c>
      <c r="G2437" s="51">
        <v>53</v>
      </c>
      <c r="H2437" s="1">
        <v>33420.055</v>
      </c>
      <c r="I2437" s="1">
        <v>42356.711000000003</v>
      </c>
      <c r="J2437" s="1">
        <v>63923.913999999997</v>
      </c>
    </row>
    <row r="2438" spans="1:10" x14ac:dyDescent="0.15">
      <c r="A2438" t="s">
        <v>112</v>
      </c>
      <c r="B2438">
        <v>36</v>
      </c>
      <c r="C2438" s="8">
        <v>67</v>
      </c>
      <c r="D2438" s="1">
        <v>31608.697</v>
      </c>
      <c r="E2438" s="1">
        <v>42615.945</v>
      </c>
      <c r="F2438" s="1">
        <v>58596.921999999999</v>
      </c>
      <c r="G2438" s="51">
        <v>47</v>
      </c>
      <c r="H2438" s="1">
        <v>38121.042999999998</v>
      </c>
      <c r="I2438" s="1">
        <v>45812.141000000003</v>
      </c>
      <c r="J2438" s="1">
        <v>66604.695000000007</v>
      </c>
    </row>
    <row r="2439" spans="1:10" x14ac:dyDescent="0.15">
      <c r="A2439" t="s">
        <v>112</v>
      </c>
      <c r="B2439">
        <v>37</v>
      </c>
      <c r="C2439" s="8">
        <v>63</v>
      </c>
      <c r="D2439" s="1">
        <v>19336.846000000001</v>
      </c>
      <c r="E2439" s="1">
        <v>39857.273000000001</v>
      </c>
      <c r="F2439" s="1">
        <v>55400.726999999999</v>
      </c>
      <c r="G2439" s="51">
        <v>44</v>
      </c>
      <c r="H2439" s="1">
        <v>36066.222999999998</v>
      </c>
      <c r="I2439" s="1">
        <v>45957.031000000003</v>
      </c>
      <c r="J2439" s="1">
        <v>63923.913999999997</v>
      </c>
    </row>
    <row r="2440" spans="1:10" x14ac:dyDescent="0.15">
      <c r="A2440" t="s">
        <v>112</v>
      </c>
      <c r="B2440">
        <v>38</v>
      </c>
      <c r="C2440" s="8">
        <v>45</v>
      </c>
      <c r="D2440" s="1">
        <v>10653.986000000001</v>
      </c>
      <c r="E2440" s="1">
        <v>22541.388999999999</v>
      </c>
      <c r="F2440" s="1">
        <v>47942.938000000002</v>
      </c>
      <c r="G2440" s="51">
        <v>29</v>
      </c>
      <c r="H2440" s="1">
        <v>28360.708999999999</v>
      </c>
      <c r="I2440" s="1">
        <v>40485.144999999997</v>
      </c>
      <c r="J2440" s="1">
        <v>57440.718999999997</v>
      </c>
    </row>
    <row r="2441" spans="1:10" x14ac:dyDescent="0.15">
      <c r="A2441" t="s">
        <v>112</v>
      </c>
      <c r="B2441">
        <v>39</v>
      </c>
      <c r="C2441" s="8">
        <v>54</v>
      </c>
      <c r="D2441" s="1">
        <v>19672.484</v>
      </c>
      <c r="E2441" s="1">
        <v>42521.254000000001</v>
      </c>
      <c r="F2441" s="1">
        <v>59299.398000000001</v>
      </c>
      <c r="G2441" s="51">
        <v>36</v>
      </c>
      <c r="H2441" s="1">
        <v>35861.300999999999</v>
      </c>
      <c r="I2441" s="1">
        <v>49181.211000000003</v>
      </c>
      <c r="J2441" s="1">
        <v>59299.398000000001</v>
      </c>
    </row>
    <row r="2442" spans="1:10" x14ac:dyDescent="0.15">
      <c r="A2442" t="s">
        <v>112</v>
      </c>
      <c r="B2442">
        <v>40</v>
      </c>
      <c r="C2442" s="8">
        <v>47</v>
      </c>
      <c r="D2442" s="1">
        <v>26856.732</v>
      </c>
      <c r="E2442" s="1">
        <v>44908.199000000001</v>
      </c>
      <c r="F2442" s="1">
        <v>71722.601999999999</v>
      </c>
      <c r="G2442" s="51">
        <v>37</v>
      </c>
      <c r="H2442" s="1">
        <v>36553.184000000001</v>
      </c>
      <c r="I2442" s="1">
        <v>47651.300999999999</v>
      </c>
      <c r="J2442" s="1">
        <v>76708.695000000007</v>
      </c>
    </row>
    <row r="2443" spans="1:10" x14ac:dyDescent="0.15">
      <c r="A2443" t="s">
        <v>113</v>
      </c>
      <c r="B2443">
        <v>1</v>
      </c>
      <c r="C2443" s="8">
        <v>174</v>
      </c>
      <c r="D2443" s="1">
        <v>10246.084999999999</v>
      </c>
      <c r="E2443" s="1">
        <v>20119.437999999998</v>
      </c>
      <c r="F2443" s="1">
        <v>30738.256000000001</v>
      </c>
      <c r="G2443" s="51">
        <v>104</v>
      </c>
      <c r="H2443" s="1">
        <v>19336.846000000001</v>
      </c>
      <c r="I2443" s="1">
        <v>28378.998</v>
      </c>
      <c r="J2443" s="1">
        <v>36885.906000000003</v>
      </c>
    </row>
    <row r="2444" spans="1:10" x14ac:dyDescent="0.15">
      <c r="A2444" t="s">
        <v>113</v>
      </c>
      <c r="B2444">
        <v>2</v>
      </c>
      <c r="C2444" s="8">
        <v>201</v>
      </c>
      <c r="D2444" s="1">
        <v>13850.182000000001</v>
      </c>
      <c r="E2444" s="1">
        <v>28689.039000000001</v>
      </c>
      <c r="F2444" s="1">
        <v>36553.184000000001</v>
      </c>
      <c r="G2444" s="51">
        <v>147</v>
      </c>
      <c r="H2444" s="1">
        <v>25065.041000000001</v>
      </c>
      <c r="I2444" s="1">
        <v>32826.453000000001</v>
      </c>
      <c r="J2444" s="1">
        <v>40238.875</v>
      </c>
    </row>
    <row r="2445" spans="1:10" x14ac:dyDescent="0.15">
      <c r="A2445" t="s">
        <v>113</v>
      </c>
      <c r="B2445">
        <v>3</v>
      </c>
      <c r="C2445" s="8">
        <v>187</v>
      </c>
      <c r="D2445" s="1">
        <v>23296.190999999999</v>
      </c>
      <c r="E2445" s="1">
        <v>32787.472999999998</v>
      </c>
      <c r="F2445" s="1">
        <v>39686.315999999999</v>
      </c>
      <c r="G2445" s="51">
        <v>154</v>
      </c>
      <c r="H2445" s="1">
        <v>27531.863000000001</v>
      </c>
      <c r="I2445" s="1">
        <v>34414.828000000001</v>
      </c>
      <c r="J2445" s="1">
        <v>40984.339999999997</v>
      </c>
    </row>
    <row r="2446" spans="1:10" x14ac:dyDescent="0.15">
      <c r="A2446" t="s">
        <v>113</v>
      </c>
      <c r="B2446">
        <v>4</v>
      </c>
      <c r="C2446" s="8">
        <v>197</v>
      </c>
      <c r="D2446" s="1">
        <v>25065.041000000001</v>
      </c>
      <c r="E2446" s="1">
        <v>31961.956999999999</v>
      </c>
      <c r="F2446" s="1">
        <v>39210.828000000001</v>
      </c>
      <c r="G2446" s="51">
        <v>159</v>
      </c>
      <c r="H2446" s="1">
        <v>27955.43</v>
      </c>
      <c r="I2446" s="1">
        <v>33355.910000000003</v>
      </c>
      <c r="J2446" s="1">
        <v>40485.144999999997</v>
      </c>
    </row>
    <row r="2447" spans="1:10" x14ac:dyDescent="0.15">
      <c r="A2447" t="s">
        <v>113</v>
      </c>
      <c r="B2447">
        <v>5</v>
      </c>
      <c r="C2447" s="8">
        <v>184</v>
      </c>
      <c r="D2447" s="1">
        <v>26634.965</v>
      </c>
      <c r="E2447" s="1">
        <v>32787.472999999998</v>
      </c>
      <c r="F2447" s="1">
        <v>40984.339999999997</v>
      </c>
      <c r="G2447" s="51">
        <v>160</v>
      </c>
      <c r="H2447" s="1">
        <v>30079.539000000001</v>
      </c>
      <c r="I2447" s="1">
        <v>34464.434000000001</v>
      </c>
      <c r="J2447" s="1">
        <v>42356.711000000003</v>
      </c>
    </row>
    <row r="2448" spans="1:10" x14ac:dyDescent="0.15">
      <c r="A2448" t="s">
        <v>113</v>
      </c>
      <c r="B2448">
        <v>6</v>
      </c>
      <c r="C2448" s="8">
        <v>194</v>
      </c>
      <c r="D2448" s="1">
        <v>24355.109</v>
      </c>
      <c r="E2448" s="1">
        <v>32375.678</v>
      </c>
      <c r="F2448" s="1">
        <v>40984.339999999997</v>
      </c>
      <c r="G2448" s="51">
        <v>152</v>
      </c>
      <c r="H2448" s="1">
        <v>31331.303</v>
      </c>
      <c r="I2448" s="1">
        <v>36885.906000000003</v>
      </c>
      <c r="J2448" s="1">
        <v>42356.711000000003</v>
      </c>
    </row>
    <row r="2449" spans="1:10" x14ac:dyDescent="0.15">
      <c r="A2449" t="s">
        <v>113</v>
      </c>
      <c r="B2449">
        <v>7</v>
      </c>
      <c r="C2449" s="8">
        <v>174</v>
      </c>
      <c r="D2449" s="1">
        <v>21307.973000000002</v>
      </c>
      <c r="E2449" s="1">
        <v>31322.719000000001</v>
      </c>
      <c r="F2449" s="1">
        <v>41297.792999999998</v>
      </c>
      <c r="G2449" s="51">
        <v>127</v>
      </c>
      <c r="H2449" s="1">
        <v>27780.421999999999</v>
      </c>
      <c r="I2449" s="1">
        <v>34092.754000000001</v>
      </c>
      <c r="J2449" s="1">
        <v>41775.07</v>
      </c>
    </row>
    <row r="2450" spans="1:10" x14ac:dyDescent="0.15">
      <c r="A2450" t="s">
        <v>113</v>
      </c>
      <c r="B2450">
        <v>8</v>
      </c>
      <c r="C2450" s="8">
        <v>207</v>
      </c>
      <c r="D2450" s="1">
        <v>20492.169999999998</v>
      </c>
      <c r="E2450" s="1">
        <v>33885.370999999999</v>
      </c>
      <c r="F2450" s="1">
        <v>43033.559000000001</v>
      </c>
      <c r="G2450" s="51">
        <v>161</v>
      </c>
      <c r="H2450" s="1">
        <v>31331.303</v>
      </c>
      <c r="I2450" s="1">
        <v>37599.425999999999</v>
      </c>
      <c r="J2450" s="1">
        <v>46193.578000000001</v>
      </c>
    </row>
    <row r="2451" spans="1:10" x14ac:dyDescent="0.15">
      <c r="A2451" t="s">
        <v>113</v>
      </c>
      <c r="B2451">
        <v>9</v>
      </c>
      <c r="C2451" s="8">
        <v>193</v>
      </c>
      <c r="D2451" s="1">
        <v>27153.794999999998</v>
      </c>
      <c r="E2451" s="1">
        <v>36885.906000000003</v>
      </c>
      <c r="F2451" s="1">
        <v>47651.300999999999</v>
      </c>
      <c r="G2451" s="51">
        <v>158</v>
      </c>
      <c r="H2451" s="1">
        <v>31961.956999999999</v>
      </c>
      <c r="I2451" s="1">
        <v>38935.125</v>
      </c>
      <c r="J2451" s="1">
        <v>47942.938000000002</v>
      </c>
    </row>
    <row r="2452" spans="1:10" x14ac:dyDescent="0.15">
      <c r="A2452" t="s">
        <v>113</v>
      </c>
      <c r="B2452">
        <v>10</v>
      </c>
      <c r="C2452" s="8">
        <v>186</v>
      </c>
      <c r="D2452" s="1">
        <v>28689.039000000001</v>
      </c>
      <c r="E2452" s="1">
        <v>38935.125</v>
      </c>
      <c r="F2452" s="1">
        <v>46193.578000000001</v>
      </c>
      <c r="G2452" s="51">
        <v>155</v>
      </c>
      <c r="H2452" s="1">
        <v>34376.616999999998</v>
      </c>
      <c r="I2452" s="1">
        <v>40822.230000000003</v>
      </c>
      <c r="J2452" s="1">
        <v>48710.218999999997</v>
      </c>
    </row>
    <row r="2453" spans="1:10" x14ac:dyDescent="0.15">
      <c r="A2453" t="s">
        <v>113</v>
      </c>
      <c r="B2453">
        <v>11</v>
      </c>
      <c r="C2453" s="8">
        <v>186</v>
      </c>
      <c r="D2453" s="1">
        <v>21307.973000000002</v>
      </c>
      <c r="E2453" s="1">
        <v>35450.887000000002</v>
      </c>
      <c r="F2453" s="1">
        <v>48156.601999999999</v>
      </c>
      <c r="G2453" s="51">
        <v>137</v>
      </c>
      <c r="H2453" s="1">
        <v>33420.055</v>
      </c>
      <c r="I2453" s="1">
        <v>39179.961000000003</v>
      </c>
      <c r="J2453" s="1">
        <v>50073.733999999997</v>
      </c>
    </row>
    <row r="2454" spans="1:10" x14ac:dyDescent="0.15">
      <c r="A2454" t="s">
        <v>113</v>
      </c>
      <c r="B2454">
        <v>12</v>
      </c>
      <c r="C2454" s="8">
        <v>196</v>
      </c>
      <c r="D2454" s="1">
        <v>26856.732</v>
      </c>
      <c r="E2454" s="1">
        <v>38673.690999999999</v>
      </c>
      <c r="F2454" s="1">
        <v>51230.425999999999</v>
      </c>
      <c r="G2454" s="51">
        <v>156</v>
      </c>
      <c r="H2454" s="1">
        <v>33420.055</v>
      </c>
      <c r="I2454" s="1">
        <v>42819.445</v>
      </c>
      <c r="J2454" s="1">
        <v>54307.59</v>
      </c>
    </row>
    <row r="2455" spans="1:10" x14ac:dyDescent="0.15">
      <c r="A2455" t="s">
        <v>113</v>
      </c>
      <c r="B2455">
        <v>13</v>
      </c>
      <c r="C2455" s="8">
        <v>199</v>
      </c>
      <c r="D2455" s="1">
        <v>26109.418000000001</v>
      </c>
      <c r="E2455" s="1">
        <v>37597.563000000002</v>
      </c>
      <c r="F2455" s="1">
        <v>48342.116999999998</v>
      </c>
      <c r="G2455" s="51">
        <v>155</v>
      </c>
      <c r="H2455" s="1">
        <v>31767.535</v>
      </c>
      <c r="I2455" s="1">
        <v>39959.733999999997</v>
      </c>
      <c r="J2455" s="1">
        <v>52945.891000000003</v>
      </c>
    </row>
    <row r="2456" spans="1:10" x14ac:dyDescent="0.15">
      <c r="A2456" t="s">
        <v>113</v>
      </c>
      <c r="B2456">
        <v>14</v>
      </c>
      <c r="C2456" s="8">
        <v>225</v>
      </c>
      <c r="D2456" s="1">
        <v>25065.041000000001</v>
      </c>
      <c r="E2456" s="1">
        <v>35450.887000000002</v>
      </c>
      <c r="F2456" s="1">
        <v>48156.601999999999</v>
      </c>
      <c r="G2456" s="51">
        <v>171</v>
      </c>
      <c r="H2456" s="1">
        <v>29649.699000000001</v>
      </c>
      <c r="I2456" s="1">
        <v>40984.339999999997</v>
      </c>
      <c r="J2456" s="1">
        <v>52218.836000000003</v>
      </c>
    </row>
    <row r="2457" spans="1:10" x14ac:dyDescent="0.15">
      <c r="A2457" t="s">
        <v>113</v>
      </c>
      <c r="B2457">
        <v>15</v>
      </c>
      <c r="C2457" s="8">
        <v>193</v>
      </c>
      <c r="D2457" s="1">
        <v>26472.945</v>
      </c>
      <c r="E2457" s="1">
        <v>40238.875</v>
      </c>
      <c r="F2457" s="1">
        <v>52218.836000000003</v>
      </c>
      <c r="G2457" s="51">
        <v>151</v>
      </c>
      <c r="H2457" s="1">
        <v>37062.125</v>
      </c>
      <c r="I2457" s="1">
        <v>43028.32</v>
      </c>
      <c r="J2457" s="1">
        <v>58596.921999999999</v>
      </c>
    </row>
    <row r="2458" spans="1:10" x14ac:dyDescent="0.15">
      <c r="A2458" t="s">
        <v>113</v>
      </c>
      <c r="B2458">
        <v>16</v>
      </c>
      <c r="C2458" s="8">
        <v>211</v>
      </c>
      <c r="D2458" s="1">
        <v>30286.925999999999</v>
      </c>
      <c r="E2458" s="1">
        <v>38641.938000000002</v>
      </c>
      <c r="F2458" s="1">
        <v>49541.035000000003</v>
      </c>
      <c r="G2458" s="51">
        <v>159</v>
      </c>
      <c r="H2458" s="1">
        <v>33420.055</v>
      </c>
      <c r="I2458" s="1">
        <v>40984.339999999997</v>
      </c>
      <c r="J2458" s="1">
        <v>52218.836000000003</v>
      </c>
    </row>
    <row r="2459" spans="1:10" x14ac:dyDescent="0.15">
      <c r="A2459" t="s">
        <v>113</v>
      </c>
      <c r="B2459">
        <v>17</v>
      </c>
      <c r="C2459" s="8">
        <v>209</v>
      </c>
      <c r="D2459" s="1">
        <v>18798.780999999999</v>
      </c>
      <c r="E2459" s="1">
        <v>35861.300999999999</v>
      </c>
      <c r="F2459" s="1">
        <v>52945.891000000003</v>
      </c>
      <c r="G2459" s="51">
        <v>150</v>
      </c>
      <c r="H2459" s="1">
        <v>33885.370999999999</v>
      </c>
      <c r="I2459" s="1">
        <v>46996.953000000001</v>
      </c>
      <c r="J2459" s="1">
        <v>61476.512000000002</v>
      </c>
    </row>
    <row r="2460" spans="1:10" x14ac:dyDescent="0.15">
      <c r="A2460" t="s">
        <v>113</v>
      </c>
      <c r="B2460">
        <v>18</v>
      </c>
      <c r="C2460" s="8">
        <v>223</v>
      </c>
      <c r="D2460" s="1">
        <v>24504.168000000001</v>
      </c>
      <c r="E2460" s="1">
        <v>42356.711000000003</v>
      </c>
      <c r="F2460" s="1">
        <v>59427.296999999999</v>
      </c>
      <c r="G2460" s="51">
        <v>164</v>
      </c>
      <c r="H2460" s="1">
        <v>38121.042999999998</v>
      </c>
      <c r="I2460" s="1">
        <v>48342.116999999998</v>
      </c>
      <c r="J2460" s="1">
        <v>66599.554999999993</v>
      </c>
    </row>
    <row r="2461" spans="1:10" x14ac:dyDescent="0.15">
      <c r="A2461" t="s">
        <v>113</v>
      </c>
      <c r="B2461">
        <v>19</v>
      </c>
      <c r="C2461" s="8">
        <v>231</v>
      </c>
      <c r="D2461" s="1">
        <v>27531.863000000001</v>
      </c>
      <c r="E2461" s="1">
        <v>41297.792999999998</v>
      </c>
      <c r="F2461" s="1">
        <v>53269.93</v>
      </c>
      <c r="G2461" s="51">
        <v>181</v>
      </c>
      <c r="H2461" s="1">
        <v>37062.125</v>
      </c>
      <c r="I2461" s="1">
        <v>42970.77</v>
      </c>
      <c r="J2461" s="1">
        <v>56936.27</v>
      </c>
    </row>
    <row r="2462" spans="1:10" x14ac:dyDescent="0.15">
      <c r="A2462" t="s">
        <v>113</v>
      </c>
      <c r="B2462">
        <v>20</v>
      </c>
      <c r="C2462" s="8">
        <v>240</v>
      </c>
      <c r="D2462" s="1">
        <v>26472.945</v>
      </c>
      <c r="E2462" s="1">
        <v>42615.945</v>
      </c>
      <c r="F2462" s="1">
        <v>57440.718999999997</v>
      </c>
      <c r="G2462" s="51">
        <v>177</v>
      </c>
      <c r="H2462" s="1">
        <v>38673.690999999999</v>
      </c>
      <c r="I2462" s="1">
        <v>47439.375</v>
      </c>
      <c r="J2462" s="1">
        <v>61476.512000000002</v>
      </c>
    </row>
    <row r="2463" spans="1:10" x14ac:dyDescent="0.15">
      <c r="A2463" t="s">
        <v>113</v>
      </c>
      <c r="B2463">
        <v>21</v>
      </c>
      <c r="C2463" s="8">
        <v>230</v>
      </c>
      <c r="D2463" s="1">
        <v>29242.548999999999</v>
      </c>
      <c r="E2463" s="1">
        <v>42615.945</v>
      </c>
      <c r="F2463" s="1">
        <v>57440.718999999997</v>
      </c>
      <c r="G2463" s="51">
        <v>174</v>
      </c>
      <c r="H2463" s="1">
        <v>38935.125</v>
      </c>
      <c r="I2463" s="1">
        <v>46193.578000000001</v>
      </c>
      <c r="J2463" s="1">
        <v>63535.07</v>
      </c>
    </row>
    <row r="2464" spans="1:10" x14ac:dyDescent="0.15">
      <c r="A2464" t="s">
        <v>113</v>
      </c>
      <c r="B2464">
        <v>22</v>
      </c>
      <c r="C2464" s="8">
        <v>227</v>
      </c>
      <c r="D2464" s="1">
        <v>20492.169999999998</v>
      </c>
      <c r="E2464" s="1">
        <v>40626.254000000001</v>
      </c>
      <c r="F2464" s="1">
        <v>53279.644999999997</v>
      </c>
      <c r="G2464" s="51">
        <v>180</v>
      </c>
      <c r="H2464" s="1">
        <v>32787.472999999998</v>
      </c>
      <c r="I2464" s="1">
        <v>45119.309000000001</v>
      </c>
      <c r="J2464" s="1">
        <v>55862</v>
      </c>
    </row>
    <row r="2465" spans="1:10" x14ac:dyDescent="0.15">
      <c r="A2465" t="s">
        <v>113</v>
      </c>
      <c r="B2465">
        <v>23</v>
      </c>
      <c r="C2465" s="8">
        <v>240</v>
      </c>
      <c r="D2465" s="1">
        <v>23296.190999999999</v>
      </c>
      <c r="E2465" s="1">
        <v>44160.629000000001</v>
      </c>
      <c r="F2465" s="1">
        <v>61476.512000000002</v>
      </c>
      <c r="G2465" s="51">
        <v>192</v>
      </c>
      <c r="H2465" s="1">
        <v>36553.184000000001</v>
      </c>
      <c r="I2465" s="1">
        <v>49416.387000000002</v>
      </c>
      <c r="J2465" s="1">
        <v>63535.07</v>
      </c>
    </row>
    <row r="2466" spans="1:10" x14ac:dyDescent="0.15">
      <c r="A2466" t="s">
        <v>113</v>
      </c>
      <c r="B2466">
        <v>24</v>
      </c>
      <c r="C2466" s="8">
        <v>220</v>
      </c>
      <c r="D2466" s="1">
        <v>26634.965</v>
      </c>
      <c r="E2466" s="1">
        <v>41775.07</v>
      </c>
      <c r="F2466" s="1">
        <v>58596.921999999999</v>
      </c>
      <c r="G2466" s="51">
        <v>178</v>
      </c>
      <c r="H2466" s="1">
        <v>33812.082000000002</v>
      </c>
      <c r="I2466" s="1">
        <v>43033.559000000001</v>
      </c>
      <c r="J2466" s="1">
        <v>59299.398000000001</v>
      </c>
    </row>
    <row r="2467" spans="1:10" x14ac:dyDescent="0.15">
      <c r="A2467" t="s">
        <v>113</v>
      </c>
      <c r="B2467">
        <v>25</v>
      </c>
      <c r="C2467" s="8">
        <v>246</v>
      </c>
      <c r="D2467" s="1">
        <v>22848.77</v>
      </c>
      <c r="E2467" s="1">
        <v>40984.339999999997</v>
      </c>
      <c r="F2467" s="1">
        <v>55862</v>
      </c>
      <c r="G2467" s="51">
        <v>186</v>
      </c>
      <c r="H2467" s="1">
        <v>36310.300999999999</v>
      </c>
      <c r="I2467" s="1">
        <v>48156.601999999999</v>
      </c>
      <c r="J2467" s="1">
        <v>63535.07</v>
      </c>
    </row>
    <row r="2468" spans="1:10" x14ac:dyDescent="0.15">
      <c r="A2468" t="s">
        <v>113</v>
      </c>
      <c r="B2468">
        <v>26</v>
      </c>
      <c r="C2468" s="8">
        <v>216</v>
      </c>
      <c r="D2468" s="1">
        <v>28590.780999999999</v>
      </c>
      <c r="E2468" s="1">
        <v>42970.77</v>
      </c>
      <c r="F2468" s="1">
        <v>63923.913999999997</v>
      </c>
      <c r="G2468" s="51">
        <v>173</v>
      </c>
      <c r="H2468" s="1">
        <v>36553.184000000001</v>
      </c>
      <c r="I2468" s="1">
        <v>48342.116999999998</v>
      </c>
      <c r="J2468" s="1">
        <v>66599.554999999993</v>
      </c>
    </row>
    <row r="2469" spans="1:10" x14ac:dyDescent="0.15">
      <c r="A2469" t="s">
        <v>113</v>
      </c>
      <c r="B2469">
        <v>27</v>
      </c>
      <c r="C2469" s="8">
        <v>199</v>
      </c>
      <c r="D2469" s="1">
        <v>31331.303</v>
      </c>
      <c r="E2469" s="1">
        <v>42970.77</v>
      </c>
      <c r="F2469" s="1">
        <v>58240.480000000003</v>
      </c>
      <c r="G2469" s="51">
        <v>157</v>
      </c>
      <c r="H2469" s="1">
        <v>35508.809000000001</v>
      </c>
      <c r="I2469" s="1">
        <v>47131.991999999998</v>
      </c>
      <c r="J2469" s="1">
        <v>63525.73</v>
      </c>
    </row>
    <row r="2470" spans="1:10" x14ac:dyDescent="0.15">
      <c r="A2470" t="s">
        <v>113</v>
      </c>
      <c r="B2470">
        <v>28</v>
      </c>
      <c r="C2470" s="8">
        <v>208</v>
      </c>
      <c r="D2470" s="1">
        <v>24488.145</v>
      </c>
      <c r="E2470" s="1">
        <v>42568.495999999999</v>
      </c>
      <c r="F2470" s="1">
        <v>62662.605000000003</v>
      </c>
      <c r="G2470" s="51">
        <v>165</v>
      </c>
      <c r="H2470" s="1">
        <v>34305.836000000003</v>
      </c>
      <c r="I2470" s="1">
        <v>49027.894999999997</v>
      </c>
      <c r="J2470" s="1">
        <v>68753.233999999997</v>
      </c>
    </row>
    <row r="2471" spans="1:10" x14ac:dyDescent="0.15">
      <c r="A2471" t="s">
        <v>113</v>
      </c>
      <c r="B2471">
        <v>29</v>
      </c>
      <c r="C2471" s="8">
        <v>220</v>
      </c>
      <c r="D2471" s="1">
        <v>30738.256000000001</v>
      </c>
      <c r="E2471" s="1">
        <v>44045.038999999997</v>
      </c>
      <c r="F2471" s="1">
        <v>56936.27</v>
      </c>
      <c r="G2471" s="51">
        <v>182</v>
      </c>
      <c r="H2471" s="1">
        <v>34092.754000000001</v>
      </c>
      <c r="I2471" s="1">
        <v>47131.991999999998</v>
      </c>
      <c r="J2471" s="1">
        <v>58402.688000000002</v>
      </c>
    </row>
    <row r="2472" spans="1:10" x14ac:dyDescent="0.15">
      <c r="A2472" t="s">
        <v>113</v>
      </c>
      <c r="B2472">
        <v>30</v>
      </c>
      <c r="C2472" s="8">
        <v>202</v>
      </c>
      <c r="D2472" s="1">
        <v>25615.213</v>
      </c>
      <c r="E2472" s="1">
        <v>41775.07</v>
      </c>
      <c r="F2472" s="1">
        <v>55862</v>
      </c>
      <c r="G2472" s="51">
        <v>149</v>
      </c>
      <c r="H2472" s="1">
        <v>32787.472999999998</v>
      </c>
      <c r="I2472" s="1">
        <v>45334.163999999997</v>
      </c>
      <c r="J2472" s="1">
        <v>61476.512000000002</v>
      </c>
    </row>
    <row r="2473" spans="1:10" x14ac:dyDescent="0.15">
      <c r="A2473" t="s">
        <v>113</v>
      </c>
      <c r="B2473">
        <v>31</v>
      </c>
      <c r="C2473" s="8">
        <v>210</v>
      </c>
      <c r="D2473" s="1">
        <v>31331.303</v>
      </c>
      <c r="E2473" s="1">
        <v>50338.957000000002</v>
      </c>
      <c r="F2473" s="1">
        <v>63923.913999999997</v>
      </c>
      <c r="G2473" s="51">
        <v>166</v>
      </c>
      <c r="H2473" s="1">
        <v>42615.945</v>
      </c>
      <c r="I2473" s="1">
        <v>52218.836000000003</v>
      </c>
      <c r="J2473" s="1">
        <v>71381.702999999994</v>
      </c>
    </row>
    <row r="2474" spans="1:10" x14ac:dyDescent="0.15">
      <c r="A2474" t="s">
        <v>113</v>
      </c>
      <c r="B2474">
        <v>32</v>
      </c>
      <c r="C2474" s="8">
        <v>212</v>
      </c>
      <c r="D2474" s="1">
        <v>26109.418000000001</v>
      </c>
      <c r="E2474" s="1">
        <v>40984.339999999997</v>
      </c>
      <c r="F2474" s="1">
        <v>56466.125</v>
      </c>
      <c r="G2474" s="51">
        <v>162</v>
      </c>
      <c r="H2474" s="1">
        <v>32228.078000000001</v>
      </c>
      <c r="I2474" s="1">
        <v>44746.741999999998</v>
      </c>
      <c r="J2474" s="1">
        <v>61578.972999999998</v>
      </c>
    </row>
    <row r="2475" spans="1:10" x14ac:dyDescent="0.15">
      <c r="A2475" t="s">
        <v>113</v>
      </c>
      <c r="B2475">
        <v>33</v>
      </c>
      <c r="C2475" s="8">
        <v>253</v>
      </c>
      <c r="D2475" s="1">
        <v>25837.594000000001</v>
      </c>
      <c r="E2475" s="1">
        <v>45533.464999999997</v>
      </c>
      <c r="F2475" s="1">
        <v>65652.906000000003</v>
      </c>
      <c r="G2475" s="51">
        <v>201</v>
      </c>
      <c r="H2475" s="1">
        <v>37814.277000000002</v>
      </c>
      <c r="I2475" s="1">
        <v>52218.836000000003</v>
      </c>
      <c r="J2475" s="1">
        <v>71381.702999999994</v>
      </c>
    </row>
    <row r="2476" spans="1:10" x14ac:dyDescent="0.15">
      <c r="A2476" t="s">
        <v>113</v>
      </c>
      <c r="B2476">
        <v>34</v>
      </c>
      <c r="C2476" s="8">
        <v>251</v>
      </c>
      <c r="D2476" s="1">
        <v>26109.418000000001</v>
      </c>
      <c r="E2476" s="1">
        <v>41775.07</v>
      </c>
      <c r="F2476" s="1">
        <v>62662.605000000003</v>
      </c>
      <c r="G2476" s="51">
        <v>182</v>
      </c>
      <c r="H2476" s="1">
        <v>34376.616999999998</v>
      </c>
      <c r="I2476" s="1">
        <v>46193.578000000001</v>
      </c>
      <c r="J2476" s="1">
        <v>66604.695000000007</v>
      </c>
    </row>
    <row r="2477" spans="1:10" x14ac:dyDescent="0.15">
      <c r="A2477" t="s">
        <v>113</v>
      </c>
      <c r="B2477">
        <v>35</v>
      </c>
      <c r="C2477" s="8">
        <v>265</v>
      </c>
      <c r="D2477" s="1">
        <v>25782.463</v>
      </c>
      <c r="E2477" s="1">
        <v>42356.711000000003</v>
      </c>
      <c r="F2477" s="1">
        <v>63381.887000000002</v>
      </c>
      <c r="G2477" s="51">
        <v>188</v>
      </c>
      <c r="H2477" s="1">
        <v>38121.042999999998</v>
      </c>
      <c r="I2477" s="1">
        <v>51564.925999999999</v>
      </c>
      <c r="J2477" s="1">
        <v>69827.5</v>
      </c>
    </row>
    <row r="2478" spans="1:10" x14ac:dyDescent="0.15">
      <c r="A2478" t="s">
        <v>113</v>
      </c>
      <c r="B2478">
        <v>36</v>
      </c>
      <c r="C2478" s="8">
        <v>247</v>
      </c>
      <c r="D2478" s="1">
        <v>21178.355</v>
      </c>
      <c r="E2478" s="1">
        <v>37288.949000000001</v>
      </c>
      <c r="F2478" s="1">
        <v>55862</v>
      </c>
      <c r="G2478" s="51">
        <v>173</v>
      </c>
      <c r="H2478" s="1">
        <v>32375.678</v>
      </c>
      <c r="I2478" s="1">
        <v>44908.199000000001</v>
      </c>
      <c r="J2478" s="1">
        <v>63535.07</v>
      </c>
    </row>
    <row r="2479" spans="1:10" x14ac:dyDescent="0.15">
      <c r="A2479" t="s">
        <v>113</v>
      </c>
      <c r="B2479">
        <v>37</v>
      </c>
      <c r="C2479" s="8">
        <v>258</v>
      </c>
      <c r="D2479" s="1">
        <v>20887.535</v>
      </c>
      <c r="E2479" s="1">
        <v>42356.711000000003</v>
      </c>
      <c r="F2479" s="1">
        <v>63535.07</v>
      </c>
      <c r="G2479" s="51">
        <v>194</v>
      </c>
      <c r="H2479" s="1">
        <v>36095.445</v>
      </c>
      <c r="I2479" s="1">
        <v>52945.891000000003</v>
      </c>
      <c r="J2479" s="1">
        <v>68829.656000000003</v>
      </c>
    </row>
    <row r="2480" spans="1:10" x14ac:dyDescent="0.15">
      <c r="A2480" t="s">
        <v>113</v>
      </c>
      <c r="B2480">
        <v>38</v>
      </c>
      <c r="C2480" s="8">
        <v>263</v>
      </c>
      <c r="D2480" s="1">
        <v>26109.418000000001</v>
      </c>
      <c r="E2480" s="1">
        <v>45082.777000000002</v>
      </c>
      <c r="F2480" s="1">
        <v>59299.398000000001</v>
      </c>
      <c r="G2480" s="51">
        <v>189</v>
      </c>
      <c r="H2480" s="1">
        <v>35861.300999999999</v>
      </c>
      <c r="I2480" s="1">
        <v>48795.254000000001</v>
      </c>
      <c r="J2480" s="1">
        <v>63525.73</v>
      </c>
    </row>
    <row r="2481" spans="1:10" x14ac:dyDescent="0.15">
      <c r="A2481" t="s">
        <v>113</v>
      </c>
      <c r="B2481">
        <v>39</v>
      </c>
      <c r="C2481" s="8">
        <v>242</v>
      </c>
      <c r="D2481" s="1">
        <v>20775.273000000001</v>
      </c>
      <c r="E2481" s="1">
        <v>42615.945</v>
      </c>
      <c r="F2481" s="1">
        <v>62858.516000000003</v>
      </c>
      <c r="G2481" s="51">
        <v>173</v>
      </c>
      <c r="H2481" s="1">
        <v>37288.949000000001</v>
      </c>
      <c r="I2481" s="1">
        <v>51230.425999999999</v>
      </c>
      <c r="J2481" s="1">
        <v>71017.616999999998</v>
      </c>
    </row>
    <row r="2482" spans="1:10" x14ac:dyDescent="0.15">
      <c r="A2482" t="s">
        <v>113</v>
      </c>
      <c r="B2482">
        <v>40</v>
      </c>
      <c r="C2482" s="8">
        <v>245</v>
      </c>
      <c r="D2482" s="1">
        <v>17418.346000000001</v>
      </c>
      <c r="E2482" s="1">
        <v>36885.906000000003</v>
      </c>
      <c r="F2482" s="1">
        <v>57531.523000000001</v>
      </c>
      <c r="G2482" s="51">
        <v>155</v>
      </c>
      <c r="H2482" s="1">
        <v>34836.690999999999</v>
      </c>
      <c r="I2482" s="1">
        <v>49416.387000000002</v>
      </c>
      <c r="J2482" s="1">
        <v>68648.773000000001</v>
      </c>
    </row>
    <row r="2483" spans="1:10" x14ac:dyDescent="0.15">
      <c r="A2483" t="s">
        <v>114</v>
      </c>
      <c r="B2483">
        <v>1</v>
      </c>
      <c r="C2483" s="8">
        <v>57</v>
      </c>
      <c r="D2483" s="1">
        <v>10653.986000000001</v>
      </c>
      <c r="E2483" s="1">
        <v>17578.035</v>
      </c>
      <c r="F2483" s="1">
        <v>32787.472999999998</v>
      </c>
      <c r="G2483" s="51">
        <v>37</v>
      </c>
      <c r="H2483" s="1">
        <v>21178.355</v>
      </c>
      <c r="I2483" s="1">
        <v>26856.732</v>
      </c>
      <c r="J2483" s="1">
        <v>39686.315999999999</v>
      </c>
    </row>
    <row r="2484" spans="1:10" x14ac:dyDescent="0.15">
      <c r="A2484" t="s">
        <v>114</v>
      </c>
      <c r="B2484">
        <v>2</v>
      </c>
      <c r="C2484" s="8">
        <v>47</v>
      </c>
      <c r="D2484" s="1">
        <v>13576.897000000001</v>
      </c>
      <c r="E2484" s="1">
        <v>31153.809000000001</v>
      </c>
      <c r="F2484" s="1">
        <v>41775.07</v>
      </c>
      <c r="G2484" s="51">
        <v>36</v>
      </c>
      <c r="H2484" s="1">
        <v>25782.463</v>
      </c>
      <c r="I2484" s="1">
        <v>32228.078000000001</v>
      </c>
      <c r="J2484" s="1">
        <v>46107.383000000002</v>
      </c>
    </row>
    <row r="2485" spans="1:10" x14ac:dyDescent="0.15">
      <c r="A2485" t="s">
        <v>114</v>
      </c>
      <c r="B2485">
        <v>3</v>
      </c>
      <c r="C2485" s="8">
        <v>69</v>
      </c>
      <c r="D2485" s="1">
        <v>18047.723000000002</v>
      </c>
      <c r="E2485" s="1">
        <v>25414.026999999998</v>
      </c>
      <c r="F2485" s="1">
        <v>38935.125</v>
      </c>
      <c r="G2485" s="51">
        <v>46</v>
      </c>
      <c r="H2485" s="1">
        <v>24590.605</v>
      </c>
      <c r="I2485" s="1">
        <v>35656.379000000001</v>
      </c>
      <c r="J2485" s="1">
        <v>42623.714999999997</v>
      </c>
    </row>
    <row r="2486" spans="1:10" x14ac:dyDescent="0.15">
      <c r="A2486" t="s">
        <v>114</v>
      </c>
      <c r="B2486">
        <v>4</v>
      </c>
      <c r="C2486" s="8">
        <v>67</v>
      </c>
      <c r="D2486" s="1">
        <v>25569.565999999999</v>
      </c>
      <c r="E2486" s="1">
        <v>35861.300999999999</v>
      </c>
      <c r="F2486" s="1">
        <v>48041.328000000001</v>
      </c>
      <c r="G2486" s="51">
        <v>56</v>
      </c>
      <c r="H2486" s="1">
        <v>26639.822</v>
      </c>
      <c r="I2486" s="1">
        <v>36003.207000000002</v>
      </c>
      <c r="J2486" s="1">
        <v>50130.082000000002</v>
      </c>
    </row>
    <row r="2487" spans="1:10" x14ac:dyDescent="0.15">
      <c r="A2487" t="s">
        <v>114</v>
      </c>
      <c r="B2487">
        <v>5</v>
      </c>
      <c r="C2487" s="8">
        <v>73</v>
      </c>
      <c r="D2487" s="1">
        <v>28689.039000000001</v>
      </c>
      <c r="E2487" s="1">
        <v>36553.184000000001</v>
      </c>
      <c r="F2487" s="1">
        <v>52945.891000000003</v>
      </c>
      <c r="G2487" s="51">
        <v>62</v>
      </c>
      <c r="H2487" s="1">
        <v>29543.807000000001</v>
      </c>
      <c r="I2487" s="1">
        <v>37599.425999999999</v>
      </c>
      <c r="J2487" s="1">
        <v>59084.809000000001</v>
      </c>
    </row>
    <row r="2488" spans="1:10" x14ac:dyDescent="0.15">
      <c r="A2488" t="s">
        <v>114</v>
      </c>
      <c r="B2488">
        <v>6</v>
      </c>
      <c r="C2488" s="8">
        <v>58</v>
      </c>
      <c r="D2488" s="1">
        <v>26856.732</v>
      </c>
      <c r="E2488" s="1">
        <v>38354.347999999998</v>
      </c>
      <c r="F2488" s="1">
        <v>57440.718999999997</v>
      </c>
      <c r="G2488" s="51">
        <v>46</v>
      </c>
      <c r="H2488" s="1">
        <v>31238.076000000001</v>
      </c>
      <c r="I2488" s="1">
        <v>42356.711000000003</v>
      </c>
      <c r="J2488" s="1">
        <v>63923.913999999997</v>
      </c>
    </row>
    <row r="2489" spans="1:10" x14ac:dyDescent="0.15">
      <c r="A2489" t="s">
        <v>114</v>
      </c>
      <c r="B2489">
        <v>7</v>
      </c>
      <c r="C2489" s="8">
        <v>75</v>
      </c>
      <c r="D2489" s="1">
        <v>25414.026999999998</v>
      </c>
      <c r="E2489" s="1">
        <v>40984.339999999997</v>
      </c>
      <c r="F2489" s="1">
        <v>52218.836000000003</v>
      </c>
      <c r="G2489" s="51">
        <v>66</v>
      </c>
      <c r="H2489" s="1">
        <v>29138.111000000001</v>
      </c>
      <c r="I2489" s="1">
        <v>42083.245999999999</v>
      </c>
      <c r="J2489" s="1">
        <v>52218.836000000003</v>
      </c>
    </row>
    <row r="2490" spans="1:10" x14ac:dyDescent="0.15">
      <c r="A2490" t="s">
        <v>114</v>
      </c>
      <c r="B2490">
        <v>8</v>
      </c>
      <c r="C2490" s="8">
        <v>89</v>
      </c>
      <c r="D2490" s="1">
        <v>25782.463</v>
      </c>
      <c r="E2490" s="1">
        <v>41775.07</v>
      </c>
      <c r="F2490" s="1">
        <v>58240.480000000003</v>
      </c>
      <c r="G2490" s="51">
        <v>66</v>
      </c>
      <c r="H2490" s="1">
        <v>35861.300999999999</v>
      </c>
      <c r="I2490" s="1">
        <v>47942.938000000002</v>
      </c>
      <c r="J2490" s="1">
        <v>68648.773000000001</v>
      </c>
    </row>
    <row r="2491" spans="1:10" x14ac:dyDescent="0.15">
      <c r="A2491" t="s">
        <v>114</v>
      </c>
      <c r="B2491">
        <v>9</v>
      </c>
      <c r="C2491" s="8">
        <v>82</v>
      </c>
      <c r="D2491" s="1">
        <v>20242.572</v>
      </c>
      <c r="E2491" s="1">
        <v>38935.125</v>
      </c>
      <c r="F2491" s="1">
        <v>53269.93</v>
      </c>
      <c r="G2491" s="51">
        <v>60</v>
      </c>
      <c r="H2491" s="1">
        <v>38121.042999999998</v>
      </c>
      <c r="I2491" s="1">
        <v>48342.116999999998</v>
      </c>
      <c r="J2491" s="1">
        <v>62662.605000000003</v>
      </c>
    </row>
    <row r="2492" spans="1:10" x14ac:dyDescent="0.15">
      <c r="A2492" t="s">
        <v>114</v>
      </c>
      <c r="B2492">
        <v>10</v>
      </c>
      <c r="C2492" s="8">
        <v>93</v>
      </c>
      <c r="D2492" s="1">
        <v>30814.508000000002</v>
      </c>
      <c r="E2492" s="1">
        <v>42970.77</v>
      </c>
      <c r="F2492" s="1">
        <v>66599.554999999993</v>
      </c>
      <c r="G2492" s="51">
        <v>71</v>
      </c>
      <c r="H2492" s="1">
        <v>32228.078000000001</v>
      </c>
      <c r="I2492" s="1">
        <v>51230.425999999999</v>
      </c>
      <c r="J2492" s="1">
        <v>68829.656000000003</v>
      </c>
    </row>
    <row r="2493" spans="1:10" x14ac:dyDescent="0.15">
      <c r="A2493" t="s">
        <v>114</v>
      </c>
      <c r="B2493">
        <v>11</v>
      </c>
      <c r="C2493" s="8">
        <v>84</v>
      </c>
      <c r="D2493" s="1">
        <v>34092.754000000001</v>
      </c>
      <c r="E2493" s="1">
        <v>42356.711000000003</v>
      </c>
      <c r="F2493" s="1">
        <v>61476.512000000002</v>
      </c>
      <c r="G2493" s="51">
        <v>65</v>
      </c>
      <c r="H2493" s="1">
        <v>39179.961000000003</v>
      </c>
      <c r="I2493" s="1">
        <v>48234.690999999999</v>
      </c>
      <c r="J2493" s="1">
        <v>66599.554999999993</v>
      </c>
    </row>
    <row r="2494" spans="1:10" x14ac:dyDescent="0.15">
      <c r="A2494" t="s">
        <v>114</v>
      </c>
      <c r="B2494">
        <v>12</v>
      </c>
      <c r="C2494" s="8">
        <v>96</v>
      </c>
      <c r="D2494" s="1">
        <v>27153.794999999998</v>
      </c>
      <c r="E2494" s="1">
        <v>45952.574000000001</v>
      </c>
      <c r="F2494" s="1">
        <v>56353.468999999997</v>
      </c>
      <c r="G2494" s="51">
        <v>76</v>
      </c>
      <c r="H2494" s="1">
        <v>39959.733999999997</v>
      </c>
      <c r="I2494" s="1">
        <v>52218.836000000003</v>
      </c>
      <c r="J2494" s="1">
        <v>61793.116999999998</v>
      </c>
    </row>
    <row r="2495" spans="1:10" x14ac:dyDescent="0.15">
      <c r="A2495" t="s">
        <v>114</v>
      </c>
      <c r="B2495">
        <v>13</v>
      </c>
      <c r="C2495" s="8">
        <v>90</v>
      </c>
      <c r="D2495" s="1">
        <v>28765.761999999999</v>
      </c>
      <c r="E2495" s="1">
        <v>42615.945</v>
      </c>
      <c r="F2495" s="1">
        <v>76845.641000000003</v>
      </c>
      <c r="G2495" s="51">
        <v>73</v>
      </c>
      <c r="H2495" s="1">
        <v>37288.949000000001</v>
      </c>
      <c r="I2495" s="1">
        <v>50393.351999999999</v>
      </c>
      <c r="J2495" s="1">
        <v>81968.679999999993</v>
      </c>
    </row>
    <row r="2496" spans="1:10" x14ac:dyDescent="0.15">
      <c r="A2496" t="s">
        <v>114</v>
      </c>
      <c r="B2496">
        <v>14</v>
      </c>
      <c r="C2496" s="8">
        <v>83</v>
      </c>
      <c r="D2496" s="1">
        <v>32375.678</v>
      </c>
      <c r="E2496" s="1">
        <v>43863.824000000001</v>
      </c>
      <c r="F2496" s="1">
        <v>69827.5</v>
      </c>
      <c r="G2496" s="51">
        <v>69</v>
      </c>
      <c r="H2496" s="1">
        <v>36553.184000000001</v>
      </c>
      <c r="I2496" s="1">
        <v>51230.425999999999</v>
      </c>
      <c r="J2496" s="1">
        <v>73106.366999999998</v>
      </c>
    </row>
    <row r="2497" spans="1:10" x14ac:dyDescent="0.15">
      <c r="A2497" t="s">
        <v>114</v>
      </c>
      <c r="B2497">
        <v>15</v>
      </c>
      <c r="C2497" s="8">
        <v>107</v>
      </c>
      <c r="D2497" s="1">
        <v>38673.690999999999</v>
      </c>
      <c r="E2497" s="1">
        <v>51230.425999999999</v>
      </c>
      <c r="F2497" s="1">
        <v>73106.366999999998</v>
      </c>
      <c r="G2497" s="51">
        <v>90</v>
      </c>
      <c r="H2497" s="1">
        <v>39419.745999999999</v>
      </c>
      <c r="I2497" s="1">
        <v>52945.891000000003</v>
      </c>
      <c r="J2497" s="1">
        <v>75195.125</v>
      </c>
    </row>
    <row r="2498" spans="1:10" x14ac:dyDescent="0.15">
      <c r="A2498" t="s">
        <v>114</v>
      </c>
      <c r="B2498">
        <v>16</v>
      </c>
      <c r="C2498" s="8">
        <v>102</v>
      </c>
      <c r="D2498" s="1">
        <v>35797.394999999997</v>
      </c>
      <c r="E2498" s="1">
        <v>52945.891000000003</v>
      </c>
      <c r="F2498" s="1">
        <v>88772.023000000001</v>
      </c>
      <c r="G2498" s="51">
        <v>82</v>
      </c>
      <c r="H2498" s="1">
        <v>40238.875</v>
      </c>
      <c r="I2498" s="1">
        <v>57531.523000000001</v>
      </c>
      <c r="J2498" s="1">
        <v>90238.616999999998</v>
      </c>
    </row>
    <row r="2499" spans="1:10" x14ac:dyDescent="0.15">
      <c r="A2499" t="s">
        <v>114</v>
      </c>
      <c r="B2499">
        <v>17</v>
      </c>
      <c r="C2499" s="8">
        <v>95</v>
      </c>
      <c r="D2499" s="1">
        <v>37062.125</v>
      </c>
      <c r="E2499" s="1">
        <v>57378.078000000001</v>
      </c>
      <c r="F2499" s="1">
        <v>85042.508000000002</v>
      </c>
      <c r="G2499" s="51">
        <v>84</v>
      </c>
      <c r="H2499" s="1">
        <v>38641.938000000002</v>
      </c>
      <c r="I2499" s="1">
        <v>59662.32</v>
      </c>
      <c r="J2499" s="1">
        <v>85042.508000000002</v>
      </c>
    </row>
    <row r="2500" spans="1:10" x14ac:dyDescent="0.15">
      <c r="A2500" t="s">
        <v>114</v>
      </c>
      <c r="B2500">
        <v>18</v>
      </c>
      <c r="C2500" s="8">
        <v>90</v>
      </c>
      <c r="D2500" s="1">
        <v>37599.425999999999</v>
      </c>
      <c r="E2500" s="1">
        <v>47651.300999999999</v>
      </c>
      <c r="F2500" s="1">
        <v>97127.039000000004</v>
      </c>
      <c r="G2500" s="51">
        <v>74</v>
      </c>
      <c r="H2500" s="1">
        <v>41775.07</v>
      </c>
      <c r="I2500" s="1">
        <v>53279.644999999997</v>
      </c>
      <c r="J2500" s="1">
        <v>112798.27</v>
      </c>
    </row>
    <row r="2501" spans="1:10" x14ac:dyDescent="0.15">
      <c r="A2501" t="s">
        <v>114</v>
      </c>
      <c r="B2501">
        <v>19</v>
      </c>
      <c r="C2501" s="8">
        <v>85</v>
      </c>
      <c r="D2501" s="1">
        <v>35861.300999999999</v>
      </c>
      <c r="E2501" s="1">
        <v>57440.718999999997</v>
      </c>
      <c r="F2501" s="1">
        <v>78328.258000000002</v>
      </c>
      <c r="G2501" s="51">
        <v>71</v>
      </c>
      <c r="H2501" s="1">
        <v>42970.77</v>
      </c>
      <c r="I2501" s="1">
        <v>63535.07</v>
      </c>
      <c r="J2501" s="1">
        <v>84713.422000000006</v>
      </c>
    </row>
    <row r="2502" spans="1:10" x14ac:dyDescent="0.15">
      <c r="A2502" t="s">
        <v>114</v>
      </c>
      <c r="B2502">
        <v>20</v>
      </c>
      <c r="C2502" s="8">
        <v>106</v>
      </c>
      <c r="D2502" s="1">
        <v>39959.733999999997</v>
      </c>
      <c r="E2502" s="1">
        <v>53263.214999999997</v>
      </c>
      <c r="F2502" s="1">
        <v>75198.851999999999</v>
      </c>
      <c r="G2502" s="51">
        <v>89</v>
      </c>
      <c r="H2502" s="1">
        <v>43415.629000000001</v>
      </c>
      <c r="I2502" s="1">
        <v>56353.468999999997</v>
      </c>
      <c r="J2502" s="1">
        <v>81968.679999999993</v>
      </c>
    </row>
    <row r="2503" spans="1:10" x14ac:dyDescent="0.15">
      <c r="A2503" t="s">
        <v>114</v>
      </c>
      <c r="B2503">
        <v>21</v>
      </c>
      <c r="C2503" s="8">
        <v>77</v>
      </c>
      <c r="D2503" s="1">
        <v>21307.973000000002</v>
      </c>
      <c r="E2503" s="1">
        <v>49769.137000000002</v>
      </c>
      <c r="F2503" s="1">
        <v>85941.539000000004</v>
      </c>
      <c r="G2503" s="51">
        <v>57</v>
      </c>
      <c r="H2503" s="1">
        <v>37062.125</v>
      </c>
      <c r="I2503" s="1">
        <v>68829.656000000003</v>
      </c>
      <c r="J2503" s="1">
        <v>95302.601999999999</v>
      </c>
    </row>
    <row r="2504" spans="1:10" x14ac:dyDescent="0.15">
      <c r="A2504" t="s">
        <v>114</v>
      </c>
      <c r="B2504">
        <v>22</v>
      </c>
      <c r="C2504" s="8">
        <v>107</v>
      </c>
      <c r="D2504" s="1">
        <v>29649.699000000001</v>
      </c>
      <c r="E2504" s="1">
        <v>56353.468999999997</v>
      </c>
      <c r="F2504" s="1">
        <v>85231.891000000003</v>
      </c>
      <c r="G2504" s="51">
        <v>90</v>
      </c>
      <c r="H2504" s="1">
        <v>38354.347999999998</v>
      </c>
      <c r="I2504" s="1">
        <v>59084.809000000001</v>
      </c>
      <c r="J2504" s="1">
        <v>95885.875</v>
      </c>
    </row>
    <row r="2505" spans="1:10" x14ac:dyDescent="0.15">
      <c r="A2505" t="s">
        <v>114</v>
      </c>
      <c r="B2505">
        <v>23</v>
      </c>
      <c r="C2505" s="8">
        <v>94</v>
      </c>
      <c r="D2505" s="1">
        <v>43033.559000000001</v>
      </c>
      <c r="E2505" s="1">
        <v>73065.327999999994</v>
      </c>
      <c r="F2505" s="1">
        <v>103343.66</v>
      </c>
      <c r="G2505" s="51">
        <v>76</v>
      </c>
      <c r="H2505" s="1">
        <v>56865.773000000001</v>
      </c>
      <c r="I2505" s="1">
        <v>80417.008000000002</v>
      </c>
      <c r="J2505" s="1">
        <v>121775.55</v>
      </c>
    </row>
    <row r="2506" spans="1:10" x14ac:dyDescent="0.15">
      <c r="A2506" t="s">
        <v>114</v>
      </c>
      <c r="B2506">
        <v>24</v>
      </c>
      <c r="C2506" s="8">
        <v>121</v>
      </c>
      <c r="D2506" s="1">
        <v>36553.184000000001</v>
      </c>
      <c r="E2506" s="1">
        <v>55351.964999999997</v>
      </c>
      <c r="F2506" s="1">
        <v>85231.891000000003</v>
      </c>
      <c r="G2506" s="51">
        <v>92</v>
      </c>
      <c r="H2506" s="1">
        <v>41775.07</v>
      </c>
      <c r="I2506" s="1">
        <v>66840.108999999997</v>
      </c>
      <c r="J2506" s="1">
        <v>87091.726999999999</v>
      </c>
    </row>
    <row r="2507" spans="1:10" x14ac:dyDescent="0.15">
      <c r="A2507" t="s">
        <v>114</v>
      </c>
      <c r="B2507">
        <v>25</v>
      </c>
      <c r="C2507" s="8">
        <v>90</v>
      </c>
      <c r="D2507" s="1">
        <v>25065.041000000001</v>
      </c>
      <c r="E2507" s="1">
        <v>47205.828000000001</v>
      </c>
      <c r="F2507" s="1">
        <v>90860.773000000001</v>
      </c>
      <c r="G2507" s="51">
        <v>72</v>
      </c>
      <c r="H2507" s="1">
        <v>35450.887000000002</v>
      </c>
      <c r="I2507" s="1">
        <v>62307.616999999998</v>
      </c>
      <c r="J2507" s="1">
        <v>102460.85</v>
      </c>
    </row>
    <row r="2508" spans="1:10" x14ac:dyDescent="0.15">
      <c r="A2508" t="s">
        <v>114</v>
      </c>
      <c r="B2508">
        <v>26</v>
      </c>
      <c r="C2508" s="8">
        <v>115</v>
      </c>
      <c r="D2508" s="1">
        <v>33027.355000000003</v>
      </c>
      <c r="E2508" s="1">
        <v>53269.93</v>
      </c>
      <c r="F2508" s="1">
        <v>90238.616999999998</v>
      </c>
      <c r="G2508" s="51">
        <v>95</v>
      </c>
      <c r="H2508" s="1">
        <v>40822.230000000003</v>
      </c>
      <c r="I2508" s="1">
        <v>57181.563000000002</v>
      </c>
      <c r="J2508" s="1">
        <v>92214.766000000003</v>
      </c>
    </row>
    <row r="2509" spans="1:10" x14ac:dyDescent="0.15">
      <c r="A2509" t="s">
        <v>114</v>
      </c>
      <c r="B2509">
        <v>27</v>
      </c>
      <c r="C2509" s="8">
        <v>100</v>
      </c>
      <c r="D2509" s="1">
        <v>29918.57</v>
      </c>
      <c r="E2509" s="1">
        <v>52945.891000000003</v>
      </c>
      <c r="F2509" s="1">
        <v>87015.812999999995</v>
      </c>
      <c r="G2509" s="51">
        <v>78</v>
      </c>
      <c r="H2509" s="1">
        <v>46107.383000000002</v>
      </c>
      <c r="I2509" s="1">
        <v>63923.913999999997</v>
      </c>
      <c r="J2509" s="1">
        <v>98171.414000000004</v>
      </c>
    </row>
    <row r="2510" spans="1:10" x14ac:dyDescent="0.15">
      <c r="A2510" t="s">
        <v>114</v>
      </c>
      <c r="B2510">
        <v>28</v>
      </c>
      <c r="C2510" s="8">
        <v>77</v>
      </c>
      <c r="D2510" s="1">
        <v>32228.078000000001</v>
      </c>
      <c r="E2510" s="1">
        <v>56353.468999999997</v>
      </c>
      <c r="F2510" s="1">
        <v>82035.687999999995</v>
      </c>
      <c r="G2510" s="51">
        <v>59</v>
      </c>
      <c r="H2510" s="1">
        <v>46996.953000000001</v>
      </c>
      <c r="I2510" s="1">
        <v>68829.656000000003</v>
      </c>
      <c r="J2510" s="1">
        <v>104437.67</v>
      </c>
    </row>
    <row r="2511" spans="1:10" x14ac:dyDescent="0.15">
      <c r="A2511" t="s">
        <v>114</v>
      </c>
      <c r="B2511">
        <v>29</v>
      </c>
      <c r="C2511" s="8">
        <v>84</v>
      </c>
      <c r="D2511" s="1">
        <v>25889.186000000002</v>
      </c>
      <c r="E2511" s="1">
        <v>52945.891000000003</v>
      </c>
      <c r="F2511" s="1">
        <v>87727.648000000001</v>
      </c>
      <c r="G2511" s="51">
        <v>68</v>
      </c>
      <c r="H2511" s="1">
        <v>51139.133000000002</v>
      </c>
      <c r="I2511" s="1">
        <v>62662.605000000003</v>
      </c>
      <c r="J2511" s="1">
        <v>93239.375</v>
      </c>
    </row>
    <row r="2512" spans="1:10" x14ac:dyDescent="0.15">
      <c r="A2512" t="s">
        <v>114</v>
      </c>
      <c r="B2512">
        <v>30</v>
      </c>
      <c r="C2512" s="8">
        <v>84</v>
      </c>
      <c r="D2512" s="1">
        <v>26004.98</v>
      </c>
      <c r="E2512" s="1">
        <v>58240.480000000003</v>
      </c>
      <c r="F2512" s="1">
        <v>84713.422000000006</v>
      </c>
      <c r="G2512" s="51">
        <v>59</v>
      </c>
      <c r="H2512" s="1">
        <v>36532.663999999997</v>
      </c>
      <c r="I2512" s="1">
        <v>71722.601999999999</v>
      </c>
      <c r="J2512" s="1">
        <v>95302.601999999999</v>
      </c>
    </row>
    <row r="2513" spans="1:10" x14ac:dyDescent="0.15">
      <c r="A2513" t="s">
        <v>114</v>
      </c>
      <c r="B2513">
        <v>31</v>
      </c>
      <c r="C2513" s="8">
        <v>69</v>
      </c>
      <c r="D2513" s="1">
        <v>26634.965</v>
      </c>
      <c r="E2513" s="1">
        <v>45812.141000000003</v>
      </c>
      <c r="F2513" s="1">
        <v>92214.766000000003</v>
      </c>
      <c r="G2513" s="51">
        <v>51</v>
      </c>
      <c r="H2513" s="1">
        <v>33038.233999999997</v>
      </c>
      <c r="I2513" s="1">
        <v>55328.858999999997</v>
      </c>
      <c r="J2513" s="1">
        <v>97337.812999999995</v>
      </c>
    </row>
    <row r="2514" spans="1:10" x14ac:dyDescent="0.15">
      <c r="A2514" t="s">
        <v>114</v>
      </c>
      <c r="B2514">
        <v>32</v>
      </c>
      <c r="C2514" s="8">
        <v>72</v>
      </c>
      <c r="D2514" s="1">
        <v>27931</v>
      </c>
      <c r="E2514" s="1">
        <v>56353.468999999997</v>
      </c>
      <c r="F2514" s="1">
        <v>96684.233999999997</v>
      </c>
      <c r="G2514" s="51">
        <v>57</v>
      </c>
      <c r="H2514" s="1">
        <v>44058.167999999998</v>
      </c>
      <c r="I2514" s="1">
        <v>61793.116999999998</v>
      </c>
      <c r="J2514" s="1">
        <v>110127.45</v>
      </c>
    </row>
    <row r="2515" spans="1:10" x14ac:dyDescent="0.15">
      <c r="A2515" t="s">
        <v>114</v>
      </c>
      <c r="B2515">
        <v>33</v>
      </c>
      <c r="C2515" s="8">
        <v>83</v>
      </c>
      <c r="D2515" s="1">
        <v>33812.082000000002</v>
      </c>
      <c r="E2515" s="1">
        <v>54335.328000000001</v>
      </c>
      <c r="F2515" s="1">
        <v>93993.906000000003</v>
      </c>
      <c r="G2515" s="51">
        <v>63</v>
      </c>
      <c r="H2515" s="1">
        <v>41775.07</v>
      </c>
      <c r="I2515" s="1">
        <v>70901.773000000001</v>
      </c>
      <c r="J2515" s="1">
        <v>99082.07</v>
      </c>
    </row>
    <row r="2516" spans="1:10" x14ac:dyDescent="0.15">
      <c r="A2516" t="s">
        <v>114</v>
      </c>
      <c r="B2516">
        <v>34</v>
      </c>
      <c r="C2516" s="8">
        <v>107</v>
      </c>
      <c r="D2516" s="1">
        <v>24020.664000000001</v>
      </c>
      <c r="E2516" s="1">
        <v>45533.464999999997</v>
      </c>
      <c r="F2516" s="1">
        <v>89164.351999999999</v>
      </c>
      <c r="G2516" s="51">
        <v>84</v>
      </c>
      <c r="H2516" s="1">
        <v>39959.733999999997</v>
      </c>
      <c r="I2516" s="1">
        <v>61618.226999999999</v>
      </c>
      <c r="J2516" s="1">
        <v>106539.86</v>
      </c>
    </row>
    <row r="2517" spans="1:10" x14ac:dyDescent="0.15">
      <c r="A2517" t="s">
        <v>114</v>
      </c>
      <c r="B2517">
        <v>35</v>
      </c>
      <c r="C2517" s="8">
        <v>91</v>
      </c>
      <c r="D2517" s="1">
        <v>30738.256000000001</v>
      </c>
      <c r="E2517" s="1">
        <v>56122.644999999997</v>
      </c>
      <c r="F2517" s="1">
        <v>92214.766000000003</v>
      </c>
      <c r="G2517" s="51">
        <v>69</v>
      </c>
      <c r="H2517" s="1">
        <v>44474.546999999999</v>
      </c>
      <c r="I2517" s="1">
        <v>71722.601999999999</v>
      </c>
      <c r="J2517" s="1">
        <v>102460.85</v>
      </c>
    </row>
    <row r="2518" spans="1:10" x14ac:dyDescent="0.15">
      <c r="A2518" t="s">
        <v>114</v>
      </c>
      <c r="B2518">
        <v>36</v>
      </c>
      <c r="C2518" s="8">
        <v>96</v>
      </c>
      <c r="D2518" s="1">
        <v>26261.162</v>
      </c>
      <c r="E2518" s="1">
        <v>47131.991999999998</v>
      </c>
      <c r="F2518" s="1">
        <v>79418.835999999996</v>
      </c>
      <c r="G2518" s="51">
        <v>73</v>
      </c>
      <c r="H2518" s="1">
        <v>40267.116999999998</v>
      </c>
      <c r="I2518" s="1">
        <v>53713.464999999997</v>
      </c>
      <c r="J2518" s="1">
        <v>88428.085999999996</v>
      </c>
    </row>
    <row r="2519" spans="1:10" x14ac:dyDescent="0.15">
      <c r="A2519" t="s">
        <v>114</v>
      </c>
      <c r="B2519">
        <v>37</v>
      </c>
      <c r="C2519" s="8">
        <v>90</v>
      </c>
      <c r="D2519" s="1">
        <v>16942.686000000002</v>
      </c>
      <c r="E2519" s="1">
        <v>32228.078000000001</v>
      </c>
      <c r="F2519" s="1">
        <v>73106.366999999998</v>
      </c>
      <c r="G2519" s="51">
        <v>61</v>
      </c>
      <c r="H2519" s="1">
        <v>30738.256000000001</v>
      </c>
      <c r="I2519" s="1">
        <v>58402.688000000002</v>
      </c>
      <c r="J2519" s="1">
        <v>81968.679999999993</v>
      </c>
    </row>
    <row r="2520" spans="1:10" x14ac:dyDescent="0.15">
      <c r="A2520" t="s">
        <v>114</v>
      </c>
      <c r="B2520">
        <v>38</v>
      </c>
      <c r="C2520" s="8">
        <v>87</v>
      </c>
      <c r="D2520" s="1">
        <v>25922.596000000001</v>
      </c>
      <c r="E2520" s="1">
        <v>52218.836000000003</v>
      </c>
      <c r="F2520" s="1">
        <v>82595.585999999996</v>
      </c>
      <c r="G2520" s="51">
        <v>60</v>
      </c>
      <c r="H2520" s="1">
        <v>47942.938000000002</v>
      </c>
      <c r="I2520" s="1">
        <v>61233.347999999998</v>
      </c>
      <c r="J2520" s="1">
        <v>105891.78</v>
      </c>
    </row>
    <row r="2521" spans="1:10" x14ac:dyDescent="0.15">
      <c r="A2521" t="s">
        <v>114</v>
      </c>
      <c r="B2521">
        <v>39</v>
      </c>
      <c r="C2521" s="8">
        <v>91</v>
      </c>
      <c r="D2521" s="1">
        <v>28198.171999999999</v>
      </c>
      <c r="E2521" s="1">
        <v>53713.464999999997</v>
      </c>
      <c r="F2521" s="1">
        <v>96082.656000000003</v>
      </c>
      <c r="G2521" s="51">
        <v>64</v>
      </c>
      <c r="H2521" s="1">
        <v>43863.824000000001</v>
      </c>
      <c r="I2521" s="1">
        <v>62307.616999999998</v>
      </c>
      <c r="J2521" s="1">
        <v>102055.58</v>
      </c>
    </row>
    <row r="2522" spans="1:10" x14ac:dyDescent="0.15">
      <c r="A2522" t="s">
        <v>114</v>
      </c>
      <c r="B2522">
        <v>40</v>
      </c>
      <c r="C2522" s="8">
        <v>98</v>
      </c>
      <c r="D2522" s="1">
        <v>21307.973000000002</v>
      </c>
      <c r="E2522" s="1">
        <v>49557.355000000003</v>
      </c>
      <c r="F2522" s="1">
        <v>79919.468999999997</v>
      </c>
      <c r="G2522" s="51">
        <v>55</v>
      </c>
      <c r="H2522" s="1">
        <v>52316.913999999997</v>
      </c>
      <c r="I2522" s="1">
        <v>69673.383000000002</v>
      </c>
      <c r="J2522" s="1">
        <v>107426.93</v>
      </c>
    </row>
    <row r="2523" spans="1:10" x14ac:dyDescent="0.15">
      <c r="A2523" t="s">
        <v>115</v>
      </c>
      <c r="B2523">
        <v>1</v>
      </c>
      <c r="C2523" s="8">
        <v>566</v>
      </c>
      <c r="D2523" s="1">
        <v>20411.115000000002</v>
      </c>
      <c r="E2523" s="1">
        <v>39179.961000000003</v>
      </c>
      <c r="F2523" s="1">
        <v>56353.468999999997</v>
      </c>
      <c r="G2523" s="51">
        <v>377</v>
      </c>
      <c r="H2523" s="1">
        <v>37599.425999999999</v>
      </c>
      <c r="I2523" s="1">
        <v>48041.328000000001</v>
      </c>
      <c r="J2523" s="1">
        <v>63923.913999999997</v>
      </c>
    </row>
    <row r="2524" spans="1:10" x14ac:dyDescent="0.15">
      <c r="A2524" t="s">
        <v>115</v>
      </c>
      <c r="B2524">
        <v>2</v>
      </c>
      <c r="C2524" s="8">
        <v>642</v>
      </c>
      <c r="D2524" s="1">
        <v>29005.27</v>
      </c>
      <c r="E2524" s="1">
        <v>48041.328000000001</v>
      </c>
      <c r="F2524" s="1">
        <v>63535.07</v>
      </c>
      <c r="G2524" s="51">
        <v>532</v>
      </c>
      <c r="H2524" s="1">
        <v>40485.144999999997</v>
      </c>
      <c r="I2524" s="1">
        <v>52218.836000000003</v>
      </c>
      <c r="J2524" s="1">
        <v>67884.483999999997</v>
      </c>
    </row>
    <row r="2525" spans="1:10" x14ac:dyDescent="0.15">
      <c r="A2525" t="s">
        <v>115</v>
      </c>
      <c r="B2525">
        <v>3</v>
      </c>
      <c r="C2525" s="8">
        <v>671</v>
      </c>
      <c r="D2525" s="1">
        <v>37597.563000000002</v>
      </c>
      <c r="E2525" s="1">
        <v>54787.73</v>
      </c>
      <c r="F2525" s="1">
        <v>74577.898000000001</v>
      </c>
      <c r="G2525" s="51">
        <v>587</v>
      </c>
      <c r="H2525" s="1">
        <v>43863.824000000001</v>
      </c>
      <c r="I2525" s="1">
        <v>57440.718999999997</v>
      </c>
      <c r="J2525" s="1">
        <v>78328.258000000002</v>
      </c>
    </row>
    <row r="2526" spans="1:10" x14ac:dyDescent="0.15">
      <c r="A2526" t="s">
        <v>115</v>
      </c>
      <c r="B2526">
        <v>4</v>
      </c>
      <c r="C2526" s="8">
        <v>690</v>
      </c>
      <c r="D2526" s="1">
        <v>38673.690999999999</v>
      </c>
      <c r="E2526" s="1">
        <v>57440.718999999997</v>
      </c>
      <c r="F2526" s="1">
        <v>81968.679999999993</v>
      </c>
      <c r="G2526" s="51">
        <v>614</v>
      </c>
      <c r="H2526" s="1">
        <v>42615.945</v>
      </c>
      <c r="I2526" s="1">
        <v>62662.605000000003</v>
      </c>
      <c r="J2526" s="1">
        <v>84713.422000000006</v>
      </c>
    </row>
    <row r="2527" spans="1:10" x14ac:dyDescent="0.15">
      <c r="A2527" t="s">
        <v>115</v>
      </c>
      <c r="B2527">
        <v>5</v>
      </c>
      <c r="C2527" s="8">
        <v>649</v>
      </c>
      <c r="D2527" s="1">
        <v>40485.144999999997</v>
      </c>
      <c r="E2527" s="1">
        <v>60159.078000000001</v>
      </c>
      <c r="F2527" s="1">
        <v>84713.422000000006</v>
      </c>
      <c r="G2527" s="51">
        <v>571</v>
      </c>
      <c r="H2527" s="1">
        <v>44746.741999999998</v>
      </c>
      <c r="I2527" s="1">
        <v>63923.913999999997</v>
      </c>
      <c r="J2527" s="1">
        <v>88949.093999999997</v>
      </c>
    </row>
    <row r="2528" spans="1:10" x14ac:dyDescent="0.15">
      <c r="A2528" t="s">
        <v>115</v>
      </c>
      <c r="B2528">
        <v>6</v>
      </c>
      <c r="C2528" s="8">
        <v>691</v>
      </c>
      <c r="D2528" s="1">
        <v>41775.07</v>
      </c>
      <c r="E2528" s="1">
        <v>63525.73</v>
      </c>
      <c r="F2528" s="1">
        <v>96684.233999999997</v>
      </c>
      <c r="G2528" s="51">
        <v>623</v>
      </c>
      <c r="H2528" s="1">
        <v>47651.300999999999</v>
      </c>
      <c r="I2528" s="1">
        <v>66840.108999999997</v>
      </c>
      <c r="J2528" s="1">
        <v>100597.2</v>
      </c>
    </row>
    <row r="2529" spans="1:10" x14ac:dyDescent="0.15">
      <c r="A2529" t="s">
        <v>115</v>
      </c>
      <c r="B2529">
        <v>7</v>
      </c>
      <c r="C2529" s="8">
        <v>655</v>
      </c>
      <c r="D2529" s="1">
        <v>42615.945</v>
      </c>
      <c r="E2529" s="1">
        <v>63923.913999999997</v>
      </c>
      <c r="F2529" s="1">
        <v>96684.233999999997</v>
      </c>
      <c r="G2529" s="51">
        <v>584</v>
      </c>
      <c r="H2529" s="1">
        <v>48156.601999999999</v>
      </c>
      <c r="I2529" s="1">
        <v>68648.773000000001</v>
      </c>
      <c r="J2529" s="1">
        <v>102460.85</v>
      </c>
    </row>
    <row r="2530" spans="1:10" x14ac:dyDescent="0.15">
      <c r="A2530" t="s">
        <v>115</v>
      </c>
      <c r="B2530">
        <v>8</v>
      </c>
      <c r="C2530" s="8">
        <v>621</v>
      </c>
      <c r="D2530" s="1">
        <v>48342.116999999998</v>
      </c>
      <c r="E2530" s="1">
        <v>73065.327999999994</v>
      </c>
      <c r="F2530" s="1">
        <v>100260.16</v>
      </c>
      <c r="G2530" s="51">
        <v>566</v>
      </c>
      <c r="H2530" s="1">
        <v>54787.73</v>
      </c>
      <c r="I2530" s="1">
        <v>74124.25</v>
      </c>
      <c r="J2530" s="1">
        <v>104437.67</v>
      </c>
    </row>
    <row r="2531" spans="1:10" x14ac:dyDescent="0.15">
      <c r="A2531" t="s">
        <v>115</v>
      </c>
      <c r="B2531">
        <v>9</v>
      </c>
      <c r="C2531" s="8">
        <v>594</v>
      </c>
      <c r="D2531" s="1">
        <v>46107.383000000002</v>
      </c>
      <c r="E2531" s="1">
        <v>73106.366999999998</v>
      </c>
      <c r="F2531" s="1">
        <v>107583.9</v>
      </c>
      <c r="G2531" s="51">
        <v>530</v>
      </c>
      <c r="H2531" s="1">
        <v>48710.218999999997</v>
      </c>
      <c r="I2531" s="1">
        <v>77283.875</v>
      </c>
      <c r="J2531" s="1">
        <v>117539.88</v>
      </c>
    </row>
    <row r="2532" spans="1:10" x14ac:dyDescent="0.15">
      <c r="A2532" t="s">
        <v>115</v>
      </c>
      <c r="B2532">
        <v>10</v>
      </c>
      <c r="C2532" s="8">
        <v>571</v>
      </c>
      <c r="D2532" s="1">
        <v>49769.137000000002</v>
      </c>
      <c r="E2532" s="1">
        <v>76845.641000000003</v>
      </c>
      <c r="F2532" s="1">
        <v>117539.88</v>
      </c>
      <c r="G2532" s="51">
        <v>515</v>
      </c>
      <c r="H2532" s="1">
        <v>53713.464999999997</v>
      </c>
      <c r="I2532" s="1">
        <v>83101.093999999997</v>
      </c>
      <c r="J2532" s="1">
        <v>125325.21</v>
      </c>
    </row>
    <row r="2533" spans="1:10" x14ac:dyDescent="0.15">
      <c r="A2533" t="s">
        <v>115</v>
      </c>
      <c r="B2533">
        <v>11</v>
      </c>
      <c r="C2533" s="8">
        <v>571</v>
      </c>
      <c r="D2533" s="1">
        <v>47651.300999999999</v>
      </c>
      <c r="E2533" s="1">
        <v>80570.195000000007</v>
      </c>
      <c r="F2533" s="1">
        <v>131044.02</v>
      </c>
      <c r="G2533" s="51">
        <v>510</v>
      </c>
      <c r="H2533" s="1">
        <v>57531.523000000001</v>
      </c>
      <c r="I2533" s="1">
        <v>85231.891000000003</v>
      </c>
      <c r="J2533" s="1">
        <v>137659.31</v>
      </c>
    </row>
    <row r="2534" spans="1:10" x14ac:dyDescent="0.15">
      <c r="A2534" t="s">
        <v>115</v>
      </c>
      <c r="B2534">
        <v>12</v>
      </c>
      <c r="C2534" s="8">
        <v>582</v>
      </c>
      <c r="D2534" s="1">
        <v>47942.938000000002</v>
      </c>
      <c r="E2534" s="1">
        <v>76242.085999999996</v>
      </c>
      <c r="F2534" s="1">
        <v>108009.62</v>
      </c>
      <c r="G2534" s="51">
        <v>531</v>
      </c>
      <c r="H2534" s="1">
        <v>53713.464999999997</v>
      </c>
      <c r="I2534" s="1">
        <v>81968.679999999993</v>
      </c>
      <c r="J2534" s="1">
        <v>115595.75</v>
      </c>
    </row>
    <row r="2535" spans="1:10" x14ac:dyDescent="0.15">
      <c r="A2535" t="s">
        <v>115</v>
      </c>
      <c r="B2535">
        <v>13</v>
      </c>
      <c r="C2535" s="8">
        <v>538</v>
      </c>
      <c r="D2535" s="1">
        <v>47942.938000000002</v>
      </c>
      <c r="E2535" s="1">
        <v>77301</v>
      </c>
      <c r="F2535" s="1">
        <v>116480.96000000001</v>
      </c>
      <c r="G2535" s="51">
        <v>492</v>
      </c>
      <c r="H2535" s="1">
        <v>53713.464999999997</v>
      </c>
      <c r="I2535" s="1">
        <v>81968.679999999993</v>
      </c>
      <c r="J2535" s="1">
        <v>122520.84</v>
      </c>
    </row>
    <row r="2536" spans="1:10" x14ac:dyDescent="0.15">
      <c r="A2536" t="s">
        <v>115</v>
      </c>
      <c r="B2536">
        <v>14</v>
      </c>
      <c r="C2536" s="8">
        <v>542</v>
      </c>
      <c r="D2536" s="1">
        <v>48342.116999999998</v>
      </c>
      <c r="E2536" s="1">
        <v>81968.679999999993</v>
      </c>
      <c r="F2536" s="1">
        <v>138322.16</v>
      </c>
      <c r="G2536" s="51">
        <v>467</v>
      </c>
      <c r="H2536" s="1">
        <v>58596.921999999999</v>
      </c>
      <c r="I2536" s="1">
        <v>92214.766000000003</v>
      </c>
      <c r="J2536" s="1">
        <v>148248.5</v>
      </c>
    </row>
    <row r="2537" spans="1:10" x14ac:dyDescent="0.15">
      <c r="A2537" t="s">
        <v>115</v>
      </c>
      <c r="B2537">
        <v>15</v>
      </c>
      <c r="C2537" s="8">
        <v>525</v>
      </c>
      <c r="D2537" s="1">
        <v>42819.445</v>
      </c>
      <c r="E2537" s="1">
        <v>81968.679999999993</v>
      </c>
      <c r="F2537" s="1">
        <v>138501.81</v>
      </c>
      <c r="G2537" s="51">
        <v>458</v>
      </c>
      <c r="H2537" s="1">
        <v>53713.464999999997</v>
      </c>
      <c r="I2537" s="1">
        <v>90008.016000000003</v>
      </c>
      <c r="J2537" s="1">
        <v>149592.84</v>
      </c>
    </row>
    <row r="2538" spans="1:10" x14ac:dyDescent="0.15">
      <c r="A2538" t="s">
        <v>115</v>
      </c>
      <c r="B2538">
        <v>16</v>
      </c>
      <c r="C2538" s="8">
        <v>533</v>
      </c>
      <c r="D2538" s="1">
        <v>53269.93</v>
      </c>
      <c r="E2538" s="1">
        <v>95885.875</v>
      </c>
      <c r="F2538" s="1">
        <v>155769.04999999999</v>
      </c>
      <c r="G2538" s="51">
        <v>477</v>
      </c>
      <c r="H2538" s="1">
        <v>61476.512000000002</v>
      </c>
      <c r="I2538" s="1">
        <v>105891.78</v>
      </c>
      <c r="J2538" s="1">
        <v>158991.84</v>
      </c>
    </row>
    <row r="2539" spans="1:10" x14ac:dyDescent="0.15">
      <c r="A2539" t="s">
        <v>115</v>
      </c>
      <c r="B2539">
        <v>17</v>
      </c>
      <c r="C2539" s="8">
        <v>481</v>
      </c>
      <c r="D2539" s="1">
        <v>47942.938000000002</v>
      </c>
      <c r="E2539" s="1">
        <v>85231.891000000003</v>
      </c>
      <c r="F2539" s="1">
        <v>138501.81</v>
      </c>
      <c r="G2539" s="51">
        <v>422</v>
      </c>
      <c r="H2539" s="1">
        <v>57181.563000000002</v>
      </c>
      <c r="I2539" s="1">
        <v>93993.906000000003</v>
      </c>
      <c r="J2539" s="1">
        <v>153691.28</v>
      </c>
    </row>
    <row r="2540" spans="1:10" x14ac:dyDescent="0.15">
      <c r="A2540" t="s">
        <v>115</v>
      </c>
      <c r="B2540">
        <v>18</v>
      </c>
      <c r="C2540" s="8">
        <v>503</v>
      </c>
      <c r="D2540" s="1">
        <v>41775.07</v>
      </c>
      <c r="E2540" s="1">
        <v>77870.25</v>
      </c>
      <c r="F2540" s="1">
        <v>143445.20000000001</v>
      </c>
      <c r="G2540" s="51">
        <v>436</v>
      </c>
      <c r="H2540" s="1">
        <v>53269.93</v>
      </c>
      <c r="I2540" s="1">
        <v>94263.983999999997</v>
      </c>
      <c r="J2540" s="1">
        <v>159809.78</v>
      </c>
    </row>
    <row r="2541" spans="1:10" x14ac:dyDescent="0.15">
      <c r="A2541" t="s">
        <v>115</v>
      </c>
      <c r="B2541">
        <v>19</v>
      </c>
      <c r="C2541" s="8">
        <v>445</v>
      </c>
      <c r="D2541" s="1">
        <v>47942.938000000002</v>
      </c>
      <c r="E2541" s="1">
        <v>90558.883000000002</v>
      </c>
      <c r="F2541" s="1">
        <v>155548.19</v>
      </c>
      <c r="G2541" s="51">
        <v>388</v>
      </c>
      <c r="H2541" s="1">
        <v>61476.512000000002</v>
      </c>
      <c r="I2541" s="1">
        <v>104437.67</v>
      </c>
      <c r="J2541" s="1">
        <v>170463.78</v>
      </c>
    </row>
    <row r="2542" spans="1:10" x14ac:dyDescent="0.15">
      <c r="A2542" t="s">
        <v>115</v>
      </c>
      <c r="B2542">
        <v>20</v>
      </c>
      <c r="C2542" s="8">
        <v>454</v>
      </c>
      <c r="D2542" s="1">
        <v>52945.891000000003</v>
      </c>
      <c r="E2542" s="1">
        <v>96951.273000000001</v>
      </c>
      <c r="F2542" s="1">
        <v>159809.78</v>
      </c>
      <c r="G2542" s="51">
        <v>392</v>
      </c>
      <c r="H2542" s="1">
        <v>62858.516000000003</v>
      </c>
      <c r="I2542" s="1">
        <v>104437.67</v>
      </c>
      <c r="J2542" s="1">
        <v>172134.23</v>
      </c>
    </row>
    <row r="2543" spans="1:10" x14ac:dyDescent="0.15">
      <c r="A2543" t="s">
        <v>115</v>
      </c>
      <c r="B2543">
        <v>21</v>
      </c>
      <c r="C2543" s="8">
        <v>441</v>
      </c>
      <c r="D2543" s="1">
        <v>51564.925999999999</v>
      </c>
      <c r="E2543" s="1">
        <v>91624.281000000003</v>
      </c>
      <c r="F2543" s="1">
        <v>154482.79999999999</v>
      </c>
      <c r="G2543" s="51">
        <v>391</v>
      </c>
      <c r="H2543" s="1">
        <v>59084.809000000001</v>
      </c>
      <c r="I2543" s="1">
        <v>105891.78</v>
      </c>
      <c r="J2543" s="1">
        <v>164071.38</v>
      </c>
    </row>
    <row r="2544" spans="1:10" x14ac:dyDescent="0.15">
      <c r="A2544" t="s">
        <v>115</v>
      </c>
      <c r="B2544">
        <v>22</v>
      </c>
      <c r="C2544" s="8">
        <v>506</v>
      </c>
      <c r="D2544" s="1">
        <v>52218.836000000003</v>
      </c>
      <c r="E2544" s="1">
        <v>90008.016000000003</v>
      </c>
      <c r="F2544" s="1">
        <v>150397.70000000001</v>
      </c>
      <c r="G2544" s="51">
        <v>438</v>
      </c>
      <c r="H2544" s="1">
        <v>62858.516000000003</v>
      </c>
      <c r="I2544" s="1">
        <v>96082.656000000003</v>
      </c>
      <c r="J2544" s="1">
        <v>159809.78</v>
      </c>
    </row>
    <row r="2545" spans="1:10" x14ac:dyDescent="0.15">
      <c r="A2545" t="s">
        <v>115</v>
      </c>
      <c r="B2545">
        <v>23</v>
      </c>
      <c r="C2545" s="8">
        <v>571</v>
      </c>
      <c r="D2545" s="1">
        <v>51230.425999999999</v>
      </c>
      <c r="E2545" s="1">
        <v>89493.483999999997</v>
      </c>
      <c r="F2545" s="1">
        <v>158837.67000000001</v>
      </c>
      <c r="G2545" s="51">
        <v>499</v>
      </c>
      <c r="H2545" s="1">
        <v>64456.156000000003</v>
      </c>
      <c r="I2545" s="1">
        <v>99907.039000000004</v>
      </c>
      <c r="J2545" s="1">
        <v>167309.01999999999</v>
      </c>
    </row>
    <row r="2546" spans="1:10" x14ac:dyDescent="0.15">
      <c r="A2546" t="s">
        <v>115</v>
      </c>
      <c r="B2546">
        <v>24</v>
      </c>
      <c r="C2546" s="8">
        <v>535</v>
      </c>
      <c r="D2546" s="1">
        <v>48459.082000000002</v>
      </c>
      <c r="E2546" s="1">
        <v>90008.016000000003</v>
      </c>
      <c r="F2546" s="1">
        <v>149155.79999999999</v>
      </c>
      <c r="G2546" s="51">
        <v>463</v>
      </c>
      <c r="H2546" s="1">
        <v>60358.315999999999</v>
      </c>
      <c r="I2546" s="1">
        <v>99215.789000000004</v>
      </c>
      <c r="J2546" s="1">
        <v>156656.51999999999</v>
      </c>
    </row>
    <row r="2547" spans="1:10" x14ac:dyDescent="0.15">
      <c r="A2547" t="s">
        <v>115</v>
      </c>
      <c r="B2547">
        <v>25</v>
      </c>
      <c r="C2547" s="8">
        <v>633</v>
      </c>
      <c r="D2547" s="1">
        <v>53713.464999999997</v>
      </c>
      <c r="E2547" s="1">
        <v>95885.875</v>
      </c>
      <c r="F2547" s="1">
        <v>152484.17000000001</v>
      </c>
      <c r="G2547" s="51">
        <v>559</v>
      </c>
      <c r="H2547" s="1">
        <v>66599.554999999993</v>
      </c>
      <c r="I2547" s="1">
        <v>104437.67</v>
      </c>
      <c r="J2547" s="1">
        <v>156656.51999999999</v>
      </c>
    </row>
    <row r="2548" spans="1:10" x14ac:dyDescent="0.15">
      <c r="A2548" t="s">
        <v>115</v>
      </c>
      <c r="B2548">
        <v>26</v>
      </c>
      <c r="C2548" s="8">
        <v>655</v>
      </c>
      <c r="D2548" s="1">
        <v>53269.93</v>
      </c>
      <c r="E2548" s="1">
        <v>92214.766000000003</v>
      </c>
      <c r="F2548" s="1">
        <v>151642.06</v>
      </c>
      <c r="G2548" s="51">
        <v>571</v>
      </c>
      <c r="H2548" s="1">
        <v>63923.913999999997</v>
      </c>
      <c r="I2548" s="1">
        <v>104204.12</v>
      </c>
      <c r="J2548" s="1">
        <v>161140.39000000001</v>
      </c>
    </row>
    <row r="2549" spans="1:10" x14ac:dyDescent="0.15">
      <c r="A2549" t="s">
        <v>115</v>
      </c>
      <c r="B2549">
        <v>27</v>
      </c>
      <c r="C2549" s="8">
        <v>678</v>
      </c>
      <c r="D2549" s="1">
        <v>46107.383000000002</v>
      </c>
      <c r="E2549" s="1">
        <v>90008.016000000003</v>
      </c>
      <c r="F2549" s="1">
        <v>143828.81</v>
      </c>
      <c r="G2549" s="51">
        <v>589</v>
      </c>
      <c r="H2549" s="1">
        <v>59084.809000000001</v>
      </c>
      <c r="I2549" s="1">
        <v>102460.85</v>
      </c>
      <c r="J2549" s="1">
        <v>158837.67000000001</v>
      </c>
    </row>
    <row r="2550" spans="1:10" x14ac:dyDescent="0.15">
      <c r="A2550" t="s">
        <v>115</v>
      </c>
      <c r="B2550">
        <v>28</v>
      </c>
      <c r="C2550" s="8">
        <v>717</v>
      </c>
      <c r="D2550" s="1">
        <v>42615.945</v>
      </c>
      <c r="E2550" s="1">
        <v>85941.539000000004</v>
      </c>
      <c r="F2550" s="1">
        <v>143445.20000000001</v>
      </c>
      <c r="G2550" s="51">
        <v>613</v>
      </c>
      <c r="H2550" s="1">
        <v>58010.538999999997</v>
      </c>
      <c r="I2550" s="1">
        <v>96082.656000000003</v>
      </c>
      <c r="J2550" s="1">
        <v>156656.51999999999</v>
      </c>
    </row>
    <row r="2551" spans="1:10" x14ac:dyDescent="0.15">
      <c r="A2551" t="s">
        <v>115</v>
      </c>
      <c r="B2551">
        <v>29</v>
      </c>
      <c r="C2551" s="8">
        <v>662</v>
      </c>
      <c r="D2551" s="1">
        <v>44474.546999999999</v>
      </c>
      <c r="E2551" s="1">
        <v>84017.898000000001</v>
      </c>
      <c r="F2551" s="1">
        <v>159809.78</v>
      </c>
      <c r="G2551" s="51">
        <v>565</v>
      </c>
      <c r="H2551" s="1">
        <v>58240.480000000003</v>
      </c>
      <c r="I2551" s="1">
        <v>100147.47</v>
      </c>
      <c r="J2551" s="1">
        <v>170463.78</v>
      </c>
    </row>
    <row r="2552" spans="1:10" x14ac:dyDescent="0.15">
      <c r="A2552" t="s">
        <v>115</v>
      </c>
      <c r="B2552">
        <v>30</v>
      </c>
      <c r="C2552" s="8">
        <v>679</v>
      </c>
      <c r="D2552" s="1">
        <v>45119.309000000001</v>
      </c>
      <c r="E2552" s="1">
        <v>85231.891000000003</v>
      </c>
      <c r="F2552" s="1">
        <v>143445.20000000001</v>
      </c>
      <c r="G2552" s="51">
        <v>586</v>
      </c>
      <c r="H2552" s="1">
        <v>55862</v>
      </c>
      <c r="I2552" s="1">
        <v>96082.656000000003</v>
      </c>
      <c r="J2552" s="1">
        <v>161140.39000000001</v>
      </c>
    </row>
    <row r="2553" spans="1:10" x14ac:dyDescent="0.15">
      <c r="A2553" t="s">
        <v>115</v>
      </c>
      <c r="B2553">
        <v>31</v>
      </c>
      <c r="C2553" s="8">
        <v>673</v>
      </c>
      <c r="D2553" s="1">
        <v>43681.343999999997</v>
      </c>
      <c r="E2553" s="1">
        <v>87362.687999999995</v>
      </c>
      <c r="F2553" s="1">
        <v>150397.70000000001</v>
      </c>
      <c r="G2553" s="51">
        <v>564</v>
      </c>
      <c r="H2553" s="1">
        <v>57440.718999999997</v>
      </c>
      <c r="I2553" s="1">
        <v>98123.210999999996</v>
      </c>
      <c r="J2553" s="1">
        <v>161140.39000000001</v>
      </c>
    </row>
    <row r="2554" spans="1:10" x14ac:dyDescent="0.15">
      <c r="A2554" t="s">
        <v>115</v>
      </c>
      <c r="B2554">
        <v>32</v>
      </c>
      <c r="C2554" s="8">
        <v>679</v>
      </c>
      <c r="D2554" s="1">
        <v>39952.445</v>
      </c>
      <c r="E2554" s="1">
        <v>79418.835999999996</v>
      </c>
      <c r="F2554" s="1">
        <v>138501.81</v>
      </c>
      <c r="G2554" s="51">
        <v>559</v>
      </c>
      <c r="H2554" s="1">
        <v>56353.468999999997</v>
      </c>
      <c r="I2554" s="1">
        <v>95885.875</v>
      </c>
      <c r="J2554" s="1">
        <v>158837.67000000001</v>
      </c>
    </row>
    <row r="2555" spans="1:10" x14ac:dyDescent="0.15">
      <c r="A2555" t="s">
        <v>115</v>
      </c>
      <c r="B2555">
        <v>33</v>
      </c>
      <c r="C2555" s="8">
        <v>580</v>
      </c>
      <c r="D2555" s="1">
        <v>37599.425999999999</v>
      </c>
      <c r="E2555" s="1">
        <v>75821.031000000003</v>
      </c>
      <c r="F2555" s="1">
        <v>128912.31</v>
      </c>
      <c r="G2555" s="51">
        <v>486</v>
      </c>
      <c r="H2555" s="1">
        <v>52639.195</v>
      </c>
      <c r="I2555" s="1">
        <v>85231.891000000003</v>
      </c>
      <c r="J2555" s="1">
        <v>139777.16</v>
      </c>
    </row>
    <row r="2556" spans="1:10" x14ac:dyDescent="0.15">
      <c r="A2556" t="s">
        <v>115</v>
      </c>
      <c r="B2556">
        <v>34</v>
      </c>
      <c r="C2556" s="8">
        <v>619</v>
      </c>
      <c r="D2556" s="1">
        <v>42615.945</v>
      </c>
      <c r="E2556" s="1">
        <v>91190.164000000004</v>
      </c>
      <c r="F2556" s="1">
        <v>159809.78</v>
      </c>
      <c r="G2556" s="51">
        <v>521</v>
      </c>
      <c r="H2556" s="1">
        <v>53713.464999999997</v>
      </c>
      <c r="I2556" s="1">
        <v>105278.39</v>
      </c>
      <c r="J2556" s="1">
        <v>175780.36</v>
      </c>
    </row>
    <row r="2557" spans="1:10" x14ac:dyDescent="0.15">
      <c r="A2557" t="s">
        <v>115</v>
      </c>
      <c r="B2557">
        <v>35</v>
      </c>
      <c r="C2557" s="8">
        <v>556</v>
      </c>
      <c r="D2557" s="1">
        <v>39952.445</v>
      </c>
      <c r="E2557" s="1">
        <v>76845.641000000003</v>
      </c>
      <c r="F2557" s="1">
        <v>142035.23000000001</v>
      </c>
      <c r="G2557" s="51">
        <v>461</v>
      </c>
      <c r="H2557" s="1">
        <v>52218.836000000003</v>
      </c>
      <c r="I2557" s="1">
        <v>91624.281000000003</v>
      </c>
      <c r="J2557" s="1">
        <v>153691.28</v>
      </c>
    </row>
    <row r="2558" spans="1:10" x14ac:dyDescent="0.15">
      <c r="A2558" t="s">
        <v>115</v>
      </c>
      <c r="B2558">
        <v>36</v>
      </c>
      <c r="C2558" s="8">
        <v>565</v>
      </c>
      <c r="D2558" s="1">
        <v>37599.425999999999</v>
      </c>
      <c r="E2558" s="1">
        <v>75198.851999999999</v>
      </c>
      <c r="F2558" s="1">
        <v>141698.01999999999</v>
      </c>
      <c r="G2558" s="51">
        <v>457</v>
      </c>
      <c r="H2558" s="1">
        <v>51564.925999999999</v>
      </c>
      <c r="I2558" s="1">
        <v>90558.883000000002</v>
      </c>
      <c r="J2558" s="1">
        <v>150390.25</v>
      </c>
    </row>
    <row r="2559" spans="1:10" x14ac:dyDescent="0.15">
      <c r="A2559" t="s">
        <v>115</v>
      </c>
      <c r="B2559">
        <v>37</v>
      </c>
      <c r="C2559" s="8">
        <v>508</v>
      </c>
      <c r="D2559" s="1">
        <v>38673.690999999999</v>
      </c>
      <c r="E2559" s="1">
        <v>76845.641000000003</v>
      </c>
      <c r="F2559" s="1">
        <v>130547.09</v>
      </c>
      <c r="G2559" s="51">
        <v>417</v>
      </c>
      <c r="H2559" s="1">
        <v>51230.425999999999</v>
      </c>
      <c r="I2559" s="1">
        <v>83101.093999999997</v>
      </c>
      <c r="J2559" s="1">
        <v>148248.5</v>
      </c>
    </row>
    <row r="2560" spans="1:10" x14ac:dyDescent="0.15">
      <c r="A2560" t="s">
        <v>115</v>
      </c>
      <c r="B2560">
        <v>38</v>
      </c>
      <c r="C2560" s="8">
        <v>460</v>
      </c>
      <c r="D2560" s="1">
        <v>32228.078000000001</v>
      </c>
      <c r="E2560" s="1">
        <v>71722.601999999999</v>
      </c>
      <c r="F2560" s="1">
        <v>111866.85</v>
      </c>
      <c r="G2560" s="51">
        <v>372</v>
      </c>
      <c r="H2560" s="1">
        <v>48879.25</v>
      </c>
      <c r="I2560" s="1">
        <v>84713.422000000006</v>
      </c>
      <c r="J2560" s="1">
        <v>130547.09</v>
      </c>
    </row>
    <row r="2561" spans="1:10" x14ac:dyDescent="0.15">
      <c r="A2561" t="s">
        <v>115</v>
      </c>
      <c r="B2561">
        <v>39</v>
      </c>
      <c r="C2561" s="8">
        <v>444</v>
      </c>
      <c r="D2561" s="1">
        <v>30286.925999999999</v>
      </c>
      <c r="E2561" s="1">
        <v>61476.512000000002</v>
      </c>
      <c r="F2561" s="1">
        <v>111866.85</v>
      </c>
      <c r="G2561" s="51">
        <v>343</v>
      </c>
      <c r="H2561" s="1">
        <v>44474.546999999999</v>
      </c>
      <c r="I2561" s="1">
        <v>73106.366999999998</v>
      </c>
      <c r="J2561" s="1">
        <v>131149.89000000001</v>
      </c>
    </row>
    <row r="2562" spans="1:10" x14ac:dyDescent="0.15">
      <c r="A2562" t="s">
        <v>115</v>
      </c>
      <c r="B2562">
        <v>40</v>
      </c>
      <c r="C2562" s="8">
        <v>416</v>
      </c>
      <c r="D2562" s="1">
        <v>31331.303</v>
      </c>
      <c r="E2562" s="1">
        <v>64456.156000000003</v>
      </c>
      <c r="F2562" s="1">
        <v>122953.02</v>
      </c>
      <c r="G2562" s="51">
        <v>316</v>
      </c>
      <c r="H2562" s="1">
        <v>47131.991999999998</v>
      </c>
      <c r="I2562" s="1">
        <v>73771.812999999995</v>
      </c>
      <c r="J2562" s="1">
        <v>132364.72</v>
      </c>
    </row>
    <row r="2563" spans="1:10" x14ac:dyDescent="0.15">
      <c r="A2563" t="s">
        <v>116</v>
      </c>
      <c r="B2563">
        <v>1</v>
      </c>
      <c r="C2563" s="8">
        <v>133</v>
      </c>
      <c r="D2563" s="1">
        <v>8146.1387000000004</v>
      </c>
      <c r="E2563" s="1">
        <v>15883.768</v>
      </c>
      <c r="F2563" s="1">
        <v>26472.945</v>
      </c>
      <c r="G2563" s="51">
        <v>70</v>
      </c>
      <c r="H2563" s="1">
        <v>15883.768</v>
      </c>
      <c r="I2563" s="1">
        <v>25414.026999999998</v>
      </c>
      <c r="J2563" s="1">
        <v>30738.256000000001</v>
      </c>
    </row>
    <row r="2564" spans="1:10" x14ac:dyDescent="0.15">
      <c r="A2564" t="s">
        <v>116</v>
      </c>
      <c r="B2564">
        <v>2</v>
      </c>
      <c r="C2564" s="8">
        <v>171</v>
      </c>
      <c r="D2564" s="1">
        <v>13965.5</v>
      </c>
      <c r="E2564" s="1">
        <v>25615.213</v>
      </c>
      <c r="F2564" s="1">
        <v>35450.887000000002</v>
      </c>
      <c r="G2564" s="51">
        <v>110</v>
      </c>
      <c r="H2564" s="1">
        <v>22554.949000000001</v>
      </c>
      <c r="I2564" s="1">
        <v>31767.535</v>
      </c>
      <c r="J2564" s="1">
        <v>40984.339999999997</v>
      </c>
    </row>
    <row r="2565" spans="1:10" x14ac:dyDescent="0.15">
      <c r="A2565" t="s">
        <v>116</v>
      </c>
      <c r="B2565">
        <v>3</v>
      </c>
      <c r="C2565" s="8">
        <v>175</v>
      </c>
      <c r="D2565" s="1">
        <v>15665.651</v>
      </c>
      <c r="E2565" s="1">
        <v>31767.535</v>
      </c>
      <c r="F2565" s="1">
        <v>38641.938000000002</v>
      </c>
      <c r="G2565" s="51">
        <v>125</v>
      </c>
      <c r="H2565" s="1">
        <v>26639.822</v>
      </c>
      <c r="I2565" s="1">
        <v>34836.690999999999</v>
      </c>
      <c r="J2565" s="1">
        <v>43863.824000000001</v>
      </c>
    </row>
    <row r="2566" spans="1:10" x14ac:dyDescent="0.15">
      <c r="A2566" t="s">
        <v>116</v>
      </c>
      <c r="B2566">
        <v>4</v>
      </c>
      <c r="C2566" s="8">
        <v>169</v>
      </c>
      <c r="D2566" s="1">
        <v>20492.169999999998</v>
      </c>
      <c r="E2566" s="1">
        <v>29831.16</v>
      </c>
      <c r="F2566" s="1">
        <v>44045.038999999997</v>
      </c>
      <c r="G2566" s="51">
        <v>126</v>
      </c>
      <c r="H2566" s="1">
        <v>23296.190999999999</v>
      </c>
      <c r="I2566" s="1">
        <v>35450.887000000002</v>
      </c>
      <c r="J2566" s="1">
        <v>47131.991999999998</v>
      </c>
    </row>
    <row r="2567" spans="1:10" x14ac:dyDescent="0.15">
      <c r="A2567" t="s">
        <v>116</v>
      </c>
      <c r="B2567">
        <v>5</v>
      </c>
      <c r="C2567" s="8">
        <v>173</v>
      </c>
      <c r="D2567" s="1">
        <v>21467.780999999999</v>
      </c>
      <c r="E2567" s="1">
        <v>31767.535</v>
      </c>
      <c r="F2567" s="1">
        <v>46996.953000000001</v>
      </c>
      <c r="G2567" s="51">
        <v>129</v>
      </c>
      <c r="H2567" s="1">
        <v>30079.539000000001</v>
      </c>
      <c r="I2567" s="1">
        <v>40238.875</v>
      </c>
      <c r="J2567" s="1">
        <v>50443.394999999997</v>
      </c>
    </row>
    <row r="2568" spans="1:10" x14ac:dyDescent="0.15">
      <c r="A2568" t="s">
        <v>116</v>
      </c>
      <c r="B2568">
        <v>6</v>
      </c>
      <c r="C2568" s="8">
        <v>186</v>
      </c>
      <c r="D2568" s="1">
        <v>19177.173999999999</v>
      </c>
      <c r="E2568" s="1">
        <v>34119.464999999997</v>
      </c>
      <c r="F2568" s="1">
        <v>49181.211000000003</v>
      </c>
      <c r="G2568" s="51">
        <v>139</v>
      </c>
      <c r="H2568" s="1">
        <v>30738.256000000001</v>
      </c>
      <c r="I2568" s="1">
        <v>41775.07</v>
      </c>
      <c r="J2568" s="1">
        <v>52218.836000000003</v>
      </c>
    </row>
    <row r="2569" spans="1:10" x14ac:dyDescent="0.15">
      <c r="A2569" t="s">
        <v>116</v>
      </c>
      <c r="B2569">
        <v>7</v>
      </c>
      <c r="C2569" s="8">
        <v>164</v>
      </c>
      <c r="D2569" s="1">
        <v>21516.778999999999</v>
      </c>
      <c r="E2569" s="1">
        <v>37062.125</v>
      </c>
      <c r="F2569" s="1">
        <v>52945.891000000003</v>
      </c>
      <c r="G2569" s="51">
        <v>123</v>
      </c>
      <c r="H2569" s="1">
        <v>32228.078000000001</v>
      </c>
      <c r="I2569" s="1">
        <v>46996.953000000001</v>
      </c>
      <c r="J2569" s="1">
        <v>60573.851999999999</v>
      </c>
    </row>
    <row r="2570" spans="1:10" x14ac:dyDescent="0.15">
      <c r="A2570" t="s">
        <v>116</v>
      </c>
      <c r="B2570">
        <v>8</v>
      </c>
      <c r="C2570" s="8">
        <v>160</v>
      </c>
      <c r="D2570" s="1">
        <v>21485.384999999998</v>
      </c>
      <c r="E2570" s="1">
        <v>41775.07</v>
      </c>
      <c r="F2570" s="1">
        <v>52945.891000000003</v>
      </c>
      <c r="G2570" s="51">
        <v>137</v>
      </c>
      <c r="H2570" s="1">
        <v>31961.956999999999</v>
      </c>
      <c r="I2570" s="1">
        <v>44746.741999999998</v>
      </c>
      <c r="J2570" s="1">
        <v>60573.851999999999</v>
      </c>
    </row>
    <row r="2571" spans="1:10" x14ac:dyDescent="0.15">
      <c r="A2571" t="s">
        <v>116</v>
      </c>
      <c r="B2571">
        <v>9</v>
      </c>
      <c r="C2571" s="8">
        <v>172</v>
      </c>
      <c r="D2571" s="1">
        <v>26634.965</v>
      </c>
      <c r="E2571" s="1">
        <v>38422.82</v>
      </c>
      <c r="F2571" s="1">
        <v>57440.718999999997</v>
      </c>
      <c r="G2571" s="51">
        <v>143</v>
      </c>
      <c r="H2571" s="1">
        <v>31767.535</v>
      </c>
      <c r="I2571" s="1">
        <v>42615.945</v>
      </c>
      <c r="J2571" s="1">
        <v>64456.156000000003</v>
      </c>
    </row>
    <row r="2572" spans="1:10" x14ac:dyDescent="0.15">
      <c r="A2572" t="s">
        <v>116</v>
      </c>
      <c r="B2572">
        <v>10</v>
      </c>
      <c r="C2572" s="8">
        <v>151</v>
      </c>
      <c r="D2572" s="1">
        <v>25414.026999999998</v>
      </c>
      <c r="E2572" s="1">
        <v>40984.339999999997</v>
      </c>
      <c r="F2572" s="1">
        <v>52945.891000000003</v>
      </c>
      <c r="G2572" s="51">
        <v>115</v>
      </c>
      <c r="H2572" s="1">
        <v>36003.207000000002</v>
      </c>
      <c r="I2572" s="1">
        <v>44474.546999999999</v>
      </c>
      <c r="J2572" s="1">
        <v>60696.214999999997</v>
      </c>
    </row>
    <row r="2573" spans="1:10" x14ac:dyDescent="0.15">
      <c r="A2573" t="s">
        <v>116</v>
      </c>
      <c r="B2573">
        <v>11</v>
      </c>
      <c r="C2573" s="8">
        <v>145</v>
      </c>
      <c r="D2573" s="1">
        <v>23633.923999999999</v>
      </c>
      <c r="E2573" s="1">
        <v>46107.383000000002</v>
      </c>
      <c r="F2573" s="1">
        <v>67905.375</v>
      </c>
      <c r="G2573" s="51">
        <v>114</v>
      </c>
      <c r="H2573" s="1">
        <v>40984.339999999997</v>
      </c>
      <c r="I2573" s="1">
        <v>51564.925999999999</v>
      </c>
      <c r="J2573" s="1">
        <v>75198.851999999999</v>
      </c>
    </row>
    <row r="2574" spans="1:10" x14ac:dyDescent="0.15">
      <c r="A2574" t="s">
        <v>116</v>
      </c>
      <c r="B2574">
        <v>12</v>
      </c>
      <c r="C2574" s="8">
        <v>148</v>
      </c>
      <c r="D2574" s="1">
        <v>22237.273000000001</v>
      </c>
      <c r="E2574" s="1">
        <v>40822.230000000003</v>
      </c>
      <c r="F2574" s="1">
        <v>62476.152000000002</v>
      </c>
      <c r="G2574" s="51">
        <v>110</v>
      </c>
      <c r="H2574" s="1">
        <v>31961.956999999999</v>
      </c>
      <c r="I2574" s="1">
        <v>51230.425999999999</v>
      </c>
      <c r="J2574" s="1">
        <v>69827.5</v>
      </c>
    </row>
    <row r="2575" spans="1:10" x14ac:dyDescent="0.15">
      <c r="A2575" t="s">
        <v>116</v>
      </c>
      <c r="B2575">
        <v>13</v>
      </c>
      <c r="C2575" s="8">
        <v>110</v>
      </c>
      <c r="D2575" s="1">
        <v>31767.535</v>
      </c>
      <c r="E2575" s="1">
        <v>46730.711000000003</v>
      </c>
      <c r="F2575" s="1">
        <v>73771.812999999995</v>
      </c>
      <c r="G2575" s="51">
        <v>91</v>
      </c>
      <c r="H2575" s="1">
        <v>37597.563000000002</v>
      </c>
      <c r="I2575" s="1">
        <v>56122.644999999997</v>
      </c>
      <c r="J2575" s="1">
        <v>80417.008000000002</v>
      </c>
    </row>
    <row r="2576" spans="1:10" x14ac:dyDescent="0.15">
      <c r="A2576" t="s">
        <v>116</v>
      </c>
      <c r="B2576">
        <v>14</v>
      </c>
      <c r="C2576" s="8">
        <v>118</v>
      </c>
      <c r="D2576" s="1">
        <v>24708.192999999999</v>
      </c>
      <c r="E2576" s="1">
        <v>42970.77</v>
      </c>
      <c r="F2576" s="1">
        <v>59427.296999999999</v>
      </c>
      <c r="G2576" s="51">
        <v>86</v>
      </c>
      <c r="H2576" s="1">
        <v>37062.125</v>
      </c>
      <c r="I2576" s="1">
        <v>50130.082000000002</v>
      </c>
      <c r="J2576" s="1">
        <v>67624.164000000004</v>
      </c>
    </row>
    <row r="2577" spans="1:10" x14ac:dyDescent="0.15">
      <c r="A2577" t="s">
        <v>116</v>
      </c>
      <c r="B2577">
        <v>15</v>
      </c>
      <c r="C2577" s="8">
        <v>137</v>
      </c>
      <c r="D2577" s="1">
        <v>28689.039000000001</v>
      </c>
      <c r="E2577" s="1">
        <v>46107.383000000002</v>
      </c>
      <c r="F2577" s="1">
        <v>69250.906000000003</v>
      </c>
      <c r="G2577" s="51">
        <v>101</v>
      </c>
      <c r="H2577" s="1">
        <v>42008.949000000001</v>
      </c>
      <c r="I2577" s="1">
        <v>53279.644999999997</v>
      </c>
      <c r="J2577" s="1">
        <v>73106.366999999998</v>
      </c>
    </row>
    <row r="2578" spans="1:10" x14ac:dyDescent="0.15">
      <c r="A2578" t="s">
        <v>116</v>
      </c>
      <c r="B2578">
        <v>16</v>
      </c>
      <c r="C2578" s="8">
        <v>128</v>
      </c>
      <c r="D2578" s="1">
        <v>24143.326000000001</v>
      </c>
      <c r="E2578" s="1">
        <v>48342.116999999998</v>
      </c>
      <c r="F2578" s="1">
        <v>79418.835999999996</v>
      </c>
      <c r="G2578" s="51">
        <v>94</v>
      </c>
      <c r="H2578" s="1">
        <v>39419.745999999999</v>
      </c>
      <c r="I2578" s="1">
        <v>58240.480000000003</v>
      </c>
      <c r="J2578" s="1">
        <v>91066.93</v>
      </c>
    </row>
    <row r="2579" spans="1:10" x14ac:dyDescent="0.15">
      <c r="A2579" t="s">
        <v>116</v>
      </c>
      <c r="B2579">
        <v>17</v>
      </c>
      <c r="C2579" s="8">
        <v>141</v>
      </c>
      <c r="D2579" s="1">
        <v>31331.303</v>
      </c>
      <c r="E2579" s="1">
        <v>53279.644999999997</v>
      </c>
      <c r="F2579" s="1">
        <v>79372.633000000002</v>
      </c>
      <c r="G2579" s="51">
        <v>107</v>
      </c>
      <c r="H2579" s="1">
        <v>44908.199000000001</v>
      </c>
      <c r="I2579" s="1">
        <v>61618.226999999999</v>
      </c>
      <c r="J2579" s="1">
        <v>92214.766000000003</v>
      </c>
    </row>
    <row r="2580" spans="1:10" x14ac:dyDescent="0.15">
      <c r="A2580" t="s">
        <v>116</v>
      </c>
      <c r="B2580">
        <v>18</v>
      </c>
      <c r="C2580" s="8">
        <v>125</v>
      </c>
      <c r="D2580" s="1">
        <v>27531.863000000001</v>
      </c>
      <c r="E2580" s="1">
        <v>47651.300999999999</v>
      </c>
      <c r="F2580" s="1">
        <v>81968.679999999993</v>
      </c>
      <c r="G2580" s="51">
        <v>93</v>
      </c>
      <c r="H2580" s="1">
        <v>37599.425999999999</v>
      </c>
      <c r="I2580" s="1">
        <v>65652.906000000003</v>
      </c>
      <c r="J2580" s="1">
        <v>89164.351999999999</v>
      </c>
    </row>
    <row r="2581" spans="1:10" x14ac:dyDescent="0.15">
      <c r="A2581" t="s">
        <v>116</v>
      </c>
      <c r="B2581">
        <v>19</v>
      </c>
      <c r="C2581" s="8">
        <v>104</v>
      </c>
      <c r="D2581" s="1">
        <v>29831.16</v>
      </c>
      <c r="E2581" s="1">
        <v>52218.836000000003</v>
      </c>
      <c r="F2581" s="1">
        <v>79904.891000000003</v>
      </c>
      <c r="G2581" s="51">
        <v>77</v>
      </c>
      <c r="H2581" s="1">
        <v>38935.125</v>
      </c>
      <c r="I2581" s="1">
        <v>63535.07</v>
      </c>
      <c r="J2581" s="1">
        <v>86067.116999999998</v>
      </c>
    </row>
    <row r="2582" spans="1:10" x14ac:dyDescent="0.15">
      <c r="A2582" t="s">
        <v>116</v>
      </c>
      <c r="B2582">
        <v>20</v>
      </c>
      <c r="C2582" s="8">
        <v>110</v>
      </c>
      <c r="D2582" s="1">
        <v>34518.913999999997</v>
      </c>
      <c r="E2582" s="1">
        <v>52945.891000000003</v>
      </c>
      <c r="F2582" s="1">
        <v>88090.077999999994</v>
      </c>
      <c r="G2582" s="51">
        <v>88</v>
      </c>
      <c r="H2582" s="1">
        <v>42356.711000000003</v>
      </c>
      <c r="I2582" s="1">
        <v>65795.733999999997</v>
      </c>
      <c r="J2582" s="1">
        <v>95302.601999999999</v>
      </c>
    </row>
    <row r="2583" spans="1:10" x14ac:dyDescent="0.15">
      <c r="A2583" t="s">
        <v>116</v>
      </c>
      <c r="B2583">
        <v>21</v>
      </c>
      <c r="C2583" s="8">
        <v>98</v>
      </c>
      <c r="D2583" s="1">
        <v>27931</v>
      </c>
      <c r="E2583" s="1">
        <v>53713.464999999997</v>
      </c>
      <c r="F2583" s="1">
        <v>91312.891000000003</v>
      </c>
      <c r="G2583" s="51">
        <v>74</v>
      </c>
      <c r="H2583" s="1">
        <v>46592.383000000002</v>
      </c>
      <c r="I2583" s="1">
        <v>67884.483999999997</v>
      </c>
      <c r="J2583" s="1">
        <v>105891.78</v>
      </c>
    </row>
    <row r="2584" spans="1:10" x14ac:dyDescent="0.15">
      <c r="A2584" t="s">
        <v>116</v>
      </c>
      <c r="B2584">
        <v>22</v>
      </c>
      <c r="C2584" s="8">
        <v>133</v>
      </c>
      <c r="D2584" s="1">
        <v>25615.213</v>
      </c>
      <c r="E2584" s="1">
        <v>49434.495999999999</v>
      </c>
      <c r="F2584" s="1">
        <v>79418.835999999996</v>
      </c>
      <c r="G2584" s="51">
        <v>89</v>
      </c>
      <c r="H2584" s="1">
        <v>42356.711000000003</v>
      </c>
      <c r="I2584" s="1">
        <v>58240.480000000003</v>
      </c>
      <c r="J2584" s="1">
        <v>93333.016000000003</v>
      </c>
    </row>
    <row r="2585" spans="1:10" x14ac:dyDescent="0.15">
      <c r="A2585" t="s">
        <v>116</v>
      </c>
      <c r="B2585">
        <v>23</v>
      </c>
      <c r="C2585" s="8">
        <v>109</v>
      </c>
      <c r="D2585" s="1">
        <v>38641.938000000002</v>
      </c>
      <c r="E2585" s="1">
        <v>61793.116999999998</v>
      </c>
      <c r="F2585" s="1">
        <v>91066.93</v>
      </c>
      <c r="G2585" s="51">
        <v>89</v>
      </c>
      <c r="H2585" s="1">
        <v>45533.464999999997</v>
      </c>
      <c r="I2585" s="1">
        <v>63535.07</v>
      </c>
      <c r="J2585" s="1">
        <v>97420.437999999995</v>
      </c>
    </row>
    <row r="2586" spans="1:10" x14ac:dyDescent="0.15">
      <c r="A2586" t="s">
        <v>116</v>
      </c>
      <c r="B2586">
        <v>24</v>
      </c>
      <c r="C2586" s="8">
        <v>101</v>
      </c>
      <c r="D2586" s="1">
        <v>37288.949000000001</v>
      </c>
      <c r="E2586" s="1">
        <v>64751.355000000003</v>
      </c>
      <c r="F2586" s="1">
        <v>106539.86</v>
      </c>
      <c r="G2586" s="51">
        <v>84</v>
      </c>
      <c r="H2586" s="1">
        <v>47267.847999999998</v>
      </c>
      <c r="I2586" s="1">
        <v>70901.773000000001</v>
      </c>
      <c r="J2586" s="1">
        <v>106559.29</v>
      </c>
    </row>
    <row r="2587" spans="1:10" x14ac:dyDescent="0.15">
      <c r="A2587" t="s">
        <v>116</v>
      </c>
      <c r="B2587">
        <v>25</v>
      </c>
      <c r="C2587" s="8">
        <v>77</v>
      </c>
      <c r="D2587" s="1">
        <v>23012.609</v>
      </c>
      <c r="E2587" s="1">
        <v>40984.339999999997</v>
      </c>
      <c r="F2587" s="1">
        <v>53263.214999999997</v>
      </c>
      <c r="G2587" s="51">
        <v>55</v>
      </c>
      <c r="H2587" s="1">
        <v>32787.472999999998</v>
      </c>
      <c r="I2587" s="1">
        <v>44908.199000000001</v>
      </c>
      <c r="J2587" s="1">
        <v>62662.605000000003</v>
      </c>
    </row>
    <row r="2588" spans="1:10" x14ac:dyDescent="0.15">
      <c r="A2588" t="s">
        <v>116</v>
      </c>
      <c r="B2588">
        <v>26</v>
      </c>
      <c r="C2588" s="8">
        <v>85</v>
      </c>
      <c r="D2588" s="1">
        <v>25782.463</v>
      </c>
      <c r="E2588" s="1">
        <v>51230.425999999999</v>
      </c>
      <c r="F2588" s="1">
        <v>79904.891000000003</v>
      </c>
      <c r="G2588" s="51">
        <v>71</v>
      </c>
      <c r="H2588" s="1">
        <v>38422.82</v>
      </c>
      <c r="I2588" s="1">
        <v>53713.464999999997</v>
      </c>
      <c r="J2588" s="1">
        <v>87727.648000000001</v>
      </c>
    </row>
    <row r="2589" spans="1:10" x14ac:dyDescent="0.15">
      <c r="A2589" t="s">
        <v>116</v>
      </c>
      <c r="B2589">
        <v>27</v>
      </c>
      <c r="C2589" s="8">
        <v>71</v>
      </c>
      <c r="D2589" s="1">
        <v>22373.370999999999</v>
      </c>
      <c r="E2589" s="1">
        <v>43033.559000000001</v>
      </c>
      <c r="F2589" s="1">
        <v>85231.891000000003</v>
      </c>
      <c r="G2589" s="51">
        <v>57</v>
      </c>
      <c r="H2589" s="1">
        <v>40984.339999999997</v>
      </c>
      <c r="I2589" s="1">
        <v>61618.226999999999</v>
      </c>
      <c r="J2589" s="1">
        <v>103129.85</v>
      </c>
    </row>
    <row r="2590" spans="1:10" x14ac:dyDescent="0.15">
      <c r="A2590" t="s">
        <v>116</v>
      </c>
      <c r="B2590">
        <v>28</v>
      </c>
      <c r="C2590" s="8">
        <v>51</v>
      </c>
      <c r="D2590" s="1">
        <v>27320.080000000002</v>
      </c>
      <c r="E2590" s="1">
        <v>74124.25</v>
      </c>
      <c r="F2590" s="1">
        <v>113837.06</v>
      </c>
      <c r="G2590" s="51">
        <v>40</v>
      </c>
      <c r="H2590" s="1">
        <v>44474.546999999999</v>
      </c>
      <c r="I2590" s="1">
        <v>78328.258000000002</v>
      </c>
      <c r="J2590" s="1">
        <v>114881.44</v>
      </c>
    </row>
    <row r="2591" spans="1:10" x14ac:dyDescent="0.15">
      <c r="A2591" t="s">
        <v>116</v>
      </c>
      <c r="B2591">
        <v>29</v>
      </c>
      <c r="C2591" s="8">
        <v>56</v>
      </c>
      <c r="D2591" s="1">
        <v>31238.076000000001</v>
      </c>
      <c r="E2591" s="1">
        <v>52255.035000000003</v>
      </c>
      <c r="F2591" s="1">
        <v>68829.656000000003</v>
      </c>
      <c r="G2591" s="51">
        <v>49</v>
      </c>
      <c r="H2591" s="1">
        <v>37599.425999999999</v>
      </c>
      <c r="I2591" s="1">
        <v>53279.644999999997</v>
      </c>
      <c r="J2591" s="1">
        <v>77347.383000000002</v>
      </c>
    </row>
    <row r="2592" spans="1:10" x14ac:dyDescent="0.15">
      <c r="A2592" t="s">
        <v>116</v>
      </c>
      <c r="B2592">
        <v>30</v>
      </c>
      <c r="C2592" s="8">
        <v>64</v>
      </c>
      <c r="D2592" s="1">
        <v>20492.169999999998</v>
      </c>
      <c r="E2592" s="1">
        <v>49008.336000000003</v>
      </c>
      <c r="F2592" s="1">
        <v>85042.508000000002</v>
      </c>
      <c r="G2592" s="51">
        <v>48</v>
      </c>
      <c r="H2592" s="1">
        <v>41297.792999999998</v>
      </c>
      <c r="I2592" s="1">
        <v>74150.75</v>
      </c>
      <c r="J2592" s="1">
        <v>88772.023000000001</v>
      </c>
    </row>
    <row r="2593" spans="1:10" x14ac:dyDescent="0.15">
      <c r="A2593" t="s">
        <v>116</v>
      </c>
      <c r="B2593">
        <v>31</v>
      </c>
      <c r="C2593" s="8">
        <v>61</v>
      </c>
      <c r="D2593" s="1">
        <v>26634.965</v>
      </c>
      <c r="E2593" s="1">
        <v>61233.347999999998</v>
      </c>
      <c r="F2593" s="1">
        <v>108615.18</v>
      </c>
      <c r="G2593" s="51">
        <v>43</v>
      </c>
      <c r="H2593" s="1">
        <v>44908.199000000001</v>
      </c>
      <c r="I2593" s="1">
        <v>81968.679999999993</v>
      </c>
      <c r="J2593" s="1">
        <v>148248.5</v>
      </c>
    </row>
    <row r="2594" spans="1:10" x14ac:dyDescent="0.15">
      <c r="A2594" t="s">
        <v>116</v>
      </c>
      <c r="B2594">
        <v>32</v>
      </c>
      <c r="C2594" s="8">
        <v>50</v>
      </c>
      <c r="D2594" s="1">
        <v>26109.418000000001</v>
      </c>
      <c r="E2594" s="1">
        <v>53269.93</v>
      </c>
      <c r="F2594" s="1">
        <v>96684.233999999997</v>
      </c>
      <c r="G2594" s="51">
        <v>36</v>
      </c>
      <c r="H2594" s="1">
        <v>47131.991999999998</v>
      </c>
      <c r="I2594" s="1">
        <v>83550.141000000003</v>
      </c>
      <c r="J2594" s="1">
        <v>109659.55</v>
      </c>
    </row>
    <row r="2595" spans="1:10" x14ac:dyDescent="0.15">
      <c r="A2595" t="s">
        <v>116</v>
      </c>
      <c r="B2595">
        <v>33</v>
      </c>
      <c r="C2595" s="8">
        <v>58</v>
      </c>
      <c r="D2595" s="1">
        <v>26472.945</v>
      </c>
      <c r="E2595" s="1">
        <v>48873.828000000001</v>
      </c>
      <c r="F2595" s="1">
        <v>70697.991999999998</v>
      </c>
      <c r="G2595" s="51">
        <v>42</v>
      </c>
      <c r="H2595" s="1">
        <v>45082.777000000002</v>
      </c>
      <c r="I2595" s="1">
        <v>58596.921999999999</v>
      </c>
      <c r="J2595" s="1">
        <v>84713.422000000006</v>
      </c>
    </row>
    <row r="2596" spans="1:10" x14ac:dyDescent="0.15">
      <c r="A2596" t="s">
        <v>116</v>
      </c>
      <c r="B2596">
        <v>34</v>
      </c>
      <c r="C2596" s="8">
        <v>65</v>
      </c>
      <c r="D2596" s="1">
        <v>27153.794999999998</v>
      </c>
      <c r="E2596" s="1">
        <v>55351.964999999997</v>
      </c>
      <c r="F2596" s="1">
        <v>95302.601999999999</v>
      </c>
      <c r="G2596" s="51">
        <v>53</v>
      </c>
      <c r="H2596" s="1">
        <v>41896.5</v>
      </c>
      <c r="I2596" s="1">
        <v>55351.964999999997</v>
      </c>
      <c r="J2596" s="1">
        <v>102460.85</v>
      </c>
    </row>
    <row r="2597" spans="1:10" x14ac:dyDescent="0.15">
      <c r="A2597" t="s">
        <v>116</v>
      </c>
      <c r="B2597">
        <v>35</v>
      </c>
      <c r="C2597" s="8">
        <v>63</v>
      </c>
      <c r="D2597" s="1">
        <v>31967.787</v>
      </c>
      <c r="E2597" s="1">
        <v>59427.296999999999</v>
      </c>
      <c r="F2597" s="1">
        <v>95302.601999999999</v>
      </c>
      <c r="G2597" s="51">
        <v>44</v>
      </c>
      <c r="H2597" s="1">
        <v>47942.938000000002</v>
      </c>
      <c r="I2597" s="1">
        <v>77870.25</v>
      </c>
      <c r="J2597" s="1">
        <v>120716.63</v>
      </c>
    </row>
    <row r="2598" spans="1:10" x14ac:dyDescent="0.15">
      <c r="A2598" t="s">
        <v>116</v>
      </c>
      <c r="B2598">
        <v>36</v>
      </c>
      <c r="C2598" s="8">
        <v>61</v>
      </c>
      <c r="D2598" s="1">
        <v>27664.43</v>
      </c>
      <c r="E2598" s="1">
        <v>45533.464999999997</v>
      </c>
      <c r="F2598" s="1">
        <v>95885.875</v>
      </c>
      <c r="G2598" s="51">
        <v>44</v>
      </c>
      <c r="H2598" s="1">
        <v>38121.042999999998</v>
      </c>
      <c r="I2598" s="1">
        <v>61233.347999999998</v>
      </c>
      <c r="J2598" s="1">
        <v>112798.27</v>
      </c>
    </row>
    <row r="2599" spans="1:10" x14ac:dyDescent="0.15">
      <c r="A2599" t="s">
        <v>116</v>
      </c>
      <c r="B2599">
        <v>37</v>
      </c>
      <c r="C2599" s="8">
        <v>66</v>
      </c>
      <c r="D2599" s="1">
        <v>34464.434000000001</v>
      </c>
      <c r="E2599" s="1">
        <v>52945.891000000003</v>
      </c>
      <c r="F2599" s="1">
        <v>84713.422000000006</v>
      </c>
      <c r="G2599" s="51">
        <v>50</v>
      </c>
      <c r="H2599" s="1">
        <v>51139.133000000002</v>
      </c>
      <c r="I2599" s="1">
        <v>67884.483999999997</v>
      </c>
      <c r="J2599" s="1">
        <v>88772.023000000001</v>
      </c>
    </row>
    <row r="2600" spans="1:10" x14ac:dyDescent="0.15">
      <c r="A2600" t="s">
        <v>116</v>
      </c>
      <c r="B2600">
        <v>38</v>
      </c>
      <c r="C2600" s="8">
        <v>82</v>
      </c>
      <c r="D2600" s="1">
        <v>25615.213</v>
      </c>
      <c r="E2600" s="1">
        <v>52218.836000000003</v>
      </c>
      <c r="F2600" s="1">
        <v>90008.016000000003</v>
      </c>
      <c r="G2600" s="51">
        <v>53</v>
      </c>
      <c r="H2600" s="1">
        <v>47942.938000000002</v>
      </c>
      <c r="I2600" s="1">
        <v>63381.887000000002</v>
      </c>
      <c r="J2600" s="1">
        <v>102348.92</v>
      </c>
    </row>
    <row r="2601" spans="1:10" x14ac:dyDescent="0.15">
      <c r="A2601" t="s">
        <v>116</v>
      </c>
      <c r="B2601">
        <v>39</v>
      </c>
      <c r="C2601" s="8">
        <v>76</v>
      </c>
      <c r="D2601" s="1">
        <v>37597.563000000002</v>
      </c>
      <c r="E2601" s="1">
        <v>51230.425999999999</v>
      </c>
      <c r="F2601" s="1">
        <v>91312.891000000003</v>
      </c>
      <c r="G2601" s="51">
        <v>58</v>
      </c>
      <c r="H2601" s="1">
        <v>40285.097999999998</v>
      </c>
      <c r="I2601" s="1">
        <v>53713.464999999997</v>
      </c>
      <c r="J2601" s="1">
        <v>96684.233999999997</v>
      </c>
    </row>
    <row r="2602" spans="1:10" x14ac:dyDescent="0.15">
      <c r="A2602" t="s">
        <v>116</v>
      </c>
      <c r="B2602">
        <v>40</v>
      </c>
      <c r="C2602" s="8">
        <v>86</v>
      </c>
      <c r="D2602" s="1">
        <v>30920.400000000001</v>
      </c>
      <c r="E2602" s="1">
        <v>53269.93</v>
      </c>
      <c r="F2602" s="1">
        <v>90238.616999999998</v>
      </c>
      <c r="G2602" s="51">
        <v>62</v>
      </c>
      <c r="H2602" s="1">
        <v>40730.690999999999</v>
      </c>
      <c r="I2602" s="1">
        <v>65530.425999999999</v>
      </c>
      <c r="J2602" s="1">
        <v>102055.58</v>
      </c>
    </row>
    <row r="2603" spans="1:10" x14ac:dyDescent="0.15">
      <c r="A2603" t="s">
        <v>117</v>
      </c>
      <c r="B2603">
        <v>1</v>
      </c>
      <c r="C2603" s="8">
        <v>113</v>
      </c>
      <c r="D2603" s="1">
        <v>10589.178</v>
      </c>
      <c r="E2603" s="1">
        <v>24493.34</v>
      </c>
      <c r="F2603" s="1">
        <v>31331.303</v>
      </c>
      <c r="G2603" s="51">
        <v>66</v>
      </c>
      <c r="H2603" s="1">
        <v>22237.273000000001</v>
      </c>
      <c r="I2603" s="1">
        <v>28689.039000000001</v>
      </c>
      <c r="J2603" s="1">
        <v>39747.961000000003</v>
      </c>
    </row>
    <row r="2604" spans="1:10" x14ac:dyDescent="0.15">
      <c r="A2604" t="s">
        <v>117</v>
      </c>
      <c r="B2604">
        <v>2</v>
      </c>
      <c r="C2604" s="8">
        <v>102</v>
      </c>
      <c r="D2604" s="1">
        <v>15874.526</v>
      </c>
      <c r="E2604" s="1">
        <v>27531.863000000001</v>
      </c>
      <c r="F2604" s="1">
        <v>40591.688000000002</v>
      </c>
      <c r="G2604" s="51">
        <v>77</v>
      </c>
      <c r="H2604" s="1">
        <v>26472.945</v>
      </c>
      <c r="I2604" s="1">
        <v>31767.535</v>
      </c>
      <c r="J2604" s="1">
        <v>40984.339999999997</v>
      </c>
    </row>
    <row r="2605" spans="1:10" x14ac:dyDescent="0.15">
      <c r="A2605" t="s">
        <v>117</v>
      </c>
      <c r="B2605">
        <v>3</v>
      </c>
      <c r="C2605" s="8">
        <v>117</v>
      </c>
      <c r="D2605" s="1">
        <v>21485.384999999998</v>
      </c>
      <c r="E2605" s="1">
        <v>35451.457000000002</v>
      </c>
      <c r="F2605" s="1">
        <v>44746.741999999998</v>
      </c>
      <c r="G2605" s="51">
        <v>104</v>
      </c>
      <c r="H2605" s="1">
        <v>25414.026999999998</v>
      </c>
      <c r="I2605" s="1">
        <v>37288.949000000001</v>
      </c>
      <c r="J2605" s="1">
        <v>49239.68</v>
      </c>
    </row>
    <row r="2606" spans="1:10" x14ac:dyDescent="0.15">
      <c r="A2606" t="s">
        <v>117</v>
      </c>
      <c r="B2606">
        <v>4</v>
      </c>
      <c r="C2606" s="8">
        <v>78</v>
      </c>
      <c r="D2606" s="1">
        <v>21485.384999999998</v>
      </c>
      <c r="E2606" s="1">
        <v>39419.745999999999</v>
      </c>
      <c r="F2606" s="1">
        <v>53279.644999999997</v>
      </c>
      <c r="G2606" s="51">
        <v>69</v>
      </c>
      <c r="H2606" s="1">
        <v>25065.041000000001</v>
      </c>
      <c r="I2606" s="1">
        <v>41230.925999999999</v>
      </c>
      <c r="J2606" s="1">
        <v>54004.809000000001</v>
      </c>
    </row>
    <row r="2607" spans="1:10" x14ac:dyDescent="0.15">
      <c r="A2607" t="s">
        <v>117</v>
      </c>
      <c r="B2607">
        <v>5</v>
      </c>
      <c r="C2607" s="8">
        <v>110</v>
      </c>
      <c r="D2607" s="1">
        <v>26472.945</v>
      </c>
      <c r="E2607" s="1">
        <v>37062.125</v>
      </c>
      <c r="F2607" s="1">
        <v>52218.836000000003</v>
      </c>
      <c r="G2607" s="51">
        <v>97</v>
      </c>
      <c r="H2607" s="1">
        <v>29831.16</v>
      </c>
      <c r="I2607" s="1">
        <v>38935.125</v>
      </c>
      <c r="J2607" s="1">
        <v>56353.468999999997</v>
      </c>
    </row>
    <row r="2608" spans="1:10" x14ac:dyDescent="0.15">
      <c r="A2608" t="s">
        <v>117</v>
      </c>
      <c r="B2608">
        <v>6</v>
      </c>
      <c r="C2608" s="8">
        <v>101</v>
      </c>
      <c r="D2608" s="1">
        <v>28659.223000000002</v>
      </c>
      <c r="E2608" s="1">
        <v>41297.792999999998</v>
      </c>
      <c r="F2608" s="1">
        <v>58276.222999999998</v>
      </c>
      <c r="G2608" s="51">
        <v>88</v>
      </c>
      <c r="H2608" s="1">
        <v>33302.347999999998</v>
      </c>
      <c r="I2608" s="1">
        <v>44746.741999999998</v>
      </c>
      <c r="J2608" s="1">
        <v>61793.116999999998</v>
      </c>
    </row>
    <row r="2609" spans="1:10" x14ac:dyDescent="0.15">
      <c r="A2609" t="s">
        <v>117</v>
      </c>
      <c r="B2609">
        <v>7</v>
      </c>
      <c r="C2609" s="8">
        <v>96</v>
      </c>
      <c r="D2609" s="1">
        <v>31767.535</v>
      </c>
      <c r="E2609" s="1">
        <v>42008.949000000001</v>
      </c>
      <c r="F2609" s="1">
        <v>59529.472999999998</v>
      </c>
      <c r="G2609" s="51">
        <v>86</v>
      </c>
      <c r="H2609" s="1">
        <v>36553.184000000001</v>
      </c>
      <c r="I2609" s="1">
        <v>42970.77</v>
      </c>
      <c r="J2609" s="1">
        <v>60573.851999999999</v>
      </c>
    </row>
    <row r="2610" spans="1:10" x14ac:dyDescent="0.15">
      <c r="A2610" t="s">
        <v>117</v>
      </c>
      <c r="B2610">
        <v>8</v>
      </c>
      <c r="C2610" s="8">
        <v>101</v>
      </c>
      <c r="D2610" s="1">
        <v>34464.434000000001</v>
      </c>
      <c r="E2610" s="1">
        <v>48342.116999999998</v>
      </c>
      <c r="F2610" s="1">
        <v>63535.07</v>
      </c>
      <c r="G2610" s="51">
        <v>97</v>
      </c>
      <c r="H2610" s="1">
        <v>35451.457000000002</v>
      </c>
      <c r="I2610" s="1">
        <v>48342.116999999998</v>
      </c>
      <c r="J2610" s="1">
        <v>66599.554999999993</v>
      </c>
    </row>
    <row r="2611" spans="1:10" x14ac:dyDescent="0.15">
      <c r="A2611" t="s">
        <v>117</v>
      </c>
      <c r="B2611">
        <v>9</v>
      </c>
      <c r="C2611" s="8">
        <v>86</v>
      </c>
      <c r="D2611" s="1">
        <v>34092.754000000001</v>
      </c>
      <c r="E2611" s="1">
        <v>51887.207000000002</v>
      </c>
      <c r="F2611" s="1">
        <v>71381.702999999994</v>
      </c>
      <c r="G2611" s="51">
        <v>67</v>
      </c>
      <c r="H2611" s="1">
        <v>41775.07</v>
      </c>
      <c r="I2611" s="1">
        <v>53713.464999999997</v>
      </c>
      <c r="J2611" s="1">
        <v>75198.851999999999</v>
      </c>
    </row>
    <row r="2612" spans="1:10" x14ac:dyDescent="0.15">
      <c r="A2612" t="s">
        <v>117</v>
      </c>
      <c r="B2612">
        <v>10</v>
      </c>
      <c r="C2612" s="8">
        <v>102</v>
      </c>
      <c r="D2612" s="1">
        <v>39164.129000000001</v>
      </c>
      <c r="E2612" s="1">
        <v>52945.891000000003</v>
      </c>
      <c r="F2612" s="1">
        <v>69827.5</v>
      </c>
      <c r="G2612" s="51">
        <v>89</v>
      </c>
      <c r="H2612" s="1">
        <v>41775.07</v>
      </c>
      <c r="I2612" s="1">
        <v>54004.809000000001</v>
      </c>
      <c r="J2612" s="1">
        <v>71722.601999999999</v>
      </c>
    </row>
    <row r="2613" spans="1:10" x14ac:dyDescent="0.15">
      <c r="A2613" t="s">
        <v>117</v>
      </c>
      <c r="B2613">
        <v>11</v>
      </c>
      <c r="C2613" s="8">
        <v>99</v>
      </c>
      <c r="D2613" s="1">
        <v>35861.300999999999</v>
      </c>
      <c r="E2613" s="1">
        <v>51230.425999999999</v>
      </c>
      <c r="F2613" s="1">
        <v>73771.812999999995</v>
      </c>
      <c r="G2613" s="51">
        <v>91</v>
      </c>
      <c r="H2613" s="1">
        <v>37062.125</v>
      </c>
      <c r="I2613" s="1">
        <v>53713.464999999997</v>
      </c>
      <c r="J2613" s="1">
        <v>74124.25</v>
      </c>
    </row>
    <row r="2614" spans="1:10" x14ac:dyDescent="0.15">
      <c r="A2614" t="s">
        <v>117</v>
      </c>
      <c r="B2614">
        <v>12</v>
      </c>
      <c r="C2614" s="8">
        <v>85</v>
      </c>
      <c r="D2614" s="1">
        <v>37599.425999999999</v>
      </c>
      <c r="E2614" s="1">
        <v>58010.538999999997</v>
      </c>
      <c r="F2614" s="1">
        <v>80970.289000000004</v>
      </c>
      <c r="G2614" s="51">
        <v>78</v>
      </c>
      <c r="H2614" s="1">
        <v>44259.894999999997</v>
      </c>
      <c r="I2614" s="1">
        <v>61476.512000000002</v>
      </c>
      <c r="J2614" s="1">
        <v>84017.898000000001</v>
      </c>
    </row>
    <row r="2615" spans="1:10" x14ac:dyDescent="0.15">
      <c r="A2615" t="s">
        <v>117</v>
      </c>
      <c r="B2615">
        <v>13</v>
      </c>
      <c r="C2615" s="8">
        <v>89</v>
      </c>
      <c r="D2615" s="1">
        <v>37599.425999999999</v>
      </c>
      <c r="E2615" s="1">
        <v>58240.480000000003</v>
      </c>
      <c r="F2615" s="1">
        <v>81968.679999999993</v>
      </c>
      <c r="G2615" s="51">
        <v>79</v>
      </c>
      <c r="H2615" s="1">
        <v>40822.230000000003</v>
      </c>
      <c r="I2615" s="1">
        <v>59427.296999999999</v>
      </c>
      <c r="J2615" s="1">
        <v>81968.679999999993</v>
      </c>
    </row>
    <row r="2616" spans="1:10" x14ac:dyDescent="0.15">
      <c r="A2616" t="s">
        <v>117</v>
      </c>
      <c r="B2616">
        <v>14</v>
      </c>
      <c r="C2616" s="8">
        <v>84</v>
      </c>
      <c r="D2616" s="1">
        <v>36553.184000000001</v>
      </c>
      <c r="E2616" s="1">
        <v>47942.938000000002</v>
      </c>
      <c r="F2616" s="1">
        <v>67611.898000000001</v>
      </c>
      <c r="G2616" s="51">
        <v>75</v>
      </c>
      <c r="H2616" s="1">
        <v>39959.733999999997</v>
      </c>
      <c r="I2616" s="1">
        <v>50205.82</v>
      </c>
      <c r="J2616" s="1">
        <v>71722.601999999999</v>
      </c>
    </row>
    <row r="2617" spans="1:10" x14ac:dyDescent="0.15">
      <c r="A2617" t="s">
        <v>117</v>
      </c>
      <c r="B2617">
        <v>15</v>
      </c>
      <c r="C2617" s="8">
        <v>77</v>
      </c>
      <c r="D2617" s="1">
        <v>44908.199000000001</v>
      </c>
      <c r="E2617" s="1">
        <v>60573.851999999999</v>
      </c>
      <c r="F2617" s="1">
        <v>70947.491999999998</v>
      </c>
      <c r="G2617" s="51">
        <v>73</v>
      </c>
      <c r="H2617" s="1">
        <v>44908.199000000001</v>
      </c>
      <c r="I2617" s="1">
        <v>60573.851999999999</v>
      </c>
      <c r="J2617" s="1">
        <v>74124.577999999994</v>
      </c>
    </row>
    <row r="2618" spans="1:10" x14ac:dyDescent="0.15">
      <c r="A2618" t="s">
        <v>117</v>
      </c>
      <c r="B2618">
        <v>16</v>
      </c>
      <c r="C2618" s="8">
        <v>72</v>
      </c>
      <c r="D2618" s="1">
        <v>40984.339999999997</v>
      </c>
      <c r="E2618" s="1">
        <v>52945.891000000003</v>
      </c>
      <c r="F2618" s="1">
        <v>69888.577999999994</v>
      </c>
      <c r="G2618" s="51">
        <v>71</v>
      </c>
      <c r="H2618" s="1">
        <v>40984.339999999997</v>
      </c>
      <c r="I2618" s="1">
        <v>52945.891000000003</v>
      </c>
      <c r="J2618" s="1">
        <v>69888.577999999994</v>
      </c>
    </row>
    <row r="2619" spans="1:10" x14ac:dyDescent="0.15">
      <c r="A2619" t="s">
        <v>117</v>
      </c>
      <c r="B2619">
        <v>17</v>
      </c>
      <c r="C2619" s="8">
        <v>77</v>
      </c>
      <c r="D2619" s="1">
        <v>42970.77</v>
      </c>
      <c r="E2619" s="1">
        <v>60727.718999999997</v>
      </c>
      <c r="F2619" s="1">
        <v>92214.766000000003</v>
      </c>
      <c r="G2619" s="51">
        <v>67</v>
      </c>
      <c r="H2619" s="1">
        <v>49875.027000000002</v>
      </c>
      <c r="I2619" s="1">
        <v>69827.5</v>
      </c>
      <c r="J2619" s="1">
        <v>99387.031000000003</v>
      </c>
    </row>
    <row r="2620" spans="1:10" x14ac:dyDescent="0.15">
      <c r="A2620" t="s">
        <v>117</v>
      </c>
      <c r="B2620">
        <v>18</v>
      </c>
      <c r="C2620" s="8">
        <v>52</v>
      </c>
      <c r="D2620" s="1">
        <v>38354.347999999998</v>
      </c>
      <c r="E2620" s="1">
        <v>69250.906000000003</v>
      </c>
      <c r="F2620" s="1">
        <v>81968.679999999993</v>
      </c>
      <c r="G2620" s="51">
        <v>40</v>
      </c>
      <c r="H2620" s="1">
        <v>46107.383000000002</v>
      </c>
      <c r="I2620" s="1">
        <v>75198.851999999999</v>
      </c>
      <c r="J2620" s="1">
        <v>84713.422000000006</v>
      </c>
    </row>
    <row r="2621" spans="1:10" x14ac:dyDescent="0.15">
      <c r="A2621" t="s">
        <v>117</v>
      </c>
      <c r="B2621">
        <v>19</v>
      </c>
      <c r="C2621" s="8">
        <v>55</v>
      </c>
      <c r="D2621" s="1">
        <v>42970.77</v>
      </c>
      <c r="E2621" s="1">
        <v>60451.902000000002</v>
      </c>
      <c r="F2621" s="1">
        <v>82595.585999999996</v>
      </c>
      <c r="G2621" s="51">
        <v>47</v>
      </c>
      <c r="H2621" s="1">
        <v>44746.741999999998</v>
      </c>
      <c r="I2621" s="1">
        <v>60911.065999999999</v>
      </c>
      <c r="J2621" s="1">
        <v>82595.585999999996</v>
      </c>
    </row>
    <row r="2622" spans="1:10" x14ac:dyDescent="0.15">
      <c r="A2622" t="s">
        <v>117</v>
      </c>
      <c r="B2622">
        <v>20</v>
      </c>
      <c r="C2622" s="8">
        <v>65</v>
      </c>
      <c r="D2622" s="1">
        <v>37288.949000000001</v>
      </c>
      <c r="E2622" s="1">
        <v>55862</v>
      </c>
      <c r="F2622" s="1">
        <v>78328.258000000002</v>
      </c>
      <c r="G2622" s="51">
        <v>58</v>
      </c>
      <c r="H2622" s="1">
        <v>44908.199000000001</v>
      </c>
      <c r="I2622" s="1">
        <v>62662.605000000003</v>
      </c>
      <c r="J2622" s="1">
        <v>92214.766000000003</v>
      </c>
    </row>
    <row r="2623" spans="1:10" x14ac:dyDescent="0.15">
      <c r="A2623" t="s">
        <v>117</v>
      </c>
      <c r="B2623">
        <v>21</v>
      </c>
      <c r="C2623" s="8">
        <v>75</v>
      </c>
      <c r="D2623" s="1">
        <v>31767.535</v>
      </c>
      <c r="E2623" s="1">
        <v>57440.718999999997</v>
      </c>
      <c r="F2623" s="1">
        <v>85941.539000000004</v>
      </c>
      <c r="G2623" s="51">
        <v>64</v>
      </c>
      <c r="H2623" s="1">
        <v>37062.125</v>
      </c>
      <c r="I2623" s="1">
        <v>57440.718999999997</v>
      </c>
      <c r="J2623" s="1">
        <v>91312.891000000003</v>
      </c>
    </row>
    <row r="2624" spans="1:10" x14ac:dyDescent="0.15">
      <c r="A2624" t="s">
        <v>117</v>
      </c>
      <c r="B2624">
        <v>22</v>
      </c>
      <c r="C2624" s="8">
        <v>58</v>
      </c>
      <c r="D2624" s="1">
        <v>42615.945</v>
      </c>
      <c r="E2624" s="1">
        <v>75198.851999999999</v>
      </c>
      <c r="F2624" s="1">
        <v>128129.05</v>
      </c>
      <c r="G2624" s="51">
        <v>52</v>
      </c>
      <c r="H2624" s="1">
        <v>54335.328000000001</v>
      </c>
      <c r="I2624" s="1">
        <v>76845.641000000003</v>
      </c>
      <c r="J2624" s="1">
        <v>128076.07</v>
      </c>
    </row>
    <row r="2625" spans="1:10" x14ac:dyDescent="0.15">
      <c r="A2625" t="s">
        <v>117</v>
      </c>
      <c r="B2625">
        <v>23</v>
      </c>
      <c r="C2625" s="8">
        <v>54</v>
      </c>
      <c r="D2625" s="1">
        <v>48342.116999999998</v>
      </c>
      <c r="E2625" s="1">
        <v>69250.906000000003</v>
      </c>
      <c r="F2625" s="1">
        <v>107426.93</v>
      </c>
      <c r="G2625" s="51">
        <v>46</v>
      </c>
      <c r="H2625" s="1">
        <v>61476.512000000002</v>
      </c>
      <c r="I2625" s="1">
        <v>69250.906000000003</v>
      </c>
      <c r="J2625" s="1">
        <v>107570.8</v>
      </c>
    </row>
    <row r="2626" spans="1:10" x14ac:dyDescent="0.15">
      <c r="A2626" t="s">
        <v>117</v>
      </c>
      <c r="B2626">
        <v>24</v>
      </c>
      <c r="C2626" s="8">
        <v>54</v>
      </c>
      <c r="D2626" s="1">
        <v>38650.5</v>
      </c>
      <c r="E2626" s="1">
        <v>69250.906000000003</v>
      </c>
      <c r="F2626" s="1">
        <v>104437.67</v>
      </c>
      <c r="G2626" s="51">
        <v>45</v>
      </c>
      <c r="H2626" s="1">
        <v>43415.629000000001</v>
      </c>
      <c r="I2626" s="1">
        <v>75195.125</v>
      </c>
      <c r="J2626" s="1">
        <v>107583.9</v>
      </c>
    </row>
    <row r="2627" spans="1:10" x14ac:dyDescent="0.15">
      <c r="A2627" t="s">
        <v>117</v>
      </c>
      <c r="B2627">
        <v>25</v>
      </c>
      <c r="C2627" s="8">
        <v>59</v>
      </c>
      <c r="D2627" s="1">
        <v>50130.082000000002</v>
      </c>
      <c r="E2627" s="1">
        <v>73106.366999999998</v>
      </c>
      <c r="F2627" s="1">
        <v>105278.39</v>
      </c>
      <c r="G2627" s="51">
        <v>55</v>
      </c>
      <c r="H2627" s="1">
        <v>53269.93</v>
      </c>
      <c r="I2627" s="1">
        <v>76845.641000000003</v>
      </c>
      <c r="J2627" s="1">
        <v>105891.78</v>
      </c>
    </row>
    <row r="2628" spans="1:10" x14ac:dyDescent="0.15">
      <c r="A2628" t="s">
        <v>117</v>
      </c>
      <c r="B2628">
        <v>26</v>
      </c>
      <c r="C2628" s="8">
        <v>43</v>
      </c>
      <c r="D2628" s="1">
        <v>39419.745999999999</v>
      </c>
      <c r="E2628" s="1">
        <v>61476.512000000002</v>
      </c>
      <c r="F2628" s="1">
        <v>92214.766000000003</v>
      </c>
      <c r="G2628" s="51">
        <v>37</v>
      </c>
      <c r="H2628" s="1">
        <v>51230.425999999999</v>
      </c>
      <c r="I2628" s="1">
        <v>74796.422000000006</v>
      </c>
      <c r="J2628" s="1">
        <v>92214.766000000003</v>
      </c>
    </row>
    <row r="2629" spans="1:10" x14ac:dyDescent="0.15">
      <c r="A2629" t="s">
        <v>117</v>
      </c>
      <c r="B2629">
        <v>27</v>
      </c>
      <c r="C2629" s="8">
        <v>44</v>
      </c>
      <c r="D2629" s="1">
        <v>40730.690999999999</v>
      </c>
      <c r="E2629" s="1">
        <v>60358.315999999999</v>
      </c>
      <c r="F2629" s="1">
        <v>95302.601999999999</v>
      </c>
      <c r="G2629" s="51">
        <v>39</v>
      </c>
      <c r="H2629" s="1">
        <v>42970.77</v>
      </c>
      <c r="I2629" s="1">
        <v>64751.355000000003</v>
      </c>
      <c r="J2629" s="1">
        <v>95302.601999999999</v>
      </c>
    </row>
    <row r="2630" spans="1:10" x14ac:dyDescent="0.15">
      <c r="A2630" t="s">
        <v>117</v>
      </c>
      <c r="B2630">
        <v>28</v>
      </c>
      <c r="C2630" s="8">
        <v>47</v>
      </c>
      <c r="D2630" s="1">
        <v>36553.184000000001</v>
      </c>
      <c r="E2630" s="1">
        <v>49769.137000000002</v>
      </c>
      <c r="F2630" s="1">
        <v>84713.422000000006</v>
      </c>
      <c r="G2630" s="51">
        <v>41</v>
      </c>
      <c r="H2630" s="1">
        <v>42356.711000000003</v>
      </c>
      <c r="I2630" s="1">
        <v>52218.836000000003</v>
      </c>
      <c r="J2630" s="1">
        <v>90008.016000000003</v>
      </c>
    </row>
    <row r="2631" spans="1:10" x14ac:dyDescent="0.15">
      <c r="A2631" t="s">
        <v>117</v>
      </c>
      <c r="B2631">
        <v>29</v>
      </c>
      <c r="C2631" s="8">
        <v>52</v>
      </c>
      <c r="D2631" s="1">
        <v>37288.949000000001</v>
      </c>
      <c r="E2631" s="1">
        <v>66604.695000000007</v>
      </c>
      <c r="F2631" s="1">
        <v>83550.141000000003</v>
      </c>
      <c r="G2631" s="51">
        <v>41</v>
      </c>
      <c r="H2631" s="1">
        <v>48342.116999999998</v>
      </c>
      <c r="I2631" s="1">
        <v>67884.483999999997</v>
      </c>
      <c r="J2631" s="1">
        <v>97337.812999999995</v>
      </c>
    </row>
    <row r="2632" spans="1:10" x14ac:dyDescent="0.15">
      <c r="A2632" t="s">
        <v>117</v>
      </c>
      <c r="B2632">
        <v>30</v>
      </c>
      <c r="C2632" s="8">
        <v>38</v>
      </c>
      <c r="D2632" s="1">
        <v>37062.125</v>
      </c>
      <c r="E2632" s="1">
        <v>59084.809000000001</v>
      </c>
      <c r="F2632" s="1">
        <v>94820.476999999999</v>
      </c>
      <c r="G2632" s="51">
        <v>33</v>
      </c>
      <c r="H2632" s="1">
        <v>40984.339999999997</v>
      </c>
      <c r="I2632" s="1">
        <v>66604.695000000007</v>
      </c>
      <c r="J2632" s="1">
        <v>95288.593999999997</v>
      </c>
    </row>
    <row r="2633" spans="1:10" x14ac:dyDescent="0.15">
      <c r="A2633" t="s">
        <v>117</v>
      </c>
      <c r="B2633">
        <v>31</v>
      </c>
      <c r="C2633" s="8">
        <v>47</v>
      </c>
      <c r="D2633" s="1">
        <v>31749.053</v>
      </c>
      <c r="E2633" s="1">
        <v>66054.710999999996</v>
      </c>
      <c r="F2633" s="1">
        <v>105278.39</v>
      </c>
      <c r="G2633" s="51">
        <v>38</v>
      </c>
      <c r="H2633" s="1">
        <v>50490.656000000003</v>
      </c>
      <c r="I2633" s="1">
        <v>85941.539000000004</v>
      </c>
      <c r="J2633" s="1">
        <v>106539.86</v>
      </c>
    </row>
    <row r="2634" spans="1:10" x14ac:dyDescent="0.15">
      <c r="A2634" t="s">
        <v>117</v>
      </c>
      <c r="B2634">
        <v>32</v>
      </c>
      <c r="C2634" s="8">
        <v>38</v>
      </c>
      <c r="D2634" s="1">
        <v>30738.256000000001</v>
      </c>
      <c r="E2634" s="1">
        <v>53713.464999999997</v>
      </c>
      <c r="F2634" s="1">
        <v>79418.835999999996</v>
      </c>
      <c r="G2634" s="51">
        <v>33</v>
      </c>
      <c r="H2634" s="1">
        <v>46107.383000000002</v>
      </c>
      <c r="I2634" s="1">
        <v>61476.512000000002</v>
      </c>
      <c r="J2634" s="1">
        <v>85231.891000000003</v>
      </c>
    </row>
    <row r="2635" spans="1:10" x14ac:dyDescent="0.15">
      <c r="A2635" t="s">
        <v>117</v>
      </c>
      <c r="B2635">
        <v>33</v>
      </c>
      <c r="C2635" s="8">
        <v>39</v>
      </c>
      <c r="D2635" s="1">
        <v>21485.384999999998</v>
      </c>
      <c r="E2635" s="1">
        <v>55063.726999999999</v>
      </c>
      <c r="F2635" s="1">
        <v>81968.679999999993</v>
      </c>
      <c r="G2635" s="51">
        <v>32</v>
      </c>
      <c r="H2635" s="1">
        <v>38354.347999999998</v>
      </c>
      <c r="I2635" s="1">
        <v>56936.27</v>
      </c>
      <c r="J2635" s="1">
        <v>87091.726999999999</v>
      </c>
    </row>
    <row r="2636" spans="1:10" x14ac:dyDescent="0.15">
      <c r="A2636" t="s">
        <v>117</v>
      </c>
      <c r="B2636">
        <v>34</v>
      </c>
      <c r="C2636" s="8">
        <v>32</v>
      </c>
      <c r="D2636" s="1">
        <v>37062.125</v>
      </c>
      <c r="E2636" s="1">
        <v>55862</v>
      </c>
      <c r="F2636" s="1">
        <v>90238.616999999998</v>
      </c>
      <c r="G2636" s="51">
        <v>28</v>
      </c>
      <c r="H2636" s="1">
        <v>42356.711000000003</v>
      </c>
      <c r="I2636" s="1">
        <v>69250.906000000003</v>
      </c>
      <c r="J2636" s="1">
        <v>90238.616999999998</v>
      </c>
    </row>
    <row r="2637" spans="1:10" x14ac:dyDescent="0.15">
      <c r="A2637" t="s">
        <v>117</v>
      </c>
      <c r="B2637">
        <v>35</v>
      </c>
      <c r="C2637" s="8">
        <v>26</v>
      </c>
      <c r="D2637" s="1">
        <v>38121.042999999998</v>
      </c>
      <c r="E2637" s="1">
        <v>59427.296999999999</v>
      </c>
      <c r="F2637" s="1">
        <v>81644.460999999996</v>
      </c>
      <c r="G2637" s="51">
        <v>24</v>
      </c>
      <c r="H2637" s="1">
        <v>38121.042999999998</v>
      </c>
      <c r="I2637" s="1">
        <v>59427.296999999999</v>
      </c>
      <c r="J2637" s="1">
        <v>81644.460999999996</v>
      </c>
    </row>
    <row r="2638" spans="1:10" x14ac:dyDescent="0.15">
      <c r="A2638" t="s">
        <v>117</v>
      </c>
      <c r="B2638">
        <v>36</v>
      </c>
      <c r="C2638" s="8">
        <v>48</v>
      </c>
      <c r="D2638" s="1">
        <v>41775.07</v>
      </c>
      <c r="E2638" s="1">
        <v>63535.07</v>
      </c>
      <c r="F2638" s="1">
        <v>100147.47</v>
      </c>
      <c r="G2638" s="51">
        <v>41</v>
      </c>
      <c r="H2638" s="1">
        <v>42615.945</v>
      </c>
      <c r="I2638" s="1">
        <v>85042.508000000002</v>
      </c>
      <c r="J2638" s="1">
        <v>102460.85</v>
      </c>
    </row>
    <row r="2639" spans="1:10" x14ac:dyDescent="0.15">
      <c r="A2639" t="s">
        <v>117</v>
      </c>
      <c r="B2639">
        <v>37</v>
      </c>
      <c r="C2639" s="8">
        <v>51</v>
      </c>
      <c r="D2639" s="1">
        <v>36003.207000000002</v>
      </c>
      <c r="E2639" s="1">
        <v>45119.309000000001</v>
      </c>
      <c r="F2639" s="1">
        <v>87015.812999999995</v>
      </c>
      <c r="G2639" s="51">
        <v>38</v>
      </c>
      <c r="H2639" s="1">
        <v>42615.945</v>
      </c>
      <c r="I2639" s="1">
        <v>57440.718999999997</v>
      </c>
      <c r="J2639" s="1">
        <v>97337.812999999995</v>
      </c>
    </row>
    <row r="2640" spans="1:10" x14ac:dyDescent="0.15">
      <c r="A2640" t="s">
        <v>117</v>
      </c>
      <c r="B2640">
        <v>38</v>
      </c>
      <c r="C2640" s="8">
        <v>25</v>
      </c>
      <c r="D2640" s="1">
        <v>20492.169999999998</v>
      </c>
      <c r="E2640" s="1">
        <v>60358.315999999999</v>
      </c>
      <c r="F2640" s="1">
        <v>127070.14</v>
      </c>
      <c r="G2640" s="51">
        <v>16</v>
      </c>
      <c r="H2640" s="1">
        <v>60159.078000000001</v>
      </c>
      <c r="I2640" s="1">
        <v>97337.812999999995</v>
      </c>
      <c r="J2640" s="1">
        <v>138501.81</v>
      </c>
    </row>
    <row r="2641" spans="1:10" x14ac:dyDescent="0.15">
      <c r="A2641" t="s">
        <v>117</v>
      </c>
      <c r="B2641">
        <v>39</v>
      </c>
      <c r="C2641" s="8">
        <v>29</v>
      </c>
      <c r="D2641" s="1">
        <v>22541.388999999999</v>
      </c>
      <c r="E2641" s="1">
        <v>60159.078000000001</v>
      </c>
      <c r="F2641" s="1">
        <v>100597.2</v>
      </c>
      <c r="G2641" s="51">
        <v>20</v>
      </c>
      <c r="H2641" s="1">
        <v>53279.644999999997</v>
      </c>
      <c r="I2641" s="1">
        <v>87091.726999999999</v>
      </c>
      <c r="J2641" s="1">
        <v>117539.88</v>
      </c>
    </row>
    <row r="2642" spans="1:10" x14ac:dyDescent="0.15">
      <c r="A2642" t="s">
        <v>117</v>
      </c>
      <c r="B2642">
        <v>40</v>
      </c>
      <c r="C2642" s="8">
        <v>28</v>
      </c>
      <c r="D2642" s="1">
        <v>15883.768</v>
      </c>
      <c r="E2642" s="1">
        <v>50828.055</v>
      </c>
      <c r="F2642" s="1">
        <v>63535.07</v>
      </c>
      <c r="G2642" s="51">
        <v>16</v>
      </c>
      <c r="H2642" s="1">
        <v>50828.055</v>
      </c>
      <c r="I2642" s="1">
        <v>53269.93</v>
      </c>
      <c r="J2642" s="1">
        <v>86831.258000000002</v>
      </c>
    </row>
    <row r="2643" spans="1:10" x14ac:dyDescent="0.15">
      <c r="A2643" t="s">
        <v>118</v>
      </c>
      <c r="B2643">
        <v>1</v>
      </c>
      <c r="C2643" s="8">
        <v>62</v>
      </c>
      <c r="D2643" s="1">
        <v>14915.58</v>
      </c>
      <c r="E2643" s="1">
        <v>29713.648000000001</v>
      </c>
      <c r="F2643" s="1">
        <v>40238.875</v>
      </c>
      <c r="G2643" s="51">
        <v>39</v>
      </c>
      <c r="H2643" s="1">
        <v>25065.041000000001</v>
      </c>
      <c r="I2643" s="1">
        <v>34092.754000000001</v>
      </c>
      <c r="J2643" s="1">
        <v>46996.953000000001</v>
      </c>
    </row>
    <row r="2644" spans="1:10" x14ac:dyDescent="0.15">
      <c r="A2644" t="s">
        <v>118</v>
      </c>
      <c r="B2644">
        <v>2</v>
      </c>
      <c r="C2644" s="8">
        <v>68</v>
      </c>
      <c r="D2644" s="1">
        <v>17046.377</v>
      </c>
      <c r="E2644" s="1">
        <v>29649.699000000001</v>
      </c>
      <c r="F2644" s="1">
        <v>43132.758000000002</v>
      </c>
      <c r="G2644" s="51">
        <v>39</v>
      </c>
      <c r="H2644" s="1">
        <v>26109.418000000001</v>
      </c>
      <c r="I2644" s="1">
        <v>39686.315999999999</v>
      </c>
      <c r="J2644" s="1">
        <v>46107.383000000002</v>
      </c>
    </row>
    <row r="2645" spans="1:10" x14ac:dyDescent="0.15">
      <c r="A2645" t="s">
        <v>118</v>
      </c>
      <c r="B2645">
        <v>3</v>
      </c>
      <c r="C2645" s="8">
        <v>77</v>
      </c>
      <c r="D2645" s="1">
        <v>30738.256000000001</v>
      </c>
      <c r="E2645" s="1">
        <v>40730.690999999999</v>
      </c>
      <c r="F2645" s="1">
        <v>52218.836000000003</v>
      </c>
      <c r="G2645" s="51">
        <v>63</v>
      </c>
      <c r="H2645" s="1">
        <v>32375.678</v>
      </c>
      <c r="I2645" s="1">
        <v>42970.77</v>
      </c>
      <c r="J2645" s="1">
        <v>53279.644999999997</v>
      </c>
    </row>
    <row r="2646" spans="1:10" x14ac:dyDescent="0.15">
      <c r="A2646" t="s">
        <v>118</v>
      </c>
      <c r="B2646">
        <v>4</v>
      </c>
      <c r="C2646" s="8">
        <v>96</v>
      </c>
      <c r="D2646" s="1">
        <v>17754.403999999999</v>
      </c>
      <c r="E2646" s="1">
        <v>37062.125</v>
      </c>
      <c r="F2646" s="1">
        <v>53269.93</v>
      </c>
      <c r="G2646" s="51">
        <v>73</v>
      </c>
      <c r="H2646" s="1">
        <v>28590.780999999999</v>
      </c>
      <c r="I2646" s="1">
        <v>43033.559000000001</v>
      </c>
      <c r="J2646" s="1">
        <v>61417.233999999997</v>
      </c>
    </row>
    <row r="2647" spans="1:10" x14ac:dyDescent="0.15">
      <c r="A2647" t="s">
        <v>118</v>
      </c>
      <c r="B2647">
        <v>5</v>
      </c>
      <c r="C2647" s="8">
        <v>90</v>
      </c>
      <c r="D2647" s="1">
        <v>22373.370999999999</v>
      </c>
      <c r="E2647" s="1">
        <v>37910.516000000003</v>
      </c>
      <c r="F2647" s="1">
        <v>53713.464999999997</v>
      </c>
      <c r="G2647" s="51">
        <v>71</v>
      </c>
      <c r="H2647" s="1">
        <v>32228.078000000001</v>
      </c>
      <c r="I2647" s="1">
        <v>43681.343999999997</v>
      </c>
      <c r="J2647" s="1">
        <v>60451.902000000002</v>
      </c>
    </row>
    <row r="2648" spans="1:10" x14ac:dyDescent="0.15">
      <c r="A2648" t="s">
        <v>118</v>
      </c>
      <c r="B2648">
        <v>6</v>
      </c>
      <c r="C2648" s="8">
        <v>106</v>
      </c>
      <c r="D2648" s="1">
        <v>29831.16</v>
      </c>
      <c r="E2648" s="1">
        <v>46592.383000000002</v>
      </c>
      <c r="F2648" s="1">
        <v>53269.93</v>
      </c>
      <c r="G2648" s="51">
        <v>89</v>
      </c>
      <c r="H2648" s="1">
        <v>40822.230000000003</v>
      </c>
      <c r="I2648" s="1">
        <v>49181.211000000003</v>
      </c>
      <c r="J2648" s="1">
        <v>55874.156000000003</v>
      </c>
    </row>
    <row r="2649" spans="1:10" x14ac:dyDescent="0.15">
      <c r="A2649" t="s">
        <v>118</v>
      </c>
      <c r="B2649">
        <v>7</v>
      </c>
      <c r="C2649" s="8">
        <v>92</v>
      </c>
      <c r="D2649" s="1">
        <v>30738.256000000001</v>
      </c>
      <c r="E2649" s="1">
        <v>42356.711000000003</v>
      </c>
      <c r="F2649" s="1">
        <v>55862</v>
      </c>
      <c r="G2649" s="51">
        <v>80</v>
      </c>
      <c r="H2649" s="1">
        <v>32787.472999999998</v>
      </c>
      <c r="I2649" s="1">
        <v>45385.98</v>
      </c>
      <c r="J2649" s="1">
        <v>59427.296999999999</v>
      </c>
    </row>
    <row r="2650" spans="1:10" x14ac:dyDescent="0.15">
      <c r="A2650" t="s">
        <v>118</v>
      </c>
      <c r="B2650">
        <v>8</v>
      </c>
      <c r="C2650" s="8">
        <v>111</v>
      </c>
      <c r="D2650" s="1">
        <v>37062.125</v>
      </c>
      <c r="E2650" s="1">
        <v>50205.82</v>
      </c>
      <c r="F2650" s="1">
        <v>66604.695000000007</v>
      </c>
      <c r="G2650" s="51">
        <v>89</v>
      </c>
      <c r="H2650" s="1">
        <v>40984.339999999997</v>
      </c>
      <c r="I2650" s="1">
        <v>53713.464999999997</v>
      </c>
      <c r="J2650" s="1">
        <v>66840.108999999997</v>
      </c>
    </row>
    <row r="2651" spans="1:10" x14ac:dyDescent="0.15">
      <c r="A2651" t="s">
        <v>118</v>
      </c>
      <c r="B2651">
        <v>9</v>
      </c>
      <c r="C2651" s="8">
        <v>104</v>
      </c>
      <c r="D2651" s="1">
        <v>31961.956999999999</v>
      </c>
      <c r="E2651" s="1">
        <v>45812.141000000003</v>
      </c>
      <c r="F2651" s="1">
        <v>67884.483999999997</v>
      </c>
      <c r="G2651" s="51">
        <v>89</v>
      </c>
      <c r="H2651" s="1">
        <v>38354.347999999998</v>
      </c>
      <c r="I2651" s="1">
        <v>50819.512000000002</v>
      </c>
      <c r="J2651" s="1">
        <v>75198.851999999999</v>
      </c>
    </row>
    <row r="2652" spans="1:10" x14ac:dyDescent="0.15">
      <c r="A2652" t="s">
        <v>118</v>
      </c>
      <c r="B2652">
        <v>10</v>
      </c>
      <c r="C2652" s="8">
        <v>108</v>
      </c>
      <c r="D2652" s="1">
        <v>26634.965</v>
      </c>
      <c r="E2652" s="1">
        <v>46193.578000000001</v>
      </c>
      <c r="F2652" s="1">
        <v>69973.241999999998</v>
      </c>
      <c r="G2652" s="51">
        <v>93</v>
      </c>
      <c r="H2652" s="1">
        <v>37062.125</v>
      </c>
      <c r="I2652" s="1">
        <v>50828.055</v>
      </c>
      <c r="J2652" s="1">
        <v>78359.922000000006</v>
      </c>
    </row>
    <row r="2653" spans="1:10" x14ac:dyDescent="0.15">
      <c r="A2653" t="s">
        <v>118</v>
      </c>
      <c r="B2653">
        <v>11</v>
      </c>
      <c r="C2653" s="8">
        <v>98</v>
      </c>
      <c r="D2653" s="1">
        <v>42615.945</v>
      </c>
      <c r="E2653" s="1">
        <v>53269.93</v>
      </c>
      <c r="F2653" s="1">
        <v>71722.601999999999</v>
      </c>
      <c r="G2653" s="51">
        <v>87</v>
      </c>
      <c r="H2653" s="1">
        <v>45119.309000000001</v>
      </c>
      <c r="I2653" s="1">
        <v>61417.233999999997</v>
      </c>
      <c r="J2653" s="1">
        <v>74124.25</v>
      </c>
    </row>
    <row r="2654" spans="1:10" x14ac:dyDescent="0.15">
      <c r="A2654" t="s">
        <v>118</v>
      </c>
      <c r="B2654">
        <v>12</v>
      </c>
      <c r="C2654" s="8">
        <v>101</v>
      </c>
      <c r="D2654" s="1">
        <v>38641.938000000002</v>
      </c>
      <c r="E2654" s="1">
        <v>53269.93</v>
      </c>
      <c r="F2654" s="1">
        <v>71722.601999999999</v>
      </c>
      <c r="G2654" s="51">
        <v>87</v>
      </c>
      <c r="H2654" s="1">
        <v>42970.77</v>
      </c>
      <c r="I2654" s="1">
        <v>56466.125</v>
      </c>
      <c r="J2654" s="1">
        <v>73106.366999999998</v>
      </c>
    </row>
    <row r="2655" spans="1:10" x14ac:dyDescent="0.15">
      <c r="A2655" t="s">
        <v>118</v>
      </c>
      <c r="B2655">
        <v>13</v>
      </c>
      <c r="C2655" s="8">
        <v>116</v>
      </c>
      <c r="D2655" s="1">
        <v>36553.184000000001</v>
      </c>
      <c r="E2655" s="1">
        <v>51564.925999999999</v>
      </c>
      <c r="F2655" s="1">
        <v>71722.601999999999</v>
      </c>
      <c r="G2655" s="51">
        <v>100</v>
      </c>
      <c r="H2655" s="1">
        <v>46996.953000000001</v>
      </c>
      <c r="I2655" s="1">
        <v>56122.644999999997</v>
      </c>
      <c r="J2655" s="1">
        <v>75183.164000000004</v>
      </c>
    </row>
    <row r="2656" spans="1:10" x14ac:dyDescent="0.15">
      <c r="A2656" t="s">
        <v>118</v>
      </c>
      <c r="B2656">
        <v>14</v>
      </c>
      <c r="C2656" s="8">
        <v>110</v>
      </c>
      <c r="D2656" s="1">
        <v>41775.07</v>
      </c>
      <c r="E2656" s="1">
        <v>61476.512000000002</v>
      </c>
      <c r="F2656" s="1">
        <v>83793</v>
      </c>
      <c r="G2656" s="51">
        <v>91</v>
      </c>
      <c r="H2656" s="1">
        <v>47942.938000000002</v>
      </c>
      <c r="I2656" s="1">
        <v>62662.605000000003</v>
      </c>
      <c r="J2656" s="1">
        <v>88428.085999999996</v>
      </c>
    </row>
    <row r="2657" spans="1:10" x14ac:dyDescent="0.15">
      <c r="A2657" t="s">
        <v>118</v>
      </c>
      <c r="B2657">
        <v>15</v>
      </c>
      <c r="C2657" s="8">
        <v>108</v>
      </c>
      <c r="D2657" s="1">
        <v>37599.425999999999</v>
      </c>
      <c r="E2657" s="1">
        <v>58596.921999999999</v>
      </c>
      <c r="F2657" s="1">
        <v>79904.891000000003</v>
      </c>
      <c r="G2657" s="51">
        <v>94</v>
      </c>
      <c r="H2657" s="1">
        <v>43033.559000000001</v>
      </c>
      <c r="I2657" s="1">
        <v>63923.913999999997</v>
      </c>
      <c r="J2657" s="1">
        <v>79904.891000000003</v>
      </c>
    </row>
    <row r="2658" spans="1:10" x14ac:dyDescent="0.15">
      <c r="A2658" t="s">
        <v>118</v>
      </c>
      <c r="B2658">
        <v>16</v>
      </c>
      <c r="C2658" s="8">
        <v>125</v>
      </c>
      <c r="D2658" s="1">
        <v>37062.125</v>
      </c>
      <c r="E2658" s="1">
        <v>61476.512000000002</v>
      </c>
      <c r="F2658" s="1">
        <v>81968.679999999993</v>
      </c>
      <c r="G2658" s="51">
        <v>106</v>
      </c>
      <c r="H2658" s="1">
        <v>47131.991999999998</v>
      </c>
      <c r="I2658" s="1">
        <v>61793.116999999998</v>
      </c>
      <c r="J2658" s="1">
        <v>88116.335999999996</v>
      </c>
    </row>
    <row r="2659" spans="1:10" x14ac:dyDescent="0.15">
      <c r="A2659" t="s">
        <v>118</v>
      </c>
      <c r="B2659">
        <v>17</v>
      </c>
      <c r="C2659" s="8">
        <v>107</v>
      </c>
      <c r="D2659" s="1">
        <v>47651.300999999999</v>
      </c>
      <c r="E2659" s="1">
        <v>64989.313000000002</v>
      </c>
      <c r="F2659" s="1">
        <v>85941.539000000004</v>
      </c>
      <c r="G2659" s="51">
        <v>92</v>
      </c>
      <c r="H2659" s="1">
        <v>53263.214999999997</v>
      </c>
      <c r="I2659" s="1">
        <v>68829.656000000003</v>
      </c>
      <c r="J2659" s="1">
        <v>85941.539000000004</v>
      </c>
    </row>
    <row r="2660" spans="1:10" x14ac:dyDescent="0.15">
      <c r="A2660" t="s">
        <v>118</v>
      </c>
      <c r="B2660">
        <v>18</v>
      </c>
      <c r="C2660" s="8">
        <v>106</v>
      </c>
      <c r="D2660" s="1">
        <v>37910.516000000003</v>
      </c>
      <c r="E2660" s="1">
        <v>63706.98</v>
      </c>
      <c r="F2660" s="1">
        <v>102055.58</v>
      </c>
      <c r="G2660" s="51">
        <v>94</v>
      </c>
      <c r="H2660" s="1">
        <v>42615.945</v>
      </c>
      <c r="I2660" s="1">
        <v>68829.656000000003</v>
      </c>
      <c r="J2660" s="1">
        <v>102460.85</v>
      </c>
    </row>
    <row r="2661" spans="1:10" x14ac:dyDescent="0.15">
      <c r="A2661" t="s">
        <v>118</v>
      </c>
      <c r="B2661">
        <v>19</v>
      </c>
      <c r="C2661" s="8">
        <v>107</v>
      </c>
      <c r="D2661" s="1">
        <v>42970.77</v>
      </c>
      <c r="E2661" s="1">
        <v>63923.913999999997</v>
      </c>
      <c r="F2661" s="1">
        <v>106526.43</v>
      </c>
      <c r="G2661" s="51">
        <v>91</v>
      </c>
      <c r="H2661" s="1">
        <v>49416.387000000002</v>
      </c>
      <c r="I2661" s="1">
        <v>73106.366999999998</v>
      </c>
      <c r="J2661" s="1">
        <v>108009.62</v>
      </c>
    </row>
    <row r="2662" spans="1:10" x14ac:dyDescent="0.15">
      <c r="A2662" t="s">
        <v>118</v>
      </c>
      <c r="B2662">
        <v>20</v>
      </c>
      <c r="C2662" s="8">
        <v>114</v>
      </c>
      <c r="D2662" s="1">
        <v>37597.563000000002</v>
      </c>
      <c r="E2662" s="1">
        <v>69250.906000000003</v>
      </c>
      <c r="F2662" s="1">
        <v>102348.92</v>
      </c>
      <c r="G2662" s="51">
        <v>96</v>
      </c>
      <c r="H2662" s="1">
        <v>45533.464999999997</v>
      </c>
      <c r="I2662" s="1">
        <v>73771.812999999995</v>
      </c>
      <c r="J2662" s="1">
        <v>104409.06</v>
      </c>
    </row>
    <row r="2663" spans="1:10" x14ac:dyDescent="0.15">
      <c r="A2663" t="s">
        <v>118</v>
      </c>
      <c r="B2663">
        <v>21</v>
      </c>
      <c r="C2663" s="8">
        <v>127</v>
      </c>
      <c r="D2663" s="1">
        <v>28689.039000000001</v>
      </c>
      <c r="E2663" s="1">
        <v>61476.512000000002</v>
      </c>
      <c r="F2663" s="1">
        <v>93184.766000000003</v>
      </c>
      <c r="G2663" s="51">
        <v>108</v>
      </c>
      <c r="H2663" s="1">
        <v>42615.945</v>
      </c>
      <c r="I2663" s="1">
        <v>72447.101999999999</v>
      </c>
      <c r="J2663" s="1">
        <v>105891.78</v>
      </c>
    </row>
    <row r="2664" spans="1:10" x14ac:dyDescent="0.15">
      <c r="A2664" t="s">
        <v>118</v>
      </c>
      <c r="B2664">
        <v>22</v>
      </c>
      <c r="C2664" s="8">
        <v>103</v>
      </c>
      <c r="D2664" s="1">
        <v>51230.425999999999</v>
      </c>
      <c r="E2664" s="1">
        <v>59427.296999999999</v>
      </c>
      <c r="F2664" s="1">
        <v>87091.726999999999</v>
      </c>
      <c r="G2664" s="51">
        <v>92</v>
      </c>
      <c r="H2664" s="1">
        <v>53269.93</v>
      </c>
      <c r="I2664" s="1">
        <v>63535.07</v>
      </c>
      <c r="J2664" s="1">
        <v>91312.891000000003</v>
      </c>
    </row>
    <row r="2665" spans="1:10" x14ac:dyDescent="0.15">
      <c r="A2665" t="s">
        <v>118</v>
      </c>
      <c r="B2665">
        <v>23</v>
      </c>
      <c r="C2665" s="8">
        <v>113</v>
      </c>
      <c r="D2665" s="1">
        <v>46996.953000000001</v>
      </c>
      <c r="E2665" s="1">
        <v>73050.312999999995</v>
      </c>
      <c r="F2665" s="1">
        <v>104437.67</v>
      </c>
      <c r="G2665" s="51">
        <v>96</v>
      </c>
      <c r="H2665" s="1">
        <v>50965.586000000003</v>
      </c>
      <c r="I2665" s="1">
        <v>78328.258000000002</v>
      </c>
      <c r="J2665" s="1">
        <v>110649.73</v>
      </c>
    </row>
    <row r="2666" spans="1:10" x14ac:dyDescent="0.15">
      <c r="A2666" t="s">
        <v>118</v>
      </c>
      <c r="B2666">
        <v>24</v>
      </c>
      <c r="C2666" s="8">
        <v>111</v>
      </c>
      <c r="D2666" s="1">
        <v>41775.07</v>
      </c>
      <c r="E2666" s="1">
        <v>64593.987999999998</v>
      </c>
      <c r="F2666" s="1">
        <v>104437.67</v>
      </c>
      <c r="G2666" s="51">
        <v>93</v>
      </c>
      <c r="H2666" s="1">
        <v>52218.836000000003</v>
      </c>
      <c r="I2666" s="1">
        <v>79418.835999999996</v>
      </c>
      <c r="J2666" s="1">
        <v>105891.78</v>
      </c>
    </row>
    <row r="2667" spans="1:10" x14ac:dyDescent="0.15">
      <c r="A2667" t="s">
        <v>118</v>
      </c>
      <c r="B2667">
        <v>25</v>
      </c>
      <c r="C2667" s="8">
        <v>95</v>
      </c>
      <c r="D2667" s="1">
        <v>48156.601999999999</v>
      </c>
      <c r="E2667" s="1">
        <v>70316.304999999993</v>
      </c>
      <c r="F2667" s="1">
        <v>102460.85</v>
      </c>
      <c r="G2667" s="51">
        <v>86</v>
      </c>
      <c r="H2667" s="1">
        <v>51230.425999999999</v>
      </c>
      <c r="I2667" s="1">
        <v>74577.898000000001</v>
      </c>
      <c r="J2667" s="1">
        <v>103773.95</v>
      </c>
    </row>
    <row r="2668" spans="1:10" x14ac:dyDescent="0.15">
      <c r="A2668" t="s">
        <v>118</v>
      </c>
      <c r="B2668">
        <v>26</v>
      </c>
      <c r="C2668" s="8">
        <v>99</v>
      </c>
      <c r="D2668" s="1">
        <v>41775.07</v>
      </c>
      <c r="E2668" s="1">
        <v>64456.156000000003</v>
      </c>
      <c r="F2668" s="1">
        <v>100411.64</v>
      </c>
      <c r="G2668" s="51">
        <v>80</v>
      </c>
      <c r="H2668" s="1">
        <v>57378.078000000001</v>
      </c>
      <c r="I2668" s="1">
        <v>75198.851999999999</v>
      </c>
      <c r="J2668" s="1">
        <v>106559.29</v>
      </c>
    </row>
    <row r="2669" spans="1:10" x14ac:dyDescent="0.15">
      <c r="A2669" t="s">
        <v>118</v>
      </c>
      <c r="B2669">
        <v>27</v>
      </c>
      <c r="C2669" s="8">
        <v>105</v>
      </c>
      <c r="D2669" s="1">
        <v>36885.906000000003</v>
      </c>
      <c r="E2669" s="1">
        <v>53713.464999999997</v>
      </c>
      <c r="F2669" s="1">
        <v>102460.85</v>
      </c>
      <c r="G2669" s="51">
        <v>85</v>
      </c>
      <c r="H2669" s="1">
        <v>45952.574000000001</v>
      </c>
      <c r="I2669" s="1">
        <v>61476.512000000002</v>
      </c>
      <c r="J2669" s="1">
        <v>103773.95</v>
      </c>
    </row>
    <row r="2670" spans="1:10" x14ac:dyDescent="0.15">
      <c r="A2670" t="s">
        <v>118</v>
      </c>
      <c r="B2670">
        <v>28</v>
      </c>
      <c r="C2670" s="8">
        <v>83</v>
      </c>
      <c r="D2670" s="1">
        <v>52945.891000000003</v>
      </c>
      <c r="E2670" s="1">
        <v>76845.641000000003</v>
      </c>
      <c r="F2670" s="1">
        <v>102460.85</v>
      </c>
      <c r="G2670" s="51">
        <v>71</v>
      </c>
      <c r="H2670" s="1">
        <v>60358.315999999999</v>
      </c>
      <c r="I2670" s="1">
        <v>83793</v>
      </c>
      <c r="J2670" s="1">
        <v>102460.85</v>
      </c>
    </row>
    <row r="2671" spans="1:10" x14ac:dyDescent="0.15">
      <c r="A2671" t="s">
        <v>118</v>
      </c>
      <c r="B2671">
        <v>29</v>
      </c>
      <c r="C2671" s="8">
        <v>84</v>
      </c>
      <c r="D2671" s="1">
        <v>31961.956999999999</v>
      </c>
      <c r="E2671" s="1">
        <v>53713.464999999997</v>
      </c>
      <c r="F2671" s="1">
        <v>85941.539000000004</v>
      </c>
      <c r="G2671" s="51">
        <v>69</v>
      </c>
      <c r="H2671" s="1">
        <v>44908.199000000001</v>
      </c>
      <c r="I2671" s="1">
        <v>61476.512000000002</v>
      </c>
      <c r="J2671" s="1">
        <v>90558.883000000002</v>
      </c>
    </row>
    <row r="2672" spans="1:10" x14ac:dyDescent="0.15">
      <c r="A2672" t="s">
        <v>118</v>
      </c>
      <c r="B2672">
        <v>30</v>
      </c>
      <c r="C2672" s="8">
        <v>93</v>
      </c>
      <c r="D2672" s="1">
        <v>27531.863000000001</v>
      </c>
      <c r="E2672" s="1">
        <v>54004.809000000001</v>
      </c>
      <c r="F2672" s="1">
        <v>95302.601999999999</v>
      </c>
      <c r="G2672" s="51">
        <v>76</v>
      </c>
      <c r="H2672" s="1">
        <v>40984.339999999997</v>
      </c>
      <c r="I2672" s="1">
        <v>71722.601999999999</v>
      </c>
      <c r="J2672" s="1">
        <v>106539.86</v>
      </c>
    </row>
    <row r="2673" spans="1:10" x14ac:dyDescent="0.15">
      <c r="A2673" t="s">
        <v>118</v>
      </c>
      <c r="B2673">
        <v>31</v>
      </c>
      <c r="C2673" s="8">
        <v>105</v>
      </c>
      <c r="D2673" s="1">
        <v>36003.207000000002</v>
      </c>
      <c r="E2673" s="1">
        <v>62662.605000000003</v>
      </c>
      <c r="F2673" s="1">
        <v>100597.2</v>
      </c>
      <c r="G2673" s="51">
        <v>93</v>
      </c>
      <c r="H2673" s="1">
        <v>46107.383000000002</v>
      </c>
      <c r="I2673" s="1">
        <v>67678.960999999996</v>
      </c>
      <c r="J2673" s="1">
        <v>100597.2</v>
      </c>
    </row>
    <row r="2674" spans="1:10" x14ac:dyDescent="0.15">
      <c r="A2674" t="s">
        <v>118</v>
      </c>
      <c r="B2674">
        <v>32</v>
      </c>
      <c r="C2674" s="8">
        <v>84</v>
      </c>
      <c r="D2674" s="1">
        <v>37599.425999999999</v>
      </c>
      <c r="E2674" s="1">
        <v>57440.718999999997</v>
      </c>
      <c r="F2674" s="1">
        <v>93184.766000000003</v>
      </c>
      <c r="G2674" s="51">
        <v>72</v>
      </c>
      <c r="H2674" s="1">
        <v>42356.711000000003</v>
      </c>
      <c r="I2674" s="1">
        <v>68829.656000000003</v>
      </c>
      <c r="J2674" s="1">
        <v>95302.601999999999</v>
      </c>
    </row>
    <row r="2675" spans="1:10" x14ac:dyDescent="0.15">
      <c r="A2675" t="s">
        <v>118</v>
      </c>
      <c r="B2675">
        <v>33</v>
      </c>
      <c r="C2675" s="8">
        <v>108</v>
      </c>
      <c r="D2675" s="1">
        <v>33946.910000000003</v>
      </c>
      <c r="E2675" s="1">
        <v>64456.156000000003</v>
      </c>
      <c r="F2675" s="1">
        <v>112798.27</v>
      </c>
      <c r="G2675" s="51">
        <v>88</v>
      </c>
      <c r="H2675" s="1">
        <v>51463.406000000003</v>
      </c>
      <c r="I2675" s="1">
        <v>71722.601999999999</v>
      </c>
      <c r="J2675" s="1">
        <v>135541.48000000001</v>
      </c>
    </row>
    <row r="2676" spans="1:10" x14ac:dyDescent="0.15">
      <c r="A2676" t="s">
        <v>118</v>
      </c>
      <c r="B2676">
        <v>34</v>
      </c>
      <c r="C2676" s="8">
        <v>103</v>
      </c>
      <c r="D2676" s="1">
        <v>33885.370999999999</v>
      </c>
      <c r="E2676" s="1">
        <v>63381.887000000002</v>
      </c>
      <c r="F2676" s="1">
        <v>105891.78</v>
      </c>
      <c r="G2676" s="51">
        <v>85</v>
      </c>
      <c r="H2676" s="1">
        <v>49416.387000000002</v>
      </c>
      <c r="I2676" s="1">
        <v>75195.125</v>
      </c>
      <c r="J2676" s="1">
        <v>119324.64</v>
      </c>
    </row>
    <row r="2677" spans="1:10" x14ac:dyDescent="0.15">
      <c r="A2677" t="s">
        <v>118</v>
      </c>
      <c r="B2677">
        <v>35</v>
      </c>
      <c r="C2677" s="8">
        <v>93</v>
      </c>
      <c r="D2677" s="1">
        <v>30738.256000000001</v>
      </c>
      <c r="E2677" s="1">
        <v>62501.120999999999</v>
      </c>
      <c r="F2677" s="1">
        <v>98016.672000000006</v>
      </c>
      <c r="G2677" s="51">
        <v>77</v>
      </c>
      <c r="H2677" s="1">
        <v>52102.059000000001</v>
      </c>
      <c r="I2677" s="1">
        <v>73106.366999999998</v>
      </c>
      <c r="J2677" s="1">
        <v>113731.55</v>
      </c>
    </row>
    <row r="2678" spans="1:10" x14ac:dyDescent="0.15">
      <c r="A2678" t="s">
        <v>118</v>
      </c>
      <c r="B2678">
        <v>36</v>
      </c>
      <c r="C2678" s="8">
        <v>85</v>
      </c>
      <c r="D2678" s="1">
        <v>31331.303</v>
      </c>
      <c r="E2678" s="1">
        <v>66054.710999999996</v>
      </c>
      <c r="F2678" s="1">
        <v>97337.812999999995</v>
      </c>
      <c r="G2678" s="51">
        <v>67</v>
      </c>
      <c r="H2678" s="1">
        <v>49181.211000000003</v>
      </c>
      <c r="I2678" s="1">
        <v>84867.273000000001</v>
      </c>
      <c r="J2678" s="1">
        <v>113731.55</v>
      </c>
    </row>
    <row r="2679" spans="1:10" x14ac:dyDescent="0.15">
      <c r="A2679" t="s">
        <v>118</v>
      </c>
      <c r="B2679">
        <v>37</v>
      </c>
      <c r="C2679" s="8">
        <v>82</v>
      </c>
      <c r="D2679" s="1">
        <v>28689.039000000001</v>
      </c>
      <c r="E2679" s="1">
        <v>62307.616999999998</v>
      </c>
      <c r="F2679" s="1">
        <v>81968.679999999993</v>
      </c>
      <c r="G2679" s="51">
        <v>60</v>
      </c>
      <c r="H2679" s="1">
        <v>51230.425999999999</v>
      </c>
      <c r="I2679" s="1">
        <v>73771.812999999995</v>
      </c>
      <c r="J2679" s="1">
        <v>105891.78</v>
      </c>
    </row>
    <row r="2680" spans="1:10" x14ac:dyDescent="0.15">
      <c r="A2680" t="s">
        <v>118</v>
      </c>
      <c r="B2680">
        <v>38</v>
      </c>
      <c r="C2680" s="8">
        <v>99</v>
      </c>
      <c r="D2680" s="1">
        <v>31961.956999999999</v>
      </c>
      <c r="E2680" s="1">
        <v>58240.480000000003</v>
      </c>
      <c r="F2680" s="1">
        <v>95302.601999999999</v>
      </c>
      <c r="G2680" s="51">
        <v>75</v>
      </c>
      <c r="H2680" s="1">
        <v>51139.133000000002</v>
      </c>
      <c r="I2680" s="1">
        <v>69827.5</v>
      </c>
      <c r="J2680" s="1">
        <v>116480.96000000001</v>
      </c>
    </row>
    <row r="2681" spans="1:10" x14ac:dyDescent="0.15">
      <c r="A2681" t="s">
        <v>118</v>
      </c>
      <c r="B2681">
        <v>39</v>
      </c>
      <c r="C2681" s="8">
        <v>74</v>
      </c>
      <c r="D2681" s="1">
        <v>22541.388999999999</v>
      </c>
      <c r="E2681" s="1">
        <v>50130.082000000002</v>
      </c>
      <c r="F2681" s="1">
        <v>95885.875</v>
      </c>
      <c r="G2681" s="51">
        <v>54</v>
      </c>
      <c r="H2681" s="1">
        <v>36553.184000000001</v>
      </c>
      <c r="I2681" s="1">
        <v>65795.733999999997</v>
      </c>
      <c r="J2681" s="1">
        <v>96951.273000000001</v>
      </c>
    </row>
    <row r="2682" spans="1:10" x14ac:dyDescent="0.15">
      <c r="A2682" t="s">
        <v>118</v>
      </c>
      <c r="B2682">
        <v>40</v>
      </c>
      <c r="C2682" s="8">
        <v>84</v>
      </c>
      <c r="D2682" s="1">
        <v>33027.355000000003</v>
      </c>
      <c r="E2682" s="1">
        <v>50298.597999999998</v>
      </c>
      <c r="F2682" s="1">
        <v>85231.891000000003</v>
      </c>
      <c r="G2682" s="51">
        <v>67</v>
      </c>
      <c r="H2682" s="1">
        <v>37910.516000000003</v>
      </c>
      <c r="I2682" s="1">
        <v>57531.523000000001</v>
      </c>
      <c r="J2682" s="1">
        <v>94776.289000000004</v>
      </c>
    </row>
    <row r="2683" spans="1:10" x14ac:dyDescent="0.15">
      <c r="A2683" t="s">
        <v>119</v>
      </c>
      <c r="B2683">
        <v>1</v>
      </c>
      <c r="C2683" s="8">
        <v>109</v>
      </c>
      <c r="D2683" s="1">
        <v>10742.691999999999</v>
      </c>
      <c r="E2683" s="1">
        <v>30738.256000000001</v>
      </c>
      <c r="F2683" s="1">
        <v>40730.690999999999</v>
      </c>
      <c r="G2683" s="51">
        <v>72</v>
      </c>
      <c r="H2683" s="1">
        <v>26639.822</v>
      </c>
      <c r="I2683" s="1">
        <v>38673.690999999999</v>
      </c>
      <c r="J2683" s="1">
        <v>44045.038999999997</v>
      </c>
    </row>
    <row r="2684" spans="1:10" x14ac:dyDescent="0.15">
      <c r="A2684" t="s">
        <v>119</v>
      </c>
      <c r="B2684">
        <v>2</v>
      </c>
      <c r="C2684" s="8">
        <v>134</v>
      </c>
      <c r="D2684" s="1">
        <v>19365.101999999999</v>
      </c>
      <c r="E2684" s="1">
        <v>38673.690999999999</v>
      </c>
      <c r="F2684" s="1">
        <v>53269.93</v>
      </c>
      <c r="G2684" s="51">
        <v>104</v>
      </c>
      <c r="H2684" s="1">
        <v>31767.535</v>
      </c>
      <c r="I2684" s="1">
        <v>42970.77</v>
      </c>
      <c r="J2684" s="1">
        <v>59084.809000000001</v>
      </c>
    </row>
    <row r="2685" spans="1:10" x14ac:dyDescent="0.15">
      <c r="A2685" t="s">
        <v>119</v>
      </c>
      <c r="B2685">
        <v>3</v>
      </c>
      <c r="C2685" s="8">
        <v>148</v>
      </c>
      <c r="D2685" s="1">
        <v>31331.303</v>
      </c>
      <c r="E2685" s="1">
        <v>44474.546999999999</v>
      </c>
      <c r="F2685" s="1">
        <v>62307.616999999998</v>
      </c>
      <c r="G2685" s="51">
        <v>126</v>
      </c>
      <c r="H2685" s="1">
        <v>35861.300999999999</v>
      </c>
      <c r="I2685" s="1">
        <v>46996.953000000001</v>
      </c>
      <c r="J2685" s="1">
        <v>62307.616999999998</v>
      </c>
    </row>
    <row r="2686" spans="1:10" x14ac:dyDescent="0.15">
      <c r="A2686" t="s">
        <v>119</v>
      </c>
      <c r="B2686">
        <v>4</v>
      </c>
      <c r="C2686" s="8">
        <v>117</v>
      </c>
      <c r="D2686" s="1">
        <v>31961.956999999999</v>
      </c>
      <c r="E2686" s="1">
        <v>45812.141000000003</v>
      </c>
      <c r="F2686" s="1">
        <v>58240.480000000003</v>
      </c>
      <c r="G2686" s="51">
        <v>103</v>
      </c>
      <c r="H2686" s="1">
        <v>35861.300999999999</v>
      </c>
      <c r="I2686" s="1">
        <v>47942.938000000002</v>
      </c>
      <c r="J2686" s="1">
        <v>60573.851999999999</v>
      </c>
    </row>
    <row r="2687" spans="1:10" x14ac:dyDescent="0.15">
      <c r="A2687" t="s">
        <v>119</v>
      </c>
      <c r="B2687">
        <v>5</v>
      </c>
      <c r="C2687" s="8">
        <v>110</v>
      </c>
      <c r="D2687" s="1">
        <v>37062.125</v>
      </c>
      <c r="E2687" s="1">
        <v>49181.211000000003</v>
      </c>
      <c r="F2687" s="1">
        <v>73050.312999999995</v>
      </c>
      <c r="G2687" s="51">
        <v>101</v>
      </c>
      <c r="H2687" s="1">
        <v>39686.315999999999</v>
      </c>
      <c r="I2687" s="1">
        <v>52218.836000000003</v>
      </c>
      <c r="J2687" s="1">
        <v>74577.898000000001</v>
      </c>
    </row>
    <row r="2688" spans="1:10" x14ac:dyDescent="0.15">
      <c r="A2688" t="s">
        <v>119</v>
      </c>
      <c r="B2688">
        <v>6</v>
      </c>
      <c r="C2688" s="8">
        <v>120</v>
      </c>
      <c r="D2688" s="1">
        <v>40822.230000000003</v>
      </c>
      <c r="E2688" s="1">
        <v>51230.425999999999</v>
      </c>
      <c r="F2688" s="1">
        <v>66711.820000000007</v>
      </c>
      <c r="G2688" s="51">
        <v>107</v>
      </c>
      <c r="H2688" s="1">
        <v>41775.07</v>
      </c>
      <c r="I2688" s="1">
        <v>54335.328000000001</v>
      </c>
      <c r="J2688" s="1">
        <v>71722.601999999999</v>
      </c>
    </row>
    <row r="2689" spans="1:10" x14ac:dyDescent="0.15">
      <c r="A2689" t="s">
        <v>119</v>
      </c>
      <c r="B2689">
        <v>7</v>
      </c>
      <c r="C2689" s="8">
        <v>110</v>
      </c>
      <c r="D2689" s="1">
        <v>32787.472999999998</v>
      </c>
      <c r="E2689" s="1">
        <v>48342.116999999998</v>
      </c>
      <c r="F2689" s="1">
        <v>68648.773000000001</v>
      </c>
      <c r="G2689" s="51">
        <v>92</v>
      </c>
      <c r="H2689" s="1">
        <v>36330.093999999997</v>
      </c>
      <c r="I2689" s="1">
        <v>51458.75</v>
      </c>
      <c r="J2689" s="1">
        <v>73106.366999999998</v>
      </c>
    </row>
    <row r="2690" spans="1:10" x14ac:dyDescent="0.15">
      <c r="A2690" t="s">
        <v>119</v>
      </c>
      <c r="B2690">
        <v>8</v>
      </c>
      <c r="C2690" s="8">
        <v>103</v>
      </c>
      <c r="D2690" s="1">
        <v>35861.300999999999</v>
      </c>
      <c r="E2690" s="1">
        <v>50073.733999999997</v>
      </c>
      <c r="F2690" s="1">
        <v>74124.577999999994</v>
      </c>
      <c r="G2690" s="51">
        <v>89</v>
      </c>
      <c r="H2690" s="1">
        <v>38354.347999999998</v>
      </c>
      <c r="I2690" s="1">
        <v>59529.472999999998</v>
      </c>
      <c r="J2690" s="1">
        <v>78328.258000000002</v>
      </c>
    </row>
    <row r="2691" spans="1:10" x14ac:dyDescent="0.15">
      <c r="A2691" t="s">
        <v>119</v>
      </c>
      <c r="B2691">
        <v>9</v>
      </c>
      <c r="C2691" s="8">
        <v>87</v>
      </c>
      <c r="D2691" s="1">
        <v>30738.256000000001</v>
      </c>
      <c r="E2691" s="1">
        <v>50130.082000000002</v>
      </c>
      <c r="F2691" s="1">
        <v>83550.141000000003</v>
      </c>
      <c r="G2691" s="51">
        <v>68</v>
      </c>
      <c r="H2691" s="1">
        <v>43863.824000000001</v>
      </c>
      <c r="I2691" s="1">
        <v>58010.538999999997</v>
      </c>
      <c r="J2691" s="1">
        <v>85772.343999999997</v>
      </c>
    </row>
    <row r="2692" spans="1:10" x14ac:dyDescent="0.15">
      <c r="A2692" t="s">
        <v>119</v>
      </c>
      <c r="B2692">
        <v>10</v>
      </c>
      <c r="C2692" s="8">
        <v>93</v>
      </c>
      <c r="D2692" s="1">
        <v>38354.347999999998</v>
      </c>
      <c r="E2692" s="1">
        <v>61476.512000000002</v>
      </c>
      <c r="F2692" s="1">
        <v>104510.07</v>
      </c>
      <c r="G2692" s="51">
        <v>77</v>
      </c>
      <c r="H2692" s="1">
        <v>51230.425999999999</v>
      </c>
      <c r="I2692" s="1">
        <v>71017.616999999998</v>
      </c>
      <c r="J2692" s="1">
        <v>106539.86</v>
      </c>
    </row>
    <row r="2693" spans="1:10" x14ac:dyDescent="0.15">
      <c r="A2693" t="s">
        <v>119</v>
      </c>
      <c r="B2693">
        <v>11</v>
      </c>
      <c r="C2693" s="8">
        <v>80</v>
      </c>
      <c r="D2693" s="1">
        <v>41775.07</v>
      </c>
      <c r="E2693" s="1">
        <v>71722.601999999999</v>
      </c>
      <c r="F2693" s="1">
        <v>118169.62</v>
      </c>
      <c r="G2693" s="51">
        <v>66</v>
      </c>
      <c r="H2693" s="1">
        <v>52218.836000000003</v>
      </c>
      <c r="I2693" s="1">
        <v>84867.273000000001</v>
      </c>
      <c r="J2693" s="1">
        <v>123540.96</v>
      </c>
    </row>
    <row r="2694" spans="1:10" x14ac:dyDescent="0.15">
      <c r="A2694" t="s">
        <v>119</v>
      </c>
      <c r="B2694">
        <v>12</v>
      </c>
      <c r="C2694" s="8">
        <v>68</v>
      </c>
      <c r="D2694" s="1">
        <v>43033.559000000001</v>
      </c>
      <c r="E2694" s="1">
        <v>61233.347999999998</v>
      </c>
      <c r="F2694" s="1">
        <v>103485.46</v>
      </c>
      <c r="G2694" s="51">
        <v>55</v>
      </c>
      <c r="H2694" s="1">
        <v>52945.891000000003</v>
      </c>
      <c r="I2694" s="1">
        <v>84713.422000000006</v>
      </c>
      <c r="J2694" s="1">
        <v>106539.86</v>
      </c>
    </row>
    <row r="2695" spans="1:10" x14ac:dyDescent="0.15">
      <c r="A2695" t="s">
        <v>119</v>
      </c>
      <c r="B2695">
        <v>13</v>
      </c>
      <c r="C2695" s="8">
        <v>61</v>
      </c>
      <c r="D2695" s="1">
        <v>36553.184000000001</v>
      </c>
      <c r="E2695" s="1">
        <v>69250.906000000003</v>
      </c>
      <c r="F2695" s="1">
        <v>111186.37</v>
      </c>
      <c r="G2695" s="51">
        <v>45</v>
      </c>
      <c r="H2695" s="1">
        <v>51230.425999999999</v>
      </c>
      <c r="I2695" s="1">
        <v>84713.422000000006</v>
      </c>
      <c r="J2695" s="1">
        <v>121392.43</v>
      </c>
    </row>
    <row r="2696" spans="1:10" x14ac:dyDescent="0.15">
      <c r="A2696" t="s">
        <v>119</v>
      </c>
      <c r="B2696">
        <v>14</v>
      </c>
      <c r="C2696" s="8">
        <v>63</v>
      </c>
      <c r="D2696" s="1">
        <v>27931</v>
      </c>
      <c r="E2696" s="1">
        <v>61417.233999999997</v>
      </c>
      <c r="F2696" s="1">
        <v>103129.85</v>
      </c>
      <c r="G2696" s="51">
        <v>46</v>
      </c>
      <c r="H2696" s="1">
        <v>56353.468999999997</v>
      </c>
      <c r="I2696" s="1">
        <v>81644.460999999996</v>
      </c>
      <c r="J2696" s="1">
        <v>125002.24000000001</v>
      </c>
    </row>
    <row r="2697" spans="1:10" x14ac:dyDescent="0.15">
      <c r="A2697" t="s">
        <v>119</v>
      </c>
      <c r="B2697">
        <v>15</v>
      </c>
      <c r="C2697" s="8">
        <v>35</v>
      </c>
      <c r="D2697" s="1">
        <v>30738.256000000001</v>
      </c>
      <c r="E2697" s="1">
        <v>57440.718999999997</v>
      </c>
      <c r="F2697" s="1">
        <v>92214.766000000003</v>
      </c>
      <c r="G2697" s="51">
        <v>32</v>
      </c>
      <c r="H2697" s="1">
        <v>34376.616999999998</v>
      </c>
      <c r="I2697" s="1">
        <v>59299.398000000001</v>
      </c>
      <c r="J2697" s="1">
        <v>92214.766000000003</v>
      </c>
    </row>
    <row r="2698" spans="1:10" x14ac:dyDescent="0.15">
      <c r="A2698" t="s">
        <v>119</v>
      </c>
      <c r="B2698">
        <v>16</v>
      </c>
      <c r="C2698" s="8">
        <v>48</v>
      </c>
      <c r="D2698" s="1">
        <v>30738.256000000001</v>
      </c>
      <c r="E2698" s="1">
        <v>74124.25</v>
      </c>
      <c r="F2698" s="1">
        <v>111866.85</v>
      </c>
      <c r="G2698" s="51">
        <v>40</v>
      </c>
      <c r="H2698" s="1">
        <v>41896.5</v>
      </c>
      <c r="I2698" s="1">
        <v>78328.258000000002</v>
      </c>
      <c r="J2698" s="1">
        <v>113872.54</v>
      </c>
    </row>
    <row r="2699" spans="1:10" x14ac:dyDescent="0.15">
      <c r="A2699" t="s">
        <v>119</v>
      </c>
      <c r="B2699">
        <v>17</v>
      </c>
      <c r="C2699" s="8">
        <v>48</v>
      </c>
      <c r="D2699" s="1">
        <v>49416.387000000002</v>
      </c>
      <c r="E2699" s="1">
        <v>75195.125</v>
      </c>
      <c r="F2699" s="1">
        <v>125325.21</v>
      </c>
      <c r="G2699" s="51">
        <v>37</v>
      </c>
      <c r="H2699" s="1">
        <v>61793.116999999998</v>
      </c>
      <c r="I2699" s="1">
        <v>94820.476999999999</v>
      </c>
      <c r="J2699" s="1">
        <v>135768.97</v>
      </c>
    </row>
    <row r="2700" spans="1:10" x14ac:dyDescent="0.15">
      <c r="A2700" t="s">
        <v>119</v>
      </c>
      <c r="B2700">
        <v>18</v>
      </c>
      <c r="C2700" s="8">
        <v>59</v>
      </c>
      <c r="D2700" s="1">
        <v>34324.387000000002</v>
      </c>
      <c r="E2700" s="1">
        <v>67884.483999999997</v>
      </c>
      <c r="F2700" s="1">
        <v>127070.14</v>
      </c>
      <c r="G2700" s="51">
        <v>49</v>
      </c>
      <c r="H2700" s="1">
        <v>56353.468999999997</v>
      </c>
      <c r="I2700" s="1">
        <v>85941.539000000004</v>
      </c>
      <c r="J2700" s="1">
        <v>156656.51999999999</v>
      </c>
    </row>
    <row r="2701" spans="1:10" x14ac:dyDescent="0.15">
      <c r="A2701" t="s">
        <v>119</v>
      </c>
      <c r="B2701">
        <v>19</v>
      </c>
      <c r="C2701" s="8">
        <v>63</v>
      </c>
      <c r="D2701" s="1">
        <v>52218.836000000003</v>
      </c>
      <c r="E2701" s="1">
        <v>83101.093999999997</v>
      </c>
      <c r="F2701" s="1">
        <v>181721.55</v>
      </c>
      <c r="G2701" s="51">
        <v>52</v>
      </c>
      <c r="H2701" s="1">
        <v>68753.233999999997</v>
      </c>
      <c r="I2701" s="1">
        <v>94820.476999999999</v>
      </c>
      <c r="J2701" s="1">
        <v>194675.63</v>
      </c>
    </row>
    <row r="2702" spans="1:10" x14ac:dyDescent="0.15">
      <c r="A2702" t="s">
        <v>119</v>
      </c>
      <c r="B2702">
        <v>20</v>
      </c>
      <c r="C2702" s="8">
        <v>62</v>
      </c>
      <c r="D2702" s="1">
        <v>31767.535</v>
      </c>
      <c r="E2702" s="1">
        <v>68753.233999999997</v>
      </c>
      <c r="F2702" s="1">
        <v>137659.31</v>
      </c>
      <c r="G2702" s="51">
        <v>50</v>
      </c>
      <c r="H2702" s="1">
        <v>52218.836000000003</v>
      </c>
      <c r="I2702" s="1">
        <v>84017.898000000001</v>
      </c>
      <c r="J2702" s="1">
        <v>148301.5</v>
      </c>
    </row>
    <row r="2703" spans="1:10" x14ac:dyDescent="0.15">
      <c r="A2703" t="s">
        <v>119</v>
      </c>
      <c r="B2703">
        <v>21</v>
      </c>
      <c r="C2703" s="8">
        <v>64</v>
      </c>
      <c r="D2703" s="1">
        <v>51230.425999999999</v>
      </c>
      <c r="E2703" s="1">
        <v>95885.875</v>
      </c>
      <c r="F2703" s="1">
        <v>139655</v>
      </c>
      <c r="G2703" s="51">
        <v>57</v>
      </c>
      <c r="H2703" s="1">
        <v>53713.464999999997</v>
      </c>
      <c r="I2703" s="1">
        <v>102715.03</v>
      </c>
      <c r="J2703" s="1">
        <v>158837.67000000001</v>
      </c>
    </row>
    <row r="2704" spans="1:10" x14ac:dyDescent="0.15">
      <c r="A2704" t="s">
        <v>119</v>
      </c>
      <c r="B2704">
        <v>22</v>
      </c>
      <c r="C2704" s="8">
        <v>47</v>
      </c>
      <c r="D2704" s="1">
        <v>47697.555</v>
      </c>
      <c r="E2704" s="1">
        <v>77347.383000000002</v>
      </c>
      <c r="F2704" s="1">
        <v>127070.14</v>
      </c>
      <c r="G2704" s="51">
        <v>37</v>
      </c>
      <c r="H2704" s="1">
        <v>62558.163999999997</v>
      </c>
      <c r="I2704" s="1">
        <v>80570.195000000007</v>
      </c>
      <c r="J2704" s="1">
        <v>139655</v>
      </c>
    </row>
    <row r="2705" spans="1:10" x14ac:dyDescent="0.15">
      <c r="A2705" t="s">
        <v>119</v>
      </c>
      <c r="B2705">
        <v>23</v>
      </c>
      <c r="C2705" s="8">
        <v>58</v>
      </c>
      <c r="D2705" s="1">
        <v>39959.733999999997</v>
      </c>
      <c r="E2705" s="1">
        <v>73106.366999999998</v>
      </c>
      <c r="F2705" s="1">
        <v>121392.43</v>
      </c>
      <c r="G2705" s="51">
        <v>42</v>
      </c>
      <c r="H2705" s="1">
        <v>52945.891000000003</v>
      </c>
      <c r="I2705" s="1">
        <v>88772.023000000001</v>
      </c>
      <c r="J2705" s="1">
        <v>127051.46</v>
      </c>
    </row>
    <row r="2706" spans="1:10" x14ac:dyDescent="0.15">
      <c r="A2706" t="s">
        <v>119</v>
      </c>
      <c r="B2706">
        <v>24</v>
      </c>
      <c r="C2706" s="8">
        <v>57</v>
      </c>
      <c r="D2706" s="1">
        <v>44058.167999999998</v>
      </c>
      <c r="E2706" s="1">
        <v>95609.960999999996</v>
      </c>
      <c r="F2706" s="1">
        <v>138322.16</v>
      </c>
      <c r="G2706" s="51">
        <v>46</v>
      </c>
      <c r="H2706" s="1">
        <v>84713.422000000006</v>
      </c>
      <c r="I2706" s="1">
        <v>119324.64</v>
      </c>
      <c r="J2706" s="1">
        <v>156656.51999999999</v>
      </c>
    </row>
    <row r="2707" spans="1:10" x14ac:dyDescent="0.15">
      <c r="A2707" t="s">
        <v>119</v>
      </c>
      <c r="B2707">
        <v>25</v>
      </c>
      <c r="C2707" s="8">
        <v>62</v>
      </c>
      <c r="D2707" s="1">
        <v>31961.956999999999</v>
      </c>
      <c r="E2707" s="1">
        <v>47942.938000000002</v>
      </c>
      <c r="F2707" s="1">
        <v>93993.906000000003</v>
      </c>
      <c r="G2707" s="51">
        <v>45</v>
      </c>
      <c r="H2707" s="1">
        <v>42970.77</v>
      </c>
      <c r="I2707" s="1">
        <v>64456.156000000003</v>
      </c>
      <c r="J2707" s="1">
        <v>116970.2</v>
      </c>
    </row>
    <row r="2708" spans="1:10" x14ac:dyDescent="0.15">
      <c r="A2708" t="s">
        <v>119</v>
      </c>
      <c r="B2708">
        <v>26</v>
      </c>
      <c r="C2708" s="8">
        <v>58</v>
      </c>
      <c r="D2708" s="1">
        <v>42970.77</v>
      </c>
      <c r="E2708" s="1">
        <v>104437.67</v>
      </c>
      <c r="F2708" s="1">
        <v>156656.51999999999</v>
      </c>
      <c r="G2708" s="51">
        <v>45</v>
      </c>
      <c r="H2708" s="1">
        <v>63923.913999999997</v>
      </c>
      <c r="I2708" s="1">
        <v>106539.86</v>
      </c>
      <c r="J2708" s="1">
        <v>167100.28</v>
      </c>
    </row>
    <row r="2709" spans="1:10" x14ac:dyDescent="0.15">
      <c r="A2709" t="s">
        <v>119</v>
      </c>
      <c r="B2709">
        <v>27</v>
      </c>
      <c r="C2709" s="8">
        <v>59</v>
      </c>
      <c r="D2709" s="1">
        <v>48041.328000000001</v>
      </c>
      <c r="E2709" s="1">
        <v>64456.156000000003</v>
      </c>
      <c r="F2709" s="1">
        <v>132364.72</v>
      </c>
      <c r="G2709" s="51">
        <v>48</v>
      </c>
      <c r="H2709" s="1">
        <v>52218.836000000003</v>
      </c>
      <c r="I2709" s="1">
        <v>89493.483999999997</v>
      </c>
      <c r="J2709" s="1">
        <v>135248.32999999999</v>
      </c>
    </row>
    <row r="2710" spans="1:10" x14ac:dyDescent="0.15">
      <c r="A2710" t="s">
        <v>119</v>
      </c>
      <c r="B2710">
        <v>28</v>
      </c>
      <c r="C2710" s="8">
        <v>66</v>
      </c>
      <c r="D2710" s="1">
        <v>31331.303</v>
      </c>
      <c r="E2710" s="1">
        <v>84713.422000000006</v>
      </c>
      <c r="F2710" s="1">
        <v>122953.02</v>
      </c>
      <c r="G2710" s="51">
        <v>49</v>
      </c>
      <c r="H2710" s="1">
        <v>55862</v>
      </c>
      <c r="I2710" s="1">
        <v>99387.031000000003</v>
      </c>
      <c r="J2710" s="1">
        <v>178281.89</v>
      </c>
    </row>
    <row r="2711" spans="1:10" x14ac:dyDescent="0.15">
      <c r="A2711" t="s">
        <v>119</v>
      </c>
      <c r="B2711">
        <v>29</v>
      </c>
      <c r="C2711" s="8">
        <v>44</v>
      </c>
      <c r="D2711" s="1">
        <v>37599.425999999999</v>
      </c>
      <c r="E2711" s="1">
        <v>90008.016000000003</v>
      </c>
      <c r="F2711" s="1">
        <v>127070.14</v>
      </c>
      <c r="G2711" s="51">
        <v>32</v>
      </c>
      <c r="H2711" s="1">
        <v>60727.718999999997</v>
      </c>
      <c r="I2711" s="1">
        <v>120103.32</v>
      </c>
      <c r="J2711" s="1">
        <v>149155.79999999999</v>
      </c>
    </row>
    <row r="2712" spans="1:10" x14ac:dyDescent="0.15">
      <c r="A2712" t="s">
        <v>119</v>
      </c>
      <c r="B2712">
        <v>30</v>
      </c>
      <c r="C2712" s="8">
        <v>45</v>
      </c>
      <c r="D2712" s="1">
        <v>52218.836000000003</v>
      </c>
      <c r="E2712" s="1">
        <v>75198.851999999999</v>
      </c>
      <c r="F2712" s="1">
        <v>163937.35999999999</v>
      </c>
      <c r="G2712" s="51">
        <v>37</v>
      </c>
      <c r="H2712" s="1">
        <v>60159.078000000001</v>
      </c>
      <c r="I2712" s="1">
        <v>104437.67</v>
      </c>
      <c r="J2712" s="1">
        <v>241710.58</v>
      </c>
    </row>
    <row r="2713" spans="1:10" x14ac:dyDescent="0.15">
      <c r="A2713" t="s">
        <v>119</v>
      </c>
      <c r="B2713">
        <v>31</v>
      </c>
      <c r="C2713" s="8">
        <v>50</v>
      </c>
      <c r="D2713" s="1">
        <v>31331.303</v>
      </c>
      <c r="E2713" s="1">
        <v>49085.707000000002</v>
      </c>
      <c r="F2713" s="1">
        <v>109575.46</v>
      </c>
      <c r="G2713" s="51">
        <v>38</v>
      </c>
      <c r="H2713" s="1">
        <v>37599.425999999999</v>
      </c>
      <c r="I2713" s="1">
        <v>57440.718999999997</v>
      </c>
      <c r="J2713" s="1">
        <v>138322.16</v>
      </c>
    </row>
    <row r="2714" spans="1:10" x14ac:dyDescent="0.15">
      <c r="A2714" t="s">
        <v>119</v>
      </c>
      <c r="B2714">
        <v>32</v>
      </c>
      <c r="C2714" s="8">
        <v>44</v>
      </c>
      <c r="D2714" s="1">
        <v>45952.574000000001</v>
      </c>
      <c r="E2714" s="1">
        <v>78328.258000000002</v>
      </c>
      <c r="F2714" s="1">
        <v>112706.94</v>
      </c>
      <c r="G2714" s="51">
        <v>33</v>
      </c>
      <c r="H2714" s="1">
        <v>53269.93</v>
      </c>
      <c r="I2714" s="1">
        <v>98693.601999999999</v>
      </c>
      <c r="J2714" s="1">
        <v>112932.25</v>
      </c>
    </row>
    <row r="2715" spans="1:10" x14ac:dyDescent="0.15">
      <c r="A2715" t="s">
        <v>119</v>
      </c>
      <c r="B2715">
        <v>33</v>
      </c>
      <c r="C2715" s="8">
        <v>43</v>
      </c>
      <c r="D2715" s="1">
        <v>15980.978999999999</v>
      </c>
      <c r="E2715" s="1">
        <v>66599.554999999993</v>
      </c>
      <c r="F2715" s="1">
        <v>122953.02</v>
      </c>
      <c r="G2715" s="51">
        <v>33</v>
      </c>
      <c r="H2715" s="1">
        <v>66599.554999999993</v>
      </c>
      <c r="I2715" s="1">
        <v>95302.601999999999</v>
      </c>
      <c r="J2715" s="1">
        <v>156656.51999999999</v>
      </c>
    </row>
    <row r="2716" spans="1:10" x14ac:dyDescent="0.15">
      <c r="A2716" t="s">
        <v>119</v>
      </c>
      <c r="B2716">
        <v>34</v>
      </c>
      <c r="C2716" s="8">
        <v>40</v>
      </c>
      <c r="D2716" s="1">
        <v>38226.934000000001</v>
      </c>
      <c r="E2716" s="1">
        <v>71381.702999999994</v>
      </c>
      <c r="F2716" s="1">
        <v>152352</v>
      </c>
      <c r="G2716" s="51">
        <v>33</v>
      </c>
      <c r="H2716" s="1">
        <v>39074.065999999999</v>
      </c>
      <c r="I2716" s="1">
        <v>79418.835999999996</v>
      </c>
      <c r="J2716" s="1">
        <v>152352</v>
      </c>
    </row>
    <row r="2717" spans="1:10" x14ac:dyDescent="0.15">
      <c r="A2717" t="s">
        <v>119</v>
      </c>
      <c r="B2717">
        <v>35</v>
      </c>
      <c r="C2717" s="8">
        <v>32</v>
      </c>
      <c r="D2717" s="1">
        <v>40939.565999999999</v>
      </c>
      <c r="E2717" s="1">
        <v>85638.891000000003</v>
      </c>
      <c r="F2717" s="1">
        <v>107570.8</v>
      </c>
      <c r="G2717" s="51">
        <v>26</v>
      </c>
      <c r="H2717" s="1">
        <v>47651.300999999999</v>
      </c>
      <c r="I2717" s="1">
        <v>88772.023000000001</v>
      </c>
      <c r="J2717" s="1">
        <v>102460.85</v>
      </c>
    </row>
    <row r="2718" spans="1:10" x14ac:dyDescent="0.15">
      <c r="A2718" t="s">
        <v>119</v>
      </c>
      <c r="B2718">
        <v>36</v>
      </c>
      <c r="C2718" s="8">
        <v>26</v>
      </c>
      <c r="D2718" s="1">
        <v>48041.328000000001</v>
      </c>
      <c r="E2718" s="1">
        <v>75195.125</v>
      </c>
      <c r="F2718" s="1">
        <v>143445.20000000001</v>
      </c>
      <c r="G2718" s="51">
        <v>20</v>
      </c>
      <c r="H2718" s="1">
        <v>52218.836000000003</v>
      </c>
      <c r="I2718" s="1">
        <v>79418.835999999996</v>
      </c>
      <c r="J2718" s="1">
        <v>147025</v>
      </c>
    </row>
    <row r="2719" spans="1:10" x14ac:dyDescent="0.15">
      <c r="A2719" t="s">
        <v>119</v>
      </c>
      <c r="B2719">
        <v>37</v>
      </c>
      <c r="C2719" s="8">
        <v>42</v>
      </c>
      <c r="D2719" s="1">
        <v>8594.1543000000001</v>
      </c>
      <c r="E2719" s="1">
        <v>53263.214999999997</v>
      </c>
      <c r="F2719" s="1">
        <v>102460.85</v>
      </c>
      <c r="G2719" s="51">
        <v>27</v>
      </c>
      <c r="H2719" s="1">
        <v>47267.847999999998</v>
      </c>
      <c r="I2719" s="1">
        <v>98832.773000000001</v>
      </c>
      <c r="J2719" s="1">
        <v>125325.21</v>
      </c>
    </row>
    <row r="2720" spans="1:10" x14ac:dyDescent="0.15">
      <c r="A2720" t="s">
        <v>119</v>
      </c>
      <c r="B2720">
        <v>38</v>
      </c>
      <c r="C2720" s="8">
        <v>18</v>
      </c>
      <c r="D2720" s="1">
        <v>6459.3984</v>
      </c>
      <c r="E2720" s="1">
        <v>18798.780999999999</v>
      </c>
      <c r="F2720" s="1">
        <v>81968.679999999993</v>
      </c>
      <c r="G2720" s="51">
        <v>10</v>
      </c>
      <c r="H2720" s="1">
        <v>46107.383000000002</v>
      </c>
      <c r="I2720" s="1">
        <v>74577.898000000001</v>
      </c>
      <c r="J2720" s="1">
        <v>208875.34</v>
      </c>
    </row>
    <row r="2721" spans="1:10" x14ac:dyDescent="0.15">
      <c r="A2721" t="s">
        <v>119</v>
      </c>
      <c r="B2721">
        <v>39</v>
      </c>
      <c r="C2721" s="8">
        <v>25</v>
      </c>
      <c r="D2721" s="1">
        <v>20242.572</v>
      </c>
      <c r="E2721" s="1">
        <v>46996.953000000001</v>
      </c>
      <c r="F2721" s="1">
        <v>85941.539000000004</v>
      </c>
      <c r="G2721" s="51">
        <v>18</v>
      </c>
      <c r="H2721" s="1">
        <v>39419.745999999999</v>
      </c>
      <c r="I2721" s="1">
        <v>66054.710999999996</v>
      </c>
      <c r="J2721" s="1">
        <v>88949.093999999997</v>
      </c>
    </row>
    <row r="2722" spans="1:10" x14ac:dyDescent="0.15">
      <c r="A2722" t="s">
        <v>119</v>
      </c>
      <c r="B2722">
        <v>40</v>
      </c>
      <c r="C2722" s="8">
        <v>18</v>
      </c>
      <c r="D2722" s="1">
        <v>38935.125</v>
      </c>
      <c r="E2722" s="1">
        <v>53713.464999999997</v>
      </c>
      <c r="F2722" s="1">
        <v>106539.86</v>
      </c>
      <c r="G2722" s="51">
        <v>15</v>
      </c>
      <c r="H2722" s="1">
        <v>41775.07</v>
      </c>
      <c r="I2722" s="1">
        <v>53713.464999999997</v>
      </c>
      <c r="J2722" s="1">
        <v>106539.86</v>
      </c>
    </row>
    <row r="2723" spans="1:10" x14ac:dyDescent="0.15">
      <c r="A2723" t="s">
        <v>120</v>
      </c>
      <c r="B2723">
        <v>1</v>
      </c>
      <c r="C2723" s="8">
        <v>556</v>
      </c>
      <c r="D2723" s="1">
        <v>12532.521000000001</v>
      </c>
      <c r="E2723" s="1">
        <v>28659.223000000002</v>
      </c>
      <c r="F2723" s="1">
        <v>42615.945</v>
      </c>
      <c r="G2723" s="51">
        <v>338</v>
      </c>
      <c r="H2723" s="1">
        <v>27531.863000000001</v>
      </c>
      <c r="I2723" s="1">
        <v>38121.042999999998</v>
      </c>
      <c r="J2723" s="1">
        <v>49181.211000000003</v>
      </c>
    </row>
    <row r="2724" spans="1:10" x14ac:dyDescent="0.15">
      <c r="A2724" t="s">
        <v>120</v>
      </c>
      <c r="B2724">
        <v>2</v>
      </c>
      <c r="C2724" s="8">
        <v>646</v>
      </c>
      <c r="D2724" s="1">
        <v>20331.223000000002</v>
      </c>
      <c r="E2724" s="1">
        <v>35861.300999999999</v>
      </c>
      <c r="F2724" s="1">
        <v>48342.116999999998</v>
      </c>
      <c r="G2724" s="51">
        <v>499</v>
      </c>
      <c r="H2724" s="1">
        <v>30738.256000000001</v>
      </c>
      <c r="I2724" s="1">
        <v>40984.339999999997</v>
      </c>
      <c r="J2724" s="1">
        <v>52218.836000000003</v>
      </c>
    </row>
    <row r="2725" spans="1:10" x14ac:dyDescent="0.15">
      <c r="A2725" t="s">
        <v>120</v>
      </c>
      <c r="B2725">
        <v>3</v>
      </c>
      <c r="C2725" s="8">
        <v>662</v>
      </c>
      <c r="D2725" s="1">
        <v>26127.518</v>
      </c>
      <c r="E2725" s="1">
        <v>40822.230000000003</v>
      </c>
      <c r="F2725" s="1">
        <v>53269.93</v>
      </c>
      <c r="G2725" s="51">
        <v>552</v>
      </c>
      <c r="H2725" s="1">
        <v>32271.24</v>
      </c>
      <c r="I2725" s="1">
        <v>44058.167999999998</v>
      </c>
      <c r="J2725" s="1">
        <v>56353.468999999997</v>
      </c>
    </row>
    <row r="2726" spans="1:10" x14ac:dyDescent="0.15">
      <c r="A2726" t="s">
        <v>120</v>
      </c>
      <c r="B2726">
        <v>4</v>
      </c>
      <c r="C2726" s="8">
        <v>672</v>
      </c>
      <c r="D2726" s="1">
        <v>26856.732</v>
      </c>
      <c r="E2726" s="1">
        <v>41775.07</v>
      </c>
      <c r="F2726" s="1">
        <v>58596.921999999999</v>
      </c>
      <c r="G2726" s="51">
        <v>564</v>
      </c>
      <c r="H2726" s="1">
        <v>34092.754000000001</v>
      </c>
      <c r="I2726" s="1">
        <v>46193.578000000001</v>
      </c>
      <c r="J2726" s="1">
        <v>61476.512000000002</v>
      </c>
    </row>
    <row r="2727" spans="1:10" x14ac:dyDescent="0.15">
      <c r="A2727" t="s">
        <v>120</v>
      </c>
      <c r="B2727">
        <v>5</v>
      </c>
      <c r="C2727" s="8">
        <v>695</v>
      </c>
      <c r="D2727" s="1">
        <v>28929.234</v>
      </c>
      <c r="E2727" s="1">
        <v>43863.824000000001</v>
      </c>
      <c r="F2727" s="1">
        <v>61476.512000000002</v>
      </c>
      <c r="G2727" s="51">
        <v>601</v>
      </c>
      <c r="H2727" s="1">
        <v>34092.754000000001</v>
      </c>
      <c r="I2727" s="1">
        <v>47942.938000000002</v>
      </c>
      <c r="J2727" s="1">
        <v>64989.313000000002</v>
      </c>
    </row>
    <row r="2728" spans="1:10" x14ac:dyDescent="0.15">
      <c r="A2728" t="s">
        <v>120</v>
      </c>
      <c r="B2728">
        <v>6</v>
      </c>
      <c r="C2728" s="8">
        <v>645</v>
      </c>
      <c r="D2728" s="1">
        <v>32228.078000000001</v>
      </c>
      <c r="E2728" s="1">
        <v>47942.938000000002</v>
      </c>
      <c r="F2728" s="1">
        <v>69250.906000000003</v>
      </c>
      <c r="G2728" s="51">
        <v>550</v>
      </c>
      <c r="H2728" s="1">
        <v>38888.546999999999</v>
      </c>
      <c r="I2728" s="1">
        <v>52945.891000000003</v>
      </c>
      <c r="J2728" s="1">
        <v>74124.25</v>
      </c>
    </row>
    <row r="2729" spans="1:10" x14ac:dyDescent="0.15">
      <c r="A2729" t="s">
        <v>120</v>
      </c>
      <c r="B2729">
        <v>7</v>
      </c>
      <c r="C2729" s="8">
        <v>629</v>
      </c>
      <c r="D2729" s="1">
        <v>32375.678</v>
      </c>
      <c r="E2729" s="1">
        <v>51139.133000000002</v>
      </c>
      <c r="F2729" s="1">
        <v>71976.039000000004</v>
      </c>
      <c r="G2729" s="51">
        <v>538</v>
      </c>
      <c r="H2729" s="1">
        <v>38433.063000000002</v>
      </c>
      <c r="I2729" s="1">
        <v>53713.464999999997</v>
      </c>
      <c r="J2729" s="1">
        <v>75198.851999999999</v>
      </c>
    </row>
    <row r="2730" spans="1:10" x14ac:dyDescent="0.15">
      <c r="A2730" t="s">
        <v>120</v>
      </c>
      <c r="B2730">
        <v>8</v>
      </c>
      <c r="C2730" s="8">
        <v>641</v>
      </c>
      <c r="D2730" s="1">
        <v>35473.745999999999</v>
      </c>
      <c r="E2730" s="1">
        <v>54335.328000000001</v>
      </c>
      <c r="F2730" s="1">
        <v>76845.641000000003</v>
      </c>
      <c r="G2730" s="51">
        <v>572</v>
      </c>
      <c r="H2730" s="1">
        <v>40730.690999999999</v>
      </c>
      <c r="I2730" s="1">
        <v>57440.718999999997</v>
      </c>
      <c r="J2730" s="1">
        <v>79919.468999999997</v>
      </c>
    </row>
    <row r="2731" spans="1:10" x14ac:dyDescent="0.15">
      <c r="A2731" t="s">
        <v>120</v>
      </c>
      <c r="B2731">
        <v>9</v>
      </c>
      <c r="C2731" s="8">
        <v>641</v>
      </c>
      <c r="D2731" s="1">
        <v>40984.339999999997</v>
      </c>
      <c r="E2731" s="1">
        <v>58485.097999999998</v>
      </c>
      <c r="F2731" s="1">
        <v>85231.891000000003</v>
      </c>
      <c r="G2731" s="51">
        <v>556</v>
      </c>
      <c r="H2731" s="1">
        <v>46131.758000000002</v>
      </c>
      <c r="I2731" s="1">
        <v>62858.516000000003</v>
      </c>
      <c r="J2731" s="1">
        <v>92214.766000000003</v>
      </c>
    </row>
    <row r="2732" spans="1:10" x14ac:dyDescent="0.15">
      <c r="A2732" t="s">
        <v>120</v>
      </c>
      <c r="B2732">
        <v>10</v>
      </c>
      <c r="C2732" s="8">
        <v>631</v>
      </c>
      <c r="D2732" s="1">
        <v>34376.616999999998</v>
      </c>
      <c r="E2732" s="1">
        <v>53713.464999999997</v>
      </c>
      <c r="F2732" s="1">
        <v>83550.141000000003</v>
      </c>
      <c r="G2732" s="51">
        <v>554</v>
      </c>
      <c r="H2732" s="1">
        <v>40984.339999999997</v>
      </c>
      <c r="I2732" s="1">
        <v>60573.851999999999</v>
      </c>
      <c r="J2732" s="1">
        <v>87296.648000000001</v>
      </c>
    </row>
    <row r="2733" spans="1:10" x14ac:dyDescent="0.15">
      <c r="A2733" t="s">
        <v>120</v>
      </c>
      <c r="B2733">
        <v>11</v>
      </c>
      <c r="C2733" s="8">
        <v>573</v>
      </c>
      <c r="D2733" s="1">
        <v>40238.875</v>
      </c>
      <c r="E2733" s="1">
        <v>63923.913999999997</v>
      </c>
      <c r="F2733" s="1">
        <v>90008.016000000003</v>
      </c>
      <c r="G2733" s="51">
        <v>498</v>
      </c>
      <c r="H2733" s="1">
        <v>47651.300999999999</v>
      </c>
      <c r="I2733" s="1">
        <v>68829.656000000003</v>
      </c>
      <c r="J2733" s="1">
        <v>95302.601999999999</v>
      </c>
    </row>
    <row r="2734" spans="1:10" x14ac:dyDescent="0.15">
      <c r="A2734" t="s">
        <v>120</v>
      </c>
      <c r="B2734">
        <v>12</v>
      </c>
      <c r="C2734" s="8">
        <v>576</v>
      </c>
      <c r="D2734" s="1">
        <v>38121.042999999998</v>
      </c>
      <c r="E2734" s="1">
        <v>63535.07</v>
      </c>
      <c r="F2734" s="1">
        <v>94263.983999999997</v>
      </c>
      <c r="G2734" s="51">
        <v>514</v>
      </c>
      <c r="H2734" s="1">
        <v>42970.77</v>
      </c>
      <c r="I2734" s="1">
        <v>68185.508000000002</v>
      </c>
      <c r="J2734" s="1">
        <v>97337.812999999995</v>
      </c>
    </row>
    <row r="2735" spans="1:10" x14ac:dyDescent="0.15">
      <c r="A2735" t="s">
        <v>120</v>
      </c>
      <c r="B2735">
        <v>13</v>
      </c>
      <c r="C2735" s="8">
        <v>553</v>
      </c>
      <c r="D2735" s="1">
        <v>42356.711000000003</v>
      </c>
      <c r="E2735" s="1">
        <v>64989.313000000002</v>
      </c>
      <c r="F2735" s="1">
        <v>100597.2</v>
      </c>
      <c r="G2735" s="51">
        <v>486</v>
      </c>
      <c r="H2735" s="1">
        <v>48342.116999999998</v>
      </c>
      <c r="I2735" s="1">
        <v>68829.656000000003</v>
      </c>
      <c r="J2735" s="1">
        <v>105482.05</v>
      </c>
    </row>
    <row r="2736" spans="1:10" x14ac:dyDescent="0.15">
      <c r="A2736" t="s">
        <v>120</v>
      </c>
      <c r="B2736">
        <v>14</v>
      </c>
      <c r="C2736" s="8">
        <v>509</v>
      </c>
      <c r="D2736" s="1">
        <v>40984.339999999997</v>
      </c>
      <c r="E2736" s="1">
        <v>67884.483999999997</v>
      </c>
      <c r="F2736" s="1">
        <v>100597.2</v>
      </c>
      <c r="G2736" s="51">
        <v>442</v>
      </c>
      <c r="H2736" s="1">
        <v>47131.991999999998</v>
      </c>
      <c r="I2736" s="1">
        <v>71722.601999999999</v>
      </c>
      <c r="J2736" s="1">
        <v>104437.67</v>
      </c>
    </row>
    <row r="2737" spans="1:10" x14ac:dyDescent="0.15">
      <c r="A2737" t="s">
        <v>120</v>
      </c>
      <c r="B2737">
        <v>15</v>
      </c>
      <c r="C2737" s="8">
        <v>502</v>
      </c>
      <c r="D2737" s="1">
        <v>37597.563000000002</v>
      </c>
      <c r="E2737" s="1">
        <v>66599.554999999993</v>
      </c>
      <c r="F2737" s="1">
        <v>103393.3</v>
      </c>
      <c r="G2737" s="51">
        <v>429</v>
      </c>
      <c r="H2737" s="1">
        <v>50718.120999999999</v>
      </c>
      <c r="I2737" s="1">
        <v>75195.125</v>
      </c>
      <c r="J2737" s="1">
        <v>111186.37</v>
      </c>
    </row>
    <row r="2738" spans="1:10" x14ac:dyDescent="0.15">
      <c r="A2738" t="s">
        <v>120</v>
      </c>
      <c r="B2738">
        <v>16</v>
      </c>
      <c r="C2738" s="8">
        <v>450</v>
      </c>
      <c r="D2738" s="1">
        <v>41775.07</v>
      </c>
      <c r="E2738" s="1">
        <v>73210.804999999993</v>
      </c>
      <c r="F2738" s="1">
        <v>119879.2</v>
      </c>
      <c r="G2738" s="51">
        <v>394</v>
      </c>
      <c r="H2738" s="1">
        <v>52218.836000000003</v>
      </c>
      <c r="I2738" s="1">
        <v>80477.75</v>
      </c>
      <c r="J2738" s="1">
        <v>124651.63</v>
      </c>
    </row>
    <row r="2739" spans="1:10" x14ac:dyDescent="0.15">
      <c r="A2739" t="s">
        <v>120</v>
      </c>
      <c r="B2739">
        <v>17</v>
      </c>
      <c r="C2739" s="8">
        <v>442</v>
      </c>
      <c r="D2739" s="1">
        <v>42615.945</v>
      </c>
      <c r="E2739" s="1">
        <v>69250.906000000003</v>
      </c>
      <c r="F2739" s="1">
        <v>107426.93</v>
      </c>
      <c r="G2739" s="51">
        <v>369</v>
      </c>
      <c r="H2739" s="1">
        <v>53713.464999999997</v>
      </c>
      <c r="I2739" s="1">
        <v>78328.258000000002</v>
      </c>
      <c r="J2739" s="1">
        <v>123977.63</v>
      </c>
    </row>
    <row r="2740" spans="1:10" x14ac:dyDescent="0.15">
      <c r="A2740" t="s">
        <v>120</v>
      </c>
      <c r="B2740">
        <v>18</v>
      </c>
      <c r="C2740" s="8">
        <v>490</v>
      </c>
      <c r="D2740" s="1">
        <v>44474.546999999999</v>
      </c>
      <c r="E2740" s="1">
        <v>73106.366999999998</v>
      </c>
      <c r="F2740" s="1">
        <v>127847.83</v>
      </c>
      <c r="G2740" s="51">
        <v>421</v>
      </c>
      <c r="H2740" s="1">
        <v>52945.891000000003</v>
      </c>
      <c r="I2740" s="1">
        <v>79904.891000000003</v>
      </c>
      <c r="J2740" s="1">
        <v>134724.59</v>
      </c>
    </row>
    <row r="2741" spans="1:10" x14ac:dyDescent="0.15">
      <c r="A2741" t="s">
        <v>120</v>
      </c>
      <c r="B2741">
        <v>19</v>
      </c>
      <c r="C2741" s="8">
        <v>421</v>
      </c>
      <c r="D2741" s="1">
        <v>39959.733999999997</v>
      </c>
      <c r="E2741" s="1">
        <v>69973.241999999998</v>
      </c>
      <c r="F2741" s="1">
        <v>124952.3</v>
      </c>
      <c r="G2741" s="51">
        <v>356</v>
      </c>
      <c r="H2741" s="1">
        <v>51230.425999999999</v>
      </c>
      <c r="I2741" s="1">
        <v>79904.891000000003</v>
      </c>
      <c r="J2741" s="1">
        <v>128912.31</v>
      </c>
    </row>
    <row r="2742" spans="1:10" x14ac:dyDescent="0.15">
      <c r="A2742" t="s">
        <v>120</v>
      </c>
      <c r="B2742">
        <v>20</v>
      </c>
      <c r="C2742" s="8">
        <v>433</v>
      </c>
      <c r="D2742" s="1">
        <v>41775.07</v>
      </c>
      <c r="E2742" s="1">
        <v>78328.258000000002</v>
      </c>
      <c r="F2742" s="1">
        <v>125325.21</v>
      </c>
      <c r="G2742" s="51">
        <v>370</v>
      </c>
      <c r="H2742" s="1">
        <v>51230.425999999999</v>
      </c>
      <c r="I2742" s="1">
        <v>83550.141000000003</v>
      </c>
      <c r="J2742" s="1">
        <v>133199.10999999999</v>
      </c>
    </row>
    <row r="2743" spans="1:10" x14ac:dyDescent="0.15">
      <c r="A2743" t="s">
        <v>120</v>
      </c>
      <c r="B2743">
        <v>21</v>
      </c>
      <c r="C2743" s="8">
        <v>552</v>
      </c>
      <c r="D2743" s="1">
        <v>42970.77</v>
      </c>
      <c r="E2743" s="1">
        <v>73106.366999999998</v>
      </c>
      <c r="F2743" s="1">
        <v>132364.72</v>
      </c>
      <c r="G2743" s="51">
        <v>465</v>
      </c>
      <c r="H2743" s="1">
        <v>53279.644999999997</v>
      </c>
      <c r="I2743" s="1">
        <v>84713.422000000006</v>
      </c>
      <c r="J2743" s="1">
        <v>141698.01999999999</v>
      </c>
    </row>
    <row r="2744" spans="1:10" x14ac:dyDescent="0.15">
      <c r="A2744" t="s">
        <v>120</v>
      </c>
      <c r="B2744">
        <v>22</v>
      </c>
      <c r="C2744" s="8">
        <v>506</v>
      </c>
      <c r="D2744" s="1">
        <v>42970.77</v>
      </c>
      <c r="E2744" s="1">
        <v>83550.141000000003</v>
      </c>
      <c r="F2744" s="1">
        <v>132364.72</v>
      </c>
      <c r="G2744" s="51">
        <v>429</v>
      </c>
      <c r="H2744" s="1">
        <v>56353.468999999997</v>
      </c>
      <c r="I2744" s="1">
        <v>91905.148000000001</v>
      </c>
      <c r="J2744" s="1">
        <v>134724.59</v>
      </c>
    </row>
    <row r="2745" spans="1:10" x14ac:dyDescent="0.15">
      <c r="A2745" t="s">
        <v>120</v>
      </c>
      <c r="B2745">
        <v>23</v>
      </c>
      <c r="C2745" s="8">
        <v>617</v>
      </c>
      <c r="D2745" s="1">
        <v>44746.741999999998</v>
      </c>
      <c r="E2745" s="1">
        <v>80570.195000000007</v>
      </c>
      <c r="F2745" s="1">
        <v>126369.59</v>
      </c>
      <c r="G2745" s="51">
        <v>517</v>
      </c>
      <c r="H2745" s="1">
        <v>60573.851999999999</v>
      </c>
      <c r="I2745" s="1">
        <v>92689.68</v>
      </c>
      <c r="J2745" s="1">
        <v>138501.81</v>
      </c>
    </row>
    <row r="2746" spans="1:10" x14ac:dyDescent="0.15">
      <c r="A2746" t="s">
        <v>120</v>
      </c>
      <c r="B2746">
        <v>24</v>
      </c>
      <c r="C2746" s="8">
        <v>608</v>
      </c>
      <c r="D2746" s="1">
        <v>41775.07</v>
      </c>
      <c r="E2746" s="1">
        <v>79495.922000000006</v>
      </c>
      <c r="F2746" s="1">
        <v>124615.23</v>
      </c>
      <c r="G2746" s="51">
        <v>529</v>
      </c>
      <c r="H2746" s="1">
        <v>52255.035000000003</v>
      </c>
      <c r="I2746" s="1">
        <v>88772.023000000001</v>
      </c>
      <c r="J2746" s="1">
        <v>131149.89000000001</v>
      </c>
    </row>
    <row r="2747" spans="1:10" x14ac:dyDescent="0.15">
      <c r="A2747" t="s">
        <v>120</v>
      </c>
      <c r="B2747">
        <v>25</v>
      </c>
      <c r="C2747" s="8">
        <v>567</v>
      </c>
      <c r="D2747" s="1">
        <v>46877.538999999997</v>
      </c>
      <c r="E2747" s="1">
        <v>79904.891000000003</v>
      </c>
      <c r="F2747" s="1">
        <v>128658.52</v>
      </c>
      <c r="G2747" s="51">
        <v>479</v>
      </c>
      <c r="H2747" s="1">
        <v>57440.718999999997</v>
      </c>
      <c r="I2747" s="1">
        <v>85941.539000000004</v>
      </c>
      <c r="J2747" s="1">
        <v>135305.63</v>
      </c>
    </row>
    <row r="2748" spans="1:10" x14ac:dyDescent="0.15">
      <c r="A2748" t="s">
        <v>120</v>
      </c>
      <c r="B2748">
        <v>26</v>
      </c>
      <c r="C2748" s="8">
        <v>649</v>
      </c>
      <c r="D2748" s="1">
        <v>42356.711000000003</v>
      </c>
      <c r="E2748" s="1">
        <v>74796.422000000006</v>
      </c>
      <c r="F2748" s="1">
        <v>127847.83</v>
      </c>
      <c r="G2748" s="51">
        <v>549</v>
      </c>
      <c r="H2748" s="1">
        <v>53713.464999999997</v>
      </c>
      <c r="I2748" s="1">
        <v>83654.508000000002</v>
      </c>
      <c r="J2748" s="1">
        <v>137857.73000000001</v>
      </c>
    </row>
    <row r="2749" spans="1:10" x14ac:dyDescent="0.15">
      <c r="A2749" t="s">
        <v>120</v>
      </c>
      <c r="B2749">
        <v>27</v>
      </c>
      <c r="C2749" s="8">
        <v>563</v>
      </c>
      <c r="D2749" s="1">
        <v>42615.945</v>
      </c>
      <c r="E2749" s="1">
        <v>76845.641000000003</v>
      </c>
      <c r="F2749" s="1">
        <v>127070.14</v>
      </c>
      <c r="G2749" s="51">
        <v>478</v>
      </c>
      <c r="H2749" s="1">
        <v>52204.531000000003</v>
      </c>
      <c r="I2749" s="1">
        <v>82993.289000000004</v>
      </c>
      <c r="J2749" s="1">
        <v>138501.81</v>
      </c>
    </row>
    <row r="2750" spans="1:10" x14ac:dyDescent="0.15">
      <c r="A2750" t="s">
        <v>120</v>
      </c>
      <c r="B2750">
        <v>28</v>
      </c>
      <c r="C2750" s="8">
        <v>509</v>
      </c>
      <c r="D2750" s="1">
        <v>37599.425999999999</v>
      </c>
      <c r="E2750" s="1">
        <v>71722.601999999999</v>
      </c>
      <c r="F2750" s="1">
        <v>122953.02</v>
      </c>
      <c r="G2750" s="51">
        <v>416</v>
      </c>
      <c r="H2750" s="1">
        <v>51230.425999999999</v>
      </c>
      <c r="I2750" s="1">
        <v>85231.891000000003</v>
      </c>
      <c r="J2750" s="1">
        <v>134283.66</v>
      </c>
    </row>
    <row r="2751" spans="1:10" x14ac:dyDescent="0.15">
      <c r="A2751" t="s">
        <v>120</v>
      </c>
      <c r="B2751">
        <v>29</v>
      </c>
      <c r="C2751" s="8">
        <v>521</v>
      </c>
      <c r="D2751" s="1">
        <v>41775.07</v>
      </c>
      <c r="E2751" s="1">
        <v>79372.633000000002</v>
      </c>
      <c r="F2751" s="1">
        <v>127847.83</v>
      </c>
      <c r="G2751" s="51">
        <v>438</v>
      </c>
      <c r="H2751" s="1">
        <v>55063.726999999999</v>
      </c>
      <c r="I2751" s="1">
        <v>90008.016000000003</v>
      </c>
      <c r="J2751" s="1">
        <v>137659.31</v>
      </c>
    </row>
    <row r="2752" spans="1:10" x14ac:dyDescent="0.15">
      <c r="A2752" t="s">
        <v>120</v>
      </c>
      <c r="B2752">
        <v>30</v>
      </c>
      <c r="C2752" s="8">
        <v>473</v>
      </c>
      <c r="D2752" s="1">
        <v>41775.07</v>
      </c>
      <c r="E2752" s="1">
        <v>69827.5</v>
      </c>
      <c r="F2752" s="1">
        <v>115422.04</v>
      </c>
      <c r="G2752" s="51">
        <v>393</v>
      </c>
      <c r="H2752" s="1">
        <v>52945.891000000003</v>
      </c>
      <c r="I2752" s="1">
        <v>80417.008000000002</v>
      </c>
      <c r="J2752" s="1">
        <v>128458.34</v>
      </c>
    </row>
    <row r="2753" spans="1:10" x14ac:dyDescent="0.15">
      <c r="A2753" t="s">
        <v>120</v>
      </c>
      <c r="B2753">
        <v>31</v>
      </c>
      <c r="C2753" s="8">
        <v>475</v>
      </c>
      <c r="D2753" s="1">
        <v>40822.230000000003</v>
      </c>
      <c r="E2753" s="1">
        <v>74124.25</v>
      </c>
      <c r="F2753" s="1">
        <v>122953.02</v>
      </c>
      <c r="G2753" s="51">
        <v>396</v>
      </c>
      <c r="H2753" s="1">
        <v>52945.891000000003</v>
      </c>
      <c r="I2753" s="1">
        <v>83101.093999999997</v>
      </c>
      <c r="J2753" s="1">
        <v>136432.20000000001</v>
      </c>
    </row>
    <row r="2754" spans="1:10" x14ac:dyDescent="0.15">
      <c r="A2754" t="s">
        <v>120</v>
      </c>
      <c r="B2754">
        <v>32</v>
      </c>
      <c r="C2754" s="8">
        <v>464</v>
      </c>
      <c r="D2754" s="1">
        <v>36553.184000000001</v>
      </c>
      <c r="E2754" s="1">
        <v>73106.366999999998</v>
      </c>
      <c r="F2754" s="1">
        <v>128912.31</v>
      </c>
      <c r="G2754" s="51">
        <v>358</v>
      </c>
      <c r="H2754" s="1">
        <v>53713.464999999997</v>
      </c>
      <c r="I2754" s="1">
        <v>85941.539000000004</v>
      </c>
      <c r="J2754" s="1">
        <v>147025</v>
      </c>
    </row>
    <row r="2755" spans="1:10" x14ac:dyDescent="0.15">
      <c r="A2755" t="s">
        <v>120</v>
      </c>
      <c r="B2755">
        <v>33</v>
      </c>
      <c r="C2755" s="8">
        <v>481</v>
      </c>
      <c r="D2755" s="1">
        <v>40984.339999999997</v>
      </c>
      <c r="E2755" s="1">
        <v>73106.366999999998</v>
      </c>
      <c r="F2755" s="1">
        <v>112932.25</v>
      </c>
      <c r="G2755" s="51">
        <v>400</v>
      </c>
      <c r="H2755" s="1">
        <v>53713.464999999997</v>
      </c>
      <c r="I2755" s="1">
        <v>84017.898000000001</v>
      </c>
      <c r="J2755" s="1">
        <v>128912.31</v>
      </c>
    </row>
    <row r="2756" spans="1:10" x14ac:dyDescent="0.15">
      <c r="A2756" t="s">
        <v>120</v>
      </c>
      <c r="B2756">
        <v>34</v>
      </c>
      <c r="C2756" s="8">
        <v>447</v>
      </c>
      <c r="D2756" s="1">
        <v>37169.714999999997</v>
      </c>
      <c r="E2756" s="1">
        <v>68185.508000000002</v>
      </c>
      <c r="F2756" s="1">
        <v>125325.21</v>
      </c>
      <c r="G2756" s="51">
        <v>361</v>
      </c>
      <c r="H2756" s="1">
        <v>48041.328000000001</v>
      </c>
      <c r="I2756" s="1">
        <v>80562.468999999997</v>
      </c>
      <c r="J2756" s="1">
        <v>150390.25</v>
      </c>
    </row>
    <row r="2757" spans="1:10" x14ac:dyDescent="0.15">
      <c r="A2757" t="s">
        <v>120</v>
      </c>
      <c r="B2757">
        <v>35</v>
      </c>
      <c r="C2757" s="8">
        <v>472</v>
      </c>
      <c r="D2757" s="1">
        <v>37597.563000000002</v>
      </c>
      <c r="E2757" s="1">
        <v>69827.5</v>
      </c>
      <c r="F2757" s="1">
        <v>116480.96000000001</v>
      </c>
      <c r="G2757" s="51">
        <v>395</v>
      </c>
      <c r="H2757" s="1">
        <v>48342.116999999998</v>
      </c>
      <c r="I2757" s="1">
        <v>79495.922000000006</v>
      </c>
      <c r="J2757" s="1">
        <v>125325.21</v>
      </c>
    </row>
    <row r="2758" spans="1:10" x14ac:dyDescent="0.15">
      <c r="A2758" t="s">
        <v>120</v>
      </c>
      <c r="B2758">
        <v>36</v>
      </c>
      <c r="C2758" s="8">
        <v>465</v>
      </c>
      <c r="D2758" s="1">
        <v>35861.300999999999</v>
      </c>
      <c r="E2758" s="1">
        <v>65652.906000000003</v>
      </c>
      <c r="F2758" s="1">
        <v>112706.94</v>
      </c>
      <c r="G2758" s="51">
        <v>365</v>
      </c>
      <c r="H2758" s="1">
        <v>48342.116999999998</v>
      </c>
      <c r="I2758" s="1">
        <v>81046.539000000004</v>
      </c>
      <c r="J2758" s="1">
        <v>127070.14</v>
      </c>
    </row>
    <row r="2759" spans="1:10" x14ac:dyDescent="0.15">
      <c r="A2759" t="s">
        <v>120</v>
      </c>
      <c r="B2759">
        <v>37</v>
      </c>
      <c r="C2759" s="8">
        <v>363</v>
      </c>
      <c r="D2759" s="1">
        <v>37062.125</v>
      </c>
      <c r="E2759" s="1">
        <v>73106.366999999998</v>
      </c>
      <c r="F2759" s="1">
        <v>116480.96000000001</v>
      </c>
      <c r="G2759" s="51">
        <v>293</v>
      </c>
      <c r="H2759" s="1">
        <v>47267.847999999998</v>
      </c>
      <c r="I2759" s="1">
        <v>83793</v>
      </c>
      <c r="J2759" s="1">
        <v>130547.09</v>
      </c>
    </row>
    <row r="2760" spans="1:10" x14ac:dyDescent="0.15">
      <c r="A2760" t="s">
        <v>120</v>
      </c>
      <c r="B2760">
        <v>38</v>
      </c>
      <c r="C2760" s="8">
        <v>417</v>
      </c>
      <c r="D2760" s="1">
        <v>37597.563000000002</v>
      </c>
      <c r="E2760" s="1">
        <v>68829.656000000003</v>
      </c>
      <c r="F2760" s="1">
        <v>122953.02</v>
      </c>
      <c r="G2760" s="51">
        <v>329</v>
      </c>
      <c r="H2760" s="1">
        <v>51230.425999999999</v>
      </c>
      <c r="I2760" s="1">
        <v>85941.539000000004</v>
      </c>
      <c r="J2760" s="1">
        <v>134283.66</v>
      </c>
    </row>
    <row r="2761" spans="1:10" x14ac:dyDescent="0.15">
      <c r="A2761" t="s">
        <v>120</v>
      </c>
      <c r="B2761">
        <v>39</v>
      </c>
      <c r="C2761" s="8">
        <v>385</v>
      </c>
      <c r="D2761" s="1">
        <v>37599.425999999999</v>
      </c>
      <c r="E2761" s="1">
        <v>62662.605000000003</v>
      </c>
      <c r="F2761" s="1">
        <v>97337.812999999995</v>
      </c>
      <c r="G2761" s="51">
        <v>308</v>
      </c>
      <c r="H2761" s="1">
        <v>47651.300999999999</v>
      </c>
      <c r="I2761" s="1">
        <v>69827.5</v>
      </c>
      <c r="J2761" s="1">
        <v>107426.93</v>
      </c>
    </row>
    <row r="2762" spans="1:10" x14ac:dyDescent="0.15">
      <c r="A2762" t="s">
        <v>120</v>
      </c>
      <c r="B2762">
        <v>40</v>
      </c>
      <c r="C2762" s="8">
        <v>400</v>
      </c>
      <c r="D2762" s="1">
        <v>26634.965</v>
      </c>
      <c r="E2762" s="1">
        <v>61476.512000000002</v>
      </c>
      <c r="F2762" s="1">
        <v>107426.93</v>
      </c>
      <c r="G2762" s="51">
        <v>283</v>
      </c>
      <c r="H2762" s="1">
        <v>46788.078000000001</v>
      </c>
      <c r="I2762" s="1">
        <v>76845.641000000003</v>
      </c>
      <c r="J2762" s="1">
        <v>141395.98000000001</v>
      </c>
    </row>
    <row r="2763" spans="1:10" x14ac:dyDescent="0.15">
      <c r="A2763" t="s">
        <v>121</v>
      </c>
      <c r="B2763">
        <v>1</v>
      </c>
      <c r="C2763" s="8">
        <v>331</v>
      </c>
      <c r="D2763" s="1">
        <v>9668.4228999999996</v>
      </c>
      <c r="E2763" s="1">
        <v>21178.355</v>
      </c>
      <c r="F2763" s="1">
        <v>32228.078000000001</v>
      </c>
      <c r="G2763" s="51">
        <v>204</v>
      </c>
      <c r="H2763" s="1">
        <v>21178.355</v>
      </c>
      <c r="I2763" s="1">
        <v>29005.27</v>
      </c>
      <c r="J2763" s="1">
        <v>42111.41</v>
      </c>
    </row>
    <row r="2764" spans="1:10" x14ac:dyDescent="0.15">
      <c r="A2764" t="s">
        <v>121</v>
      </c>
      <c r="B2764">
        <v>2</v>
      </c>
      <c r="C2764" s="8">
        <v>390</v>
      </c>
      <c r="D2764" s="1">
        <v>13850.182000000001</v>
      </c>
      <c r="E2764" s="1">
        <v>27152.127</v>
      </c>
      <c r="F2764" s="1">
        <v>37599.425999999999</v>
      </c>
      <c r="G2764" s="51">
        <v>262</v>
      </c>
      <c r="H2764" s="1">
        <v>23438.77</v>
      </c>
      <c r="I2764" s="1">
        <v>32085.208999999999</v>
      </c>
      <c r="J2764" s="1">
        <v>42356.711000000003</v>
      </c>
    </row>
    <row r="2765" spans="1:10" x14ac:dyDescent="0.15">
      <c r="A2765" t="s">
        <v>121</v>
      </c>
      <c r="B2765">
        <v>3</v>
      </c>
      <c r="C2765" s="8">
        <v>475</v>
      </c>
      <c r="D2765" s="1">
        <v>19467.562999999998</v>
      </c>
      <c r="E2765" s="1">
        <v>31767.535</v>
      </c>
      <c r="F2765" s="1">
        <v>43722.758000000002</v>
      </c>
      <c r="G2765" s="51">
        <v>368</v>
      </c>
      <c r="H2765" s="1">
        <v>26631.607</v>
      </c>
      <c r="I2765" s="1">
        <v>35861.300999999999</v>
      </c>
      <c r="J2765" s="1">
        <v>46592.383000000002</v>
      </c>
    </row>
    <row r="2766" spans="1:10" x14ac:dyDescent="0.15">
      <c r="A2766" t="s">
        <v>121</v>
      </c>
      <c r="B2766">
        <v>4</v>
      </c>
      <c r="C2766" s="8">
        <v>505</v>
      </c>
      <c r="D2766" s="1">
        <v>24708.192999999999</v>
      </c>
      <c r="E2766" s="1">
        <v>36553.184000000001</v>
      </c>
      <c r="F2766" s="1">
        <v>48156.601999999999</v>
      </c>
      <c r="G2766" s="51">
        <v>409</v>
      </c>
      <c r="H2766" s="1">
        <v>29831.16</v>
      </c>
      <c r="I2766" s="1">
        <v>39959.733999999997</v>
      </c>
      <c r="J2766" s="1">
        <v>50828.055</v>
      </c>
    </row>
    <row r="2767" spans="1:10" x14ac:dyDescent="0.15">
      <c r="A2767" t="s">
        <v>121</v>
      </c>
      <c r="B2767">
        <v>5</v>
      </c>
      <c r="C2767" s="8">
        <v>489</v>
      </c>
      <c r="D2767" s="1">
        <v>27664.43</v>
      </c>
      <c r="E2767" s="1">
        <v>38641.938000000002</v>
      </c>
      <c r="F2767" s="1">
        <v>51230.425999999999</v>
      </c>
      <c r="G2767" s="51">
        <v>408</v>
      </c>
      <c r="H2767" s="1">
        <v>31961.956999999999</v>
      </c>
      <c r="I2767" s="1">
        <v>41775.07</v>
      </c>
      <c r="J2767" s="1">
        <v>54335.328000000001</v>
      </c>
    </row>
    <row r="2768" spans="1:10" x14ac:dyDescent="0.15">
      <c r="A2768" t="s">
        <v>121</v>
      </c>
      <c r="B2768">
        <v>6</v>
      </c>
      <c r="C2768" s="8">
        <v>545</v>
      </c>
      <c r="D2768" s="1">
        <v>26367.053</v>
      </c>
      <c r="E2768" s="1">
        <v>37715.108999999997</v>
      </c>
      <c r="F2768" s="1">
        <v>53269.93</v>
      </c>
      <c r="G2768" s="51">
        <v>459</v>
      </c>
      <c r="H2768" s="1">
        <v>31961.956999999999</v>
      </c>
      <c r="I2768" s="1">
        <v>42356.711000000003</v>
      </c>
      <c r="J2768" s="1">
        <v>56396.343999999997</v>
      </c>
    </row>
    <row r="2769" spans="1:10" x14ac:dyDescent="0.15">
      <c r="A2769" t="s">
        <v>121</v>
      </c>
      <c r="B2769">
        <v>7</v>
      </c>
      <c r="C2769" s="8">
        <v>552</v>
      </c>
      <c r="D2769" s="1">
        <v>25782.463</v>
      </c>
      <c r="E2769" s="1">
        <v>40485.144999999997</v>
      </c>
      <c r="F2769" s="1">
        <v>55400.726999999999</v>
      </c>
      <c r="G2769" s="51">
        <v>456</v>
      </c>
      <c r="H2769" s="1">
        <v>32787.472999999998</v>
      </c>
      <c r="I2769" s="1">
        <v>44474.546999999999</v>
      </c>
      <c r="J2769" s="1">
        <v>58485.097999999998</v>
      </c>
    </row>
    <row r="2770" spans="1:10" x14ac:dyDescent="0.15">
      <c r="A2770" t="s">
        <v>121</v>
      </c>
      <c r="B2770">
        <v>8</v>
      </c>
      <c r="C2770" s="8">
        <v>533</v>
      </c>
      <c r="D2770" s="1">
        <v>31961.956999999999</v>
      </c>
      <c r="E2770" s="1">
        <v>44746.741999999998</v>
      </c>
      <c r="F2770" s="1">
        <v>60159.078000000001</v>
      </c>
      <c r="G2770" s="51">
        <v>456</v>
      </c>
      <c r="H2770" s="1">
        <v>36003.207000000002</v>
      </c>
      <c r="I2770" s="1">
        <v>47651.300999999999</v>
      </c>
      <c r="J2770" s="1">
        <v>62662.605000000003</v>
      </c>
    </row>
    <row r="2771" spans="1:10" x14ac:dyDescent="0.15">
      <c r="A2771" t="s">
        <v>121</v>
      </c>
      <c r="B2771">
        <v>9</v>
      </c>
      <c r="C2771" s="8">
        <v>537</v>
      </c>
      <c r="D2771" s="1">
        <v>31767.535</v>
      </c>
      <c r="E2771" s="1">
        <v>46996.953000000001</v>
      </c>
      <c r="F2771" s="1">
        <v>64456.156000000003</v>
      </c>
      <c r="G2771" s="51">
        <v>454</v>
      </c>
      <c r="H2771" s="1">
        <v>36885.906000000003</v>
      </c>
      <c r="I2771" s="1">
        <v>51230.425999999999</v>
      </c>
      <c r="J2771" s="1">
        <v>70316.304999999993</v>
      </c>
    </row>
    <row r="2772" spans="1:10" x14ac:dyDescent="0.15">
      <c r="A2772" t="s">
        <v>121</v>
      </c>
      <c r="B2772">
        <v>10</v>
      </c>
      <c r="C2772" s="8">
        <v>527</v>
      </c>
      <c r="D2772" s="1">
        <v>34092.754000000001</v>
      </c>
      <c r="E2772" s="1">
        <v>50490.656000000003</v>
      </c>
      <c r="F2772" s="1">
        <v>69250.906000000003</v>
      </c>
      <c r="G2772" s="51">
        <v>452</v>
      </c>
      <c r="H2772" s="1">
        <v>39686.315999999999</v>
      </c>
      <c r="I2772" s="1">
        <v>52255.035000000003</v>
      </c>
      <c r="J2772" s="1">
        <v>73106.366999999998</v>
      </c>
    </row>
    <row r="2773" spans="1:10" x14ac:dyDescent="0.15">
      <c r="A2773" t="s">
        <v>121</v>
      </c>
      <c r="B2773">
        <v>11</v>
      </c>
      <c r="C2773" s="8">
        <v>528</v>
      </c>
      <c r="D2773" s="1">
        <v>33420.055</v>
      </c>
      <c r="E2773" s="1">
        <v>48342.116999999998</v>
      </c>
      <c r="F2773" s="1">
        <v>66054.710999999996</v>
      </c>
      <c r="G2773" s="51">
        <v>444</v>
      </c>
      <c r="H2773" s="1">
        <v>40730.690999999999</v>
      </c>
      <c r="I2773" s="1">
        <v>52255.035000000003</v>
      </c>
      <c r="J2773" s="1">
        <v>69250.906000000003</v>
      </c>
    </row>
    <row r="2774" spans="1:10" x14ac:dyDescent="0.15">
      <c r="A2774" t="s">
        <v>121</v>
      </c>
      <c r="B2774">
        <v>12</v>
      </c>
      <c r="C2774" s="8">
        <v>487</v>
      </c>
      <c r="D2774" s="1">
        <v>31331.303</v>
      </c>
      <c r="E2774" s="1">
        <v>47942.938000000002</v>
      </c>
      <c r="F2774" s="1">
        <v>72006.414000000004</v>
      </c>
      <c r="G2774" s="51">
        <v>396</v>
      </c>
      <c r="H2774" s="1">
        <v>38354.347999999998</v>
      </c>
      <c r="I2774" s="1">
        <v>54335.328000000001</v>
      </c>
      <c r="J2774" s="1">
        <v>74577.898000000001</v>
      </c>
    </row>
    <row r="2775" spans="1:10" x14ac:dyDescent="0.15">
      <c r="A2775" t="s">
        <v>121</v>
      </c>
      <c r="B2775">
        <v>13</v>
      </c>
      <c r="C2775" s="8">
        <v>538</v>
      </c>
      <c r="D2775" s="1">
        <v>29713.648000000001</v>
      </c>
      <c r="E2775" s="1">
        <v>45082.777000000002</v>
      </c>
      <c r="F2775" s="1">
        <v>75198.851999999999</v>
      </c>
      <c r="G2775" s="51">
        <v>428</v>
      </c>
      <c r="H2775" s="1">
        <v>39447.43</v>
      </c>
      <c r="I2775" s="1">
        <v>53713.464999999997</v>
      </c>
      <c r="J2775" s="1">
        <v>81968.679999999993</v>
      </c>
    </row>
    <row r="2776" spans="1:10" x14ac:dyDescent="0.15">
      <c r="A2776" t="s">
        <v>121</v>
      </c>
      <c r="B2776">
        <v>14</v>
      </c>
      <c r="C2776" s="8">
        <v>453</v>
      </c>
      <c r="D2776" s="1">
        <v>33302.347999999998</v>
      </c>
      <c r="E2776" s="1">
        <v>49846.093999999997</v>
      </c>
      <c r="F2776" s="1">
        <v>75198.851999999999</v>
      </c>
      <c r="G2776" s="51">
        <v>372</v>
      </c>
      <c r="H2776" s="1">
        <v>40485.144999999997</v>
      </c>
      <c r="I2776" s="1">
        <v>55328.858999999997</v>
      </c>
      <c r="J2776" s="1">
        <v>82595.585999999996</v>
      </c>
    </row>
    <row r="2777" spans="1:10" x14ac:dyDescent="0.15">
      <c r="A2777" t="s">
        <v>121</v>
      </c>
      <c r="B2777">
        <v>15</v>
      </c>
      <c r="C2777" s="8">
        <v>512</v>
      </c>
      <c r="D2777" s="1">
        <v>35450.887000000002</v>
      </c>
      <c r="E2777" s="1">
        <v>52945.891000000003</v>
      </c>
      <c r="F2777" s="1">
        <v>74124.25</v>
      </c>
      <c r="G2777" s="51">
        <v>416</v>
      </c>
      <c r="H2777" s="1">
        <v>41775.07</v>
      </c>
      <c r="I2777" s="1">
        <v>58596.921999999999</v>
      </c>
      <c r="J2777" s="1">
        <v>81968.679999999993</v>
      </c>
    </row>
    <row r="2778" spans="1:10" x14ac:dyDescent="0.15">
      <c r="A2778" t="s">
        <v>121</v>
      </c>
      <c r="B2778">
        <v>16</v>
      </c>
      <c r="C2778" s="8">
        <v>434</v>
      </c>
      <c r="D2778" s="1">
        <v>31961.956999999999</v>
      </c>
      <c r="E2778" s="1">
        <v>48710.218999999997</v>
      </c>
      <c r="F2778" s="1">
        <v>78328.258000000002</v>
      </c>
      <c r="G2778" s="51">
        <v>347</v>
      </c>
      <c r="H2778" s="1">
        <v>40238.875</v>
      </c>
      <c r="I2778" s="1">
        <v>55400.726999999999</v>
      </c>
      <c r="J2778" s="1">
        <v>88090.077999999994</v>
      </c>
    </row>
    <row r="2779" spans="1:10" x14ac:dyDescent="0.15">
      <c r="A2779" t="s">
        <v>121</v>
      </c>
      <c r="B2779">
        <v>17</v>
      </c>
      <c r="C2779" s="8">
        <v>429</v>
      </c>
      <c r="D2779" s="1">
        <v>30225.951000000001</v>
      </c>
      <c r="E2779" s="1">
        <v>52945.891000000003</v>
      </c>
      <c r="F2779" s="1">
        <v>74577.898000000001</v>
      </c>
      <c r="G2779" s="51">
        <v>347</v>
      </c>
      <c r="H2779" s="1">
        <v>37493.125</v>
      </c>
      <c r="I2779" s="1">
        <v>57440.718999999997</v>
      </c>
      <c r="J2779" s="1">
        <v>79904.891000000003</v>
      </c>
    </row>
    <row r="2780" spans="1:10" x14ac:dyDescent="0.15">
      <c r="A2780" t="s">
        <v>121</v>
      </c>
      <c r="B2780">
        <v>18</v>
      </c>
      <c r="C2780" s="8">
        <v>463</v>
      </c>
      <c r="D2780" s="1">
        <v>30738.256000000001</v>
      </c>
      <c r="E2780" s="1">
        <v>51565.292999999998</v>
      </c>
      <c r="F2780" s="1">
        <v>80570.195000000007</v>
      </c>
      <c r="G2780" s="51">
        <v>374</v>
      </c>
      <c r="H2780" s="1">
        <v>40984.339999999997</v>
      </c>
      <c r="I2780" s="1">
        <v>60159.078000000001</v>
      </c>
      <c r="J2780" s="1">
        <v>88772.023000000001</v>
      </c>
    </row>
    <row r="2781" spans="1:10" x14ac:dyDescent="0.15">
      <c r="A2781" t="s">
        <v>121</v>
      </c>
      <c r="B2781">
        <v>19</v>
      </c>
      <c r="C2781" s="8">
        <v>446</v>
      </c>
      <c r="D2781" s="1">
        <v>31961.956999999999</v>
      </c>
      <c r="E2781" s="1">
        <v>52945.891000000003</v>
      </c>
      <c r="F2781" s="1">
        <v>83550.141000000003</v>
      </c>
      <c r="G2781" s="51">
        <v>338</v>
      </c>
      <c r="H2781" s="1">
        <v>46107.383000000002</v>
      </c>
      <c r="I2781" s="1">
        <v>68829.656000000003</v>
      </c>
      <c r="J2781" s="1">
        <v>98171.414000000004</v>
      </c>
    </row>
    <row r="2782" spans="1:10" x14ac:dyDescent="0.15">
      <c r="A2782" t="s">
        <v>121</v>
      </c>
      <c r="B2782">
        <v>20</v>
      </c>
      <c r="C2782" s="8">
        <v>490</v>
      </c>
      <c r="D2782" s="1">
        <v>31767.535</v>
      </c>
      <c r="E2782" s="1">
        <v>53269.93</v>
      </c>
      <c r="F2782" s="1">
        <v>85638.891000000003</v>
      </c>
      <c r="G2782" s="51">
        <v>395</v>
      </c>
      <c r="H2782" s="1">
        <v>37599.425999999999</v>
      </c>
      <c r="I2782" s="1">
        <v>62662.605000000003</v>
      </c>
      <c r="J2782" s="1">
        <v>88772.023000000001</v>
      </c>
    </row>
    <row r="2783" spans="1:10" x14ac:dyDescent="0.15">
      <c r="A2783" t="s">
        <v>121</v>
      </c>
      <c r="B2783">
        <v>21</v>
      </c>
      <c r="C2783" s="8">
        <v>476</v>
      </c>
      <c r="D2783" s="1">
        <v>30896.559000000001</v>
      </c>
      <c r="E2783" s="1">
        <v>51886.972999999998</v>
      </c>
      <c r="F2783" s="1">
        <v>82718.733999999997</v>
      </c>
      <c r="G2783" s="51">
        <v>395</v>
      </c>
      <c r="H2783" s="1">
        <v>39747.961000000003</v>
      </c>
      <c r="I2783" s="1">
        <v>56396.343999999997</v>
      </c>
      <c r="J2783" s="1">
        <v>85941.539000000004</v>
      </c>
    </row>
    <row r="2784" spans="1:10" x14ac:dyDescent="0.15">
      <c r="A2784" t="s">
        <v>121</v>
      </c>
      <c r="B2784">
        <v>22</v>
      </c>
      <c r="C2784" s="8">
        <v>474</v>
      </c>
      <c r="D2784" s="1">
        <v>35861.300999999999</v>
      </c>
      <c r="E2784" s="1">
        <v>52945.891000000003</v>
      </c>
      <c r="F2784" s="1">
        <v>84017.898000000001</v>
      </c>
      <c r="G2784" s="51">
        <v>402</v>
      </c>
      <c r="H2784" s="1">
        <v>42615.945</v>
      </c>
      <c r="I2784" s="1">
        <v>57440.718999999997</v>
      </c>
      <c r="J2784" s="1">
        <v>88116.335999999996</v>
      </c>
    </row>
    <row r="2785" spans="1:10" x14ac:dyDescent="0.15">
      <c r="A2785" t="s">
        <v>121</v>
      </c>
      <c r="B2785">
        <v>23</v>
      </c>
      <c r="C2785" s="8">
        <v>495</v>
      </c>
      <c r="D2785" s="1">
        <v>30738.256000000001</v>
      </c>
      <c r="E2785" s="1">
        <v>52218.836000000003</v>
      </c>
      <c r="F2785" s="1">
        <v>83101.093999999997</v>
      </c>
      <c r="G2785" s="51">
        <v>380</v>
      </c>
      <c r="H2785" s="1">
        <v>42356.711000000003</v>
      </c>
      <c r="I2785" s="1">
        <v>63535.07</v>
      </c>
      <c r="J2785" s="1">
        <v>91190.164000000004</v>
      </c>
    </row>
    <row r="2786" spans="1:10" x14ac:dyDescent="0.15">
      <c r="A2786" t="s">
        <v>121</v>
      </c>
      <c r="B2786">
        <v>24</v>
      </c>
      <c r="C2786" s="8">
        <v>469</v>
      </c>
      <c r="D2786" s="1">
        <v>31046.381000000001</v>
      </c>
      <c r="E2786" s="1">
        <v>52218.836000000003</v>
      </c>
      <c r="F2786" s="1">
        <v>84713.422000000006</v>
      </c>
      <c r="G2786" s="51">
        <v>368</v>
      </c>
      <c r="H2786" s="1">
        <v>42615.945</v>
      </c>
      <c r="I2786" s="1">
        <v>63381.887000000002</v>
      </c>
      <c r="J2786" s="1">
        <v>96684.233999999997</v>
      </c>
    </row>
    <row r="2787" spans="1:10" x14ac:dyDescent="0.15">
      <c r="A2787" t="s">
        <v>121</v>
      </c>
      <c r="B2787">
        <v>25</v>
      </c>
      <c r="C2787" s="8">
        <v>447</v>
      </c>
      <c r="D2787" s="1">
        <v>26472.945</v>
      </c>
      <c r="E2787" s="1">
        <v>52945.891000000003</v>
      </c>
      <c r="F2787" s="1">
        <v>85941.539000000004</v>
      </c>
      <c r="G2787" s="51">
        <v>355</v>
      </c>
      <c r="H2787" s="1">
        <v>42615.945</v>
      </c>
      <c r="I2787" s="1">
        <v>64751.355000000003</v>
      </c>
      <c r="J2787" s="1">
        <v>93993.906000000003</v>
      </c>
    </row>
    <row r="2788" spans="1:10" x14ac:dyDescent="0.15">
      <c r="A2788" t="s">
        <v>121</v>
      </c>
      <c r="B2788">
        <v>26</v>
      </c>
      <c r="C2788" s="8">
        <v>418</v>
      </c>
      <c r="D2788" s="1">
        <v>33885.370999999999</v>
      </c>
      <c r="E2788" s="1">
        <v>55400.726999999999</v>
      </c>
      <c r="F2788" s="1">
        <v>83550.141000000003</v>
      </c>
      <c r="G2788" s="51">
        <v>343</v>
      </c>
      <c r="H2788" s="1">
        <v>42356.711000000003</v>
      </c>
      <c r="I2788" s="1">
        <v>62307.616999999998</v>
      </c>
      <c r="J2788" s="1">
        <v>88772.023000000001</v>
      </c>
    </row>
    <row r="2789" spans="1:10" x14ac:dyDescent="0.15">
      <c r="A2789" t="s">
        <v>121</v>
      </c>
      <c r="B2789">
        <v>27</v>
      </c>
      <c r="C2789" s="8">
        <v>427</v>
      </c>
      <c r="D2789" s="1">
        <v>31767.535</v>
      </c>
      <c r="E2789" s="1">
        <v>58240.480000000003</v>
      </c>
      <c r="F2789" s="1">
        <v>84713.422000000006</v>
      </c>
      <c r="G2789" s="51">
        <v>335</v>
      </c>
      <c r="H2789" s="1">
        <v>42356.711000000003</v>
      </c>
      <c r="I2789" s="1">
        <v>63923.913999999997</v>
      </c>
      <c r="J2789" s="1">
        <v>95302.601999999999</v>
      </c>
    </row>
    <row r="2790" spans="1:10" x14ac:dyDescent="0.15">
      <c r="A2790" t="s">
        <v>121</v>
      </c>
      <c r="B2790">
        <v>28</v>
      </c>
      <c r="C2790" s="8">
        <v>339</v>
      </c>
      <c r="D2790" s="1">
        <v>31767.535</v>
      </c>
      <c r="E2790" s="1">
        <v>61476.512000000002</v>
      </c>
      <c r="F2790" s="1">
        <v>102348.92</v>
      </c>
      <c r="G2790" s="51">
        <v>265</v>
      </c>
      <c r="H2790" s="1">
        <v>46996.953000000001</v>
      </c>
      <c r="I2790" s="1">
        <v>77283.875</v>
      </c>
      <c r="J2790" s="1">
        <v>107583.9</v>
      </c>
    </row>
    <row r="2791" spans="1:10" x14ac:dyDescent="0.15">
      <c r="A2791" t="s">
        <v>121</v>
      </c>
      <c r="B2791">
        <v>29</v>
      </c>
      <c r="C2791" s="8">
        <v>328</v>
      </c>
      <c r="D2791" s="1">
        <v>30738.256000000001</v>
      </c>
      <c r="E2791" s="1">
        <v>52945.891000000003</v>
      </c>
      <c r="F2791" s="1">
        <v>80970.289000000004</v>
      </c>
      <c r="G2791" s="51">
        <v>256</v>
      </c>
      <c r="H2791" s="1">
        <v>40485.144999999997</v>
      </c>
      <c r="I2791" s="1">
        <v>58240.480000000003</v>
      </c>
      <c r="J2791" s="1">
        <v>85231.891000000003</v>
      </c>
    </row>
    <row r="2792" spans="1:10" x14ac:dyDescent="0.15">
      <c r="A2792" t="s">
        <v>121</v>
      </c>
      <c r="B2792">
        <v>30</v>
      </c>
      <c r="C2792" s="8">
        <v>319</v>
      </c>
      <c r="D2792" s="1">
        <v>33812.082000000002</v>
      </c>
      <c r="E2792" s="1">
        <v>52945.891000000003</v>
      </c>
      <c r="F2792" s="1">
        <v>88090.077999999994</v>
      </c>
      <c r="G2792" s="51">
        <v>264</v>
      </c>
      <c r="H2792" s="1">
        <v>39686.315999999999</v>
      </c>
      <c r="I2792" s="1">
        <v>57531.523000000001</v>
      </c>
      <c r="J2792" s="1">
        <v>95594.233999999997</v>
      </c>
    </row>
    <row r="2793" spans="1:10" x14ac:dyDescent="0.15">
      <c r="A2793" t="s">
        <v>121</v>
      </c>
      <c r="B2793">
        <v>31</v>
      </c>
      <c r="C2793" s="8">
        <v>307</v>
      </c>
      <c r="D2793" s="1">
        <v>22692.99</v>
      </c>
      <c r="E2793" s="1">
        <v>45952.574000000001</v>
      </c>
      <c r="F2793" s="1">
        <v>79904.891000000003</v>
      </c>
      <c r="G2793" s="51">
        <v>228</v>
      </c>
      <c r="H2793" s="1">
        <v>40984.339999999997</v>
      </c>
      <c r="I2793" s="1">
        <v>59427.296999999999</v>
      </c>
      <c r="J2793" s="1">
        <v>92214.766000000003</v>
      </c>
    </row>
    <row r="2794" spans="1:10" x14ac:dyDescent="0.15">
      <c r="A2794" t="s">
        <v>121</v>
      </c>
      <c r="B2794">
        <v>32</v>
      </c>
      <c r="C2794" s="8">
        <v>297</v>
      </c>
      <c r="D2794" s="1">
        <v>31331.303</v>
      </c>
      <c r="E2794" s="1">
        <v>53279.644999999997</v>
      </c>
      <c r="F2794" s="1">
        <v>88949.093999999997</v>
      </c>
      <c r="G2794" s="51">
        <v>235</v>
      </c>
      <c r="H2794" s="1">
        <v>42356.711000000003</v>
      </c>
      <c r="I2794" s="1">
        <v>64550.34</v>
      </c>
      <c r="J2794" s="1">
        <v>92125.851999999999</v>
      </c>
    </row>
    <row r="2795" spans="1:10" x14ac:dyDescent="0.15">
      <c r="A2795" t="s">
        <v>121</v>
      </c>
      <c r="B2795">
        <v>33</v>
      </c>
      <c r="C2795" s="8">
        <v>297</v>
      </c>
      <c r="D2795" s="1">
        <v>30738.256000000001</v>
      </c>
      <c r="E2795" s="1">
        <v>49008.336000000003</v>
      </c>
      <c r="F2795" s="1">
        <v>80970.289000000004</v>
      </c>
      <c r="G2795" s="51">
        <v>216</v>
      </c>
      <c r="H2795" s="1">
        <v>40984.339999999997</v>
      </c>
      <c r="I2795" s="1">
        <v>56936.27</v>
      </c>
      <c r="J2795" s="1">
        <v>92214.766000000003</v>
      </c>
    </row>
    <row r="2796" spans="1:10" x14ac:dyDescent="0.15">
      <c r="A2796" t="s">
        <v>121</v>
      </c>
      <c r="B2796">
        <v>34</v>
      </c>
      <c r="C2796" s="8">
        <v>315</v>
      </c>
      <c r="D2796" s="1">
        <v>27931</v>
      </c>
      <c r="E2796" s="1">
        <v>50130.082000000002</v>
      </c>
      <c r="F2796" s="1">
        <v>80570.195000000007</v>
      </c>
      <c r="G2796" s="51">
        <v>230</v>
      </c>
      <c r="H2796" s="1">
        <v>42615.945</v>
      </c>
      <c r="I2796" s="1">
        <v>60358.315999999999</v>
      </c>
      <c r="J2796" s="1">
        <v>88949.093999999997</v>
      </c>
    </row>
    <row r="2797" spans="1:10" x14ac:dyDescent="0.15">
      <c r="A2797" t="s">
        <v>121</v>
      </c>
      <c r="B2797">
        <v>35</v>
      </c>
      <c r="C2797" s="8">
        <v>351</v>
      </c>
      <c r="D2797" s="1">
        <v>29649.831999999999</v>
      </c>
      <c r="E2797" s="1">
        <v>47942.938000000002</v>
      </c>
      <c r="F2797" s="1">
        <v>75198.851999999999</v>
      </c>
      <c r="G2797" s="51">
        <v>270</v>
      </c>
      <c r="H2797" s="1">
        <v>38862.285000000003</v>
      </c>
      <c r="I2797" s="1">
        <v>52945.891000000003</v>
      </c>
      <c r="J2797" s="1">
        <v>81968.679999999993</v>
      </c>
    </row>
    <row r="2798" spans="1:10" x14ac:dyDescent="0.15">
      <c r="A2798" t="s">
        <v>121</v>
      </c>
      <c r="B2798">
        <v>36</v>
      </c>
      <c r="C2798" s="8">
        <v>351</v>
      </c>
      <c r="D2798" s="1">
        <v>25414.026999999998</v>
      </c>
      <c r="E2798" s="1">
        <v>48342.116999999998</v>
      </c>
      <c r="F2798" s="1">
        <v>68829.656000000003</v>
      </c>
      <c r="G2798" s="51">
        <v>250</v>
      </c>
      <c r="H2798" s="1">
        <v>42819.445</v>
      </c>
      <c r="I2798" s="1">
        <v>58240.480000000003</v>
      </c>
      <c r="J2798" s="1">
        <v>90165.554999999993</v>
      </c>
    </row>
    <row r="2799" spans="1:10" x14ac:dyDescent="0.15">
      <c r="A2799" t="s">
        <v>121</v>
      </c>
      <c r="B2799">
        <v>37</v>
      </c>
      <c r="C2799" s="8">
        <v>368</v>
      </c>
      <c r="D2799" s="1">
        <v>26472.945</v>
      </c>
      <c r="E2799" s="1">
        <v>49416.387000000002</v>
      </c>
      <c r="F2799" s="1">
        <v>76845.641000000003</v>
      </c>
      <c r="G2799" s="51">
        <v>285</v>
      </c>
      <c r="H2799" s="1">
        <v>37062.125</v>
      </c>
      <c r="I2799" s="1">
        <v>57744.605000000003</v>
      </c>
      <c r="J2799" s="1">
        <v>85638.891000000003</v>
      </c>
    </row>
    <row r="2800" spans="1:10" x14ac:dyDescent="0.15">
      <c r="A2800" t="s">
        <v>121</v>
      </c>
      <c r="B2800">
        <v>38</v>
      </c>
      <c r="C2800" s="8">
        <v>375</v>
      </c>
      <c r="D2800" s="1">
        <v>25782.463</v>
      </c>
      <c r="E2800" s="1">
        <v>47267.847999999998</v>
      </c>
      <c r="F2800" s="1">
        <v>73106.366999999998</v>
      </c>
      <c r="G2800" s="51">
        <v>266</v>
      </c>
      <c r="H2800" s="1">
        <v>39373.004000000001</v>
      </c>
      <c r="I2800" s="1">
        <v>55862</v>
      </c>
      <c r="J2800" s="1">
        <v>85638.891000000003</v>
      </c>
    </row>
    <row r="2801" spans="1:10" x14ac:dyDescent="0.15">
      <c r="A2801" t="s">
        <v>121</v>
      </c>
      <c r="B2801">
        <v>39</v>
      </c>
      <c r="C2801" s="8">
        <v>442</v>
      </c>
      <c r="D2801" s="1">
        <v>24278.484</v>
      </c>
      <c r="E2801" s="1">
        <v>46107.383000000002</v>
      </c>
      <c r="F2801" s="1">
        <v>76708.695000000007</v>
      </c>
      <c r="G2801" s="51">
        <v>301</v>
      </c>
      <c r="H2801" s="1">
        <v>39686.315999999999</v>
      </c>
      <c r="I2801" s="1">
        <v>55862</v>
      </c>
      <c r="J2801" s="1">
        <v>83793</v>
      </c>
    </row>
    <row r="2802" spans="1:10" x14ac:dyDescent="0.15">
      <c r="A2802" t="s">
        <v>121</v>
      </c>
      <c r="B2802">
        <v>40</v>
      </c>
      <c r="C2802" s="8">
        <v>406</v>
      </c>
      <c r="D2802" s="1">
        <v>21307.973000000002</v>
      </c>
      <c r="E2802" s="1">
        <v>42615.945</v>
      </c>
      <c r="F2802" s="1">
        <v>75195.125</v>
      </c>
      <c r="G2802" s="51">
        <v>266</v>
      </c>
      <c r="H2802" s="1">
        <v>40238.875</v>
      </c>
      <c r="I2802" s="1">
        <v>55862</v>
      </c>
      <c r="J2802" s="1">
        <v>87091.726999999999</v>
      </c>
    </row>
    <row r="2803" spans="1:10" x14ac:dyDescent="0.15">
      <c r="A2803" t="s">
        <v>122</v>
      </c>
      <c r="B2803">
        <v>1</v>
      </c>
      <c r="C2803" s="8">
        <v>53</v>
      </c>
      <c r="D2803" s="1">
        <v>32228.078000000001</v>
      </c>
      <c r="E2803" s="1">
        <v>52945.891000000003</v>
      </c>
      <c r="F2803" s="1">
        <v>62662.605000000003</v>
      </c>
      <c r="G2803" s="51">
        <v>41</v>
      </c>
      <c r="H2803" s="1">
        <v>45812.141000000003</v>
      </c>
      <c r="I2803" s="1">
        <v>53713.464999999997</v>
      </c>
      <c r="J2803" s="1">
        <v>65795.733999999997</v>
      </c>
    </row>
    <row r="2804" spans="1:10" x14ac:dyDescent="0.15">
      <c r="A2804" t="s">
        <v>122</v>
      </c>
      <c r="B2804">
        <v>2</v>
      </c>
      <c r="C2804" s="8">
        <v>78</v>
      </c>
      <c r="D2804" s="1">
        <v>40984.339999999997</v>
      </c>
      <c r="E2804" s="1">
        <v>53713.464999999997</v>
      </c>
      <c r="F2804" s="1">
        <v>68648.773000000001</v>
      </c>
      <c r="G2804" s="51">
        <v>71</v>
      </c>
      <c r="H2804" s="1">
        <v>42970.77</v>
      </c>
      <c r="I2804" s="1">
        <v>54304.254000000001</v>
      </c>
      <c r="J2804" s="1">
        <v>68648.773000000001</v>
      </c>
    </row>
    <row r="2805" spans="1:10" x14ac:dyDescent="0.15">
      <c r="A2805" t="s">
        <v>122</v>
      </c>
      <c r="B2805">
        <v>3</v>
      </c>
      <c r="C2805" s="8">
        <v>110</v>
      </c>
      <c r="D2805" s="1">
        <v>41827.254000000001</v>
      </c>
      <c r="E2805" s="1">
        <v>58596.921999999999</v>
      </c>
      <c r="F2805" s="1">
        <v>68648.773000000001</v>
      </c>
      <c r="G2805" s="51">
        <v>105</v>
      </c>
      <c r="H2805" s="1">
        <v>44281.574000000001</v>
      </c>
      <c r="I2805" s="1">
        <v>59299.398000000001</v>
      </c>
      <c r="J2805" s="1">
        <v>68829.656000000003</v>
      </c>
    </row>
    <row r="2806" spans="1:10" x14ac:dyDescent="0.15">
      <c r="A2806" t="s">
        <v>122</v>
      </c>
      <c r="B2806">
        <v>4</v>
      </c>
      <c r="C2806" s="8">
        <v>105</v>
      </c>
      <c r="D2806" s="1">
        <v>37599.425999999999</v>
      </c>
      <c r="E2806" s="1">
        <v>60727.718999999997</v>
      </c>
      <c r="F2806" s="1">
        <v>73050.312999999995</v>
      </c>
      <c r="G2806" s="51">
        <v>95</v>
      </c>
      <c r="H2806" s="1">
        <v>42144.93</v>
      </c>
      <c r="I2806" s="1">
        <v>62307.616999999998</v>
      </c>
      <c r="J2806" s="1">
        <v>74124.25</v>
      </c>
    </row>
    <row r="2807" spans="1:10" x14ac:dyDescent="0.15">
      <c r="A2807" t="s">
        <v>122</v>
      </c>
      <c r="B2807">
        <v>5</v>
      </c>
      <c r="C2807" s="8">
        <v>154</v>
      </c>
      <c r="D2807" s="1">
        <v>46107.383000000002</v>
      </c>
      <c r="E2807" s="1">
        <v>61476.512000000002</v>
      </c>
      <c r="F2807" s="1">
        <v>73771.812999999995</v>
      </c>
      <c r="G2807" s="51">
        <v>147</v>
      </c>
      <c r="H2807" s="1">
        <v>47942.938000000002</v>
      </c>
      <c r="I2807" s="1">
        <v>62432.355000000003</v>
      </c>
      <c r="J2807" s="1">
        <v>74124.25</v>
      </c>
    </row>
    <row r="2808" spans="1:10" x14ac:dyDescent="0.15">
      <c r="A2808" t="s">
        <v>122</v>
      </c>
      <c r="B2808">
        <v>6</v>
      </c>
      <c r="C2808" s="8">
        <v>151</v>
      </c>
      <c r="D2808" s="1">
        <v>44746.741999999998</v>
      </c>
      <c r="E2808" s="1">
        <v>65522.012000000002</v>
      </c>
      <c r="F2808" s="1">
        <v>79418.835999999996</v>
      </c>
      <c r="G2808" s="51">
        <v>146</v>
      </c>
      <c r="H2808" s="1">
        <v>45812.141000000003</v>
      </c>
      <c r="I2808" s="1">
        <v>65522.012000000002</v>
      </c>
      <c r="J2808" s="1">
        <v>79904.891000000003</v>
      </c>
    </row>
    <row r="2809" spans="1:10" x14ac:dyDescent="0.15">
      <c r="A2809" t="s">
        <v>122</v>
      </c>
      <c r="B2809">
        <v>7</v>
      </c>
      <c r="C2809" s="8">
        <v>144</v>
      </c>
      <c r="D2809" s="1">
        <v>55400.726999999999</v>
      </c>
      <c r="E2809" s="1">
        <v>71976.039000000004</v>
      </c>
      <c r="F2809" s="1">
        <v>90558.883000000002</v>
      </c>
      <c r="G2809" s="51">
        <v>137</v>
      </c>
      <c r="H2809" s="1">
        <v>57440.718999999997</v>
      </c>
      <c r="I2809" s="1">
        <v>71976.039000000004</v>
      </c>
      <c r="J2809" s="1">
        <v>91312.891000000003</v>
      </c>
    </row>
    <row r="2810" spans="1:10" x14ac:dyDescent="0.15">
      <c r="A2810" t="s">
        <v>122</v>
      </c>
      <c r="B2810">
        <v>8</v>
      </c>
      <c r="C2810" s="8">
        <v>162</v>
      </c>
      <c r="D2810" s="1">
        <v>58240.480000000003</v>
      </c>
      <c r="E2810" s="1">
        <v>73106.366999999998</v>
      </c>
      <c r="F2810" s="1">
        <v>92387.156000000003</v>
      </c>
      <c r="G2810" s="51">
        <v>156</v>
      </c>
      <c r="H2810" s="1">
        <v>58485.097999999998</v>
      </c>
      <c r="I2810" s="1">
        <v>74124.25</v>
      </c>
      <c r="J2810" s="1">
        <v>93993.906000000003</v>
      </c>
    </row>
    <row r="2811" spans="1:10" x14ac:dyDescent="0.15">
      <c r="A2811" t="s">
        <v>122</v>
      </c>
      <c r="B2811">
        <v>9</v>
      </c>
      <c r="C2811" s="8">
        <v>180</v>
      </c>
      <c r="D2811" s="1">
        <v>63535.07</v>
      </c>
      <c r="E2811" s="1">
        <v>81968.679999999993</v>
      </c>
      <c r="F2811" s="1">
        <v>96684.233999999997</v>
      </c>
      <c r="G2811" s="51">
        <v>177</v>
      </c>
      <c r="H2811" s="1">
        <v>64456.156000000003</v>
      </c>
      <c r="I2811" s="1">
        <v>81968.679999999993</v>
      </c>
      <c r="J2811" s="1">
        <v>96684.233999999997</v>
      </c>
    </row>
    <row r="2812" spans="1:10" x14ac:dyDescent="0.15">
      <c r="A2812" t="s">
        <v>122</v>
      </c>
      <c r="B2812">
        <v>10</v>
      </c>
      <c r="C2812" s="8">
        <v>168</v>
      </c>
      <c r="D2812" s="1">
        <v>57181.563000000002</v>
      </c>
      <c r="E2812" s="1">
        <v>79418.835999999996</v>
      </c>
      <c r="F2812" s="1">
        <v>99907.039000000004</v>
      </c>
      <c r="G2812" s="51">
        <v>164</v>
      </c>
      <c r="H2812" s="1">
        <v>58596.921999999999</v>
      </c>
      <c r="I2812" s="1">
        <v>81968.679999999993</v>
      </c>
      <c r="J2812" s="1">
        <v>101212.87</v>
      </c>
    </row>
    <row r="2813" spans="1:10" x14ac:dyDescent="0.15">
      <c r="A2813" t="s">
        <v>122</v>
      </c>
      <c r="B2813">
        <v>11</v>
      </c>
      <c r="C2813" s="8">
        <v>139</v>
      </c>
      <c r="D2813" s="1">
        <v>61476.512000000002</v>
      </c>
      <c r="E2813" s="1">
        <v>81968.679999999993</v>
      </c>
      <c r="F2813" s="1">
        <v>106539.86</v>
      </c>
      <c r="G2813" s="51">
        <v>130</v>
      </c>
      <c r="H2813" s="1">
        <v>64456.156000000003</v>
      </c>
      <c r="I2813" s="1">
        <v>83550.141000000003</v>
      </c>
      <c r="J2813" s="1">
        <v>107426.93</v>
      </c>
    </row>
    <row r="2814" spans="1:10" x14ac:dyDescent="0.15">
      <c r="A2814" t="s">
        <v>122</v>
      </c>
      <c r="B2814">
        <v>12</v>
      </c>
      <c r="C2814" s="8">
        <v>168</v>
      </c>
      <c r="D2814" s="1">
        <v>62662.605000000003</v>
      </c>
      <c r="E2814" s="1">
        <v>85941.539000000004</v>
      </c>
      <c r="F2814" s="1">
        <v>107426.93</v>
      </c>
      <c r="G2814" s="51">
        <v>160</v>
      </c>
      <c r="H2814" s="1">
        <v>67624.164000000004</v>
      </c>
      <c r="I2814" s="1">
        <v>88772.023000000001</v>
      </c>
      <c r="J2814" s="1">
        <v>107583.9</v>
      </c>
    </row>
    <row r="2815" spans="1:10" x14ac:dyDescent="0.15">
      <c r="A2815" t="s">
        <v>122</v>
      </c>
      <c r="B2815">
        <v>13</v>
      </c>
      <c r="C2815" s="8">
        <v>135</v>
      </c>
      <c r="D2815" s="1">
        <v>62662.605000000003</v>
      </c>
      <c r="E2815" s="1">
        <v>84017.898000000001</v>
      </c>
      <c r="F2815" s="1">
        <v>112706.94</v>
      </c>
      <c r="G2815" s="51">
        <v>128</v>
      </c>
      <c r="H2815" s="1">
        <v>66840.108999999997</v>
      </c>
      <c r="I2815" s="1">
        <v>85231.891000000003</v>
      </c>
      <c r="J2815" s="1">
        <v>112706.94</v>
      </c>
    </row>
    <row r="2816" spans="1:10" x14ac:dyDescent="0.15">
      <c r="A2816" t="s">
        <v>122</v>
      </c>
      <c r="B2816">
        <v>14</v>
      </c>
      <c r="C2816" s="8">
        <v>138</v>
      </c>
      <c r="D2816" s="1">
        <v>64456.156000000003</v>
      </c>
      <c r="E2816" s="1">
        <v>91312.891000000003</v>
      </c>
      <c r="F2816" s="1">
        <v>114881.44</v>
      </c>
      <c r="G2816" s="51">
        <v>134</v>
      </c>
      <c r="H2816" s="1">
        <v>68648.773000000001</v>
      </c>
      <c r="I2816" s="1">
        <v>91312.891000000003</v>
      </c>
      <c r="J2816" s="1">
        <v>116021.08</v>
      </c>
    </row>
    <row r="2817" spans="1:10" x14ac:dyDescent="0.15">
      <c r="A2817" t="s">
        <v>122</v>
      </c>
      <c r="B2817">
        <v>15</v>
      </c>
      <c r="C2817" s="8">
        <v>104</v>
      </c>
      <c r="D2817" s="1">
        <v>68829.656000000003</v>
      </c>
      <c r="E2817" s="1">
        <v>91190.164000000004</v>
      </c>
      <c r="F2817" s="1">
        <v>125325.21</v>
      </c>
      <c r="G2817" s="51">
        <v>103</v>
      </c>
      <c r="H2817" s="1">
        <v>68829.656000000003</v>
      </c>
      <c r="I2817" s="1">
        <v>92214.766000000003</v>
      </c>
      <c r="J2817" s="1">
        <v>125325.21</v>
      </c>
    </row>
    <row r="2818" spans="1:10" x14ac:dyDescent="0.15">
      <c r="A2818" t="s">
        <v>122</v>
      </c>
      <c r="B2818">
        <v>16</v>
      </c>
      <c r="C2818" s="8">
        <v>97</v>
      </c>
      <c r="D2818" s="1">
        <v>73106.366999999998</v>
      </c>
      <c r="E2818" s="1">
        <v>105891.78</v>
      </c>
      <c r="F2818" s="1">
        <v>138501.81</v>
      </c>
      <c r="G2818" s="51">
        <v>91</v>
      </c>
      <c r="H2818" s="1">
        <v>74577.898000000001</v>
      </c>
      <c r="I2818" s="1">
        <v>107426.93</v>
      </c>
      <c r="J2818" s="1">
        <v>138501.81</v>
      </c>
    </row>
    <row r="2819" spans="1:10" x14ac:dyDescent="0.15">
      <c r="A2819" t="s">
        <v>122</v>
      </c>
      <c r="B2819">
        <v>17</v>
      </c>
      <c r="C2819" s="8">
        <v>117</v>
      </c>
      <c r="D2819" s="1">
        <v>56466.125</v>
      </c>
      <c r="E2819" s="1">
        <v>85231.891000000003</v>
      </c>
      <c r="F2819" s="1">
        <v>128912.31</v>
      </c>
      <c r="G2819" s="51">
        <v>108</v>
      </c>
      <c r="H2819" s="1">
        <v>66599.554999999993</v>
      </c>
      <c r="I2819" s="1">
        <v>88772.023000000001</v>
      </c>
      <c r="J2819" s="1">
        <v>132364.72</v>
      </c>
    </row>
    <row r="2820" spans="1:10" x14ac:dyDescent="0.15">
      <c r="A2820" t="s">
        <v>122</v>
      </c>
      <c r="B2820">
        <v>18</v>
      </c>
      <c r="C2820" s="8">
        <v>103</v>
      </c>
      <c r="D2820" s="1">
        <v>52945.891000000003</v>
      </c>
      <c r="E2820" s="1">
        <v>84713.422000000006</v>
      </c>
      <c r="F2820" s="1">
        <v>117829.98</v>
      </c>
      <c r="G2820" s="51">
        <v>92</v>
      </c>
      <c r="H2820" s="1">
        <v>63535.07</v>
      </c>
      <c r="I2820" s="1">
        <v>88116.335999999996</v>
      </c>
      <c r="J2820" s="1">
        <v>127070.14</v>
      </c>
    </row>
    <row r="2821" spans="1:10" x14ac:dyDescent="0.15">
      <c r="A2821" t="s">
        <v>122</v>
      </c>
      <c r="B2821">
        <v>19</v>
      </c>
      <c r="C2821" s="8">
        <v>104</v>
      </c>
      <c r="D2821" s="1">
        <v>54307.59</v>
      </c>
      <c r="E2821" s="1">
        <v>87091.726999999999</v>
      </c>
      <c r="F2821" s="1">
        <v>122520.84</v>
      </c>
      <c r="G2821" s="51">
        <v>98</v>
      </c>
      <c r="H2821" s="1">
        <v>58596.921999999999</v>
      </c>
      <c r="I2821" s="1">
        <v>92214.766000000003</v>
      </c>
      <c r="J2821" s="1">
        <v>127070.14</v>
      </c>
    </row>
    <row r="2822" spans="1:10" x14ac:dyDescent="0.15">
      <c r="A2822" t="s">
        <v>122</v>
      </c>
      <c r="B2822">
        <v>20</v>
      </c>
      <c r="C2822" s="8">
        <v>88</v>
      </c>
      <c r="D2822" s="1">
        <v>55862</v>
      </c>
      <c r="E2822" s="1">
        <v>96684.233999999997</v>
      </c>
      <c r="F2822" s="1">
        <v>128076.07</v>
      </c>
      <c r="G2822" s="51">
        <v>80</v>
      </c>
      <c r="H2822" s="1">
        <v>65795.733999999997</v>
      </c>
      <c r="I2822" s="1">
        <v>96684.233999999997</v>
      </c>
      <c r="J2822" s="1">
        <v>128076.07</v>
      </c>
    </row>
    <row r="2823" spans="1:10" x14ac:dyDescent="0.15">
      <c r="A2823" t="s">
        <v>122</v>
      </c>
      <c r="B2823">
        <v>21</v>
      </c>
      <c r="C2823" s="8">
        <v>88</v>
      </c>
      <c r="D2823" s="1">
        <v>55862</v>
      </c>
      <c r="E2823" s="1">
        <v>92214.766000000003</v>
      </c>
      <c r="F2823" s="1">
        <v>142953.91</v>
      </c>
      <c r="G2823" s="51">
        <v>80</v>
      </c>
      <c r="H2823" s="1">
        <v>67120.108999999997</v>
      </c>
      <c r="I2823" s="1">
        <v>98362.422000000006</v>
      </c>
      <c r="J2823" s="1">
        <v>143445.20000000001</v>
      </c>
    </row>
    <row r="2824" spans="1:10" x14ac:dyDescent="0.15">
      <c r="A2824" t="s">
        <v>122</v>
      </c>
      <c r="B2824">
        <v>22</v>
      </c>
      <c r="C2824" s="8">
        <v>74</v>
      </c>
      <c r="D2824" s="1">
        <v>63535.07</v>
      </c>
      <c r="E2824" s="1">
        <v>95302.601999999999</v>
      </c>
      <c r="F2824" s="1">
        <v>118169.62</v>
      </c>
      <c r="G2824" s="51">
        <v>65</v>
      </c>
      <c r="H2824" s="1">
        <v>69250.906000000003</v>
      </c>
      <c r="I2824" s="1">
        <v>95302.601999999999</v>
      </c>
      <c r="J2824" s="1">
        <v>122953.02</v>
      </c>
    </row>
    <row r="2825" spans="1:10" x14ac:dyDescent="0.15">
      <c r="A2825" t="s">
        <v>122</v>
      </c>
      <c r="B2825">
        <v>23</v>
      </c>
      <c r="C2825" s="8">
        <v>73</v>
      </c>
      <c r="D2825" s="1">
        <v>43654.945</v>
      </c>
      <c r="E2825" s="1">
        <v>81968.679999999993</v>
      </c>
      <c r="F2825" s="1">
        <v>127847.83</v>
      </c>
      <c r="G2825" s="51">
        <v>69</v>
      </c>
      <c r="H2825" s="1">
        <v>51886.972999999998</v>
      </c>
      <c r="I2825" s="1">
        <v>85941.539000000004</v>
      </c>
      <c r="J2825" s="1">
        <v>135768.97</v>
      </c>
    </row>
    <row r="2826" spans="1:10" x14ac:dyDescent="0.15">
      <c r="A2826" t="s">
        <v>122</v>
      </c>
      <c r="B2826">
        <v>24</v>
      </c>
      <c r="C2826" s="8">
        <v>88</v>
      </c>
      <c r="D2826" s="1">
        <v>63535.07</v>
      </c>
      <c r="E2826" s="1">
        <v>106539.86</v>
      </c>
      <c r="F2826" s="1">
        <v>147543.63</v>
      </c>
      <c r="G2826" s="51">
        <v>85</v>
      </c>
      <c r="H2826" s="1">
        <v>66054.710999999996</v>
      </c>
      <c r="I2826" s="1">
        <v>106539.86</v>
      </c>
      <c r="J2826" s="1">
        <v>147543.63</v>
      </c>
    </row>
    <row r="2827" spans="1:10" x14ac:dyDescent="0.15">
      <c r="A2827" t="s">
        <v>122</v>
      </c>
      <c r="B2827">
        <v>25</v>
      </c>
      <c r="C2827" s="8">
        <v>94</v>
      </c>
      <c r="D2827" s="1">
        <v>75198.851999999999</v>
      </c>
      <c r="E2827" s="1">
        <v>108670.66</v>
      </c>
      <c r="F2827" s="1">
        <v>167100.28</v>
      </c>
      <c r="G2827" s="51">
        <v>91</v>
      </c>
      <c r="H2827" s="1">
        <v>82595.585999999996</v>
      </c>
      <c r="I2827" s="1">
        <v>112792.69</v>
      </c>
      <c r="J2827" s="1">
        <v>167100.28</v>
      </c>
    </row>
    <row r="2828" spans="1:10" x14ac:dyDescent="0.15">
      <c r="A2828" t="s">
        <v>122</v>
      </c>
      <c r="B2828">
        <v>26</v>
      </c>
      <c r="C2828" s="8">
        <v>74</v>
      </c>
      <c r="D2828" s="1">
        <v>59299.398000000001</v>
      </c>
      <c r="E2828" s="1">
        <v>108615.18</v>
      </c>
      <c r="F2828" s="1">
        <v>159809.78</v>
      </c>
      <c r="G2828" s="51">
        <v>69</v>
      </c>
      <c r="H2828" s="1">
        <v>59299.398000000001</v>
      </c>
      <c r="I2828" s="1">
        <v>104437.67</v>
      </c>
      <c r="J2828" s="1">
        <v>148248.5</v>
      </c>
    </row>
    <row r="2829" spans="1:10" x14ac:dyDescent="0.15">
      <c r="A2829" t="s">
        <v>122</v>
      </c>
      <c r="B2829">
        <v>27</v>
      </c>
      <c r="C2829" s="8">
        <v>85</v>
      </c>
      <c r="D2829" s="1">
        <v>42356.711000000003</v>
      </c>
      <c r="E2829" s="1">
        <v>73065.327999999994</v>
      </c>
      <c r="F2829" s="1">
        <v>105891.78</v>
      </c>
      <c r="G2829" s="51">
        <v>78</v>
      </c>
      <c r="H2829" s="1">
        <v>47651.300999999999</v>
      </c>
      <c r="I2829" s="1">
        <v>73106.366999999998</v>
      </c>
      <c r="J2829" s="1">
        <v>107583.9</v>
      </c>
    </row>
    <row r="2830" spans="1:10" x14ac:dyDescent="0.15">
      <c r="A2830" t="s">
        <v>122</v>
      </c>
      <c r="B2830">
        <v>28</v>
      </c>
      <c r="C2830" s="8">
        <v>84</v>
      </c>
      <c r="D2830" s="1">
        <v>53713.464999999997</v>
      </c>
      <c r="E2830" s="1">
        <v>95885.875</v>
      </c>
      <c r="F2830" s="1">
        <v>153543.07999999999</v>
      </c>
      <c r="G2830" s="51">
        <v>76</v>
      </c>
      <c r="H2830" s="1">
        <v>62662.605000000003</v>
      </c>
      <c r="I2830" s="1">
        <v>96313.202999999994</v>
      </c>
      <c r="J2830" s="1">
        <v>153691.28</v>
      </c>
    </row>
    <row r="2831" spans="1:10" x14ac:dyDescent="0.15">
      <c r="A2831" t="s">
        <v>122</v>
      </c>
      <c r="B2831">
        <v>29</v>
      </c>
      <c r="C2831" s="8">
        <v>66</v>
      </c>
      <c r="D2831" s="1">
        <v>51230.425999999999</v>
      </c>
      <c r="E2831" s="1">
        <v>75198.851999999999</v>
      </c>
      <c r="F2831" s="1">
        <v>153691.28</v>
      </c>
      <c r="G2831" s="51">
        <v>59</v>
      </c>
      <c r="H2831" s="1">
        <v>60727.718999999997</v>
      </c>
      <c r="I2831" s="1">
        <v>83793</v>
      </c>
      <c r="J2831" s="1">
        <v>157917.57999999999</v>
      </c>
    </row>
    <row r="2832" spans="1:10" x14ac:dyDescent="0.15">
      <c r="A2832" t="s">
        <v>122</v>
      </c>
      <c r="B2832">
        <v>30</v>
      </c>
      <c r="C2832" s="8">
        <v>80</v>
      </c>
      <c r="D2832" s="1">
        <v>47410.237999999998</v>
      </c>
      <c r="E2832" s="1">
        <v>74124.25</v>
      </c>
      <c r="F2832" s="1">
        <v>130547.09</v>
      </c>
      <c r="G2832" s="51">
        <v>74</v>
      </c>
      <c r="H2832" s="1">
        <v>49181.211000000003</v>
      </c>
      <c r="I2832" s="1">
        <v>80570.195000000007</v>
      </c>
      <c r="J2832" s="1">
        <v>133209.39000000001</v>
      </c>
    </row>
    <row r="2833" spans="1:10" x14ac:dyDescent="0.15">
      <c r="A2833" t="s">
        <v>122</v>
      </c>
      <c r="B2833">
        <v>31</v>
      </c>
      <c r="C2833" s="8">
        <v>69</v>
      </c>
      <c r="D2833" s="1">
        <v>42356.711000000003</v>
      </c>
      <c r="E2833" s="1">
        <v>93993.906000000003</v>
      </c>
      <c r="F2833" s="1">
        <v>127847.83</v>
      </c>
      <c r="G2833" s="51">
        <v>65</v>
      </c>
      <c r="H2833" s="1">
        <v>52945.891000000003</v>
      </c>
      <c r="I2833" s="1">
        <v>102460.85</v>
      </c>
      <c r="J2833" s="1">
        <v>139655</v>
      </c>
    </row>
    <row r="2834" spans="1:10" x14ac:dyDescent="0.15">
      <c r="A2834" t="s">
        <v>122</v>
      </c>
      <c r="B2834">
        <v>32</v>
      </c>
      <c r="C2834" s="8">
        <v>66</v>
      </c>
      <c r="D2834" s="1">
        <v>52218.836000000003</v>
      </c>
      <c r="E2834" s="1">
        <v>92387.156000000003</v>
      </c>
      <c r="F2834" s="1">
        <v>160834.01999999999</v>
      </c>
      <c r="G2834" s="51">
        <v>59</v>
      </c>
      <c r="H2834" s="1">
        <v>74577.898000000001</v>
      </c>
      <c r="I2834" s="1">
        <v>104437.67</v>
      </c>
      <c r="J2834" s="1">
        <v>174725.38</v>
      </c>
    </row>
    <row r="2835" spans="1:10" x14ac:dyDescent="0.15">
      <c r="A2835" t="s">
        <v>122</v>
      </c>
      <c r="B2835">
        <v>33</v>
      </c>
      <c r="C2835" s="8">
        <v>79</v>
      </c>
      <c r="D2835" s="1">
        <v>56122.644999999997</v>
      </c>
      <c r="E2835" s="1">
        <v>100067.73</v>
      </c>
      <c r="F2835" s="1">
        <v>125717.03</v>
      </c>
      <c r="G2835" s="51">
        <v>74</v>
      </c>
      <c r="H2835" s="1">
        <v>59529.472999999998</v>
      </c>
      <c r="I2835" s="1">
        <v>100067.73</v>
      </c>
      <c r="J2835" s="1">
        <v>133199.10999999999</v>
      </c>
    </row>
    <row r="2836" spans="1:10" x14ac:dyDescent="0.15">
      <c r="A2836" t="s">
        <v>122</v>
      </c>
      <c r="B2836">
        <v>34</v>
      </c>
      <c r="C2836" s="8">
        <v>80</v>
      </c>
      <c r="D2836" s="1">
        <v>52218.836000000003</v>
      </c>
      <c r="E2836" s="1">
        <v>91312.891000000003</v>
      </c>
      <c r="F2836" s="1">
        <v>174183.45</v>
      </c>
      <c r="G2836" s="51">
        <v>73</v>
      </c>
      <c r="H2836" s="1">
        <v>61988.815999999999</v>
      </c>
      <c r="I2836" s="1">
        <v>96684.233999999997</v>
      </c>
      <c r="J2836" s="1">
        <v>174721.44</v>
      </c>
    </row>
    <row r="2837" spans="1:10" x14ac:dyDescent="0.15">
      <c r="A2837" t="s">
        <v>122</v>
      </c>
      <c r="B2837">
        <v>35</v>
      </c>
      <c r="C2837" s="8">
        <v>67</v>
      </c>
      <c r="D2837" s="1">
        <v>52945.891000000003</v>
      </c>
      <c r="E2837" s="1">
        <v>97337.812999999995</v>
      </c>
      <c r="F2837" s="1">
        <v>148248.5</v>
      </c>
      <c r="G2837" s="51">
        <v>61</v>
      </c>
      <c r="H2837" s="1">
        <v>74577.898000000001</v>
      </c>
      <c r="I2837" s="1">
        <v>106539.86</v>
      </c>
      <c r="J2837" s="1">
        <v>156656.51999999999</v>
      </c>
    </row>
    <row r="2838" spans="1:10" x14ac:dyDescent="0.15">
      <c r="A2838" t="s">
        <v>122</v>
      </c>
      <c r="B2838">
        <v>36</v>
      </c>
      <c r="C2838" s="8">
        <v>58</v>
      </c>
      <c r="D2838" s="1">
        <v>46515.858999999997</v>
      </c>
      <c r="E2838" s="1">
        <v>101212.87</v>
      </c>
      <c r="F2838" s="1">
        <v>132364.72</v>
      </c>
      <c r="G2838" s="51">
        <v>52</v>
      </c>
      <c r="H2838" s="1">
        <v>58240.480000000003</v>
      </c>
      <c r="I2838" s="1">
        <v>102348.92</v>
      </c>
      <c r="J2838" s="1">
        <v>138501.81</v>
      </c>
    </row>
    <row r="2839" spans="1:10" x14ac:dyDescent="0.15">
      <c r="A2839" t="s">
        <v>122</v>
      </c>
      <c r="B2839">
        <v>37</v>
      </c>
      <c r="C2839" s="8">
        <v>76</v>
      </c>
      <c r="D2839" s="1">
        <v>26634.965</v>
      </c>
      <c r="E2839" s="1">
        <v>84713.422000000006</v>
      </c>
      <c r="F2839" s="1">
        <v>114881.44</v>
      </c>
      <c r="G2839" s="51">
        <v>59</v>
      </c>
      <c r="H2839" s="1">
        <v>80570.195000000007</v>
      </c>
      <c r="I2839" s="1">
        <v>95885.875</v>
      </c>
      <c r="J2839" s="1">
        <v>134240.22</v>
      </c>
    </row>
    <row r="2840" spans="1:10" x14ac:dyDescent="0.15">
      <c r="A2840" t="s">
        <v>122</v>
      </c>
      <c r="B2840">
        <v>38</v>
      </c>
      <c r="C2840" s="8">
        <v>58</v>
      </c>
      <c r="D2840" s="1">
        <v>62662.605000000003</v>
      </c>
      <c r="E2840" s="1">
        <v>121775.55</v>
      </c>
      <c r="F2840" s="1">
        <v>171883.08</v>
      </c>
      <c r="G2840" s="51">
        <v>54</v>
      </c>
      <c r="H2840" s="1">
        <v>70947.491999999998</v>
      </c>
      <c r="I2840" s="1">
        <v>126026.85</v>
      </c>
      <c r="J2840" s="1">
        <v>171883.08</v>
      </c>
    </row>
    <row r="2841" spans="1:10" x14ac:dyDescent="0.15">
      <c r="A2841" t="s">
        <v>122</v>
      </c>
      <c r="B2841">
        <v>39</v>
      </c>
      <c r="C2841" s="8">
        <v>49</v>
      </c>
      <c r="D2841" s="1">
        <v>68648.773000000001</v>
      </c>
      <c r="E2841" s="1">
        <v>93993.906000000003</v>
      </c>
      <c r="F2841" s="1">
        <v>131149.89000000001</v>
      </c>
      <c r="G2841" s="51">
        <v>43</v>
      </c>
      <c r="H2841" s="1">
        <v>69673.383000000002</v>
      </c>
      <c r="I2841" s="1">
        <v>102460.85</v>
      </c>
      <c r="J2841" s="1">
        <v>133199.10999999999</v>
      </c>
    </row>
    <row r="2842" spans="1:10" x14ac:dyDescent="0.15">
      <c r="A2842" t="s">
        <v>122</v>
      </c>
      <c r="B2842">
        <v>40</v>
      </c>
      <c r="C2842" s="8">
        <v>56</v>
      </c>
      <c r="D2842" s="1">
        <v>47942.938000000002</v>
      </c>
      <c r="E2842" s="1">
        <v>74577.898000000001</v>
      </c>
      <c r="F2842" s="1">
        <v>123893.38</v>
      </c>
      <c r="G2842" s="51">
        <v>46</v>
      </c>
      <c r="H2842" s="1">
        <v>55328.858999999997</v>
      </c>
      <c r="I2842" s="1">
        <v>85231.891000000003</v>
      </c>
      <c r="J2842" s="1">
        <v>131149.89000000001</v>
      </c>
    </row>
    <row r="2843" spans="1:10" x14ac:dyDescent="0.15">
      <c r="A2843" t="s">
        <v>123</v>
      </c>
      <c r="B2843">
        <v>1</v>
      </c>
      <c r="C2843" s="8">
        <v>54</v>
      </c>
      <c r="D2843" s="1">
        <v>15369.128000000001</v>
      </c>
      <c r="E2843" s="1">
        <v>31331.303</v>
      </c>
      <c r="F2843" s="1">
        <v>46107.383000000002</v>
      </c>
      <c r="G2843" s="51">
        <v>40</v>
      </c>
      <c r="H2843" s="1">
        <v>23633.923999999999</v>
      </c>
      <c r="I2843" s="1">
        <v>36850.339999999997</v>
      </c>
      <c r="J2843" s="1">
        <v>46996.953000000001</v>
      </c>
    </row>
    <row r="2844" spans="1:10" x14ac:dyDescent="0.15">
      <c r="A2844" t="s">
        <v>123</v>
      </c>
      <c r="B2844">
        <v>2</v>
      </c>
      <c r="C2844" s="8">
        <v>70</v>
      </c>
      <c r="D2844" s="1">
        <v>20492.169999999998</v>
      </c>
      <c r="E2844" s="1">
        <v>34305.836000000003</v>
      </c>
      <c r="F2844" s="1">
        <v>43863.824000000001</v>
      </c>
      <c r="G2844" s="51">
        <v>46</v>
      </c>
      <c r="H2844" s="1">
        <v>29005.27</v>
      </c>
      <c r="I2844" s="1">
        <v>36553.184000000001</v>
      </c>
      <c r="J2844" s="1">
        <v>47942.938000000002</v>
      </c>
    </row>
    <row r="2845" spans="1:10" x14ac:dyDescent="0.15">
      <c r="A2845" t="s">
        <v>123</v>
      </c>
      <c r="B2845">
        <v>3</v>
      </c>
      <c r="C2845" s="8">
        <v>85</v>
      </c>
      <c r="D2845" s="1">
        <v>31331.303</v>
      </c>
      <c r="E2845" s="1">
        <v>43415.629000000001</v>
      </c>
      <c r="F2845" s="1">
        <v>63923.913999999997</v>
      </c>
      <c r="G2845" s="51">
        <v>70</v>
      </c>
      <c r="H2845" s="1">
        <v>32787.472999999998</v>
      </c>
      <c r="I2845" s="1">
        <v>43415.629000000001</v>
      </c>
      <c r="J2845" s="1">
        <v>63535.07</v>
      </c>
    </row>
    <row r="2846" spans="1:10" x14ac:dyDescent="0.15">
      <c r="A2846" t="s">
        <v>123</v>
      </c>
      <c r="B2846">
        <v>4</v>
      </c>
      <c r="C2846" s="8">
        <v>100</v>
      </c>
      <c r="D2846" s="1">
        <v>31767.535</v>
      </c>
      <c r="E2846" s="1">
        <v>46996.953000000001</v>
      </c>
      <c r="F2846" s="1">
        <v>73106.366999999998</v>
      </c>
      <c r="G2846" s="51">
        <v>87</v>
      </c>
      <c r="H2846" s="1">
        <v>31961.956999999999</v>
      </c>
      <c r="I2846" s="1">
        <v>45119.309000000001</v>
      </c>
      <c r="J2846" s="1">
        <v>64456.156000000003</v>
      </c>
    </row>
    <row r="2847" spans="1:10" x14ac:dyDescent="0.15">
      <c r="A2847" t="s">
        <v>123</v>
      </c>
      <c r="B2847">
        <v>5</v>
      </c>
      <c r="C2847" s="8">
        <v>106</v>
      </c>
      <c r="D2847" s="1">
        <v>36003.207000000002</v>
      </c>
      <c r="E2847" s="1">
        <v>52416.434000000001</v>
      </c>
      <c r="F2847" s="1">
        <v>72254.547000000006</v>
      </c>
      <c r="G2847" s="51">
        <v>92</v>
      </c>
      <c r="H2847" s="1">
        <v>36885.906000000003</v>
      </c>
      <c r="I2847" s="1">
        <v>56122.644999999997</v>
      </c>
      <c r="J2847" s="1">
        <v>73771.812999999995</v>
      </c>
    </row>
    <row r="2848" spans="1:10" x14ac:dyDescent="0.15">
      <c r="A2848" t="s">
        <v>123</v>
      </c>
      <c r="B2848">
        <v>6</v>
      </c>
      <c r="C2848" s="8">
        <v>104</v>
      </c>
      <c r="D2848" s="1">
        <v>40984.339999999997</v>
      </c>
      <c r="E2848" s="1">
        <v>54787.73</v>
      </c>
      <c r="F2848" s="1">
        <v>78328.258000000002</v>
      </c>
      <c r="G2848" s="51">
        <v>90</v>
      </c>
      <c r="H2848" s="1">
        <v>42615.945</v>
      </c>
      <c r="I2848" s="1">
        <v>59084.809000000001</v>
      </c>
      <c r="J2848" s="1">
        <v>80570.195000000007</v>
      </c>
    </row>
    <row r="2849" spans="1:10" x14ac:dyDescent="0.15">
      <c r="A2849" t="s">
        <v>123</v>
      </c>
      <c r="B2849">
        <v>7</v>
      </c>
      <c r="C2849" s="8">
        <v>108</v>
      </c>
      <c r="D2849" s="1">
        <v>35508.809000000001</v>
      </c>
      <c r="E2849" s="1">
        <v>57531.523000000001</v>
      </c>
      <c r="F2849" s="1">
        <v>84713.422000000006</v>
      </c>
      <c r="G2849" s="51">
        <v>87</v>
      </c>
      <c r="H2849" s="1">
        <v>37599.425999999999</v>
      </c>
      <c r="I2849" s="1">
        <v>57531.523000000001</v>
      </c>
      <c r="J2849" s="1">
        <v>90008.016000000003</v>
      </c>
    </row>
    <row r="2850" spans="1:10" x14ac:dyDescent="0.15">
      <c r="A2850" t="s">
        <v>123</v>
      </c>
      <c r="B2850">
        <v>8</v>
      </c>
      <c r="C2850" s="8">
        <v>118</v>
      </c>
      <c r="D2850" s="1">
        <v>40984.339999999997</v>
      </c>
      <c r="E2850" s="1">
        <v>62662.605000000003</v>
      </c>
      <c r="F2850" s="1">
        <v>95038.281000000003</v>
      </c>
      <c r="G2850" s="51">
        <v>98</v>
      </c>
      <c r="H2850" s="1">
        <v>44386.012000000002</v>
      </c>
      <c r="I2850" s="1">
        <v>74124.25</v>
      </c>
      <c r="J2850" s="1">
        <v>95302.601999999999</v>
      </c>
    </row>
    <row r="2851" spans="1:10" x14ac:dyDescent="0.15">
      <c r="A2851" t="s">
        <v>123</v>
      </c>
      <c r="B2851">
        <v>9</v>
      </c>
      <c r="C2851" s="8">
        <v>130</v>
      </c>
      <c r="D2851" s="1">
        <v>48342.116999999998</v>
      </c>
      <c r="E2851" s="1">
        <v>71722.601999999999</v>
      </c>
      <c r="F2851" s="1">
        <v>92689.68</v>
      </c>
      <c r="G2851" s="51">
        <v>112</v>
      </c>
      <c r="H2851" s="1">
        <v>49769.137000000002</v>
      </c>
      <c r="I2851" s="1">
        <v>73771.812999999995</v>
      </c>
      <c r="J2851" s="1">
        <v>91312.891000000003</v>
      </c>
    </row>
    <row r="2852" spans="1:10" x14ac:dyDescent="0.15">
      <c r="A2852" t="s">
        <v>123</v>
      </c>
      <c r="B2852">
        <v>10</v>
      </c>
      <c r="C2852" s="8">
        <v>112</v>
      </c>
      <c r="D2852" s="1">
        <v>47942.938000000002</v>
      </c>
      <c r="E2852" s="1">
        <v>68185.508000000002</v>
      </c>
      <c r="F2852" s="1">
        <v>104437.67</v>
      </c>
      <c r="G2852" s="51">
        <v>98</v>
      </c>
      <c r="H2852" s="1">
        <v>47942.938000000002</v>
      </c>
      <c r="I2852" s="1">
        <v>72006.414000000004</v>
      </c>
      <c r="J2852" s="1">
        <v>104437.67</v>
      </c>
    </row>
    <row r="2853" spans="1:10" x14ac:dyDescent="0.15">
      <c r="A2853" t="s">
        <v>123</v>
      </c>
      <c r="B2853">
        <v>11</v>
      </c>
      <c r="C2853" s="8">
        <v>130</v>
      </c>
      <c r="D2853" s="1">
        <v>42970.77</v>
      </c>
      <c r="E2853" s="1">
        <v>66599.554999999993</v>
      </c>
      <c r="F2853" s="1">
        <v>91312.891000000003</v>
      </c>
      <c r="G2853" s="51">
        <v>107</v>
      </c>
      <c r="H2853" s="1">
        <v>52218.836000000003</v>
      </c>
      <c r="I2853" s="1">
        <v>73106.366999999998</v>
      </c>
      <c r="J2853" s="1">
        <v>100597.2</v>
      </c>
    </row>
    <row r="2854" spans="1:10" x14ac:dyDescent="0.15">
      <c r="A2854" t="s">
        <v>123</v>
      </c>
      <c r="B2854">
        <v>12</v>
      </c>
      <c r="C2854" s="8">
        <v>147</v>
      </c>
      <c r="D2854" s="1">
        <v>58485.097999999998</v>
      </c>
      <c r="E2854" s="1">
        <v>81968.679999999993</v>
      </c>
      <c r="F2854" s="1">
        <v>106539.86</v>
      </c>
      <c r="G2854" s="51">
        <v>129</v>
      </c>
      <c r="H2854" s="1">
        <v>59427.296999999999</v>
      </c>
      <c r="I2854" s="1">
        <v>81968.679999999993</v>
      </c>
      <c r="J2854" s="1">
        <v>105891.78</v>
      </c>
    </row>
    <row r="2855" spans="1:10" x14ac:dyDescent="0.15">
      <c r="A2855" t="s">
        <v>123</v>
      </c>
      <c r="B2855">
        <v>13</v>
      </c>
      <c r="C2855" s="8">
        <v>132</v>
      </c>
      <c r="D2855" s="1">
        <v>62858.516000000003</v>
      </c>
      <c r="E2855" s="1">
        <v>84594.516000000003</v>
      </c>
      <c r="F2855" s="1">
        <v>121775.55</v>
      </c>
      <c r="G2855" s="51">
        <v>106</v>
      </c>
      <c r="H2855" s="1">
        <v>63923.913999999997</v>
      </c>
      <c r="I2855" s="1">
        <v>85231.891000000003</v>
      </c>
      <c r="J2855" s="1">
        <v>121775.55</v>
      </c>
    </row>
    <row r="2856" spans="1:10" x14ac:dyDescent="0.15">
      <c r="A2856" t="s">
        <v>123</v>
      </c>
      <c r="B2856">
        <v>14</v>
      </c>
      <c r="C2856" s="8">
        <v>143</v>
      </c>
      <c r="D2856" s="1">
        <v>51230.425999999999</v>
      </c>
      <c r="E2856" s="1">
        <v>79372.633000000002</v>
      </c>
      <c r="F2856" s="1">
        <v>110127.45</v>
      </c>
      <c r="G2856" s="51">
        <v>122</v>
      </c>
      <c r="H2856" s="1">
        <v>56353.468999999997</v>
      </c>
      <c r="I2856" s="1">
        <v>79904.891000000003</v>
      </c>
      <c r="J2856" s="1">
        <v>110127.45</v>
      </c>
    </row>
    <row r="2857" spans="1:10" x14ac:dyDescent="0.15">
      <c r="A2857" t="s">
        <v>123</v>
      </c>
      <c r="B2857">
        <v>15</v>
      </c>
      <c r="C2857" s="8">
        <v>142</v>
      </c>
      <c r="D2857" s="1">
        <v>52218.836000000003</v>
      </c>
      <c r="E2857" s="1">
        <v>81968.679999999993</v>
      </c>
      <c r="F2857" s="1">
        <v>114363.13</v>
      </c>
      <c r="G2857" s="51">
        <v>124</v>
      </c>
      <c r="H2857" s="1">
        <v>58240.480000000003</v>
      </c>
      <c r="I2857" s="1">
        <v>83101.093999999997</v>
      </c>
      <c r="J2857" s="1">
        <v>118169.62</v>
      </c>
    </row>
    <row r="2858" spans="1:10" x14ac:dyDescent="0.15">
      <c r="A2858" t="s">
        <v>123</v>
      </c>
      <c r="B2858">
        <v>16</v>
      </c>
      <c r="C2858" s="8">
        <v>104</v>
      </c>
      <c r="D2858" s="1">
        <v>56466.125</v>
      </c>
      <c r="E2858" s="1">
        <v>82595.585999999996</v>
      </c>
      <c r="F2858" s="1">
        <v>106539.86</v>
      </c>
      <c r="G2858" s="51">
        <v>93</v>
      </c>
      <c r="H2858" s="1">
        <v>61476.512000000002</v>
      </c>
      <c r="I2858" s="1">
        <v>82595.585999999996</v>
      </c>
      <c r="J2858" s="1">
        <v>106539.86</v>
      </c>
    </row>
    <row r="2859" spans="1:10" x14ac:dyDescent="0.15">
      <c r="A2859" t="s">
        <v>123</v>
      </c>
      <c r="B2859">
        <v>17</v>
      </c>
      <c r="C2859" s="8">
        <v>97</v>
      </c>
      <c r="D2859" s="1">
        <v>53713.464999999997</v>
      </c>
      <c r="E2859" s="1">
        <v>92214.766000000003</v>
      </c>
      <c r="F2859" s="1">
        <v>152352</v>
      </c>
      <c r="G2859" s="51">
        <v>85</v>
      </c>
      <c r="H2859" s="1">
        <v>66711.820000000007</v>
      </c>
      <c r="I2859" s="1">
        <v>102055.58</v>
      </c>
      <c r="J2859" s="1">
        <v>159809.78</v>
      </c>
    </row>
    <row r="2860" spans="1:10" x14ac:dyDescent="0.15">
      <c r="A2860" t="s">
        <v>123</v>
      </c>
      <c r="B2860">
        <v>18</v>
      </c>
      <c r="C2860" s="8">
        <v>96</v>
      </c>
      <c r="D2860" s="1">
        <v>50073.733999999997</v>
      </c>
      <c r="E2860" s="1">
        <v>95302.601999999999</v>
      </c>
      <c r="F2860" s="1">
        <v>122466.7</v>
      </c>
      <c r="G2860" s="51">
        <v>86</v>
      </c>
      <c r="H2860" s="1">
        <v>69827.5</v>
      </c>
      <c r="I2860" s="1">
        <v>103485.46</v>
      </c>
      <c r="J2860" s="1">
        <v>125325.21</v>
      </c>
    </row>
    <row r="2861" spans="1:10" x14ac:dyDescent="0.15">
      <c r="A2861" t="s">
        <v>123</v>
      </c>
      <c r="B2861">
        <v>19</v>
      </c>
      <c r="C2861" s="8">
        <v>112</v>
      </c>
      <c r="D2861" s="1">
        <v>63706.98</v>
      </c>
      <c r="E2861" s="1">
        <v>91312.891000000003</v>
      </c>
      <c r="F2861" s="1">
        <v>128913.23</v>
      </c>
      <c r="G2861" s="51">
        <v>90</v>
      </c>
      <c r="H2861" s="1">
        <v>66840.108999999997</v>
      </c>
      <c r="I2861" s="1">
        <v>96684.233999999997</v>
      </c>
      <c r="J2861" s="1">
        <v>137659.31</v>
      </c>
    </row>
    <row r="2862" spans="1:10" x14ac:dyDescent="0.15">
      <c r="A2862" t="s">
        <v>123</v>
      </c>
      <c r="B2862">
        <v>20</v>
      </c>
      <c r="C2862" s="8">
        <v>118</v>
      </c>
      <c r="D2862" s="1">
        <v>62662.605000000003</v>
      </c>
      <c r="E2862" s="1">
        <v>96684.233999999997</v>
      </c>
      <c r="F2862" s="1">
        <v>148248.5</v>
      </c>
      <c r="G2862" s="51">
        <v>93</v>
      </c>
      <c r="H2862" s="1">
        <v>61476.512000000002</v>
      </c>
      <c r="I2862" s="1">
        <v>89493.483999999997</v>
      </c>
      <c r="J2862" s="1">
        <v>138501.81</v>
      </c>
    </row>
    <row r="2863" spans="1:10" x14ac:dyDescent="0.15">
      <c r="A2863" t="s">
        <v>123</v>
      </c>
      <c r="B2863">
        <v>21</v>
      </c>
      <c r="C2863" s="8">
        <v>131</v>
      </c>
      <c r="D2863" s="1">
        <v>64456.156000000003</v>
      </c>
      <c r="E2863" s="1">
        <v>99387.031000000003</v>
      </c>
      <c r="F2863" s="1">
        <v>149155.79999999999</v>
      </c>
      <c r="G2863" s="51">
        <v>106</v>
      </c>
      <c r="H2863" s="1">
        <v>66604.695000000007</v>
      </c>
      <c r="I2863" s="1">
        <v>96684.233999999997</v>
      </c>
      <c r="J2863" s="1">
        <v>138322.16</v>
      </c>
    </row>
    <row r="2864" spans="1:10" x14ac:dyDescent="0.15">
      <c r="A2864" t="s">
        <v>123</v>
      </c>
      <c r="B2864">
        <v>22</v>
      </c>
      <c r="C2864" s="8">
        <v>122</v>
      </c>
      <c r="D2864" s="1">
        <v>60573.851999999999</v>
      </c>
      <c r="E2864" s="1">
        <v>102460.85</v>
      </c>
      <c r="F2864" s="1">
        <v>145026.34</v>
      </c>
      <c r="G2864" s="51">
        <v>98</v>
      </c>
      <c r="H2864" s="1">
        <v>62662.605000000003</v>
      </c>
      <c r="I2864" s="1">
        <v>104832.87</v>
      </c>
      <c r="J2864" s="1">
        <v>146100.63</v>
      </c>
    </row>
    <row r="2865" spans="1:10" x14ac:dyDescent="0.15">
      <c r="A2865" t="s">
        <v>123</v>
      </c>
      <c r="B2865">
        <v>23</v>
      </c>
      <c r="C2865" s="8">
        <v>140</v>
      </c>
      <c r="D2865" s="1">
        <v>61476.512000000002</v>
      </c>
      <c r="E2865" s="1">
        <v>93993.906000000003</v>
      </c>
      <c r="F2865" s="1">
        <v>156656.51999999999</v>
      </c>
      <c r="G2865" s="51">
        <v>113</v>
      </c>
      <c r="H2865" s="1">
        <v>63535.07</v>
      </c>
      <c r="I2865" s="1">
        <v>91312.891000000003</v>
      </c>
      <c r="J2865" s="1">
        <v>139655</v>
      </c>
    </row>
    <row r="2866" spans="1:10" x14ac:dyDescent="0.15">
      <c r="A2866" t="s">
        <v>123</v>
      </c>
      <c r="B2866">
        <v>24</v>
      </c>
      <c r="C2866" s="8">
        <v>151</v>
      </c>
      <c r="D2866" s="1">
        <v>58596.921999999999</v>
      </c>
      <c r="E2866" s="1">
        <v>85941.539000000004</v>
      </c>
      <c r="F2866" s="1">
        <v>135768.97</v>
      </c>
      <c r="G2866" s="51">
        <v>118</v>
      </c>
      <c r="H2866" s="1">
        <v>64456.156000000003</v>
      </c>
      <c r="I2866" s="1">
        <v>88949.093999999997</v>
      </c>
      <c r="J2866" s="1">
        <v>133199.10999999999</v>
      </c>
    </row>
    <row r="2867" spans="1:10" x14ac:dyDescent="0.15">
      <c r="A2867" t="s">
        <v>123</v>
      </c>
      <c r="B2867">
        <v>25</v>
      </c>
      <c r="C2867" s="8">
        <v>121</v>
      </c>
      <c r="D2867" s="1">
        <v>49294.582000000002</v>
      </c>
      <c r="E2867" s="1">
        <v>99215.789000000004</v>
      </c>
      <c r="F2867" s="1">
        <v>159809.78</v>
      </c>
      <c r="G2867" s="51">
        <v>101</v>
      </c>
      <c r="H2867" s="1">
        <v>55063.726999999999</v>
      </c>
      <c r="I2867" s="1">
        <v>105278.39</v>
      </c>
      <c r="J2867" s="1">
        <v>156613.59</v>
      </c>
    </row>
    <row r="2868" spans="1:10" x14ac:dyDescent="0.15">
      <c r="A2868" t="s">
        <v>123</v>
      </c>
      <c r="B2868">
        <v>26</v>
      </c>
      <c r="C2868" s="8">
        <v>144</v>
      </c>
      <c r="D2868" s="1">
        <v>69973.241999999998</v>
      </c>
      <c r="E2868" s="1">
        <v>106103.56</v>
      </c>
      <c r="F2868" s="1">
        <v>171883.08</v>
      </c>
      <c r="G2868" s="51">
        <v>123</v>
      </c>
      <c r="H2868" s="1">
        <v>72447.101999999999</v>
      </c>
      <c r="I2868" s="1">
        <v>105891.78</v>
      </c>
      <c r="J2868" s="1">
        <v>158814.32999999999</v>
      </c>
    </row>
    <row r="2869" spans="1:10" x14ac:dyDescent="0.15">
      <c r="A2869" t="s">
        <v>123</v>
      </c>
      <c r="B2869">
        <v>27</v>
      </c>
      <c r="C2869" s="8">
        <v>150</v>
      </c>
      <c r="D2869" s="1">
        <v>60573.851999999999</v>
      </c>
      <c r="E2869" s="1">
        <v>98362.422000000006</v>
      </c>
      <c r="F2869" s="1">
        <v>151434.63</v>
      </c>
      <c r="G2869" s="51">
        <v>123</v>
      </c>
      <c r="H2869" s="1">
        <v>61476.512000000002</v>
      </c>
      <c r="I2869" s="1">
        <v>95885.875</v>
      </c>
      <c r="J2869" s="1">
        <v>135305.63</v>
      </c>
    </row>
    <row r="2870" spans="1:10" x14ac:dyDescent="0.15">
      <c r="A2870" t="s">
        <v>123</v>
      </c>
      <c r="B2870">
        <v>28</v>
      </c>
      <c r="C2870" s="8">
        <v>140</v>
      </c>
      <c r="D2870" s="1">
        <v>73771.812999999995</v>
      </c>
      <c r="E2870" s="1">
        <v>112706.94</v>
      </c>
      <c r="F2870" s="1">
        <v>146212.73000000001</v>
      </c>
      <c r="G2870" s="51">
        <v>125</v>
      </c>
      <c r="H2870" s="1">
        <v>74124.25</v>
      </c>
      <c r="I2870" s="1">
        <v>109575.46</v>
      </c>
      <c r="J2870" s="1">
        <v>146212.73000000001</v>
      </c>
    </row>
    <row r="2871" spans="1:10" x14ac:dyDescent="0.15">
      <c r="A2871" t="s">
        <v>123</v>
      </c>
      <c r="B2871">
        <v>29</v>
      </c>
      <c r="C2871" s="8">
        <v>128</v>
      </c>
      <c r="D2871" s="1">
        <v>42615.945</v>
      </c>
      <c r="E2871" s="1">
        <v>81968.679999999993</v>
      </c>
      <c r="F2871" s="1">
        <v>148249.16</v>
      </c>
      <c r="G2871" s="51">
        <v>105</v>
      </c>
      <c r="H2871" s="1">
        <v>48342.116999999998</v>
      </c>
      <c r="I2871" s="1">
        <v>86831.258000000002</v>
      </c>
      <c r="J2871" s="1">
        <v>148249.16</v>
      </c>
    </row>
    <row r="2872" spans="1:10" x14ac:dyDescent="0.15">
      <c r="A2872" t="s">
        <v>123</v>
      </c>
      <c r="B2872">
        <v>30</v>
      </c>
      <c r="C2872" s="8">
        <v>116</v>
      </c>
      <c r="D2872" s="1">
        <v>64456.156000000003</v>
      </c>
      <c r="E2872" s="1">
        <v>111186.37</v>
      </c>
      <c r="F2872" s="1">
        <v>169060.41</v>
      </c>
      <c r="G2872" s="51">
        <v>100</v>
      </c>
      <c r="H2872" s="1">
        <v>64456.156000000003</v>
      </c>
      <c r="I2872" s="1">
        <v>106122.22</v>
      </c>
      <c r="J2872" s="1">
        <v>161888.16</v>
      </c>
    </row>
    <row r="2873" spans="1:10" x14ac:dyDescent="0.15">
      <c r="A2873" t="s">
        <v>123</v>
      </c>
      <c r="B2873">
        <v>31</v>
      </c>
      <c r="C2873" s="8">
        <v>145</v>
      </c>
      <c r="D2873" s="1">
        <v>69827.5</v>
      </c>
      <c r="E2873" s="1">
        <v>105891.78</v>
      </c>
      <c r="F2873" s="1">
        <v>167100.28</v>
      </c>
      <c r="G2873" s="51">
        <v>124</v>
      </c>
      <c r="H2873" s="1">
        <v>84713.422000000006</v>
      </c>
      <c r="I2873" s="1">
        <v>107426.93</v>
      </c>
      <c r="J2873" s="1">
        <v>168144.66</v>
      </c>
    </row>
    <row r="2874" spans="1:10" x14ac:dyDescent="0.15">
      <c r="A2874" t="s">
        <v>123</v>
      </c>
      <c r="B2874">
        <v>32</v>
      </c>
      <c r="C2874" s="8">
        <v>121</v>
      </c>
      <c r="D2874" s="1">
        <v>56353.468999999997</v>
      </c>
      <c r="E2874" s="1">
        <v>95302.601999999999</v>
      </c>
      <c r="F2874" s="1">
        <v>142953.91</v>
      </c>
      <c r="G2874" s="51">
        <v>99</v>
      </c>
      <c r="H2874" s="1">
        <v>62662.605000000003</v>
      </c>
      <c r="I2874" s="1">
        <v>95885.875</v>
      </c>
      <c r="J2874" s="1">
        <v>143445.20000000001</v>
      </c>
    </row>
    <row r="2875" spans="1:10" x14ac:dyDescent="0.15">
      <c r="A2875" t="s">
        <v>123</v>
      </c>
      <c r="B2875">
        <v>33</v>
      </c>
      <c r="C2875" s="8">
        <v>144</v>
      </c>
      <c r="D2875" s="1">
        <v>69973.241999999998</v>
      </c>
      <c r="E2875" s="1">
        <v>104437.67</v>
      </c>
      <c r="F2875" s="1">
        <v>166250.09</v>
      </c>
      <c r="G2875" s="51">
        <v>118</v>
      </c>
      <c r="H2875" s="1">
        <v>75195.125</v>
      </c>
      <c r="I2875" s="1">
        <v>105891.78</v>
      </c>
      <c r="J2875" s="1">
        <v>166250.09</v>
      </c>
    </row>
    <row r="2876" spans="1:10" x14ac:dyDescent="0.15">
      <c r="A2876" t="s">
        <v>123</v>
      </c>
      <c r="B2876">
        <v>34</v>
      </c>
      <c r="C2876" s="8">
        <v>143</v>
      </c>
      <c r="D2876" s="1">
        <v>43415.629000000001</v>
      </c>
      <c r="E2876" s="1">
        <v>85772.343999999997</v>
      </c>
      <c r="F2876" s="1">
        <v>150617.45000000001</v>
      </c>
      <c r="G2876" s="51">
        <v>110</v>
      </c>
      <c r="H2876" s="1">
        <v>62858.516000000003</v>
      </c>
      <c r="I2876" s="1">
        <v>91066.93</v>
      </c>
      <c r="J2876" s="1">
        <v>150617.45000000001</v>
      </c>
    </row>
    <row r="2877" spans="1:10" x14ac:dyDescent="0.15">
      <c r="A2877" t="s">
        <v>123</v>
      </c>
      <c r="B2877">
        <v>35</v>
      </c>
      <c r="C2877" s="8">
        <v>117</v>
      </c>
      <c r="D2877" s="1">
        <v>62662.605000000003</v>
      </c>
      <c r="E2877" s="1">
        <v>86067.116999999998</v>
      </c>
      <c r="F2877" s="1">
        <v>135768.97</v>
      </c>
      <c r="G2877" s="51">
        <v>98</v>
      </c>
      <c r="H2877" s="1">
        <v>65652.906000000003</v>
      </c>
      <c r="I2877" s="1">
        <v>93993.906000000003</v>
      </c>
      <c r="J2877" s="1">
        <v>135768.97</v>
      </c>
    </row>
    <row r="2878" spans="1:10" x14ac:dyDescent="0.15">
      <c r="A2878" t="s">
        <v>123</v>
      </c>
      <c r="B2878">
        <v>36</v>
      </c>
      <c r="C2878" s="8">
        <v>99</v>
      </c>
      <c r="D2878" s="1">
        <v>53269.93</v>
      </c>
      <c r="E2878" s="1">
        <v>92689.68</v>
      </c>
      <c r="F2878" s="1">
        <v>194675.63</v>
      </c>
      <c r="G2878" s="51">
        <v>84</v>
      </c>
      <c r="H2878" s="1">
        <v>58596.921999999999</v>
      </c>
      <c r="I2878" s="1">
        <v>94724.968999999997</v>
      </c>
      <c r="J2878" s="1">
        <v>193368.47</v>
      </c>
    </row>
    <row r="2879" spans="1:10" x14ac:dyDescent="0.15">
      <c r="A2879" t="s">
        <v>123</v>
      </c>
      <c r="B2879">
        <v>37</v>
      </c>
      <c r="C2879" s="8">
        <v>96</v>
      </c>
      <c r="D2879" s="1">
        <v>63706.98</v>
      </c>
      <c r="E2879" s="1">
        <v>115780.77</v>
      </c>
      <c r="F2879" s="1">
        <v>147543.63</v>
      </c>
      <c r="G2879" s="51">
        <v>81</v>
      </c>
      <c r="H2879" s="1">
        <v>63923.913999999997</v>
      </c>
      <c r="I2879" s="1">
        <v>109068.53</v>
      </c>
      <c r="J2879" s="1">
        <v>139655</v>
      </c>
    </row>
    <row r="2880" spans="1:10" x14ac:dyDescent="0.15">
      <c r="A2880" t="s">
        <v>123</v>
      </c>
      <c r="B2880">
        <v>38</v>
      </c>
      <c r="C2880" s="8">
        <v>89</v>
      </c>
      <c r="D2880" s="1">
        <v>62662.605000000003</v>
      </c>
      <c r="E2880" s="1">
        <v>94820.476999999999</v>
      </c>
      <c r="F2880" s="1">
        <v>137659.31</v>
      </c>
      <c r="G2880" s="51">
        <v>73</v>
      </c>
      <c r="H2880" s="1">
        <v>63923.913999999997</v>
      </c>
      <c r="I2880" s="1">
        <v>96684.233999999997</v>
      </c>
      <c r="J2880" s="1">
        <v>139655</v>
      </c>
    </row>
    <row r="2881" spans="1:10" x14ac:dyDescent="0.15">
      <c r="A2881" t="s">
        <v>123</v>
      </c>
      <c r="B2881">
        <v>39</v>
      </c>
      <c r="C2881" s="8">
        <v>67</v>
      </c>
      <c r="D2881" s="1">
        <v>42819.445</v>
      </c>
      <c r="E2881" s="1">
        <v>79904.891000000003</v>
      </c>
      <c r="F2881" s="1">
        <v>152479</v>
      </c>
      <c r="G2881" s="51">
        <v>49</v>
      </c>
      <c r="H2881" s="1">
        <v>52218.836000000003</v>
      </c>
      <c r="I2881" s="1">
        <v>88772.023000000001</v>
      </c>
      <c r="J2881" s="1">
        <v>154602</v>
      </c>
    </row>
    <row r="2882" spans="1:10" x14ac:dyDescent="0.15">
      <c r="A2882" t="s">
        <v>123</v>
      </c>
      <c r="B2882">
        <v>40</v>
      </c>
      <c r="C2882" s="8">
        <v>77</v>
      </c>
      <c r="D2882" s="1">
        <v>44474.546999999999</v>
      </c>
      <c r="E2882" s="1">
        <v>83550.141000000003</v>
      </c>
      <c r="F2882" s="1">
        <v>149155.79999999999</v>
      </c>
      <c r="G2882" s="51">
        <v>67</v>
      </c>
      <c r="H2882" s="1">
        <v>52945.891000000003</v>
      </c>
      <c r="I2882" s="1">
        <v>90558.883000000002</v>
      </c>
      <c r="J2882" s="1">
        <v>161140.39000000001</v>
      </c>
    </row>
    <row r="2883" spans="1:10" x14ac:dyDescent="0.15">
      <c r="A2883" t="s">
        <v>124</v>
      </c>
      <c r="B2883">
        <v>1</v>
      </c>
      <c r="C2883" s="8">
        <v>239</v>
      </c>
      <c r="D2883" s="1">
        <v>8047.7754000000004</v>
      </c>
      <c r="E2883" s="1">
        <v>15874.439</v>
      </c>
      <c r="F2883" s="1">
        <v>31331.303</v>
      </c>
      <c r="G2883" s="51">
        <v>103</v>
      </c>
      <c r="H2883" s="1">
        <v>19843.157999999999</v>
      </c>
      <c r="I2883" s="1">
        <v>30738.256000000001</v>
      </c>
      <c r="J2883" s="1">
        <v>40730.690999999999</v>
      </c>
    </row>
    <row r="2884" spans="1:10" x14ac:dyDescent="0.15">
      <c r="A2884" t="s">
        <v>124</v>
      </c>
      <c r="B2884">
        <v>2</v>
      </c>
      <c r="C2884" s="8">
        <v>331</v>
      </c>
      <c r="D2884" s="1">
        <v>11168.233</v>
      </c>
      <c r="E2884" s="1">
        <v>18442.953000000001</v>
      </c>
      <c r="F2884" s="1">
        <v>32787.472999999998</v>
      </c>
      <c r="G2884" s="51">
        <v>194</v>
      </c>
      <c r="H2884" s="1">
        <v>19060.521000000001</v>
      </c>
      <c r="I2884" s="1">
        <v>27153.794999999998</v>
      </c>
      <c r="J2884" s="1">
        <v>40822.230000000003</v>
      </c>
    </row>
    <row r="2885" spans="1:10" x14ac:dyDescent="0.15">
      <c r="A2885" t="s">
        <v>124</v>
      </c>
      <c r="B2885">
        <v>3</v>
      </c>
      <c r="C2885" s="8">
        <v>378</v>
      </c>
      <c r="D2885" s="1">
        <v>19060.521000000001</v>
      </c>
      <c r="E2885" s="1">
        <v>30738.256000000001</v>
      </c>
      <c r="F2885" s="1">
        <v>44386.012000000002</v>
      </c>
      <c r="G2885" s="51">
        <v>252</v>
      </c>
      <c r="H2885" s="1">
        <v>26472.945</v>
      </c>
      <c r="I2885" s="1">
        <v>35861.300999999999</v>
      </c>
      <c r="J2885" s="1">
        <v>48710.218999999997</v>
      </c>
    </row>
    <row r="2886" spans="1:10" x14ac:dyDescent="0.15">
      <c r="A2886" t="s">
        <v>124</v>
      </c>
      <c r="B2886">
        <v>4</v>
      </c>
      <c r="C2886" s="8">
        <v>423</v>
      </c>
      <c r="D2886" s="1">
        <v>18111.775000000001</v>
      </c>
      <c r="E2886" s="1">
        <v>29437.916000000001</v>
      </c>
      <c r="F2886" s="1">
        <v>42356.711000000003</v>
      </c>
      <c r="G2886" s="51">
        <v>294</v>
      </c>
      <c r="H2886" s="1">
        <v>25414.026999999998</v>
      </c>
      <c r="I2886" s="1">
        <v>34944.288999999997</v>
      </c>
      <c r="J2886" s="1">
        <v>46107.383000000002</v>
      </c>
    </row>
    <row r="2887" spans="1:10" x14ac:dyDescent="0.15">
      <c r="A2887" t="s">
        <v>124</v>
      </c>
      <c r="B2887">
        <v>5</v>
      </c>
      <c r="C2887" s="8">
        <v>466</v>
      </c>
      <c r="D2887" s="1">
        <v>20492.169999999998</v>
      </c>
      <c r="E2887" s="1">
        <v>31961.956999999999</v>
      </c>
      <c r="F2887" s="1">
        <v>46107.383000000002</v>
      </c>
      <c r="G2887" s="51">
        <v>346</v>
      </c>
      <c r="H2887" s="1">
        <v>25378.353999999999</v>
      </c>
      <c r="I2887" s="1">
        <v>36885.906000000003</v>
      </c>
      <c r="J2887" s="1">
        <v>52218.836000000003</v>
      </c>
    </row>
    <row r="2888" spans="1:10" x14ac:dyDescent="0.15">
      <c r="A2888" t="s">
        <v>124</v>
      </c>
      <c r="B2888">
        <v>6</v>
      </c>
      <c r="C2888" s="8">
        <v>465</v>
      </c>
      <c r="D2888" s="1">
        <v>20668.732</v>
      </c>
      <c r="E2888" s="1">
        <v>31767.535</v>
      </c>
      <c r="F2888" s="1">
        <v>50130.082000000002</v>
      </c>
      <c r="G2888" s="51">
        <v>337</v>
      </c>
      <c r="H2888" s="1">
        <v>28689.039000000001</v>
      </c>
      <c r="I2888" s="1">
        <v>37597.563000000002</v>
      </c>
      <c r="J2888" s="1">
        <v>53269.93</v>
      </c>
    </row>
    <row r="2889" spans="1:10" x14ac:dyDescent="0.15">
      <c r="A2889" t="s">
        <v>124</v>
      </c>
      <c r="B2889">
        <v>7</v>
      </c>
      <c r="C2889" s="8">
        <v>458</v>
      </c>
      <c r="D2889" s="1">
        <v>22976.287</v>
      </c>
      <c r="E2889" s="1">
        <v>37440.906000000003</v>
      </c>
      <c r="F2889" s="1">
        <v>52945.891000000003</v>
      </c>
      <c r="G2889" s="51">
        <v>356</v>
      </c>
      <c r="H2889" s="1">
        <v>29831.16</v>
      </c>
      <c r="I2889" s="1">
        <v>42356.711000000003</v>
      </c>
      <c r="J2889" s="1">
        <v>58240.480000000003</v>
      </c>
    </row>
    <row r="2890" spans="1:10" x14ac:dyDescent="0.15">
      <c r="A2890" t="s">
        <v>124</v>
      </c>
      <c r="B2890">
        <v>8</v>
      </c>
      <c r="C2890" s="8">
        <v>451</v>
      </c>
      <c r="D2890" s="1">
        <v>23296.190999999999</v>
      </c>
      <c r="E2890" s="1">
        <v>40984.339999999997</v>
      </c>
      <c r="F2890" s="1">
        <v>59084.809000000001</v>
      </c>
      <c r="G2890" s="51">
        <v>357</v>
      </c>
      <c r="H2890" s="1">
        <v>32228.078000000001</v>
      </c>
      <c r="I2890" s="1">
        <v>47121.843999999997</v>
      </c>
      <c r="J2890" s="1">
        <v>62662.605000000003</v>
      </c>
    </row>
    <row r="2891" spans="1:10" x14ac:dyDescent="0.15">
      <c r="A2891" t="s">
        <v>124</v>
      </c>
      <c r="B2891">
        <v>9</v>
      </c>
      <c r="C2891" s="8">
        <v>468</v>
      </c>
      <c r="D2891" s="1">
        <v>21178.355</v>
      </c>
      <c r="E2891" s="1">
        <v>37597.563000000002</v>
      </c>
      <c r="F2891" s="1">
        <v>57440.718999999997</v>
      </c>
      <c r="G2891" s="51">
        <v>362</v>
      </c>
      <c r="H2891" s="1">
        <v>31331.303</v>
      </c>
      <c r="I2891" s="1">
        <v>43415.629000000001</v>
      </c>
      <c r="J2891" s="1">
        <v>61476.512000000002</v>
      </c>
    </row>
    <row r="2892" spans="1:10" x14ac:dyDescent="0.15">
      <c r="A2892" t="s">
        <v>124</v>
      </c>
      <c r="B2892">
        <v>10</v>
      </c>
      <c r="C2892" s="8">
        <v>452</v>
      </c>
      <c r="D2892" s="1">
        <v>22767.412</v>
      </c>
      <c r="E2892" s="1">
        <v>40984.339999999997</v>
      </c>
      <c r="F2892" s="1">
        <v>61476.512000000002</v>
      </c>
      <c r="G2892" s="51">
        <v>334</v>
      </c>
      <c r="H2892" s="1">
        <v>32787.472999999998</v>
      </c>
      <c r="I2892" s="1">
        <v>50205.82</v>
      </c>
      <c r="J2892" s="1">
        <v>67884.483999999997</v>
      </c>
    </row>
    <row r="2893" spans="1:10" x14ac:dyDescent="0.15">
      <c r="A2893" t="s">
        <v>124</v>
      </c>
      <c r="B2893">
        <v>11</v>
      </c>
      <c r="C2893" s="8">
        <v>444</v>
      </c>
      <c r="D2893" s="1">
        <v>28791.5</v>
      </c>
      <c r="E2893" s="1">
        <v>45812.141000000003</v>
      </c>
      <c r="F2893" s="1">
        <v>72447.101999999999</v>
      </c>
      <c r="G2893" s="51">
        <v>345</v>
      </c>
      <c r="H2893" s="1">
        <v>36553.184000000001</v>
      </c>
      <c r="I2893" s="1">
        <v>52945.891000000003</v>
      </c>
      <c r="J2893" s="1">
        <v>75195.125</v>
      </c>
    </row>
    <row r="2894" spans="1:10" x14ac:dyDescent="0.15">
      <c r="A2894" t="s">
        <v>124</v>
      </c>
      <c r="B2894">
        <v>12</v>
      </c>
      <c r="C2894" s="8">
        <v>391</v>
      </c>
      <c r="D2894" s="1">
        <v>25615.213</v>
      </c>
      <c r="E2894" s="1">
        <v>40984.339999999997</v>
      </c>
      <c r="F2894" s="1">
        <v>63923.913999999997</v>
      </c>
      <c r="G2894" s="51">
        <v>300</v>
      </c>
      <c r="H2894" s="1">
        <v>31331.303</v>
      </c>
      <c r="I2894" s="1">
        <v>46107.383000000002</v>
      </c>
      <c r="J2894" s="1">
        <v>67884.483999999997</v>
      </c>
    </row>
    <row r="2895" spans="1:10" x14ac:dyDescent="0.15">
      <c r="A2895" t="s">
        <v>124</v>
      </c>
      <c r="B2895">
        <v>13</v>
      </c>
      <c r="C2895" s="8">
        <v>404</v>
      </c>
      <c r="D2895" s="1">
        <v>23438.77</v>
      </c>
      <c r="E2895" s="1">
        <v>41775.07</v>
      </c>
      <c r="F2895" s="1">
        <v>66711.820000000007</v>
      </c>
      <c r="G2895" s="51">
        <v>294</v>
      </c>
      <c r="H2895" s="1">
        <v>33885.370999999999</v>
      </c>
      <c r="I2895" s="1">
        <v>51139.133000000002</v>
      </c>
      <c r="J2895" s="1">
        <v>74124.25</v>
      </c>
    </row>
    <row r="2896" spans="1:10" x14ac:dyDescent="0.15">
      <c r="A2896" t="s">
        <v>124</v>
      </c>
      <c r="B2896">
        <v>14</v>
      </c>
      <c r="C2896" s="8">
        <v>405</v>
      </c>
      <c r="D2896" s="1">
        <v>26634.965</v>
      </c>
      <c r="E2896" s="1">
        <v>42615.945</v>
      </c>
      <c r="F2896" s="1">
        <v>66840.108999999997</v>
      </c>
      <c r="G2896" s="51">
        <v>313</v>
      </c>
      <c r="H2896" s="1">
        <v>34836.690999999999</v>
      </c>
      <c r="I2896" s="1">
        <v>50205.82</v>
      </c>
      <c r="J2896" s="1">
        <v>76242.085999999996</v>
      </c>
    </row>
    <row r="2897" spans="1:10" x14ac:dyDescent="0.15">
      <c r="A2897" t="s">
        <v>124</v>
      </c>
      <c r="B2897">
        <v>15</v>
      </c>
      <c r="C2897" s="8">
        <v>447</v>
      </c>
      <c r="D2897" s="1">
        <v>21485.384999999998</v>
      </c>
      <c r="E2897" s="1">
        <v>46996.953000000001</v>
      </c>
      <c r="F2897" s="1">
        <v>70472.062999999995</v>
      </c>
      <c r="G2897" s="51">
        <v>330</v>
      </c>
      <c r="H2897" s="1">
        <v>39164.129000000001</v>
      </c>
      <c r="I2897" s="1">
        <v>56466.125</v>
      </c>
      <c r="J2897" s="1">
        <v>87091.726999999999</v>
      </c>
    </row>
    <row r="2898" spans="1:10" x14ac:dyDescent="0.15">
      <c r="A2898" t="s">
        <v>124</v>
      </c>
      <c r="B2898">
        <v>16</v>
      </c>
      <c r="C2898" s="8">
        <v>440</v>
      </c>
      <c r="D2898" s="1">
        <v>26109.418000000001</v>
      </c>
      <c r="E2898" s="1">
        <v>50828.055</v>
      </c>
      <c r="F2898" s="1">
        <v>73050.312999999995</v>
      </c>
      <c r="G2898" s="51">
        <v>350</v>
      </c>
      <c r="H2898" s="1">
        <v>37597.563000000002</v>
      </c>
      <c r="I2898" s="1">
        <v>55351.964999999997</v>
      </c>
      <c r="J2898" s="1">
        <v>83654.508000000002</v>
      </c>
    </row>
    <row r="2899" spans="1:10" x14ac:dyDescent="0.15">
      <c r="A2899" t="s">
        <v>124</v>
      </c>
      <c r="B2899">
        <v>17</v>
      </c>
      <c r="C2899" s="8">
        <v>353</v>
      </c>
      <c r="D2899" s="1">
        <v>30496.831999999999</v>
      </c>
      <c r="E2899" s="1">
        <v>52945.891000000003</v>
      </c>
      <c r="F2899" s="1">
        <v>73771.812999999995</v>
      </c>
      <c r="G2899" s="51">
        <v>266</v>
      </c>
      <c r="H2899" s="1">
        <v>41933.144999999997</v>
      </c>
      <c r="I2899" s="1">
        <v>58010.538999999997</v>
      </c>
      <c r="J2899" s="1">
        <v>84713.422000000006</v>
      </c>
    </row>
    <row r="2900" spans="1:10" x14ac:dyDescent="0.15">
      <c r="A2900" t="s">
        <v>124</v>
      </c>
      <c r="B2900">
        <v>18</v>
      </c>
      <c r="C2900" s="8">
        <v>393</v>
      </c>
      <c r="D2900" s="1">
        <v>26856.732</v>
      </c>
      <c r="E2900" s="1">
        <v>48049.476999999999</v>
      </c>
      <c r="F2900" s="1">
        <v>76242.085999999996</v>
      </c>
      <c r="G2900" s="51">
        <v>291</v>
      </c>
      <c r="H2900" s="1">
        <v>38650.5</v>
      </c>
      <c r="I2900" s="1">
        <v>56936.27</v>
      </c>
      <c r="J2900" s="1">
        <v>81968.679999999993</v>
      </c>
    </row>
    <row r="2901" spans="1:10" x14ac:dyDescent="0.15">
      <c r="A2901" t="s">
        <v>124</v>
      </c>
      <c r="B2901">
        <v>19</v>
      </c>
      <c r="C2901" s="8">
        <v>401</v>
      </c>
      <c r="D2901" s="1">
        <v>30738.256000000001</v>
      </c>
      <c r="E2901" s="1">
        <v>51230.425999999999</v>
      </c>
      <c r="F2901" s="1">
        <v>80570.195000000007</v>
      </c>
      <c r="G2901" s="51">
        <v>309</v>
      </c>
      <c r="H2901" s="1">
        <v>40984.339999999997</v>
      </c>
      <c r="I2901" s="1">
        <v>57181.563000000002</v>
      </c>
      <c r="J2901" s="1">
        <v>89493.483999999997</v>
      </c>
    </row>
    <row r="2902" spans="1:10" x14ac:dyDescent="0.15">
      <c r="A2902" t="s">
        <v>124</v>
      </c>
      <c r="B2902">
        <v>20</v>
      </c>
      <c r="C2902" s="8">
        <v>344</v>
      </c>
      <c r="D2902" s="1">
        <v>24020.664000000001</v>
      </c>
      <c r="E2902" s="1">
        <v>44058.167999999998</v>
      </c>
      <c r="F2902" s="1">
        <v>74577.898000000001</v>
      </c>
      <c r="G2902" s="51">
        <v>252</v>
      </c>
      <c r="H2902" s="1">
        <v>37597.563000000002</v>
      </c>
      <c r="I2902" s="1">
        <v>52639.195</v>
      </c>
      <c r="J2902" s="1">
        <v>80570.195000000007</v>
      </c>
    </row>
    <row r="2903" spans="1:10" x14ac:dyDescent="0.15">
      <c r="A2903" t="s">
        <v>124</v>
      </c>
      <c r="B2903">
        <v>21</v>
      </c>
      <c r="C2903" s="8">
        <v>393</v>
      </c>
      <c r="D2903" s="1">
        <v>26109.418000000001</v>
      </c>
      <c r="E2903" s="1">
        <v>47121.843999999997</v>
      </c>
      <c r="F2903" s="1">
        <v>74124.25</v>
      </c>
      <c r="G2903" s="51">
        <v>290</v>
      </c>
      <c r="H2903" s="1">
        <v>40984.339999999997</v>
      </c>
      <c r="I2903" s="1">
        <v>61417.233999999997</v>
      </c>
      <c r="J2903" s="1">
        <v>86067.116999999998</v>
      </c>
    </row>
    <row r="2904" spans="1:10" x14ac:dyDescent="0.15">
      <c r="A2904" t="s">
        <v>124</v>
      </c>
      <c r="B2904">
        <v>22</v>
      </c>
      <c r="C2904" s="8">
        <v>365</v>
      </c>
      <c r="D2904" s="1">
        <v>25782.463</v>
      </c>
      <c r="E2904" s="1">
        <v>45119.309000000001</v>
      </c>
      <c r="F2904" s="1">
        <v>78421.656000000003</v>
      </c>
      <c r="G2904" s="51">
        <v>263</v>
      </c>
      <c r="H2904" s="1">
        <v>39747.961000000003</v>
      </c>
      <c r="I2904" s="1">
        <v>57440.718999999997</v>
      </c>
      <c r="J2904" s="1">
        <v>92387.156000000003</v>
      </c>
    </row>
    <row r="2905" spans="1:10" x14ac:dyDescent="0.15">
      <c r="A2905" t="s">
        <v>124</v>
      </c>
      <c r="B2905">
        <v>23</v>
      </c>
      <c r="C2905" s="8">
        <v>384</v>
      </c>
      <c r="D2905" s="1">
        <v>25414.026999999998</v>
      </c>
      <c r="E2905" s="1">
        <v>47942.938000000002</v>
      </c>
      <c r="F2905" s="1">
        <v>78894.858999999997</v>
      </c>
      <c r="G2905" s="51">
        <v>270</v>
      </c>
      <c r="H2905" s="1">
        <v>40984.339999999997</v>
      </c>
      <c r="I2905" s="1">
        <v>60451.902000000002</v>
      </c>
      <c r="J2905" s="1">
        <v>91066.93</v>
      </c>
    </row>
    <row r="2906" spans="1:10" x14ac:dyDescent="0.15">
      <c r="A2906" t="s">
        <v>124</v>
      </c>
      <c r="B2906">
        <v>24</v>
      </c>
      <c r="C2906" s="8">
        <v>406</v>
      </c>
      <c r="D2906" s="1">
        <v>25569.565999999999</v>
      </c>
      <c r="E2906" s="1">
        <v>48041.328000000001</v>
      </c>
      <c r="F2906" s="1">
        <v>80570.195000000007</v>
      </c>
      <c r="G2906" s="51">
        <v>302</v>
      </c>
      <c r="H2906" s="1">
        <v>38121.042999999998</v>
      </c>
      <c r="I2906" s="1">
        <v>58240.480000000003</v>
      </c>
      <c r="J2906" s="1">
        <v>91190.164000000004</v>
      </c>
    </row>
    <row r="2907" spans="1:10" x14ac:dyDescent="0.15">
      <c r="A2907" t="s">
        <v>124</v>
      </c>
      <c r="B2907">
        <v>25</v>
      </c>
      <c r="C2907" s="8">
        <v>387</v>
      </c>
      <c r="D2907" s="1">
        <v>23438.77</v>
      </c>
      <c r="E2907" s="1">
        <v>45082.777000000002</v>
      </c>
      <c r="F2907" s="1">
        <v>81968.679999999993</v>
      </c>
      <c r="G2907" s="51">
        <v>288</v>
      </c>
      <c r="H2907" s="1">
        <v>37062.125</v>
      </c>
      <c r="I2907" s="1">
        <v>58402.688000000002</v>
      </c>
      <c r="J2907" s="1">
        <v>87362.687999999995</v>
      </c>
    </row>
    <row r="2908" spans="1:10" x14ac:dyDescent="0.15">
      <c r="A2908" t="s">
        <v>124</v>
      </c>
      <c r="B2908">
        <v>26</v>
      </c>
      <c r="C2908" s="8">
        <v>362</v>
      </c>
      <c r="D2908" s="1">
        <v>26025.057000000001</v>
      </c>
      <c r="E2908" s="1">
        <v>45533.464999999997</v>
      </c>
      <c r="F2908" s="1">
        <v>90008.016000000003</v>
      </c>
      <c r="G2908" s="51">
        <v>267</v>
      </c>
      <c r="H2908" s="1">
        <v>37288.949000000001</v>
      </c>
      <c r="I2908" s="1">
        <v>61476.512000000002</v>
      </c>
      <c r="J2908" s="1">
        <v>105891.78</v>
      </c>
    </row>
    <row r="2909" spans="1:10" x14ac:dyDescent="0.15">
      <c r="A2909" t="s">
        <v>124</v>
      </c>
      <c r="B2909">
        <v>27</v>
      </c>
      <c r="C2909" s="8">
        <v>381</v>
      </c>
      <c r="D2909" s="1">
        <v>21485.384999999998</v>
      </c>
      <c r="E2909" s="1">
        <v>45119.309000000001</v>
      </c>
      <c r="F2909" s="1">
        <v>83550.141000000003</v>
      </c>
      <c r="G2909" s="51">
        <v>258</v>
      </c>
      <c r="H2909" s="1">
        <v>40208.504000000001</v>
      </c>
      <c r="I2909" s="1">
        <v>61618.226999999999</v>
      </c>
      <c r="J2909" s="1">
        <v>96684.233999999997</v>
      </c>
    </row>
    <row r="2910" spans="1:10" x14ac:dyDescent="0.15">
      <c r="A2910" t="s">
        <v>124</v>
      </c>
      <c r="B2910">
        <v>28</v>
      </c>
      <c r="C2910" s="8">
        <v>414</v>
      </c>
      <c r="D2910" s="1">
        <v>22586.449000000001</v>
      </c>
      <c r="E2910" s="1">
        <v>45279.440999999999</v>
      </c>
      <c r="F2910" s="1">
        <v>74124.577999999994</v>
      </c>
      <c r="G2910" s="51">
        <v>287</v>
      </c>
      <c r="H2910" s="1">
        <v>38354.347999999998</v>
      </c>
      <c r="I2910" s="1">
        <v>57181.563000000002</v>
      </c>
      <c r="J2910" s="1">
        <v>85941.539000000004</v>
      </c>
    </row>
    <row r="2911" spans="1:10" x14ac:dyDescent="0.15">
      <c r="A2911" t="s">
        <v>124</v>
      </c>
      <c r="B2911">
        <v>29</v>
      </c>
      <c r="C2911" s="8">
        <v>334</v>
      </c>
      <c r="D2911" s="1">
        <v>20648.896000000001</v>
      </c>
      <c r="E2911" s="1">
        <v>40984.339999999997</v>
      </c>
      <c r="F2911" s="1">
        <v>69827.5</v>
      </c>
      <c r="G2911" s="51">
        <v>237</v>
      </c>
      <c r="H2911" s="1">
        <v>31961.956999999999</v>
      </c>
      <c r="I2911" s="1">
        <v>51230.425999999999</v>
      </c>
      <c r="J2911" s="1">
        <v>92387.156000000003</v>
      </c>
    </row>
    <row r="2912" spans="1:10" x14ac:dyDescent="0.15">
      <c r="A2912" t="s">
        <v>124</v>
      </c>
      <c r="B2912">
        <v>30</v>
      </c>
      <c r="C2912" s="8">
        <v>372</v>
      </c>
      <c r="D2912" s="1">
        <v>25782.463</v>
      </c>
      <c r="E2912" s="1">
        <v>46877.538999999997</v>
      </c>
      <c r="F2912" s="1">
        <v>75198.851999999999</v>
      </c>
      <c r="G2912" s="51">
        <v>272</v>
      </c>
      <c r="H2912" s="1">
        <v>37288.949000000001</v>
      </c>
      <c r="I2912" s="1">
        <v>56396.343999999997</v>
      </c>
      <c r="J2912" s="1">
        <v>82718.733999999997</v>
      </c>
    </row>
    <row r="2913" spans="1:10" x14ac:dyDescent="0.15">
      <c r="A2913" t="s">
        <v>124</v>
      </c>
      <c r="B2913">
        <v>31</v>
      </c>
      <c r="C2913" s="8">
        <v>385</v>
      </c>
      <c r="D2913" s="1">
        <v>23758.388999999999</v>
      </c>
      <c r="E2913" s="1">
        <v>50130.082000000002</v>
      </c>
      <c r="F2913" s="1">
        <v>76273.116999999998</v>
      </c>
      <c r="G2913" s="51">
        <v>264</v>
      </c>
      <c r="H2913" s="1">
        <v>41670.633000000002</v>
      </c>
      <c r="I2913" s="1">
        <v>61793.116999999998</v>
      </c>
      <c r="J2913" s="1">
        <v>84713.422000000006</v>
      </c>
    </row>
    <row r="2914" spans="1:10" x14ac:dyDescent="0.15">
      <c r="A2914" t="s">
        <v>124</v>
      </c>
      <c r="B2914">
        <v>32</v>
      </c>
      <c r="C2914" s="8">
        <v>400</v>
      </c>
      <c r="D2914" s="1">
        <v>19177.173999999999</v>
      </c>
      <c r="E2914" s="1">
        <v>42615.945</v>
      </c>
      <c r="F2914" s="1">
        <v>69250.906000000003</v>
      </c>
      <c r="G2914" s="51">
        <v>283</v>
      </c>
      <c r="H2914" s="1">
        <v>35861.300999999999</v>
      </c>
      <c r="I2914" s="1">
        <v>53269.93</v>
      </c>
      <c r="J2914" s="1">
        <v>81968.679999999993</v>
      </c>
    </row>
    <row r="2915" spans="1:10" x14ac:dyDescent="0.15">
      <c r="A2915" t="s">
        <v>124</v>
      </c>
      <c r="B2915">
        <v>33</v>
      </c>
      <c r="C2915" s="8">
        <v>392</v>
      </c>
      <c r="D2915" s="1">
        <v>25065.041000000001</v>
      </c>
      <c r="E2915" s="1">
        <v>50490.656000000003</v>
      </c>
      <c r="F2915" s="1">
        <v>76845.641000000003</v>
      </c>
      <c r="G2915" s="51">
        <v>281</v>
      </c>
      <c r="H2915" s="1">
        <v>37062.125</v>
      </c>
      <c r="I2915" s="1">
        <v>59529.472999999998</v>
      </c>
      <c r="J2915" s="1">
        <v>85638.891000000003</v>
      </c>
    </row>
    <row r="2916" spans="1:10" x14ac:dyDescent="0.15">
      <c r="A2916" t="s">
        <v>124</v>
      </c>
      <c r="B2916">
        <v>34</v>
      </c>
      <c r="C2916" s="8">
        <v>369</v>
      </c>
      <c r="D2916" s="1">
        <v>18262.578000000001</v>
      </c>
      <c r="E2916" s="1">
        <v>37288.949000000001</v>
      </c>
      <c r="F2916" s="1">
        <v>66599.554999999993</v>
      </c>
      <c r="G2916" s="51">
        <v>255</v>
      </c>
      <c r="H2916" s="1">
        <v>32228.078000000001</v>
      </c>
      <c r="I2916" s="1">
        <v>52945.891000000003</v>
      </c>
      <c r="J2916" s="1">
        <v>81968.679999999993</v>
      </c>
    </row>
    <row r="2917" spans="1:10" x14ac:dyDescent="0.15">
      <c r="A2917" t="s">
        <v>124</v>
      </c>
      <c r="B2917">
        <v>35</v>
      </c>
      <c r="C2917" s="8">
        <v>390</v>
      </c>
      <c r="D2917" s="1">
        <v>20492.169999999998</v>
      </c>
      <c r="E2917" s="1">
        <v>41297.792999999998</v>
      </c>
      <c r="F2917" s="1">
        <v>63923.913999999997</v>
      </c>
      <c r="G2917" s="51">
        <v>247</v>
      </c>
      <c r="H2917" s="1">
        <v>37388.688000000002</v>
      </c>
      <c r="I2917" s="1">
        <v>52218.836000000003</v>
      </c>
      <c r="J2917" s="1">
        <v>74661.710999999996</v>
      </c>
    </row>
    <row r="2918" spans="1:10" x14ac:dyDescent="0.15">
      <c r="A2918" t="s">
        <v>124</v>
      </c>
      <c r="B2918">
        <v>36</v>
      </c>
      <c r="C2918" s="8">
        <v>401</v>
      </c>
      <c r="D2918" s="1">
        <v>16620.219000000001</v>
      </c>
      <c r="E2918" s="1">
        <v>38730.203000000001</v>
      </c>
      <c r="F2918" s="1">
        <v>71722.601999999999</v>
      </c>
      <c r="G2918" s="51">
        <v>267</v>
      </c>
      <c r="H2918" s="1">
        <v>29816.109</v>
      </c>
      <c r="I2918" s="1">
        <v>56466.125</v>
      </c>
      <c r="J2918" s="1">
        <v>83793</v>
      </c>
    </row>
    <row r="2919" spans="1:10" x14ac:dyDescent="0.15">
      <c r="A2919" t="s">
        <v>124</v>
      </c>
      <c r="B2919">
        <v>37</v>
      </c>
      <c r="C2919" s="8">
        <v>426</v>
      </c>
      <c r="D2919" s="1">
        <v>20492.169999999998</v>
      </c>
      <c r="E2919" s="1">
        <v>40984.339999999997</v>
      </c>
      <c r="F2919" s="1">
        <v>63923.913999999997</v>
      </c>
      <c r="G2919" s="51">
        <v>286</v>
      </c>
      <c r="H2919" s="1">
        <v>33355.910000000003</v>
      </c>
      <c r="I2919" s="1">
        <v>51230.425999999999</v>
      </c>
      <c r="J2919" s="1">
        <v>77283.875</v>
      </c>
    </row>
    <row r="2920" spans="1:10" x14ac:dyDescent="0.15">
      <c r="A2920" t="s">
        <v>124</v>
      </c>
      <c r="B2920">
        <v>38</v>
      </c>
      <c r="C2920" s="8">
        <v>383</v>
      </c>
      <c r="D2920" s="1">
        <v>19336.846000000001</v>
      </c>
      <c r="E2920" s="1">
        <v>39845.906000000003</v>
      </c>
      <c r="F2920" s="1">
        <v>63923.913999999997</v>
      </c>
      <c r="G2920" s="51">
        <v>258</v>
      </c>
      <c r="H2920" s="1">
        <v>32228.078000000001</v>
      </c>
      <c r="I2920" s="1">
        <v>49693.516000000003</v>
      </c>
      <c r="J2920" s="1">
        <v>72447.101999999999</v>
      </c>
    </row>
    <row r="2921" spans="1:10" x14ac:dyDescent="0.15">
      <c r="A2921" t="s">
        <v>124</v>
      </c>
      <c r="B2921">
        <v>39</v>
      </c>
      <c r="C2921" s="8">
        <v>388</v>
      </c>
      <c r="D2921" s="1">
        <v>16393.736000000001</v>
      </c>
      <c r="E2921" s="1">
        <v>38320.358999999997</v>
      </c>
      <c r="F2921" s="1">
        <v>61476.512000000002</v>
      </c>
      <c r="G2921" s="51">
        <v>254</v>
      </c>
      <c r="H2921" s="1">
        <v>34836.690999999999</v>
      </c>
      <c r="I2921" s="1">
        <v>50130.082000000002</v>
      </c>
      <c r="J2921" s="1">
        <v>82718.733999999997</v>
      </c>
    </row>
    <row r="2922" spans="1:10" x14ac:dyDescent="0.15">
      <c r="A2922" t="s">
        <v>124</v>
      </c>
      <c r="B2922">
        <v>40</v>
      </c>
      <c r="C2922" s="8">
        <v>389</v>
      </c>
      <c r="D2922" s="1">
        <v>16307.334000000001</v>
      </c>
      <c r="E2922" s="1">
        <v>37062.125</v>
      </c>
      <c r="F2922" s="1">
        <v>74124.25</v>
      </c>
      <c r="G2922" s="51">
        <v>229</v>
      </c>
      <c r="H2922" s="1">
        <v>31873.425999999999</v>
      </c>
      <c r="I2922" s="1">
        <v>56466.125</v>
      </c>
      <c r="J2922" s="1">
        <v>83101.093999999997</v>
      </c>
    </row>
    <row r="2923" spans="1:10" x14ac:dyDescent="0.15">
      <c r="A2923" t="s">
        <v>125</v>
      </c>
      <c r="B2923">
        <v>1</v>
      </c>
      <c r="C2923" s="8">
        <v>209</v>
      </c>
      <c r="D2923" s="1">
        <v>7624.2079999999996</v>
      </c>
      <c r="E2923" s="1">
        <v>15039.77</v>
      </c>
      <c r="F2923" s="1">
        <v>23296.190999999999</v>
      </c>
      <c r="G2923" s="51">
        <v>91</v>
      </c>
      <c r="H2923" s="1">
        <v>15883.768</v>
      </c>
      <c r="I2923" s="1">
        <v>21311.857</v>
      </c>
      <c r="J2923" s="1">
        <v>32787.472999999998</v>
      </c>
    </row>
    <row r="2924" spans="1:10" x14ac:dyDescent="0.15">
      <c r="A2924" t="s">
        <v>125</v>
      </c>
      <c r="B2924">
        <v>2</v>
      </c>
      <c r="C2924" s="8">
        <v>235</v>
      </c>
      <c r="D2924" s="1">
        <v>10742.691999999999</v>
      </c>
      <c r="E2924" s="1">
        <v>20492.169999999998</v>
      </c>
      <c r="F2924" s="1">
        <v>29831.16</v>
      </c>
      <c r="G2924" s="51">
        <v>134</v>
      </c>
      <c r="H2924" s="1">
        <v>20492.169999999998</v>
      </c>
      <c r="I2924" s="1">
        <v>26472.945</v>
      </c>
      <c r="J2924" s="1">
        <v>37599.425999999999</v>
      </c>
    </row>
    <row r="2925" spans="1:10" x14ac:dyDescent="0.15">
      <c r="A2925" t="s">
        <v>125</v>
      </c>
      <c r="B2925">
        <v>3</v>
      </c>
      <c r="C2925" s="8">
        <v>277</v>
      </c>
      <c r="D2925" s="1">
        <v>18001.603999999999</v>
      </c>
      <c r="E2925" s="1">
        <v>25065.041000000001</v>
      </c>
      <c r="F2925" s="1">
        <v>33885.370999999999</v>
      </c>
      <c r="G2925" s="51">
        <v>176</v>
      </c>
      <c r="H2925" s="1">
        <v>20492.169999999998</v>
      </c>
      <c r="I2925" s="1">
        <v>26639.822</v>
      </c>
      <c r="J2925" s="1">
        <v>36553.184000000001</v>
      </c>
    </row>
    <row r="2926" spans="1:10" x14ac:dyDescent="0.15">
      <c r="A2926" t="s">
        <v>125</v>
      </c>
      <c r="B2926">
        <v>4</v>
      </c>
      <c r="C2926" s="8">
        <v>259</v>
      </c>
      <c r="D2926" s="1">
        <v>16906.041000000001</v>
      </c>
      <c r="E2926" s="1">
        <v>28198.171999999999</v>
      </c>
      <c r="F2926" s="1">
        <v>38433.063000000002</v>
      </c>
      <c r="G2926" s="51">
        <v>160</v>
      </c>
      <c r="H2926" s="1">
        <v>25414.026999999998</v>
      </c>
      <c r="I2926" s="1">
        <v>33673.586000000003</v>
      </c>
      <c r="J2926" s="1">
        <v>42970.77</v>
      </c>
    </row>
    <row r="2927" spans="1:10" x14ac:dyDescent="0.15">
      <c r="A2927" t="s">
        <v>125</v>
      </c>
      <c r="B2927">
        <v>5</v>
      </c>
      <c r="C2927" s="8">
        <v>275</v>
      </c>
      <c r="D2927" s="1">
        <v>19320.969000000001</v>
      </c>
      <c r="E2927" s="1">
        <v>31250.561000000002</v>
      </c>
      <c r="F2927" s="1">
        <v>42356.711000000003</v>
      </c>
      <c r="G2927" s="51">
        <v>183</v>
      </c>
      <c r="H2927" s="1">
        <v>25615.213</v>
      </c>
      <c r="I2927" s="1">
        <v>36762.063000000002</v>
      </c>
      <c r="J2927" s="1">
        <v>45952.574000000001</v>
      </c>
    </row>
    <row r="2928" spans="1:10" x14ac:dyDescent="0.15">
      <c r="A2928" t="s">
        <v>125</v>
      </c>
      <c r="B2928">
        <v>6</v>
      </c>
      <c r="C2928" s="8">
        <v>300</v>
      </c>
      <c r="D2928" s="1">
        <v>20887.535</v>
      </c>
      <c r="E2928" s="1">
        <v>31767.535</v>
      </c>
      <c r="F2928" s="1">
        <v>46193.578000000001</v>
      </c>
      <c r="G2928" s="51">
        <v>199</v>
      </c>
      <c r="H2928" s="1">
        <v>25615.213</v>
      </c>
      <c r="I2928" s="1">
        <v>37597.563000000002</v>
      </c>
      <c r="J2928" s="1">
        <v>51230.425999999999</v>
      </c>
    </row>
    <row r="2929" spans="1:10" x14ac:dyDescent="0.15">
      <c r="A2929" t="s">
        <v>125</v>
      </c>
      <c r="B2929">
        <v>7</v>
      </c>
      <c r="C2929" s="8">
        <v>265</v>
      </c>
      <c r="D2929" s="1">
        <v>23296.190999999999</v>
      </c>
      <c r="E2929" s="1">
        <v>35822.120999999999</v>
      </c>
      <c r="F2929" s="1">
        <v>46414.766000000003</v>
      </c>
      <c r="G2929" s="51">
        <v>185</v>
      </c>
      <c r="H2929" s="1">
        <v>27593.824000000001</v>
      </c>
      <c r="I2929" s="1">
        <v>38673.690999999999</v>
      </c>
      <c r="J2929" s="1">
        <v>52945.891000000003</v>
      </c>
    </row>
    <row r="2930" spans="1:10" x14ac:dyDescent="0.15">
      <c r="A2930" t="s">
        <v>125</v>
      </c>
      <c r="B2930">
        <v>8</v>
      </c>
      <c r="C2930" s="8">
        <v>268</v>
      </c>
      <c r="D2930" s="1">
        <v>21004.474999999999</v>
      </c>
      <c r="E2930" s="1">
        <v>36373.601999999999</v>
      </c>
      <c r="F2930" s="1">
        <v>50086.813000000002</v>
      </c>
      <c r="G2930" s="51">
        <v>188</v>
      </c>
      <c r="H2930" s="1">
        <v>30738.256000000001</v>
      </c>
      <c r="I2930" s="1">
        <v>40984.339999999997</v>
      </c>
      <c r="J2930" s="1">
        <v>53263.214999999997</v>
      </c>
    </row>
    <row r="2931" spans="1:10" x14ac:dyDescent="0.15">
      <c r="A2931" t="s">
        <v>125</v>
      </c>
      <c r="B2931">
        <v>9</v>
      </c>
      <c r="C2931" s="8">
        <v>252</v>
      </c>
      <c r="D2931" s="1">
        <v>21931.912</v>
      </c>
      <c r="E2931" s="1">
        <v>34376.616999999998</v>
      </c>
      <c r="F2931" s="1">
        <v>51564.925999999999</v>
      </c>
      <c r="G2931" s="51">
        <v>169</v>
      </c>
      <c r="H2931" s="1">
        <v>31331.303</v>
      </c>
      <c r="I2931" s="1">
        <v>40344.769999999997</v>
      </c>
      <c r="J2931" s="1">
        <v>59084.809000000001</v>
      </c>
    </row>
    <row r="2932" spans="1:10" x14ac:dyDescent="0.15">
      <c r="A2932" t="s">
        <v>125</v>
      </c>
      <c r="B2932">
        <v>10</v>
      </c>
      <c r="C2932" s="8">
        <v>235</v>
      </c>
      <c r="D2932" s="1">
        <v>22373.370999999999</v>
      </c>
      <c r="E2932" s="1">
        <v>42356.711000000003</v>
      </c>
      <c r="F2932" s="1">
        <v>58240.480000000003</v>
      </c>
      <c r="G2932" s="51">
        <v>171</v>
      </c>
      <c r="H2932" s="1">
        <v>35861.300999999999</v>
      </c>
      <c r="I2932" s="1">
        <v>48668.906000000003</v>
      </c>
      <c r="J2932" s="1">
        <v>64456.156000000003</v>
      </c>
    </row>
    <row r="2933" spans="1:10" x14ac:dyDescent="0.15">
      <c r="A2933" t="s">
        <v>125</v>
      </c>
      <c r="B2933">
        <v>11</v>
      </c>
      <c r="C2933" s="8">
        <v>222</v>
      </c>
      <c r="D2933" s="1">
        <v>25615.213</v>
      </c>
      <c r="E2933" s="1">
        <v>43033.559000000001</v>
      </c>
      <c r="F2933" s="1">
        <v>61476.512000000002</v>
      </c>
      <c r="G2933" s="51">
        <v>149</v>
      </c>
      <c r="H2933" s="1">
        <v>40312.940999999999</v>
      </c>
      <c r="I2933" s="1">
        <v>49027.894999999997</v>
      </c>
      <c r="J2933" s="1">
        <v>74124.25</v>
      </c>
    </row>
    <row r="2934" spans="1:10" x14ac:dyDescent="0.15">
      <c r="A2934" t="s">
        <v>125</v>
      </c>
      <c r="B2934">
        <v>12</v>
      </c>
      <c r="C2934" s="8">
        <v>203</v>
      </c>
      <c r="D2934" s="1">
        <v>25615.213</v>
      </c>
      <c r="E2934" s="1">
        <v>45119.309000000001</v>
      </c>
      <c r="F2934" s="1">
        <v>63923.913999999997</v>
      </c>
      <c r="G2934" s="51">
        <v>142</v>
      </c>
      <c r="H2934" s="1">
        <v>37062.125</v>
      </c>
      <c r="I2934" s="1">
        <v>51886.972999999998</v>
      </c>
      <c r="J2934" s="1">
        <v>69250.906000000003</v>
      </c>
    </row>
    <row r="2935" spans="1:10" x14ac:dyDescent="0.15">
      <c r="A2935" t="s">
        <v>125</v>
      </c>
      <c r="B2935">
        <v>13</v>
      </c>
      <c r="C2935" s="8">
        <v>201</v>
      </c>
      <c r="D2935" s="1">
        <v>30079.539000000001</v>
      </c>
      <c r="E2935" s="1">
        <v>47942.938000000002</v>
      </c>
      <c r="F2935" s="1">
        <v>68753.233999999997</v>
      </c>
      <c r="G2935" s="51">
        <v>147</v>
      </c>
      <c r="H2935" s="1">
        <v>37062.125</v>
      </c>
      <c r="I2935" s="1">
        <v>56353.468999999997</v>
      </c>
      <c r="J2935" s="1">
        <v>71722.601999999999</v>
      </c>
    </row>
    <row r="2936" spans="1:10" x14ac:dyDescent="0.15">
      <c r="A2936" t="s">
        <v>125</v>
      </c>
      <c r="B2936">
        <v>14</v>
      </c>
      <c r="C2936" s="8">
        <v>178</v>
      </c>
      <c r="D2936" s="1">
        <v>27153.794999999998</v>
      </c>
      <c r="E2936" s="1">
        <v>42615.945</v>
      </c>
      <c r="F2936" s="1">
        <v>71722.601999999999</v>
      </c>
      <c r="G2936" s="51">
        <v>130</v>
      </c>
      <c r="H2936" s="1">
        <v>32897.866999999998</v>
      </c>
      <c r="I2936" s="1">
        <v>52639.195</v>
      </c>
      <c r="J2936" s="1">
        <v>76845.641000000003</v>
      </c>
    </row>
    <row r="2937" spans="1:10" x14ac:dyDescent="0.15">
      <c r="A2937" t="s">
        <v>125</v>
      </c>
      <c r="B2937">
        <v>15</v>
      </c>
      <c r="C2937" s="8">
        <v>159</v>
      </c>
      <c r="D2937" s="1">
        <v>25569.565999999999</v>
      </c>
      <c r="E2937" s="1">
        <v>48156.601999999999</v>
      </c>
      <c r="F2937" s="1">
        <v>74150.75</v>
      </c>
      <c r="G2937" s="51">
        <v>120</v>
      </c>
      <c r="H2937" s="1">
        <v>40238.875</v>
      </c>
      <c r="I2937" s="1">
        <v>56353.468999999997</v>
      </c>
      <c r="J2937" s="1">
        <v>76845.641000000003</v>
      </c>
    </row>
    <row r="2938" spans="1:10" x14ac:dyDescent="0.15">
      <c r="A2938" t="s">
        <v>125</v>
      </c>
      <c r="B2938">
        <v>16</v>
      </c>
      <c r="C2938" s="8">
        <v>153</v>
      </c>
      <c r="D2938" s="1">
        <v>26208.715</v>
      </c>
      <c r="E2938" s="1">
        <v>47121.843999999997</v>
      </c>
      <c r="F2938" s="1">
        <v>71381.702999999994</v>
      </c>
      <c r="G2938" s="51">
        <v>108</v>
      </c>
      <c r="H2938" s="1">
        <v>40238.875</v>
      </c>
      <c r="I2938" s="1">
        <v>55351.964999999997</v>
      </c>
      <c r="J2938" s="1">
        <v>76845.641000000003</v>
      </c>
    </row>
    <row r="2939" spans="1:10" x14ac:dyDescent="0.15">
      <c r="A2939" t="s">
        <v>125</v>
      </c>
      <c r="B2939">
        <v>17</v>
      </c>
      <c r="C2939" s="8">
        <v>142</v>
      </c>
      <c r="D2939" s="1">
        <v>29005.27</v>
      </c>
      <c r="E2939" s="1">
        <v>46107.383000000002</v>
      </c>
      <c r="F2939" s="1">
        <v>80570.195000000007</v>
      </c>
      <c r="G2939" s="51">
        <v>101</v>
      </c>
      <c r="H2939" s="1">
        <v>40104.065999999999</v>
      </c>
      <c r="I2939" s="1">
        <v>59427.296999999999</v>
      </c>
      <c r="J2939" s="1">
        <v>97337.812999999995</v>
      </c>
    </row>
    <row r="2940" spans="1:10" x14ac:dyDescent="0.15">
      <c r="A2940" t="s">
        <v>125</v>
      </c>
      <c r="B2940">
        <v>18</v>
      </c>
      <c r="C2940" s="8">
        <v>170</v>
      </c>
      <c r="D2940" s="1">
        <v>24590.605</v>
      </c>
      <c r="E2940" s="1">
        <v>47131.991999999998</v>
      </c>
      <c r="F2940" s="1">
        <v>68648.773000000001</v>
      </c>
      <c r="G2940" s="51">
        <v>120</v>
      </c>
      <c r="H2940" s="1">
        <v>41297.792999999998</v>
      </c>
      <c r="I2940" s="1">
        <v>53269.93</v>
      </c>
      <c r="J2940" s="1">
        <v>82505.758000000002</v>
      </c>
    </row>
    <row r="2941" spans="1:10" x14ac:dyDescent="0.15">
      <c r="A2941" t="s">
        <v>125</v>
      </c>
      <c r="B2941">
        <v>19</v>
      </c>
      <c r="C2941" s="8">
        <v>130</v>
      </c>
      <c r="D2941" s="1">
        <v>34092.754000000001</v>
      </c>
      <c r="E2941" s="1">
        <v>48342.116999999998</v>
      </c>
      <c r="F2941" s="1">
        <v>71381.702999999994</v>
      </c>
      <c r="G2941" s="51">
        <v>101</v>
      </c>
      <c r="H2941" s="1">
        <v>37288.949000000001</v>
      </c>
      <c r="I2941" s="1">
        <v>54307.59</v>
      </c>
      <c r="J2941" s="1">
        <v>74577.898000000001</v>
      </c>
    </row>
    <row r="2942" spans="1:10" x14ac:dyDescent="0.15">
      <c r="A2942" t="s">
        <v>125</v>
      </c>
      <c r="B2942">
        <v>20</v>
      </c>
      <c r="C2942" s="8">
        <v>145</v>
      </c>
      <c r="D2942" s="1">
        <v>25569.565999999999</v>
      </c>
      <c r="E2942" s="1">
        <v>44474.546999999999</v>
      </c>
      <c r="F2942" s="1">
        <v>79418.835999999996</v>
      </c>
      <c r="G2942" s="51">
        <v>107</v>
      </c>
      <c r="H2942" s="1">
        <v>37062.125</v>
      </c>
      <c r="I2942" s="1">
        <v>53713.464999999997</v>
      </c>
      <c r="J2942" s="1">
        <v>91905.148000000001</v>
      </c>
    </row>
    <row r="2943" spans="1:10" x14ac:dyDescent="0.15">
      <c r="A2943" t="s">
        <v>125</v>
      </c>
      <c r="B2943">
        <v>21</v>
      </c>
      <c r="C2943" s="8">
        <v>126</v>
      </c>
      <c r="D2943" s="1">
        <v>23971.469000000001</v>
      </c>
      <c r="E2943" s="1">
        <v>42356.711000000003</v>
      </c>
      <c r="F2943" s="1">
        <v>66599.554999999993</v>
      </c>
      <c r="G2943" s="51">
        <v>93</v>
      </c>
      <c r="H2943" s="1">
        <v>31368.662</v>
      </c>
      <c r="I2943" s="1">
        <v>47131.991999999998</v>
      </c>
      <c r="J2943" s="1">
        <v>69888.577999999994</v>
      </c>
    </row>
    <row r="2944" spans="1:10" x14ac:dyDescent="0.15">
      <c r="A2944" t="s">
        <v>125</v>
      </c>
      <c r="B2944">
        <v>22</v>
      </c>
      <c r="C2944" s="8">
        <v>148</v>
      </c>
      <c r="D2944" s="1">
        <v>30286.925999999999</v>
      </c>
      <c r="E2944" s="1">
        <v>57440.718999999997</v>
      </c>
      <c r="F2944" s="1">
        <v>85231.891000000003</v>
      </c>
      <c r="G2944" s="51">
        <v>104</v>
      </c>
      <c r="H2944" s="1">
        <v>48710.218999999997</v>
      </c>
      <c r="I2944" s="1">
        <v>64550.34</v>
      </c>
      <c r="J2944" s="1">
        <v>105891.78</v>
      </c>
    </row>
    <row r="2945" spans="1:10" x14ac:dyDescent="0.15">
      <c r="A2945" t="s">
        <v>125</v>
      </c>
      <c r="B2945">
        <v>23</v>
      </c>
      <c r="C2945" s="8">
        <v>119</v>
      </c>
      <c r="D2945" s="1">
        <v>21307.973000000002</v>
      </c>
      <c r="E2945" s="1">
        <v>48342.116999999998</v>
      </c>
      <c r="F2945" s="1">
        <v>74577.898000000001</v>
      </c>
      <c r="G2945" s="51">
        <v>75</v>
      </c>
      <c r="H2945" s="1">
        <v>44474.546999999999</v>
      </c>
      <c r="I2945" s="1">
        <v>60358.315999999999</v>
      </c>
      <c r="J2945" s="1">
        <v>81536.672000000006</v>
      </c>
    </row>
    <row r="2946" spans="1:10" x14ac:dyDescent="0.15">
      <c r="A2946" t="s">
        <v>125</v>
      </c>
      <c r="B2946">
        <v>24</v>
      </c>
      <c r="C2946" s="8">
        <v>113</v>
      </c>
      <c r="D2946" s="1">
        <v>30708.616999999998</v>
      </c>
      <c r="E2946" s="1">
        <v>47651.300999999999</v>
      </c>
      <c r="F2946" s="1">
        <v>81968.679999999993</v>
      </c>
      <c r="G2946" s="51">
        <v>80</v>
      </c>
      <c r="H2946" s="1">
        <v>43033.559000000001</v>
      </c>
      <c r="I2946" s="1">
        <v>62858.516000000003</v>
      </c>
      <c r="J2946" s="1">
        <v>104437.67</v>
      </c>
    </row>
    <row r="2947" spans="1:10" x14ac:dyDescent="0.15">
      <c r="A2947" t="s">
        <v>125</v>
      </c>
      <c r="B2947">
        <v>25</v>
      </c>
      <c r="C2947" s="8">
        <v>124</v>
      </c>
      <c r="D2947" s="1">
        <v>25569.565999999999</v>
      </c>
      <c r="E2947" s="1">
        <v>50073.733999999997</v>
      </c>
      <c r="F2947" s="1">
        <v>85231.891000000003</v>
      </c>
      <c r="G2947" s="51">
        <v>79</v>
      </c>
      <c r="H2947" s="1">
        <v>39959.733999999997</v>
      </c>
      <c r="I2947" s="1">
        <v>69827.5</v>
      </c>
      <c r="J2947" s="1">
        <v>105891.78</v>
      </c>
    </row>
    <row r="2948" spans="1:10" x14ac:dyDescent="0.15">
      <c r="A2948" t="s">
        <v>125</v>
      </c>
      <c r="B2948">
        <v>26</v>
      </c>
      <c r="C2948" s="8">
        <v>108</v>
      </c>
      <c r="D2948" s="1">
        <v>30738.256000000001</v>
      </c>
      <c r="E2948" s="1">
        <v>52088.156000000003</v>
      </c>
      <c r="F2948" s="1">
        <v>77347.383000000002</v>
      </c>
      <c r="G2948" s="51">
        <v>77</v>
      </c>
      <c r="H2948" s="1">
        <v>47482.703000000001</v>
      </c>
      <c r="I2948" s="1">
        <v>64456.156000000003</v>
      </c>
      <c r="J2948" s="1">
        <v>83550.141000000003</v>
      </c>
    </row>
    <row r="2949" spans="1:10" x14ac:dyDescent="0.15">
      <c r="A2949" t="s">
        <v>125</v>
      </c>
      <c r="B2949">
        <v>27</v>
      </c>
      <c r="C2949" s="8">
        <v>100</v>
      </c>
      <c r="D2949" s="1">
        <v>19177.173999999999</v>
      </c>
      <c r="E2949" s="1">
        <v>41775.07</v>
      </c>
      <c r="F2949" s="1">
        <v>70316.304999999993</v>
      </c>
      <c r="G2949" s="51">
        <v>64</v>
      </c>
      <c r="H2949" s="1">
        <v>41775.07</v>
      </c>
      <c r="I2949" s="1">
        <v>54307.59</v>
      </c>
      <c r="J2949" s="1">
        <v>90165.554999999993</v>
      </c>
    </row>
    <row r="2950" spans="1:10" x14ac:dyDescent="0.15">
      <c r="A2950" t="s">
        <v>125</v>
      </c>
      <c r="B2950">
        <v>28</v>
      </c>
      <c r="C2950" s="8">
        <v>96</v>
      </c>
      <c r="D2950" s="1">
        <v>19060.521000000001</v>
      </c>
      <c r="E2950" s="1">
        <v>36066.222999999998</v>
      </c>
      <c r="F2950" s="1">
        <v>78328.258000000002</v>
      </c>
      <c r="G2950" s="51">
        <v>65</v>
      </c>
      <c r="H2950" s="1">
        <v>33420.055</v>
      </c>
      <c r="I2950" s="1">
        <v>63923.913999999997</v>
      </c>
      <c r="J2950" s="1">
        <v>100260.16</v>
      </c>
    </row>
    <row r="2951" spans="1:10" x14ac:dyDescent="0.15">
      <c r="A2951" t="s">
        <v>125</v>
      </c>
      <c r="B2951">
        <v>29</v>
      </c>
      <c r="C2951" s="8">
        <v>95</v>
      </c>
      <c r="D2951" s="1">
        <v>17259.456999999999</v>
      </c>
      <c r="E2951" s="1">
        <v>43863.824000000001</v>
      </c>
      <c r="F2951" s="1">
        <v>93993.906000000003</v>
      </c>
      <c r="G2951" s="51">
        <v>64</v>
      </c>
      <c r="H2951" s="1">
        <v>42356.711000000003</v>
      </c>
      <c r="I2951" s="1">
        <v>73050.312999999995</v>
      </c>
      <c r="J2951" s="1">
        <v>107426.93</v>
      </c>
    </row>
    <row r="2952" spans="1:10" x14ac:dyDescent="0.15">
      <c r="A2952" t="s">
        <v>125</v>
      </c>
      <c r="B2952">
        <v>30</v>
      </c>
      <c r="C2952" s="8">
        <v>112</v>
      </c>
      <c r="D2952" s="1">
        <v>29831.16</v>
      </c>
      <c r="E2952" s="1">
        <v>52628.214999999997</v>
      </c>
      <c r="F2952" s="1">
        <v>83550.141000000003</v>
      </c>
      <c r="G2952" s="51">
        <v>80</v>
      </c>
      <c r="H2952" s="1">
        <v>35450.887000000002</v>
      </c>
      <c r="I2952" s="1">
        <v>57440.718999999997</v>
      </c>
      <c r="J2952" s="1">
        <v>85941.539000000004</v>
      </c>
    </row>
    <row r="2953" spans="1:10" x14ac:dyDescent="0.15">
      <c r="A2953" t="s">
        <v>125</v>
      </c>
      <c r="B2953">
        <v>31</v>
      </c>
      <c r="C2953" s="8">
        <v>128</v>
      </c>
      <c r="D2953" s="1">
        <v>26109.418000000001</v>
      </c>
      <c r="E2953" s="1">
        <v>47519.141000000003</v>
      </c>
      <c r="F2953" s="1">
        <v>79495.922000000006</v>
      </c>
      <c r="G2953" s="51">
        <v>97</v>
      </c>
      <c r="H2953" s="1">
        <v>36885.906000000003</v>
      </c>
      <c r="I2953" s="1">
        <v>61476.512000000002</v>
      </c>
      <c r="J2953" s="1">
        <v>83550.141000000003</v>
      </c>
    </row>
    <row r="2954" spans="1:10" x14ac:dyDescent="0.15">
      <c r="A2954" t="s">
        <v>125</v>
      </c>
      <c r="B2954">
        <v>32</v>
      </c>
      <c r="C2954" s="8">
        <v>98</v>
      </c>
      <c r="D2954" s="1">
        <v>21307.973000000002</v>
      </c>
      <c r="E2954" s="1">
        <v>46344.84</v>
      </c>
      <c r="F2954" s="1">
        <v>83550.141000000003</v>
      </c>
      <c r="G2954" s="51">
        <v>70</v>
      </c>
      <c r="H2954" s="1">
        <v>36553.184000000001</v>
      </c>
      <c r="I2954" s="1">
        <v>61476.512000000002</v>
      </c>
      <c r="J2954" s="1">
        <v>94243.687999999995</v>
      </c>
    </row>
    <row r="2955" spans="1:10" x14ac:dyDescent="0.15">
      <c r="A2955" t="s">
        <v>125</v>
      </c>
      <c r="B2955">
        <v>33</v>
      </c>
      <c r="C2955" s="8">
        <v>102</v>
      </c>
      <c r="D2955" s="1">
        <v>21485.384999999998</v>
      </c>
      <c r="E2955" s="1">
        <v>41775.07</v>
      </c>
      <c r="F2955" s="1">
        <v>76708.695000000007</v>
      </c>
      <c r="G2955" s="51">
        <v>63</v>
      </c>
      <c r="H2955" s="1">
        <v>39959.733999999997</v>
      </c>
      <c r="I2955" s="1">
        <v>52218.836000000003</v>
      </c>
      <c r="J2955" s="1">
        <v>86915.858999999997</v>
      </c>
    </row>
    <row r="2956" spans="1:10" x14ac:dyDescent="0.15">
      <c r="A2956" t="s">
        <v>125</v>
      </c>
      <c r="B2956">
        <v>34</v>
      </c>
      <c r="C2956" s="8">
        <v>124</v>
      </c>
      <c r="D2956" s="1">
        <v>24078.300999999999</v>
      </c>
      <c r="E2956" s="1">
        <v>38121.042999999998</v>
      </c>
      <c r="F2956" s="1">
        <v>67884.483999999997</v>
      </c>
      <c r="G2956" s="51">
        <v>78</v>
      </c>
      <c r="H2956" s="1">
        <v>35861.300999999999</v>
      </c>
      <c r="I2956" s="1">
        <v>53263.214999999997</v>
      </c>
      <c r="J2956" s="1">
        <v>78421.656000000003</v>
      </c>
    </row>
    <row r="2957" spans="1:10" x14ac:dyDescent="0.15">
      <c r="A2957" t="s">
        <v>125</v>
      </c>
      <c r="B2957">
        <v>35</v>
      </c>
      <c r="C2957" s="8">
        <v>102</v>
      </c>
      <c r="D2957" s="1">
        <v>26472.945</v>
      </c>
      <c r="E2957" s="1">
        <v>52218.836000000003</v>
      </c>
      <c r="F2957" s="1">
        <v>91190.164000000004</v>
      </c>
      <c r="G2957" s="51">
        <v>74</v>
      </c>
      <c r="H2957" s="1">
        <v>42356.711000000003</v>
      </c>
      <c r="I2957" s="1">
        <v>71722.601999999999</v>
      </c>
      <c r="J2957" s="1">
        <v>91312.891000000003</v>
      </c>
    </row>
    <row r="2958" spans="1:10" x14ac:dyDescent="0.15">
      <c r="A2958" t="s">
        <v>125</v>
      </c>
      <c r="B2958">
        <v>36</v>
      </c>
      <c r="C2958" s="8">
        <v>117</v>
      </c>
      <c r="D2958" s="1">
        <v>25615.213</v>
      </c>
      <c r="E2958" s="1">
        <v>45745.25</v>
      </c>
      <c r="F2958" s="1">
        <v>73512.5</v>
      </c>
      <c r="G2958" s="51">
        <v>80</v>
      </c>
      <c r="H2958" s="1">
        <v>42970.77</v>
      </c>
      <c r="I2958" s="1">
        <v>57181.563000000002</v>
      </c>
      <c r="J2958" s="1">
        <v>85638.891000000003</v>
      </c>
    </row>
    <row r="2959" spans="1:10" x14ac:dyDescent="0.15">
      <c r="A2959" t="s">
        <v>125</v>
      </c>
      <c r="B2959">
        <v>37</v>
      </c>
      <c r="C2959" s="8">
        <v>101</v>
      </c>
      <c r="D2959" s="1">
        <v>25615.213</v>
      </c>
      <c r="E2959" s="1">
        <v>48156.601999999999</v>
      </c>
      <c r="F2959" s="1">
        <v>83101.093999999997</v>
      </c>
      <c r="G2959" s="51">
        <v>70</v>
      </c>
      <c r="H2959" s="1">
        <v>37273.906000000003</v>
      </c>
      <c r="I2959" s="1">
        <v>53713.464999999997</v>
      </c>
      <c r="J2959" s="1">
        <v>85772.343999999997</v>
      </c>
    </row>
    <row r="2960" spans="1:10" x14ac:dyDescent="0.15">
      <c r="A2960" t="s">
        <v>125</v>
      </c>
      <c r="B2960">
        <v>38</v>
      </c>
      <c r="C2960" s="8">
        <v>121</v>
      </c>
      <c r="D2960" s="1">
        <v>30738.256000000001</v>
      </c>
      <c r="E2960" s="1">
        <v>51139.133000000002</v>
      </c>
      <c r="F2960" s="1">
        <v>85638.891000000003</v>
      </c>
      <c r="G2960" s="51">
        <v>82</v>
      </c>
      <c r="H2960" s="1">
        <v>42970.77</v>
      </c>
      <c r="I2960" s="1">
        <v>59662.32</v>
      </c>
      <c r="J2960" s="1">
        <v>94243.687999999995</v>
      </c>
    </row>
    <row r="2961" spans="1:10" x14ac:dyDescent="0.15">
      <c r="A2961" t="s">
        <v>125</v>
      </c>
      <c r="B2961">
        <v>39</v>
      </c>
      <c r="C2961" s="8">
        <v>97</v>
      </c>
      <c r="D2961" s="1">
        <v>10742.691999999999</v>
      </c>
      <c r="E2961" s="1">
        <v>41719.086000000003</v>
      </c>
      <c r="F2961" s="1">
        <v>78328.258000000002</v>
      </c>
      <c r="G2961" s="51">
        <v>63</v>
      </c>
      <c r="H2961" s="1">
        <v>38887.046999999999</v>
      </c>
      <c r="I2961" s="1">
        <v>65652.906000000003</v>
      </c>
      <c r="J2961" s="1">
        <v>97542.733999999997</v>
      </c>
    </row>
    <row r="2962" spans="1:10" x14ac:dyDescent="0.15">
      <c r="A2962" t="s">
        <v>125</v>
      </c>
      <c r="B2962">
        <v>40</v>
      </c>
      <c r="C2962" s="8">
        <v>94</v>
      </c>
      <c r="D2962" s="1">
        <v>20625.971000000001</v>
      </c>
      <c r="E2962" s="1">
        <v>34698.898000000001</v>
      </c>
      <c r="F2962" s="1">
        <v>68928.866999999998</v>
      </c>
      <c r="G2962" s="51">
        <v>52</v>
      </c>
      <c r="H2962" s="1">
        <v>31767.535</v>
      </c>
      <c r="I2962" s="1">
        <v>52945.891000000003</v>
      </c>
      <c r="J2962" s="1">
        <v>85638.891000000003</v>
      </c>
    </row>
    <row r="2963" spans="1:10" x14ac:dyDescent="0.15">
      <c r="A2963" t="s">
        <v>126</v>
      </c>
      <c r="B2963">
        <v>1</v>
      </c>
      <c r="C2963" s="8">
        <v>207</v>
      </c>
      <c r="D2963" s="1">
        <v>6392.3915999999999</v>
      </c>
      <c r="E2963" s="1">
        <v>14344.52</v>
      </c>
      <c r="F2963" s="1">
        <v>25065.041000000001</v>
      </c>
      <c r="G2963" s="51">
        <v>84</v>
      </c>
      <c r="H2963" s="1">
        <v>15883.768</v>
      </c>
      <c r="I2963" s="1">
        <v>25065.041000000001</v>
      </c>
      <c r="J2963" s="1">
        <v>37075.375</v>
      </c>
    </row>
    <row r="2964" spans="1:10" x14ac:dyDescent="0.15">
      <c r="A2964" t="s">
        <v>126</v>
      </c>
      <c r="B2964">
        <v>2</v>
      </c>
      <c r="C2964" s="8">
        <v>257</v>
      </c>
      <c r="D2964" s="1">
        <v>10653.986000000001</v>
      </c>
      <c r="E2964" s="1">
        <v>20887.535</v>
      </c>
      <c r="F2964" s="1">
        <v>35236.031000000003</v>
      </c>
      <c r="G2964" s="51">
        <v>136</v>
      </c>
      <c r="H2964" s="1">
        <v>23633.923999999999</v>
      </c>
      <c r="I2964" s="1">
        <v>33885.370999999999</v>
      </c>
      <c r="J2964" s="1">
        <v>41775.07</v>
      </c>
    </row>
    <row r="2965" spans="1:10" x14ac:dyDescent="0.15">
      <c r="A2965" t="s">
        <v>126</v>
      </c>
      <c r="B2965">
        <v>3</v>
      </c>
      <c r="C2965" s="8">
        <v>278</v>
      </c>
      <c r="D2965" s="1">
        <v>14824.85</v>
      </c>
      <c r="E2965" s="1">
        <v>26472.945</v>
      </c>
      <c r="F2965" s="1">
        <v>39686.315999999999</v>
      </c>
      <c r="G2965" s="51">
        <v>180</v>
      </c>
      <c r="H2965" s="1">
        <v>24504.168000000001</v>
      </c>
      <c r="I2965" s="1">
        <v>32228.078000000001</v>
      </c>
      <c r="J2965" s="1">
        <v>42970.77</v>
      </c>
    </row>
    <row r="2966" spans="1:10" x14ac:dyDescent="0.15">
      <c r="A2966" t="s">
        <v>126</v>
      </c>
      <c r="B2966">
        <v>4</v>
      </c>
      <c r="C2966" s="8">
        <v>265</v>
      </c>
      <c r="D2966" s="1">
        <v>18798.780999999999</v>
      </c>
      <c r="E2966" s="1">
        <v>27531.863000000001</v>
      </c>
      <c r="F2966" s="1">
        <v>38119.75</v>
      </c>
      <c r="G2966" s="51">
        <v>173</v>
      </c>
      <c r="H2966" s="1">
        <v>25065.041000000001</v>
      </c>
      <c r="I2966" s="1">
        <v>31767.535</v>
      </c>
      <c r="J2966" s="1">
        <v>41775.07</v>
      </c>
    </row>
    <row r="2967" spans="1:10" x14ac:dyDescent="0.15">
      <c r="A2967" t="s">
        <v>126</v>
      </c>
      <c r="B2967">
        <v>5</v>
      </c>
      <c r="C2967" s="8">
        <v>278</v>
      </c>
      <c r="D2967" s="1">
        <v>20119.437999999998</v>
      </c>
      <c r="E2967" s="1">
        <v>31767.535</v>
      </c>
      <c r="F2967" s="1">
        <v>42615.945</v>
      </c>
      <c r="G2967" s="51">
        <v>193</v>
      </c>
      <c r="H2967" s="1">
        <v>26472.945</v>
      </c>
      <c r="I2967" s="1">
        <v>36525.156000000003</v>
      </c>
      <c r="J2967" s="1">
        <v>48342.116999999998</v>
      </c>
    </row>
    <row r="2968" spans="1:10" x14ac:dyDescent="0.15">
      <c r="A2968" t="s">
        <v>126</v>
      </c>
      <c r="B2968">
        <v>6</v>
      </c>
      <c r="C2968" s="8">
        <v>305</v>
      </c>
      <c r="D2968" s="1">
        <v>20887.535</v>
      </c>
      <c r="E2968" s="1">
        <v>34092.754000000001</v>
      </c>
      <c r="F2968" s="1">
        <v>47942.938000000002</v>
      </c>
      <c r="G2968" s="51">
        <v>212</v>
      </c>
      <c r="H2968" s="1">
        <v>31961.956999999999</v>
      </c>
      <c r="I2968" s="1">
        <v>40238.875</v>
      </c>
      <c r="J2968" s="1">
        <v>52255.035000000003</v>
      </c>
    </row>
    <row r="2969" spans="1:10" x14ac:dyDescent="0.15">
      <c r="A2969" t="s">
        <v>126</v>
      </c>
      <c r="B2969">
        <v>7</v>
      </c>
      <c r="C2969" s="8">
        <v>275</v>
      </c>
      <c r="D2969" s="1">
        <v>22140.787</v>
      </c>
      <c r="E2969" s="1">
        <v>38354.347999999998</v>
      </c>
      <c r="F2969" s="1">
        <v>53269.93</v>
      </c>
      <c r="G2969" s="51">
        <v>199</v>
      </c>
      <c r="H2969" s="1">
        <v>31331.303</v>
      </c>
      <c r="I2969" s="1">
        <v>42615.945</v>
      </c>
      <c r="J2969" s="1">
        <v>56353.468999999997</v>
      </c>
    </row>
    <row r="2970" spans="1:10" x14ac:dyDescent="0.15">
      <c r="A2970" t="s">
        <v>126</v>
      </c>
      <c r="B2970">
        <v>8</v>
      </c>
      <c r="C2970" s="8">
        <v>285</v>
      </c>
      <c r="D2970" s="1">
        <v>26109.418000000001</v>
      </c>
      <c r="E2970" s="1">
        <v>39959.733999999997</v>
      </c>
      <c r="F2970" s="1">
        <v>53279.644999999997</v>
      </c>
      <c r="G2970" s="51">
        <v>208</v>
      </c>
      <c r="H2970" s="1">
        <v>33240.438000000002</v>
      </c>
      <c r="I2970" s="1">
        <v>46592.383000000002</v>
      </c>
      <c r="J2970" s="1">
        <v>58596.921999999999</v>
      </c>
    </row>
    <row r="2971" spans="1:10" x14ac:dyDescent="0.15">
      <c r="A2971" t="s">
        <v>126</v>
      </c>
      <c r="B2971">
        <v>9</v>
      </c>
      <c r="C2971" s="8">
        <v>272</v>
      </c>
      <c r="D2971" s="1">
        <v>24930.326000000001</v>
      </c>
      <c r="E2971" s="1">
        <v>39686.315999999999</v>
      </c>
      <c r="F2971" s="1">
        <v>58596.921999999999</v>
      </c>
      <c r="G2971" s="51">
        <v>187</v>
      </c>
      <c r="H2971" s="1">
        <v>30738.256000000001</v>
      </c>
      <c r="I2971" s="1">
        <v>47942.938000000002</v>
      </c>
      <c r="J2971" s="1">
        <v>66599.554999999993</v>
      </c>
    </row>
    <row r="2972" spans="1:10" x14ac:dyDescent="0.15">
      <c r="A2972" t="s">
        <v>126</v>
      </c>
      <c r="B2972">
        <v>10</v>
      </c>
      <c r="C2972" s="8">
        <v>254</v>
      </c>
      <c r="D2972" s="1">
        <v>21307.973000000002</v>
      </c>
      <c r="E2972" s="1">
        <v>39739.366999999998</v>
      </c>
      <c r="F2972" s="1">
        <v>54335.328000000001</v>
      </c>
      <c r="G2972" s="51">
        <v>180</v>
      </c>
      <c r="H2972" s="1">
        <v>34119.464999999997</v>
      </c>
      <c r="I2972" s="1">
        <v>47267.847999999998</v>
      </c>
      <c r="J2972" s="1">
        <v>63535.07</v>
      </c>
    </row>
    <row r="2973" spans="1:10" x14ac:dyDescent="0.15">
      <c r="A2973" t="s">
        <v>126</v>
      </c>
      <c r="B2973">
        <v>11</v>
      </c>
      <c r="C2973" s="8">
        <v>239</v>
      </c>
      <c r="D2973" s="1">
        <v>29713.648000000001</v>
      </c>
      <c r="E2973" s="1">
        <v>43863.824000000001</v>
      </c>
      <c r="F2973" s="1">
        <v>63535.07</v>
      </c>
      <c r="G2973" s="51">
        <v>183</v>
      </c>
      <c r="H2973" s="1">
        <v>36223.550999999999</v>
      </c>
      <c r="I2973" s="1">
        <v>47651.300999999999</v>
      </c>
      <c r="J2973" s="1">
        <v>63923.913999999997</v>
      </c>
    </row>
    <row r="2974" spans="1:10" x14ac:dyDescent="0.15">
      <c r="A2974" t="s">
        <v>126</v>
      </c>
      <c r="B2974">
        <v>12</v>
      </c>
      <c r="C2974" s="8">
        <v>224</v>
      </c>
      <c r="D2974" s="1">
        <v>20887.535</v>
      </c>
      <c r="E2974" s="1">
        <v>38354.347999999998</v>
      </c>
      <c r="F2974" s="1">
        <v>61417.233999999997</v>
      </c>
      <c r="G2974" s="51">
        <v>156</v>
      </c>
      <c r="H2974" s="1">
        <v>34376.616999999998</v>
      </c>
      <c r="I2974" s="1">
        <v>47131.991999999998</v>
      </c>
      <c r="J2974" s="1">
        <v>70947.491999999998</v>
      </c>
    </row>
    <row r="2975" spans="1:10" x14ac:dyDescent="0.15">
      <c r="A2975" t="s">
        <v>126</v>
      </c>
      <c r="B2975">
        <v>13</v>
      </c>
      <c r="C2975" s="8">
        <v>241</v>
      </c>
      <c r="D2975" s="1">
        <v>21485.384999999998</v>
      </c>
      <c r="E2975" s="1">
        <v>46107.383000000002</v>
      </c>
      <c r="F2975" s="1">
        <v>74150.75</v>
      </c>
      <c r="G2975" s="51">
        <v>167</v>
      </c>
      <c r="H2975" s="1">
        <v>41775.07</v>
      </c>
      <c r="I2975" s="1">
        <v>54307.59</v>
      </c>
      <c r="J2975" s="1">
        <v>86683.266000000003</v>
      </c>
    </row>
    <row r="2976" spans="1:10" x14ac:dyDescent="0.15">
      <c r="A2976" t="s">
        <v>126</v>
      </c>
      <c r="B2976">
        <v>14</v>
      </c>
      <c r="C2976" s="8">
        <v>215</v>
      </c>
      <c r="D2976" s="1">
        <v>20492.169999999998</v>
      </c>
      <c r="E2976" s="1">
        <v>43033.559000000001</v>
      </c>
      <c r="F2976" s="1">
        <v>73106.366999999998</v>
      </c>
      <c r="G2976" s="51">
        <v>148</v>
      </c>
      <c r="H2976" s="1">
        <v>35988.019999999997</v>
      </c>
      <c r="I2976" s="1">
        <v>61476.512000000002</v>
      </c>
      <c r="J2976" s="1">
        <v>93993.906000000003</v>
      </c>
    </row>
    <row r="2977" spans="1:10" x14ac:dyDescent="0.15">
      <c r="A2977" t="s">
        <v>126</v>
      </c>
      <c r="B2977">
        <v>15</v>
      </c>
      <c r="C2977" s="8">
        <v>194</v>
      </c>
      <c r="D2977" s="1">
        <v>22349.662</v>
      </c>
      <c r="E2977" s="1">
        <v>47267.847999999998</v>
      </c>
      <c r="F2977" s="1">
        <v>66599.554999999993</v>
      </c>
      <c r="G2977" s="51">
        <v>140</v>
      </c>
      <c r="H2977" s="1">
        <v>37062.125</v>
      </c>
      <c r="I2977" s="1">
        <v>51230.425999999999</v>
      </c>
      <c r="J2977" s="1">
        <v>80650.672000000006</v>
      </c>
    </row>
    <row r="2978" spans="1:10" x14ac:dyDescent="0.15">
      <c r="A2978" t="s">
        <v>126</v>
      </c>
      <c r="B2978">
        <v>16</v>
      </c>
      <c r="C2978" s="8">
        <v>192</v>
      </c>
      <c r="D2978" s="1">
        <v>24590.605</v>
      </c>
      <c r="E2978" s="1">
        <v>47942.938000000002</v>
      </c>
      <c r="F2978" s="1">
        <v>71722.601999999999</v>
      </c>
      <c r="G2978" s="51">
        <v>141</v>
      </c>
      <c r="H2978" s="1">
        <v>39179.961000000003</v>
      </c>
      <c r="I2978" s="1">
        <v>53713.464999999997</v>
      </c>
      <c r="J2978" s="1">
        <v>85231.891000000003</v>
      </c>
    </row>
    <row r="2979" spans="1:10" x14ac:dyDescent="0.15">
      <c r="A2979" t="s">
        <v>126</v>
      </c>
      <c r="B2979">
        <v>17</v>
      </c>
      <c r="C2979" s="8">
        <v>209</v>
      </c>
      <c r="D2979" s="1">
        <v>21485.384999999998</v>
      </c>
      <c r="E2979" s="1">
        <v>44259.894999999997</v>
      </c>
      <c r="F2979" s="1">
        <v>69673.383000000002</v>
      </c>
      <c r="G2979" s="51">
        <v>140</v>
      </c>
      <c r="H2979" s="1">
        <v>31961.956999999999</v>
      </c>
      <c r="I2979" s="1">
        <v>59084.809000000001</v>
      </c>
      <c r="J2979" s="1">
        <v>79418.835999999996</v>
      </c>
    </row>
    <row r="2980" spans="1:10" x14ac:dyDescent="0.15">
      <c r="A2980" t="s">
        <v>126</v>
      </c>
      <c r="B2980">
        <v>18</v>
      </c>
      <c r="C2980" s="8">
        <v>171</v>
      </c>
      <c r="D2980" s="1">
        <v>29226.131000000001</v>
      </c>
      <c r="E2980" s="1">
        <v>52218.836000000003</v>
      </c>
      <c r="F2980" s="1">
        <v>71017.616999999998</v>
      </c>
      <c r="G2980" s="51">
        <v>129</v>
      </c>
      <c r="H2980" s="1">
        <v>42970.77</v>
      </c>
      <c r="I2980" s="1">
        <v>58010.538999999997</v>
      </c>
      <c r="J2980" s="1">
        <v>75821.031000000003</v>
      </c>
    </row>
    <row r="2981" spans="1:10" x14ac:dyDescent="0.15">
      <c r="A2981" t="s">
        <v>126</v>
      </c>
      <c r="B2981">
        <v>19</v>
      </c>
      <c r="C2981" s="8">
        <v>184</v>
      </c>
      <c r="D2981" s="1">
        <v>20887.535</v>
      </c>
      <c r="E2981" s="1">
        <v>42819.445</v>
      </c>
      <c r="F2981" s="1">
        <v>73771.812999999995</v>
      </c>
      <c r="G2981" s="51">
        <v>122</v>
      </c>
      <c r="H2981" s="1">
        <v>38121.042999999998</v>
      </c>
      <c r="I2981" s="1">
        <v>53269.93</v>
      </c>
      <c r="J2981" s="1">
        <v>87091.726999999999</v>
      </c>
    </row>
    <row r="2982" spans="1:10" x14ac:dyDescent="0.15">
      <c r="A2982" t="s">
        <v>126</v>
      </c>
      <c r="B2982">
        <v>20</v>
      </c>
      <c r="C2982" s="8">
        <v>154</v>
      </c>
      <c r="D2982" s="1">
        <v>22373.370999999999</v>
      </c>
      <c r="E2982" s="1">
        <v>49181.211000000003</v>
      </c>
      <c r="F2982" s="1">
        <v>78328.258000000002</v>
      </c>
      <c r="G2982" s="51">
        <v>108</v>
      </c>
      <c r="H2982" s="1">
        <v>41550.546999999999</v>
      </c>
      <c r="I2982" s="1">
        <v>54307.59</v>
      </c>
      <c r="J2982" s="1">
        <v>95885.875</v>
      </c>
    </row>
    <row r="2983" spans="1:10" x14ac:dyDescent="0.15">
      <c r="A2983" t="s">
        <v>126</v>
      </c>
      <c r="B2983">
        <v>21</v>
      </c>
      <c r="C2983" s="8">
        <v>164</v>
      </c>
      <c r="D2983" s="1">
        <v>26109.418000000001</v>
      </c>
      <c r="E2983" s="1">
        <v>43863.824000000001</v>
      </c>
      <c r="F2983" s="1">
        <v>82035.687999999995</v>
      </c>
      <c r="G2983" s="51">
        <v>113</v>
      </c>
      <c r="H2983" s="1">
        <v>34944.288999999997</v>
      </c>
      <c r="I2983" s="1">
        <v>55862</v>
      </c>
      <c r="J2983" s="1">
        <v>88090.077999999994</v>
      </c>
    </row>
    <row r="2984" spans="1:10" x14ac:dyDescent="0.15">
      <c r="A2984" t="s">
        <v>126</v>
      </c>
      <c r="B2984">
        <v>22</v>
      </c>
      <c r="C2984" s="8">
        <v>142</v>
      </c>
      <c r="D2984" s="1">
        <v>23296.190999999999</v>
      </c>
      <c r="E2984" s="1">
        <v>42970.77</v>
      </c>
      <c r="F2984" s="1">
        <v>79904.891000000003</v>
      </c>
      <c r="G2984" s="51">
        <v>97</v>
      </c>
      <c r="H2984" s="1">
        <v>33420.055</v>
      </c>
      <c r="I2984" s="1">
        <v>51174.461000000003</v>
      </c>
      <c r="J2984" s="1">
        <v>91312.891000000003</v>
      </c>
    </row>
    <row r="2985" spans="1:10" x14ac:dyDescent="0.15">
      <c r="A2985" t="s">
        <v>126</v>
      </c>
      <c r="B2985">
        <v>23</v>
      </c>
      <c r="C2985" s="8">
        <v>159</v>
      </c>
      <c r="D2985" s="1">
        <v>30738.256000000001</v>
      </c>
      <c r="E2985" s="1">
        <v>53713.464999999997</v>
      </c>
      <c r="F2985" s="1">
        <v>80970.289000000004</v>
      </c>
      <c r="G2985" s="51">
        <v>110</v>
      </c>
      <c r="H2985" s="1">
        <v>46592.383000000002</v>
      </c>
      <c r="I2985" s="1">
        <v>71722.601999999999</v>
      </c>
      <c r="J2985" s="1">
        <v>93461.422000000006</v>
      </c>
    </row>
    <row r="2986" spans="1:10" x14ac:dyDescent="0.15">
      <c r="A2986" t="s">
        <v>126</v>
      </c>
      <c r="B2986">
        <v>24</v>
      </c>
      <c r="C2986" s="8">
        <v>136</v>
      </c>
      <c r="D2986" s="1">
        <v>22140.787</v>
      </c>
      <c r="E2986" s="1">
        <v>41550.546999999999</v>
      </c>
      <c r="F2986" s="1">
        <v>79904.891000000003</v>
      </c>
      <c r="G2986" s="51">
        <v>100</v>
      </c>
      <c r="H2986" s="1">
        <v>28689.039000000001</v>
      </c>
      <c r="I2986" s="1">
        <v>49181.211000000003</v>
      </c>
      <c r="J2986" s="1">
        <v>83550.141000000003</v>
      </c>
    </row>
    <row r="2987" spans="1:10" x14ac:dyDescent="0.15">
      <c r="A2987" t="s">
        <v>126</v>
      </c>
      <c r="B2987">
        <v>25</v>
      </c>
      <c r="C2987" s="8">
        <v>152</v>
      </c>
      <c r="D2987" s="1">
        <v>29816.109</v>
      </c>
      <c r="E2987" s="1">
        <v>49181.211000000003</v>
      </c>
      <c r="F2987" s="1">
        <v>80570.195000000007</v>
      </c>
      <c r="G2987" s="51">
        <v>117</v>
      </c>
      <c r="H2987" s="1">
        <v>41775.07</v>
      </c>
      <c r="I2987" s="1">
        <v>56122.644999999997</v>
      </c>
      <c r="J2987" s="1">
        <v>88090.077999999994</v>
      </c>
    </row>
    <row r="2988" spans="1:10" x14ac:dyDescent="0.15">
      <c r="A2988" t="s">
        <v>126</v>
      </c>
      <c r="B2988">
        <v>26</v>
      </c>
      <c r="C2988" s="8">
        <v>139</v>
      </c>
      <c r="D2988" s="1">
        <v>21485.384999999998</v>
      </c>
      <c r="E2988" s="1">
        <v>41775.07</v>
      </c>
      <c r="F2988" s="1">
        <v>71722.601999999999</v>
      </c>
      <c r="G2988" s="51">
        <v>95</v>
      </c>
      <c r="H2988" s="1">
        <v>36525.156000000003</v>
      </c>
      <c r="I2988" s="1">
        <v>52218.836000000003</v>
      </c>
      <c r="J2988" s="1">
        <v>83550.141000000003</v>
      </c>
    </row>
    <row r="2989" spans="1:10" x14ac:dyDescent="0.15">
      <c r="A2989" t="s">
        <v>126</v>
      </c>
      <c r="B2989">
        <v>27</v>
      </c>
      <c r="C2989" s="8">
        <v>139</v>
      </c>
      <c r="D2989" s="1">
        <v>19336.846000000001</v>
      </c>
      <c r="E2989" s="1">
        <v>42356.711000000003</v>
      </c>
      <c r="F2989" s="1">
        <v>76333.335999999996</v>
      </c>
      <c r="G2989" s="51">
        <v>90</v>
      </c>
      <c r="H2989" s="1">
        <v>40984.339999999997</v>
      </c>
      <c r="I2989" s="1">
        <v>63525.73</v>
      </c>
      <c r="J2989" s="1">
        <v>97758.5</v>
      </c>
    </row>
    <row r="2990" spans="1:10" x14ac:dyDescent="0.15">
      <c r="A2990" t="s">
        <v>126</v>
      </c>
      <c r="B2990">
        <v>28</v>
      </c>
      <c r="C2990" s="8">
        <v>154</v>
      </c>
      <c r="D2990" s="1">
        <v>21178.355</v>
      </c>
      <c r="E2990" s="1">
        <v>37288.949000000001</v>
      </c>
      <c r="F2990" s="1">
        <v>64456.156000000003</v>
      </c>
      <c r="G2990" s="51">
        <v>96</v>
      </c>
      <c r="H2990" s="1">
        <v>35158.152000000002</v>
      </c>
      <c r="I2990" s="1">
        <v>53279.644999999997</v>
      </c>
      <c r="J2990" s="1">
        <v>79904.891000000003</v>
      </c>
    </row>
    <row r="2991" spans="1:10" x14ac:dyDescent="0.15">
      <c r="A2991" t="s">
        <v>126</v>
      </c>
      <c r="B2991">
        <v>29</v>
      </c>
      <c r="C2991" s="8">
        <v>136</v>
      </c>
      <c r="D2991" s="1">
        <v>25065.041000000001</v>
      </c>
      <c r="E2991" s="1">
        <v>42008.949000000001</v>
      </c>
      <c r="F2991" s="1">
        <v>74124.25</v>
      </c>
      <c r="G2991" s="51">
        <v>95</v>
      </c>
      <c r="H2991" s="1">
        <v>36553.184000000001</v>
      </c>
      <c r="I2991" s="1">
        <v>58240.480000000003</v>
      </c>
      <c r="J2991" s="1">
        <v>84713.422000000006</v>
      </c>
    </row>
    <row r="2992" spans="1:10" x14ac:dyDescent="0.15">
      <c r="A2992" t="s">
        <v>126</v>
      </c>
      <c r="B2992">
        <v>30</v>
      </c>
      <c r="C2992" s="8">
        <v>155</v>
      </c>
      <c r="D2992" s="1">
        <v>23438.77</v>
      </c>
      <c r="E2992" s="1">
        <v>43415.629000000001</v>
      </c>
      <c r="F2992" s="1">
        <v>66711.820000000007</v>
      </c>
      <c r="G2992" s="51">
        <v>95</v>
      </c>
      <c r="H2992" s="1">
        <v>37597.563000000002</v>
      </c>
      <c r="I2992" s="1">
        <v>54004.809000000001</v>
      </c>
      <c r="J2992" s="1">
        <v>81968.679999999993</v>
      </c>
    </row>
    <row r="2993" spans="1:10" x14ac:dyDescent="0.15">
      <c r="A2993" t="s">
        <v>126</v>
      </c>
      <c r="B2993">
        <v>31</v>
      </c>
      <c r="C2993" s="8">
        <v>159</v>
      </c>
      <c r="D2993" s="1">
        <v>19229.419999999998</v>
      </c>
      <c r="E2993" s="1">
        <v>45952.574000000001</v>
      </c>
      <c r="F2993" s="1">
        <v>75198.851999999999</v>
      </c>
      <c r="G2993" s="51">
        <v>106</v>
      </c>
      <c r="H2993" s="1">
        <v>39959.733999999997</v>
      </c>
      <c r="I2993" s="1">
        <v>62662.605000000003</v>
      </c>
      <c r="J2993" s="1">
        <v>98016.672000000006</v>
      </c>
    </row>
    <row r="2994" spans="1:10" x14ac:dyDescent="0.15">
      <c r="A2994" t="s">
        <v>126</v>
      </c>
      <c r="B2994">
        <v>32</v>
      </c>
      <c r="C2994" s="8">
        <v>196</v>
      </c>
      <c r="D2994" s="1">
        <v>15980.978999999999</v>
      </c>
      <c r="E2994" s="1">
        <v>42615.945</v>
      </c>
      <c r="F2994" s="1">
        <v>74124.25</v>
      </c>
      <c r="G2994" s="51">
        <v>128</v>
      </c>
      <c r="H2994" s="1">
        <v>37062.125</v>
      </c>
      <c r="I2994" s="1">
        <v>54787.73</v>
      </c>
      <c r="J2994" s="1">
        <v>93993.906000000003</v>
      </c>
    </row>
    <row r="2995" spans="1:10" x14ac:dyDescent="0.15">
      <c r="A2995" t="s">
        <v>126</v>
      </c>
      <c r="B2995">
        <v>33</v>
      </c>
      <c r="C2995" s="8">
        <v>184</v>
      </c>
      <c r="D2995" s="1">
        <v>24355.109</v>
      </c>
      <c r="E2995" s="1">
        <v>41775.07</v>
      </c>
      <c r="F2995" s="1">
        <v>69250.906000000003</v>
      </c>
      <c r="G2995" s="51">
        <v>109</v>
      </c>
      <c r="H2995" s="1">
        <v>37599.425999999999</v>
      </c>
      <c r="I2995" s="1">
        <v>59529.472999999998</v>
      </c>
      <c r="J2995" s="1">
        <v>79418.835999999996</v>
      </c>
    </row>
    <row r="2996" spans="1:10" x14ac:dyDescent="0.15">
      <c r="A2996" t="s">
        <v>126</v>
      </c>
      <c r="B2996">
        <v>34</v>
      </c>
      <c r="C2996" s="8">
        <v>177</v>
      </c>
      <c r="D2996" s="1">
        <v>29618.080000000002</v>
      </c>
      <c r="E2996" s="1">
        <v>46107.383000000002</v>
      </c>
      <c r="F2996" s="1">
        <v>73106.366999999998</v>
      </c>
      <c r="G2996" s="51">
        <v>121</v>
      </c>
      <c r="H2996" s="1">
        <v>39419.745999999999</v>
      </c>
      <c r="I2996" s="1">
        <v>52945.891000000003</v>
      </c>
      <c r="J2996" s="1">
        <v>79495.922000000006</v>
      </c>
    </row>
    <row r="2997" spans="1:10" x14ac:dyDescent="0.15">
      <c r="A2997" t="s">
        <v>126</v>
      </c>
      <c r="B2997">
        <v>35</v>
      </c>
      <c r="C2997" s="8">
        <v>173</v>
      </c>
      <c r="D2997" s="1">
        <v>21307.973000000002</v>
      </c>
      <c r="E2997" s="1">
        <v>44746.741999999998</v>
      </c>
      <c r="F2997" s="1">
        <v>78328.258000000002</v>
      </c>
      <c r="G2997" s="51">
        <v>114</v>
      </c>
      <c r="H2997" s="1">
        <v>41775.07</v>
      </c>
      <c r="I2997" s="1">
        <v>59529.472999999998</v>
      </c>
      <c r="J2997" s="1">
        <v>100260.16</v>
      </c>
    </row>
    <row r="2998" spans="1:10" x14ac:dyDescent="0.15">
      <c r="A2998" t="s">
        <v>126</v>
      </c>
      <c r="B2998">
        <v>36</v>
      </c>
      <c r="C2998" s="8">
        <v>172</v>
      </c>
      <c r="D2998" s="1">
        <v>19467.562999999998</v>
      </c>
      <c r="E2998" s="1">
        <v>37599.425999999999</v>
      </c>
      <c r="F2998" s="1">
        <v>63923.913999999997</v>
      </c>
      <c r="G2998" s="51">
        <v>105</v>
      </c>
      <c r="H2998" s="1">
        <v>35773.167999999998</v>
      </c>
      <c r="I2998" s="1">
        <v>49181.211000000003</v>
      </c>
      <c r="J2998" s="1">
        <v>87362.687999999995</v>
      </c>
    </row>
    <row r="2999" spans="1:10" x14ac:dyDescent="0.15">
      <c r="A2999" t="s">
        <v>126</v>
      </c>
      <c r="B2999">
        <v>37</v>
      </c>
      <c r="C2999" s="8">
        <v>204</v>
      </c>
      <c r="D2999" s="1">
        <v>24020.664000000001</v>
      </c>
      <c r="E2999" s="1">
        <v>46996.953000000001</v>
      </c>
      <c r="F2999" s="1">
        <v>71017.616999999998</v>
      </c>
      <c r="G2999" s="51">
        <v>135</v>
      </c>
      <c r="H2999" s="1">
        <v>33885.370999999999</v>
      </c>
      <c r="I2999" s="1">
        <v>58197.766000000003</v>
      </c>
      <c r="J2999" s="1">
        <v>81968.679999999993</v>
      </c>
    </row>
    <row r="3000" spans="1:10" x14ac:dyDescent="0.15">
      <c r="A3000" t="s">
        <v>126</v>
      </c>
      <c r="B3000">
        <v>38</v>
      </c>
      <c r="C3000" s="8">
        <v>234</v>
      </c>
      <c r="D3000" s="1">
        <v>19177.173999999999</v>
      </c>
      <c r="E3000" s="1">
        <v>42970.77</v>
      </c>
      <c r="F3000" s="1">
        <v>67120.108999999997</v>
      </c>
      <c r="G3000" s="51">
        <v>130</v>
      </c>
      <c r="H3000" s="1">
        <v>41566.195</v>
      </c>
      <c r="I3000" s="1">
        <v>55063.726999999999</v>
      </c>
      <c r="J3000" s="1">
        <v>79418.835999999996</v>
      </c>
    </row>
    <row r="3001" spans="1:10" x14ac:dyDescent="0.15">
      <c r="A3001" t="s">
        <v>126</v>
      </c>
      <c r="B3001">
        <v>39</v>
      </c>
      <c r="C3001" s="8">
        <v>172</v>
      </c>
      <c r="D3001" s="1">
        <v>24020.664000000001</v>
      </c>
      <c r="E3001" s="1">
        <v>41550.546999999999</v>
      </c>
      <c r="F3001" s="1">
        <v>67678.960999999996</v>
      </c>
      <c r="G3001" s="51">
        <v>98</v>
      </c>
      <c r="H3001" s="1">
        <v>38121.042999999998</v>
      </c>
      <c r="I3001" s="1">
        <v>52945.891000000003</v>
      </c>
      <c r="J3001" s="1">
        <v>84166.491999999998</v>
      </c>
    </row>
    <row r="3002" spans="1:10" x14ac:dyDescent="0.15">
      <c r="A3002" t="s">
        <v>126</v>
      </c>
      <c r="B3002">
        <v>40</v>
      </c>
      <c r="C3002" s="8">
        <v>178</v>
      </c>
      <c r="D3002" s="1">
        <v>19320.969000000001</v>
      </c>
      <c r="E3002" s="1">
        <v>41775.07</v>
      </c>
      <c r="F3002" s="1">
        <v>70901.773000000001</v>
      </c>
      <c r="G3002" s="51">
        <v>106</v>
      </c>
      <c r="H3002" s="1">
        <v>39268.565999999999</v>
      </c>
      <c r="I3002" s="1">
        <v>55351.964999999997</v>
      </c>
      <c r="J3002" s="1">
        <v>92689.68</v>
      </c>
    </row>
    <row r="3003" spans="1:10" x14ac:dyDescent="0.15">
      <c r="A3003" t="s">
        <v>127</v>
      </c>
      <c r="B3003">
        <v>1</v>
      </c>
      <c r="C3003" s="8">
        <v>60</v>
      </c>
      <c r="D3003" s="1">
        <v>8471.3428000000004</v>
      </c>
      <c r="E3003" s="1">
        <v>15665.651</v>
      </c>
      <c r="F3003" s="1">
        <v>25615.213</v>
      </c>
      <c r="G3003" s="51">
        <v>21</v>
      </c>
      <c r="H3003" s="1">
        <v>11719.385</v>
      </c>
      <c r="I3003" s="1">
        <v>20492.169999999998</v>
      </c>
      <c r="J3003" s="1">
        <v>33885.370999999999</v>
      </c>
    </row>
    <row r="3004" spans="1:10" x14ac:dyDescent="0.15">
      <c r="A3004" t="s">
        <v>127</v>
      </c>
      <c r="B3004">
        <v>2</v>
      </c>
      <c r="C3004" s="8">
        <v>67</v>
      </c>
      <c r="D3004" s="1">
        <v>10589.178</v>
      </c>
      <c r="E3004" s="1">
        <v>21178.355</v>
      </c>
      <c r="F3004" s="1">
        <v>33812.082000000002</v>
      </c>
      <c r="G3004" s="51">
        <v>39</v>
      </c>
      <c r="H3004" s="1">
        <v>21178.355</v>
      </c>
      <c r="I3004" s="1">
        <v>30738.256000000001</v>
      </c>
      <c r="J3004" s="1">
        <v>47651.300999999999</v>
      </c>
    </row>
    <row r="3005" spans="1:10" x14ac:dyDescent="0.15">
      <c r="A3005" t="s">
        <v>127</v>
      </c>
      <c r="B3005">
        <v>3</v>
      </c>
      <c r="C3005" s="8">
        <v>93</v>
      </c>
      <c r="D3005" s="1">
        <v>15369.128000000001</v>
      </c>
      <c r="E3005" s="1">
        <v>26856.732</v>
      </c>
      <c r="F3005" s="1">
        <v>36553.184000000001</v>
      </c>
      <c r="G3005" s="51">
        <v>57</v>
      </c>
      <c r="H3005" s="1">
        <v>25414.026999999998</v>
      </c>
      <c r="I3005" s="1">
        <v>33812.082000000002</v>
      </c>
      <c r="J3005" s="1">
        <v>42970.77</v>
      </c>
    </row>
    <row r="3006" spans="1:10" x14ac:dyDescent="0.15">
      <c r="A3006" t="s">
        <v>127</v>
      </c>
      <c r="B3006">
        <v>4</v>
      </c>
      <c r="C3006" s="8">
        <v>111</v>
      </c>
      <c r="D3006" s="1">
        <v>20492.169999999998</v>
      </c>
      <c r="E3006" s="1">
        <v>28720.359</v>
      </c>
      <c r="F3006" s="1">
        <v>40984.339999999997</v>
      </c>
      <c r="G3006" s="51">
        <v>69</v>
      </c>
      <c r="H3006" s="1">
        <v>25615.213</v>
      </c>
      <c r="I3006" s="1">
        <v>34836.690999999999</v>
      </c>
      <c r="J3006" s="1">
        <v>46996.953000000001</v>
      </c>
    </row>
    <row r="3007" spans="1:10" x14ac:dyDescent="0.15">
      <c r="A3007" t="s">
        <v>127</v>
      </c>
      <c r="B3007">
        <v>5</v>
      </c>
      <c r="C3007" s="8">
        <v>90</v>
      </c>
      <c r="D3007" s="1">
        <v>18001.603999999999</v>
      </c>
      <c r="E3007" s="1">
        <v>30738.256000000001</v>
      </c>
      <c r="F3007" s="1">
        <v>46996.953000000001</v>
      </c>
      <c r="G3007" s="51">
        <v>62</v>
      </c>
      <c r="H3007" s="1">
        <v>27700.363000000001</v>
      </c>
      <c r="I3007" s="1">
        <v>37288.949000000001</v>
      </c>
      <c r="J3007" s="1">
        <v>50130.082000000002</v>
      </c>
    </row>
    <row r="3008" spans="1:10" x14ac:dyDescent="0.15">
      <c r="A3008" t="s">
        <v>127</v>
      </c>
      <c r="B3008">
        <v>6</v>
      </c>
      <c r="C3008" s="8">
        <v>92</v>
      </c>
      <c r="D3008" s="1">
        <v>18370.004000000001</v>
      </c>
      <c r="E3008" s="1">
        <v>25615.213</v>
      </c>
      <c r="F3008" s="1">
        <v>35822.120999999999</v>
      </c>
      <c r="G3008" s="51">
        <v>56</v>
      </c>
      <c r="H3008" s="1">
        <v>25065.041000000001</v>
      </c>
      <c r="I3008" s="1">
        <v>31767.535</v>
      </c>
      <c r="J3008" s="1">
        <v>43132.758000000002</v>
      </c>
    </row>
    <row r="3009" spans="1:10" x14ac:dyDescent="0.15">
      <c r="A3009" t="s">
        <v>127</v>
      </c>
      <c r="B3009">
        <v>7</v>
      </c>
      <c r="C3009" s="8">
        <v>94</v>
      </c>
      <c r="D3009" s="1">
        <v>18852.796999999999</v>
      </c>
      <c r="E3009" s="1">
        <v>34376.616999999998</v>
      </c>
      <c r="F3009" s="1">
        <v>51886.972999999998</v>
      </c>
      <c r="G3009" s="51">
        <v>60</v>
      </c>
      <c r="H3009" s="1">
        <v>32787.472999999998</v>
      </c>
      <c r="I3009" s="1">
        <v>46996.953000000001</v>
      </c>
      <c r="J3009" s="1">
        <v>61476.512000000002</v>
      </c>
    </row>
    <row r="3010" spans="1:10" x14ac:dyDescent="0.15">
      <c r="A3010" t="s">
        <v>127</v>
      </c>
      <c r="B3010">
        <v>8</v>
      </c>
      <c r="C3010" s="8">
        <v>67</v>
      </c>
      <c r="D3010" s="1">
        <v>15883.768</v>
      </c>
      <c r="E3010" s="1">
        <v>31331.303</v>
      </c>
      <c r="F3010" s="1">
        <v>47410.237999999998</v>
      </c>
      <c r="G3010" s="51">
        <v>41</v>
      </c>
      <c r="H3010" s="1">
        <v>31331.303</v>
      </c>
      <c r="I3010" s="1">
        <v>42615.945</v>
      </c>
      <c r="J3010" s="1">
        <v>52218.836000000003</v>
      </c>
    </row>
    <row r="3011" spans="1:10" x14ac:dyDescent="0.15">
      <c r="A3011" t="s">
        <v>127</v>
      </c>
      <c r="B3011">
        <v>9</v>
      </c>
      <c r="C3011" s="8">
        <v>63</v>
      </c>
      <c r="D3011" s="1">
        <v>24020.664000000001</v>
      </c>
      <c r="E3011" s="1">
        <v>31767.535</v>
      </c>
      <c r="F3011" s="1">
        <v>51780.906000000003</v>
      </c>
      <c r="G3011" s="51">
        <v>40</v>
      </c>
      <c r="H3011" s="1">
        <v>28689.039000000001</v>
      </c>
      <c r="I3011" s="1">
        <v>42970.77</v>
      </c>
      <c r="J3011" s="1">
        <v>53713.464999999997</v>
      </c>
    </row>
    <row r="3012" spans="1:10" x14ac:dyDescent="0.15">
      <c r="A3012" t="s">
        <v>127</v>
      </c>
      <c r="B3012">
        <v>10</v>
      </c>
      <c r="C3012" s="8">
        <v>85</v>
      </c>
      <c r="D3012" s="1">
        <v>18798.780999999999</v>
      </c>
      <c r="E3012" s="1">
        <v>31961.956999999999</v>
      </c>
      <c r="F3012" s="1">
        <v>51230.425999999999</v>
      </c>
      <c r="G3012" s="51">
        <v>53</v>
      </c>
      <c r="H3012" s="1">
        <v>31767.535</v>
      </c>
      <c r="I3012" s="1">
        <v>46107.383000000002</v>
      </c>
      <c r="J3012" s="1">
        <v>65530.425999999999</v>
      </c>
    </row>
    <row r="3013" spans="1:10" x14ac:dyDescent="0.15">
      <c r="A3013" t="s">
        <v>127</v>
      </c>
      <c r="B3013">
        <v>11</v>
      </c>
      <c r="C3013" s="8">
        <v>71</v>
      </c>
      <c r="D3013" s="1">
        <v>26472.945</v>
      </c>
      <c r="E3013" s="1">
        <v>38354.347999999998</v>
      </c>
      <c r="F3013" s="1">
        <v>57440.718999999997</v>
      </c>
      <c r="G3013" s="51">
        <v>50</v>
      </c>
      <c r="H3013" s="1">
        <v>35861.300999999999</v>
      </c>
      <c r="I3013" s="1">
        <v>53269.93</v>
      </c>
      <c r="J3013" s="1">
        <v>64751.355000000003</v>
      </c>
    </row>
    <row r="3014" spans="1:10" x14ac:dyDescent="0.15">
      <c r="A3014" t="s">
        <v>127</v>
      </c>
      <c r="B3014">
        <v>12</v>
      </c>
      <c r="C3014" s="8">
        <v>86</v>
      </c>
      <c r="D3014" s="1">
        <v>25820.134999999998</v>
      </c>
      <c r="E3014" s="1">
        <v>37062.125</v>
      </c>
      <c r="F3014" s="1">
        <v>56353.468999999997</v>
      </c>
      <c r="G3014" s="51">
        <v>57</v>
      </c>
      <c r="H3014" s="1">
        <v>31331.303</v>
      </c>
      <c r="I3014" s="1">
        <v>46107.383000000002</v>
      </c>
      <c r="J3014" s="1">
        <v>68185.508000000002</v>
      </c>
    </row>
    <row r="3015" spans="1:10" x14ac:dyDescent="0.15">
      <c r="A3015" t="s">
        <v>127</v>
      </c>
      <c r="B3015">
        <v>13</v>
      </c>
      <c r="C3015" s="8">
        <v>55</v>
      </c>
      <c r="D3015" s="1">
        <v>27931</v>
      </c>
      <c r="E3015" s="1">
        <v>47532.391000000003</v>
      </c>
      <c r="F3015" s="1">
        <v>66054.710999999996</v>
      </c>
      <c r="G3015" s="51">
        <v>39</v>
      </c>
      <c r="H3015" s="1">
        <v>39959.733999999997</v>
      </c>
      <c r="I3015" s="1">
        <v>57440.718999999997</v>
      </c>
      <c r="J3015" s="1">
        <v>85231.891000000003</v>
      </c>
    </row>
    <row r="3016" spans="1:10" x14ac:dyDescent="0.15">
      <c r="A3016" t="s">
        <v>127</v>
      </c>
      <c r="B3016">
        <v>14</v>
      </c>
      <c r="C3016" s="8">
        <v>47</v>
      </c>
      <c r="D3016" s="1">
        <v>25615.213</v>
      </c>
      <c r="E3016" s="1">
        <v>37288.949000000001</v>
      </c>
      <c r="F3016" s="1">
        <v>53269.93</v>
      </c>
      <c r="G3016" s="51">
        <v>27</v>
      </c>
      <c r="H3016" s="1">
        <v>31767.535</v>
      </c>
      <c r="I3016" s="1">
        <v>51139.133000000002</v>
      </c>
      <c r="J3016" s="1">
        <v>58485.097999999998</v>
      </c>
    </row>
    <row r="3017" spans="1:10" x14ac:dyDescent="0.15">
      <c r="A3017" t="s">
        <v>127</v>
      </c>
      <c r="B3017">
        <v>15</v>
      </c>
      <c r="C3017" s="8">
        <v>52</v>
      </c>
      <c r="D3017" s="1">
        <v>26109.418000000001</v>
      </c>
      <c r="E3017" s="1">
        <v>46025.218999999997</v>
      </c>
      <c r="F3017" s="1">
        <v>76845.641000000003</v>
      </c>
      <c r="G3017" s="51">
        <v>32</v>
      </c>
      <c r="H3017" s="1">
        <v>44803.762000000002</v>
      </c>
      <c r="I3017" s="1">
        <v>63706.98</v>
      </c>
      <c r="J3017" s="1">
        <v>85941.539000000004</v>
      </c>
    </row>
    <row r="3018" spans="1:10" x14ac:dyDescent="0.15">
      <c r="A3018" t="s">
        <v>127</v>
      </c>
      <c r="B3018">
        <v>16</v>
      </c>
      <c r="C3018" s="8">
        <v>50</v>
      </c>
      <c r="D3018" s="1">
        <v>30738.256000000001</v>
      </c>
      <c r="E3018" s="1">
        <v>51352.211000000003</v>
      </c>
      <c r="F3018" s="1">
        <v>74577.898000000001</v>
      </c>
      <c r="G3018" s="51">
        <v>34</v>
      </c>
      <c r="H3018" s="1">
        <v>45533.464999999997</v>
      </c>
      <c r="I3018" s="1">
        <v>54335.328000000001</v>
      </c>
      <c r="J3018" s="1">
        <v>74577.898000000001</v>
      </c>
    </row>
    <row r="3019" spans="1:10" x14ac:dyDescent="0.15">
      <c r="A3019" t="s">
        <v>127</v>
      </c>
      <c r="B3019">
        <v>17</v>
      </c>
      <c r="C3019" s="8">
        <v>39</v>
      </c>
      <c r="D3019" s="1">
        <v>31331.303</v>
      </c>
      <c r="E3019" s="1">
        <v>66840.108999999997</v>
      </c>
      <c r="F3019" s="1">
        <v>91808.172000000006</v>
      </c>
      <c r="G3019" s="51">
        <v>29</v>
      </c>
      <c r="H3019" s="1">
        <v>41896.5</v>
      </c>
      <c r="I3019" s="1">
        <v>74124.25</v>
      </c>
      <c r="J3019" s="1">
        <v>104437.67</v>
      </c>
    </row>
    <row r="3020" spans="1:10" x14ac:dyDescent="0.15">
      <c r="A3020" t="s">
        <v>127</v>
      </c>
      <c r="B3020">
        <v>18</v>
      </c>
      <c r="C3020" s="8">
        <v>50</v>
      </c>
      <c r="D3020" s="1">
        <v>10867.065000000001</v>
      </c>
      <c r="E3020" s="1">
        <v>41297.792999999998</v>
      </c>
      <c r="F3020" s="1">
        <v>67884.483999999997</v>
      </c>
      <c r="G3020" s="51">
        <v>36</v>
      </c>
      <c r="H3020" s="1">
        <v>34625.453000000001</v>
      </c>
      <c r="I3020" s="1">
        <v>52218.836000000003</v>
      </c>
      <c r="J3020" s="1">
        <v>87091.726999999999</v>
      </c>
    </row>
    <row r="3021" spans="1:10" x14ac:dyDescent="0.15">
      <c r="A3021" t="s">
        <v>127</v>
      </c>
      <c r="B3021">
        <v>19</v>
      </c>
      <c r="C3021" s="8">
        <v>38</v>
      </c>
      <c r="D3021" s="1">
        <v>12784.782999999999</v>
      </c>
      <c r="E3021" s="1">
        <v>41775.07</v>
      </c>
      <c r="F3021" s="1">
        <v>68829.656000000003</v>
      </c>
      <c r="G3021" s="51">
        <v>28</v>
      </c>
      <c r="H3021" s="1">
        <v>41775.07</v>
      </c>
      <c r="I3021" s="1">
        <v>47942.938000000002</v>
      </c>
      <c r="J3021" s="1">
        <v>82718.733999999997</v>
      </c>
    </row>
    <row r="3022" spans="1:10" x14ac:dyDescent="0.15">
      <c r="A3022" t="s">
        <v>127</v>
      </c>
      <c r="B3022">
        <v>20</v>
      </c>
      <c r="C3022" s="8">
        <v>37</v>
      </c>
      <c r="D3022" s="1">
        <v>15142.523999999999</v>
      </c>
      <c r="E3022" s="1">
        <v>37599.425999999999</v>
      </c>
      <c r="F3022" s="1">
        <v>68829.656000000003</v>
      </c>
      <c r="G3022" s="51">
        <v>24</v>
      </c>
      <c r="H3022" s="1">
        <v>34520.718999999997</v>
      </c>
      <c r="I3022" s="1">
        <v>53269.93</v>
      </c>
      <c r="J3022" s="1">
        <v>87091.726999999999</v>
      </c>
    </row>
    <row r="3023" spans="1:10" x14ac:dyDescent="0.15">
      <c r="A3023" t="s">
        <v>127</v>
      </c>
      <c r="B3023">
        <v>21</v>
      </c>
      <c r="C3023" s="8">
        <v>36</v>
      </c>
      <c r="D3023" s="1">
        <v>24504.168000000001</v>
      </c>
      <c r="E3023" s="1">
        <v>41775.07</v>
      </c>
      <c r="F3023" s="1">
        <v>76845.641000000003</v>
      </c>
      <c r="G3023" s="51">
        <v>22</v>
      </c>
      <c r="H3023" s="1">
        <v>39652.351999999999</v>
      </c>
      <c r="I3023" s="1">
        <v>57181.563000000002</v>
      </c>
      <c r="J3023" s="1">
        <v>102460.85</v>
      </c>
    </row>
    <row r="3024" spans="1:10" x14ac:dyDescent="0.15">
      <c r="A3024" t="s">
        <v>127</v>
      </c>
      <c r="B3024">
        <v>22</v>
      </c>
      <c r="C3024" s="8">
        <v>37</v>
      </c>
      <c r="D3024" s="1">
        <v>22806.736000000001</v>
      </c>
      <c r="E3024" s="1">
        <v>40984.339999999997</v>
      </c>
      <c r="F3024" s="1">
        <v>69359.116999999998</v>
      </c>
      <c r="G3024" s="51">
        <v>22</v>
      </c>
      <c r="H3024" s="1">
        <v>40984.339999999997</v>
      </c>
      <c r="I3024" s="1">
        <v>54335.328000000001</v>
      </c>
      <c r="J3024" s="1">
        <v>140836.06</v>
      </c>
    </row>
    <row r="3025" spans="1:10" x14ac:dyDescent="0.15">
      <c r="A3025" t="s">
        <v>127</v>
      </c>
      <c r="B3025">
        <v>23</v>
      </c>
      <c r="C3025" s="8">
        <v>41</v>
      </c>
      <c r="D3025" s="1">
        <v>21178.355</v>
      </c>
      <c r="E3025" s="1">
        <v>43853.245999999999</v>
      </c>
      <c r="F3025" s="1">
        <v>61417.233999999997</v>
      </c>
      <c r="G3025" s="51">
        <v>29</v>
      </c>
      <c r="H3025" s="1">
        <v>38121.042999999998</v>
      </c>
      <c r="I3025" s="1">
        <v>55063.726999999999</v>
      </c>
      <c r="J3025" s="1">
        <v>64550.34</v>
      </c>
    </row>
    <row r="3026" spans="1:10" x14ac:dyDescent="0.15">
      <c r="A3026" t="s">
        <v>127</v>
      </c>
      <c r="B3026">
        <v>24</v>
      </c>
      <c r="C3026" s="8">
        <v>40</v>
      </c>
      <c r="D3026" s="1">
        <v>16519.116999999998</v>
      </c>
      <c r="E3026" s="1">
        <v>27153.794999999998</v>
      </c>
      <c r="F3026" s="1">
        <v>57440.718999999997</v>
      </c>
      <c r="G3026" s="51">
        <v>23</v>
      </c>
      <c r="H3026" s="1">
        <v>25615.213</v>
      </c>
      <c r="I3026" s="1">
        <v>42402.862999999998</v>
      </c>
      <c r="J3026" s="1">
        <v>57440.718999999997</v>
      </c>
    </row>
    <row r="3027" spans="1:10" x14ac:dyDescent="0.15">
      <c r="A3027" t="s">
        <v>127</v>
      </c>
      <c r="B3027">
        <v>25</v>
      </c>
      <c r="C3027" s="8">
        <v>28</v>
      </c>
      <c r="D3027" s="1">
        <v>21178.355</v>
      </c>
      <c r="E3027" s="1">
        <v>38121.042999999998</v>
      </c>
      <c r="F3027" s="1">
        <v>60051.66</v>
      </c>
      <c r="G3027" s="51">
        <v>18</v>
      </c>
      <c r="H3027" s="1">
        <v>36553.184000000001</v>
      </c>
      <c r="I3027" s="1">
        <v>46771</v>
      </c>
      <c r="J3027" s="1">
        <v>83550.141000000003</v>
      </c>
    </row>
    <row r="3028" spans="1:10" x14ac:dyDescent="0.15">
      <c r="A3028" t="s">
        <v>127</v>
      </c>
      <c r="B3028">
        <v>26</v>
      </c>
      <c r="C3028" s="8">
        <v>32</v>
      </c>
      <c r="D3028" s="1">
        <v>15665.651</v>
      </c>
      <c r="E3028" s="1">
        <v>51230.425999999999</v>
      </c>
      <c r="F3028" s="1">
        <v>55351.964999999997</v>
      </c>
      <c r="G3028" s="51">
        <v>20</v>
      </c>
      <c r="H3028" s="1">
        <v>51230.425999999999</v>
      </c>
      <c r="I3028" s="1">
        <v>55063.726999999999</v>
      </c>
      <c r="J3028" s="1">
        <v>87091.726999999999</v>
      </c>
    </row>
    <row r="3029" spans="1:10" x14ac:dyDescent="0.15">
      <c r="A3029" t="s">
        <v>127</v>
      </c>
      <c r="B3029">
        <v>27</v>
      </c>
      <c r="C3029" s="8">
        <v>37</v>
      </c>
      <c r="D3029" s="1">
        <v>43033.559000000001</v>
      </c>
      <c r="E3029" s="1">
        <v>62501.120999999999</v>
      </c>
      <c r="F3029" s="1">
        <v>84713.422000000006</v>
      </c>
      <c r="G3029" s="51">
        <v>28</v>
      </c>
      <c r="H3029" s="1">
        <v>50130.082000000002</v>
      </c>
      <c r="I3029" s="1">
        <v>63381.887000000002</v>
      </c>
      <c r="J3029" s="1">
        <v>84713.422000000006</v>
      </c>
    </row>
    <row r="3030" spans="1:10" x14ac:dyDescent="0.15">
      <c r="A3030" t="s">
        <v>127</v>
      </c>
      <c r="B3030">
        <v>28</v>
      </c>
      <c r="C3030" s="8">
        <v>30</v>
      </c>
      <c r="D3030" s="1">
        <v>19177.173999999999</v>
      </c>
      <c r="E3030" s="1">
        <v>38121.042999999998</v>
      </c>
      <c r="F3030" s="1">
        <v>85231.891000000003</v>
      </c>
      <c r="G3030" s="51">
        <v>21</v>
      </c>
      <c r="H3030" s="1">
        <v>37599.425999999999</v>
      </c>
      <c r="I3030" s="1">
        <v>49085.707000000002</v>
      </c>
      <c r="J3030" s="1">
        <v>85231.891000000003</v>
      </c>
    </row>
    <row r="3031" spans="1:10" x14ac:dyDescent="0.15">
      <c r="A3031" t="s">
        <v>127</v>
      </c>
      <c r="B3031">
        <v>29</v>
      </c>
      <c r="C3031" s="8">
        <v>37</v>
      </c>
      <c r="D3031" s="1">
        <v>30286.925999999999</v>
      </c>
      <c r="E3031" s="1">
        <v>42316.332000000002</v>
      </c>
      <c r="F3031" s="1">
        <v>117193.84</v>
      </c>
      <c r="G3031" s="51">
        <v>24</v>
      </c>
      <c r="H3031" s="1">
        <v>37062.125</v>
      </c>
      <c r="I3031" s="1">
        <v>71976.039000000004</v>
      </c>
      <c r="J3031" s="1">
        <v>405744.97</v>
      </c>
    </row>
    <row r="3032" spans="1:10" x14ac:dyDescent="0.15">
      <c r="A3032" t="s">
        <v>127</v>
      </c>
      <c r="B3032">
        <v>30</v>
      </c>
      <c r="C3032" s="8">
        <v>28</v>
      </c>
      <c r="D3032" s="1">
        <v>23633.923999999999</v>
      </c>
      <c r="E3032" s="1">
        <v>47131.991999999998</v>
      </c>
      <c r="F3032" s="1">
        <v>86067.116999999998</v>
      </c>
      <c r="G3032" s="51">
        <v>18</v>
      </c>
      <c r="H3032" s="1">
        <v>47131.991999999998</v>
      </c>
      <c r="I3032" s="1">
        <v>51887.207000000002</v>
      </c>
      <c r="J3032" s="1">
        <v>107583.9</v>
      </c>
    </row>
    <row r="3033" spans="1:10" x14ac:dyDescent="0.15">
      <c r="A3033" t="s">
        <v>127</v>
      </c>
      <c r="B3033">
        <v>31</v>
      </c>
      <c r="C3033" s="8">
        <v>30</v>
      </c>
      <c r="D3033" s="1">
        <v>15983.894</v>
      </c>
      <c r="E3033" s="1">
        <v>40662.445</v>
      </c>
      <c r="F3033" s="1">
        <v>60451.902000000002</v>
      </c>
      <c r="G3033" s="51">
        <v>18</v>
      </c>
      <c r="H3033" s="1">
        <v>40984.339999999997</v>
      </c>
      <c r="I3033" s="1">
        <v>59084.809000000001</v>
      </c>
      <c r="J3033" s="1">
        <v>85941.539000000004</v>
      </c>
    </row>
    <row r="3034" spans="1:10" x14ac:dyDescent="0.15">
      <c r="A3034" t="s">
        <v>127</v>
      </c>
      <c r="B3034">
        <v>32</v>
      </c>
      <c r="C3034" s="8">
        <v>31</v>
      </c>
      <c r="D3034" s="1">
        <v>12532.521000000001</v>
      </c>
      <c r="E3034" s="1">
        <v>34414.828000000001</v>
      </c>
      <c r="F3034" s="1">
        <v>59084.809000000001</v>
      </c>
      <c r="G3034" s="51">
        <v>15</v>
      </c>
      <c r="H3034" s="1">
        <v>37062.125</v>
      </c>
      <c r="I3034" s="1">
        <v>59084.809000000001</v>
      </c>
      <c r="J3034" s="1">
        <v>70316.304999999993</v>
      </c>
    </row>
    <row r="3035" spans="1:10" x14ac:dyDescent="0.15">
      <c r="A3035" t="s">
        <v>127</v>
      </c>
      <c r="B3035">
        <v>33</v>
      </c>
      <c r="C3035" s="8">
        <v>31</v>
      </c>
      <c r="D3035" s="1">
        <v>13965.5</v>
      </c>
      <c r="E3035" s="1">
        <v>31961.956999999999</v>
      </c>
      <c r="F3035" s="1">
        <v>47942.938000000002</v>
      </c>
      <c r="G3035" s="51">
        <v>15</v>
      </c>
      <c r="H3035" s="1">
        <v>37062.288999999997</v>
      </c>
      <c r="I3035" s="1">
        <v>47942.938000000002</v>
      </c>
      <c r="J3035" s="1">
        <v>53263.214999999997</v>
      </c>
    </row>
    <row r="3036" spans="1:10" x14ac:dyDescent="0.15">
      <c r="A3036" t="s">
        <v>127</v>
      </c>
      <c r="B3036">
        <v>34</v>
      </c>
      <c r="C3036" s="8">
        <v>24</v>
      </c>
      <c r="D3036" s="1">
        <v>11080.146000000001</v>
      </c>
      <c r="E3036" s="1">
        <v>27700.363000000001</v>
      </c>
      <c r="F3036" s="1">
        <v>39686.315999999999</v>
      </c>
      <c r="G3036" s="51">
        <v>11</v>
      </c>
      <c r="H3036" s="1">
        <v>11270.694</v>
      </c>
      <c r="I3036" s="1">
        <v>33517.199000000001</v>
      </c>
      <c r="J3036" s="1">
        <v>54307.59</v>
      </c>
    </row>
    <row r="3037" spans="1:10" x14ac:dyDescent="0.15">
      <c r="A3037" t="s">
        <v>127</v>
      </c>
      <c r="B3037">
        <v>35</v>
      </c>
      <c r="C3037" s="8">
        <v>24</v>
      </c>
      <c r="D3037" s="1">
        <v>26109.418000000001</v>
      </c>
      <c r="E3037" s="1">
        <v>33885.370999999999</v>
      </c>
      <c r="F3037" s="1">
        <v>63381.887000000002</v>
      </c>
      <c r="G3037" s="51">
        <v>18</v>
      </c>
      <c r="H3037" s="1">
        <v>27531.863000000001</v>
      </c>
      <c r="I3037" s="1">
        <v>38641.938000000002</v>
      </c>
      <c r="J3037" s="1">
        <v>73771.812999999995</v>
      </c>
    </row>
    <row r="3038" spans="1:10" x14ac:dyDescent="0.15">
      <c r="A3038" t="s">
        <v>127</v>
      </c>
      <c r="B3038">
        <v>36</v>
      </c>
      <c r="C3038" s="8">
        <v>18</v>
      </c>
      <c r="D3038" s="1">
        <v>10742.691999999999</v>
      </c>
      <c r="E3038" s="1">
        <v>32787.472999999998</v>
      </c>
      <c r="F3038" s="1">
        <v>53263.214999999997</v>
      </c>
      <c r="G3038" s="51">
        <v>11</v>
      </c>
      <c r="H3038" s="1">
        <v>42356.711000000003</v>
      </c>
      <c r="I3038" s="1">
        <v>53263.214999999997</v>
      </c>
      <c r="J3038" s="1">
        <v>86831.258000000002</v>
      </c>
    </row>
    <row r="3039" spans="1:10" x14ac:dyDescent="0.15">
      <c r="A3039" t="s">
        <v>127</v>
      </c>
      <c r="B3039">
        <v>37</v>
      </c>
      <c r="C3039" s="8">
        <v>18</v>
      </c>
      <c r="D3039" s="1">
        <v>16114.039000000001</v>
      </c>
      <c r="E3039" s="1">
        <v>42356.711000000003</v>
      </c>
      <c r="F3039" s="1">
        <v>78328.258000000002</v>
      </c>
      <c r="G3039" s="51">
        <v>11</v>
      </c>
      <c r="H3039" s="1">
        <v>30044.240000000002</v>
      </c>
      <c r="I3039" s="1">
        <v>71381.702999999994</v>
      </c>
      <c r="J3039" s="1">
        <v>112798.27</v>
      </c>
    </row>
    <row r="3040" spans="1:10" x14ac:dyDescent="0.15">
      <c r="A3040" t="s">
        <v>127</v>
      </c>
      <c r="B3040">
        <v>38</v>
      </c>
      <c r="C3040" s="8">
        <v>25</v>
      </c>
      <c r="D3040" s="1">
        <v>37599.425999999999</v>
      </c>
      <c r="E3040" s="1">
        <v>75198.851999999999</v>
      </c>
      <c r="F3040" s="1">
        <v>122520.84</v>
      </c>
      <c r="G3040" s="51">
        <v>16</v>
      </c>
      <c r="H3040" s="1">
        <v>64550.34</v>
      </c>
      <c r="I3040" s="1">
        <v>87890.18</v>
      </c>
      <c r="J3040" s="1">
        <v>169189.03</v>
      </c>
    </row>
    <row r="3041" spans="1:10" x14ac:dyDescent="0.15">
      <c r="A3041" t="s">
        <v>127</v>
      </c>
      <c r="B3041">
        <v>39</v>
      </c>
      <c r="C3041" s="8">
        <v>18</v>
      </c>
      <c r="D3041" s="1">
        <v>11270.694</v>
      </c>
      <c r="E3041" s="1">
        <v>35041.612999999998</v>
      </c>
      <c r="F3041" s="1">
        <v>42218.781000000003</v>
      </c>
      <c r="G3041" s="51">
        <v>9</v>
      </c>
      <c r="H3041" s="1">
        <v>38354.347999999998</v>
      </c>
      <c r="I3041" s="1">
        <v>42218.781000000003</v>
      </c>
      <c r="J3041" s="1">
        <v>66840.108999999997</v>
      </c>
    </row>
    <row r="3042" spans="1:10" x14ac:dyDescent="0.15">
      <c r="A3042" t="s">
        <v>127</v>
      </c>
      <c r="B3042">
        <v>40</v>
      </c>
      <c r="C3042" s="8">
        <v>21</v>
      </c>
      <c r="D3042" s="1">
        <v>26856.732</v>
      </c>
      <c r="E3042" s="1">
        <v>42615.945</v>
      </c>
      <c r="F3042" s="1">
        <v>74577.898000000001</v>
      </c>
      <c r="G3042" s="51">
        <v>11</v>
      </c>
      <c r="H3042" s="1">
        <v>42615.945</v>
      </c>
      <c r="I3042" s="1">
        <v>65652.906000000003</v>
      </c>
      <c r="J3042" s="1">
        <v>79904.891000000003</v>
      </c>
    </row>
    <row r="3043" spans="1:10" x14ac:dyDescent="0.15">
      <c r="A3043" t="s">
        <v>128</v>
      </c>
      <c r="B3043">
        <v>1</v>
      </c>
      <c r="C3043" s="8">
        <v>405</v>
      </c>
      <c r="D3043" s="1">
        <v>12707.013999999999</v>
      </c>
      <c r="E3043" s="1">
        <v>24708.192999999999</v>
      </c>
      <c r="F3043" s="1">
        <v>38935.125</v>
      </c>
      <c r="G3043" s="51">
        <v>244</v>
      </c>
      <c r="H3043" s="1">
        <v>24708.192999999999</v>
      </c>
      <c r="I3043" s="1">
        <v>33885.370999999999</v>
      </c>
      <c r="J3043" s="1">
        <v>44050.98</v>
      </c>
    </row>
    <row r="3044" spans="1:10" x14ac:dyDescent="0.15">
      <c r="A3044" t="s">
        <v>128</v>
      </c>
      <c r="B3044">
        <v>2</v>
      </c>
      <c r="C3044" s="8">
        <v>534</v>
      </c>
      <c r="D3044" s="1">
        <v>16114.039000000001</v>
      </c>
      <c r="E3044" s="1">
        <v>30738.256000000001</v>
      </c>
      <c r="F3044" s="1">
        <v>41775.07</v>
      </c>
      <c r="G3044" s="51">
        <v>396</v>
      </c>
      <c r="H3044" s="1">
        <v>25065.041000000001</v>
      </c>
      <c r="I3044" s="1">
        <v>37398.211000000003</v>
      </c>
      <c r="J3044" s="1">
        <v>45119.309000000001</v>
      </c>
    </row>
    <row r="3045" spans="1:10" x14ac:dyDescent="0.15">
      <c r="A3045" t="s">
        <v>128</v>
      </c>
      <c r="B3045">
        <v>3</v>
      </c>
      <c r="C3045" s="8">
        <v>675</v>
      </c>
      <c r="D3045" s="1">
        <v>21307.973000000002</v>
      </c>
      <c r="E3045" s="1">
        <v>35861.300999999999</v>
      </c>
      <c r="F3045" s="1">
        <v>46193.578000000001</v>
      </c>
      <c r="G3045" s="51">
        <v>532</v>
      </c>
      <c r="H3045" s="1">
        <v>29967.375</v>
      </c>
      <c r="I3045" s="1">
        <v>38935.125</v>
      </c>
      <c r="J3045" s="1">
        <v>49416.387000000002</v>
      </c>
    </row>
    <row r="3046" spans="1:10" x14ac:dyDescent="0.15">
      <c r="A3046" t="s">
        <v>128</v>
      </c>
      <c r="B3046">
        <v>4</v>
      </c>
      <c r="C3046" s="8">
        <v>677</v>
      </c>
      <c r="D3046" s="1">
        <v>25414.026999999998</v>
      </c>
      <c r="E3046" s="1">
        <v>37910.516000000003</v>
      </c>
      <c r="F3046" s="1">
        <v>51230.425999999999</v>
      </c>
      <c r="G3046" s="51">
        <v>567</v>
      </c>
      <c r="H3046" s="1">
        <v>31767.535</v>
      </c>
      <c r="I3046" s="1">
        <v>41775.07</v>
      </c>
      <c r="J3046" s="1">
        <v>52945.891000000003</v>
      </c>
    </row>
    <row r="3047" spans="1:10" x14ac:dyDescent="0.15">
      <c r="A3047" t="s">
        <v>128</v>
      </c>
      <c r="B3047">
        <v>5</v>
      </c>
      <c r="C3047" s="8">
        <v>692</v>
      </c>
      <c r="D3047" s="1">
        <v>26472.945</v>
      </c>
      <c r="E3047" s="1">
        <v>40984.339999999997</v>
      </c>
      <c r="F3047" s="1">
        <v>53713.464999999997</v>
      </c>
      <c r="G3047" s="51">
        <v>573</v>
      </c>
      <c r="H3047" s="1">
        <v>34376.616999999998</v>
      </c>
      <c r="I3047" s="1">
        <v>43132.758000000002</v>
      </c>
      <c r="J3047" s="1">
        <v>57440.718999999997</v>
      </c>
    </row>
    <row r="3048" spans="1:10" x14ac:dyDescent="0.15">
      <c r="A3048" t="s">
        <v>128</v>
      </c>
      <c r="B3048">
        <v>6</v>
      </c>
      <c r="C3048" s="8">
        <v>697</v>
      </c>
      <c r="D3048" s="1">
        <v>24504.168000000001</v>
      </c>
      <c r="E3048" s="1">
        <v>41775.07</v>
      </c>
      <c r="F3048" s="1">
        <v>53713.464999999997</v>
      </c>
      <c r="G3048" s="51">
        <v>568</v>
      </c>
      <c r="H3048" s="1">
        <v>35861.300999999999</v>
      </c>
      <c r="I3048" s="1">
        <v>45902.461000000003</v>
      </c>
      <c r="J3048" s="1">
        <v>60727.718999999997</v>
      </c>
    </row>
    <row r="3049" spans="1:10" x14ac:dyDescent="0.15">
      <c r="A3049" t="s">
        <v>128</v>
      </c>
      <c r="B3049">
        <v>7</v>
      </c>
      <c r="C3049" s="8">
        <v>720</v>
      </c>
      <c r="D3049" s="1">
        <v>26631.607</v>
      </c>
      <c r="E3049" s="1">
        <v>42615.945</v>
      </c>
      <c r="F3049" s="1">
        <v>61618.226999999999</v>
      </c>
      <c r="G3049" s="51">
        <v>575</v>
      </c>
      <c r="H3049" s="1">
        <v>36553.184000000001</v>
      </c>
      <c r="I3049" s="1">
        <v>49181.211000000003</v>
      </c>
      <c r="J3049" s="1">
        <v>65652.906000000003</v>
      </c>
    </row>
    <row r="3050" spans="1:10" x14ac:dyDescent="0.15">
      <c r="A3050" t="s">
        <v>128</v>
      </c>
      <c r="B3050">
        <v>8</v>
      </c>
      <c r="C3050" s="8">
        <v>668</v>
      </c>
      <c r="D3050" s="1">
        <v>30738.256000000001</v>
      </c>
      <c r="E3050" s="1">
        <v>45533.464999999997</v>
      </c>
      <c r="F3050" s="1">
        <v>64456.156000000003</v>
      </c>
      <c r="G3050" s="51">
        <v>550</v>
      </c>
      <c r="H3050" s="1">
        <v>36003.207000000002</v>
      </c>
      <c r="I3050" s="1">
        <v>50819.512000000002</v>
      </c>
      <c r="J3050" s="1">
        <v>68829.656000000003</v>
      </c>
    </row>
    <row r="3051" spans="1:10" x14ac:dyDescent="0.15">
      <c r="A3051" t="s">
        <v>128</v>
      </c>
      <c r="B3051">
        <v>9</v>
      </c>
      <c r="C3051" s="8">
        <v>727</v>
      </c>
      <c r="D3051" s="1">
        <v>30286.925999999999</v>
      </c>
      <c r="E3051" s="1">
        <v>46824.608999999997</v>
      </c>
      <c r="F3051" s="1">
        <v>64751.355000000003</v>
      </c>
      <c r="G3051" s="51">
        <v>595</v>
      </c>
      <c r="H3051" s="1">
        <v>37599.425999999999</v>
      </c>
      <c r="I3051" s="1">
        <v>51230.425999999999</v>
      </c>
      <c r="J3051" s="1">
        <v>68928.866999999998</v>
      </c>
    </row>
    <row r="3052" spans="1:10" x14ac:dyDescent="0.15">
      <c r="A3052" t="s">
        <v>128</v>
      </c>
      <c r="B3052">
        <v>10</v>
      </c>
      <c r="C3052" s="8">
        <v>691</v>
      </c>
      <c r="D3052" s="1">
        <v>29831.16</v>
      </c>
      <c r="E3052" s="1">
        <v>45812.141000000003</v>
      </c>
      <c r="F3052" s="1">
        <v>64456.156000000003</v>
      </c>
      <c r="G3052" s="51">
        <v>566</v>
      </c>
      <c r="H3052" s="1">
        <v>34591.468999999997</v>
      </c>
      <c r="I3052" s="1">
        <v>52218.836000000003</v>
      </c>
      <c r="J3052" s="1">
        <v>71017.616999999998</v>
      </c>
    </row>
    <row r="3053" spans="1:10" x14ac:dyDescent="0.15">
      <c r="A3053" t="s">
        <v>128</v>
      </c>
      <c r="B3053">
        <v>11</v>
      </c>
      <c r="C3053" s="8">
        <v>644</v>
      </c>
      <c r="D3053" s="1">
        <v>31767.535</v>
      </c>
      <c r="E3053" s="1">
        <v>48342.116999999998</v>
      </c>
      <c r="F3053" s="1">
        <v>71722.601999999999</v>
      </c>
      <c r="G3053" s="51">
        <v>512</v>
      </c>
      <c r="H3053" s="1">
        <v>38354.347999999998</v>
      </c>
      <c r="I3053" s="1">
        <v>54307.59</v>
      </c>
      <c r="J3053" s="1">
        <v>80570.195000000007</v>
      </c>
    </row>
    <row r="3054" spans="1:10" x14ac:dyDescent="0.15">
      <c r="A3054" t="s">
        <v>128</v>
      </c>
      <c r="B3054">
        <v>12</v>
      </c>
      <c r="C3054" s="8">
        <v>626</v>
      </c>
      <c r="D3054" s="1">
        <v>32787.472999999998</v>
      </c>
      <c r="E3054" s="1">
        <v>53279.644999999997</v>
      </c>
      <c r="F3054" s="1">
        <v>74796.422000000006</v>
      </c>
      <c r="G3054" s="51">
        <v>515</v>
      </c>
      <c r="H3054" s="1">
        <v>40984.339999999997</v>
      </c>
      <c r="I3054" s="1">
        <v>58240.480000000003</v>
      </c>
      <c r="J3054" s="1">
        <v>78328.258000000002</v>
      </c>
    </row>
    <row r="3055" spans="1:10" x14ac:dyDescent="0.15">
      <c r="A3055" t="s">
        <v>128</v>
      </c>
      <c r="B3055">
        <v>13</v>
      </c>
      <c r="C3055" s="8">
        <v>654</v>
      </c>
      <c r="D3055" s="1">
        <v>29713.648000000001</v>
      </c>
      <c r="E3055" s="1">
        <v>47651.300999999999</v>
      </c>
      <c r="F3055" s="1">
        <v>74284.116999999998</v>
      </c>
      <c r="G3055" s="51">
        <v>505</v>
      </c>
      <c r="H3055" s="1">
        <v>40822.230000000003</v>
      </c>
      <c r="I3055" s="1">
        <v>58240.480000000003</v>
      </c>
      <c r="J3055" s="1">
        <v>81968.679999999993</v>
      </c>
    </row>
    <row r="3056" spans="1:10" x14ac:dyDescent="0.15">
      <c r="A3056" t="s">
        <v>128</v>
      </c>
      <c r="B3056">
        <v>14</v>
      </c>
      <c r="C3056" s="8">
        <v>575</v>
      </c>
      <c r="D3056" s="1">
        <v>30079.539000000001</v>
      </c>
      <c r="E3056" s="1">
        <v>52218.836000000003</v>
      </c>
      <c r="F3056" s="1">
        <v>78328.258000000002</v>
      </c>
      <c r="G3056" s="51">
        <v>451</v>
      </c>
      <c r="H3056" s="1">
        <v>42356.711000000003</v>
      </c>
      <c r="I3056" s="1">
        <v>59529.472999999998</v>
      </c>
      <c r="J3056" s="1">
        <v>84713.422000000006</v>
      </c>
    </row>
    <row r="3057" spans="1:10" x14ac:dyDescent="0.15">
      <c r="A3057" t="s">
        <v>128</v>
      </c>
      <c r="B3057">
        <v>15</v>
      </c>
      <c r="C3057" s="8">
        <v>548</v>
      </c>
      <c r="D3057" s="1">
        <v>31331.303</v>
      </c>
      <c r="E3057" s="1">
        <v>52218.836000000003</v>
      </c>
      <c r="F3057" s="1">
        <v>76845.641000000003</v>
      </c>
      <c r="G3057" s="51">
        <v>417</v>
      </c>
      <c r="H3057" s="1">
        <v>40984.339999999997</v>
      </c>
      <c r="I3057" s="1">
        <v>58240.480000000003</v>
      </c>
      <c r="J3057" s="1">
        <v>84713.422000000006</v>
      </c>
    </row>
    <row r="3058" spans="1:10" x14ac:dyDescent="0.15">
      <c r="A3058" t="s">
        <v>128</v>
      </c>
      <c r="B3058">
        <v>16</v>
      </c>
      <c r="C3058" s="8">
        <v>474</v>
      </c>
      <c r="D3058" s="1">
        <v>31961.956999999999</v>
      </c>
      <c r="E3058" s="1">
        <v>51564.925999999999</v>
      </c>
      <c r="F3058" s="1">
        <v>81644.460999999996</v>
      </c>
      <c r="G3058" s="51">
        <v>361</v>
      </c>
      <c r="H3058" s="1">
        <v>42356.711000000003</v>
      </c>
      <c r="I3058" s="1">
        <v>62662.605000000003</v>
      </c>
      <c r="J3058" s="1">
        <v>95302.601999999999</v>
      </c>
    </row>
    <row r="3059" spans="1:10" x14ac:dyDescent="0.15">
      <c r="A3059" t="s">
        <v>128</v>
      </c>
      <c r="B3059">
        <v>17</v>
      </c>
      <c r="C3059" s="8">
        <v>458</v>
      </c>
      <c r="D3059" s="1">
        <v>30738.256000000001</v>
      </c>
      <c r="E3059" s="1">
        <v>53269.93</v>
      </c>
      <c r="F3059" s="1">
        <v>83550.141000000003</v>
      </c>
      <c r="G3059" s="51">
        <v>358</v>
      </c>
      <c r="H3059" s="1">
        <v>42615.945</v>
      </c>
      <c r="I3059" s="1">
        <v>62662.605000000003</v>
      </c>
      <c r="J3059" s="1">
        <v>95038.281000000003</v>
      </c>
    </row>
    <row r="3060" spans="1:10" x14ac:dyDescent="0.15">
      <c r="A3060" t="s">
        <v>128</v>
      </c>
      <c r="B3060">
        <v>18</v>
      </c>
      <c r="C3060" s="8">
        <v>441</v>
      </c>
      <c r="D3060" s="1">
        <v>33302.347999999998</v>
      </c>
      <c r="E3060" s="1">
        <v>54335.328000000001</v>
      </c>
      <c r="F3060" s="1">
        <v>85941.539000000004</v>
      </c>
      <c r="G3060" s="51">
        <v>347</v>
      </c>
      <c r="H3060" s="1">
        <v>42615.945</v>
      </c>
      <c r="I3060" s="1">
        <v>63535.07</v>
      </c>
      <c r="J3060" s="1">
        <v>96723.047000000006</v>
      </c>
    </row>
    <row r="3061" spans="1:10" x14ac:dyDescent="0.15">
      <c r="A3061" t="s">
        <v>128</v>
      </c>
      <c r="B3061">
        <v>19</v>
      </c>
      <c r="C3061" s="8">
        <v>406</v>
      </c>
      <c r="D3061" s="1">
        <v>31767.535</v>
      </c>
      <c r="E3061" s="1">
        <v>53269.93</v>
      </c>
      <c r="F3061" s="1">
        <v>83132.391000000003</v>
      </c>
      <c r="G3061" s="51">
        <v>313</v>
      </c>
      <c r="H3061" s="1">
        <v>42970.77</v>
      </c>
      <c r="I3061" s="1">
        <v>62662.605000000003</v>
      </c>
      <c r="J3061" s="1">
        <v>94535.695000000007</v>
      </c>
    </row>
    <row r="3062" spans="1:10" x14ac:dyDescent="0.15">
      <c r="A3062" t="s">
        <v>128</v>
      </c>
      <c r="B3062">
        <v>20</v>
      </c>
      <c r="C3062" s="8">
        <v>341</v>
      </c>
      <c r="D3062" s="1">
        <v>26856.732</v>
      </c>
      <c r="E3062" s="1">
        <v>55328.858999999997</v>
      </c>
      <c r="F3062" s="1">
        <v>92214.766000000003</v>
      </c>
      <c r="G3062" s="51">
        <v>260</v>
      </c>
      <c r="H3062" s="1">
        <v>43894.421999999999</v>
      </c>
      <c r="I3062" s="1">
        <v>64776.233999999997</v>
      </c>
      <c r="J3062" s="1">
        <v>99387.031000000003</v>
      </c>
    </row>
    <row r="3063" spans="1:10" x14ac:dyDescent="0.15">
      <c r="A3063" t="s">
        <v>128</v>
      </c>
      <c r="B3063">
        <v>21</v>
      </c>
      <c r="C3063" s="8">
        <v>422</v>
      </c>
      <c r="D3063" s="1">
        <v>31767.535</v>
      </c>
      <c r="E3063" s="1">
        <v>53484.565999999999</v>
      </c>
      <c r="F3063" s="1">
        <v>84713.422000000006</v>
      </c>
      <c r="G3063" s="51">
        <v>324</v>
      </c>
      <c r="H3063" s="1">
        <v>39959.733999999997</v>
      </c>
      <c r="I3063" s="1">
        <v>63525.73</v>
      </c>
      <c r="J3063" s="1">
        <v>88833.562999999995</v>
      </c>
    </row>
    <row r="3064" spans="1:10" x14ac:dyDescent="0.15">
      <c r="A3064" t="s">
        <v>128</v>
      </c>
      <c r="B3064">
        <v>22</v>
      </c>
      <c r="C3064" s="8">
        <v>382</v>
      </c>
      <c r="D3064" s="1">
        <v>30738.256000000001</v>
      </c>
      <c r="E3064" s="1">
        <v>57378.078000000001</v>
      </c>
      <c r="F3064" s="1">
        <v>86831.258000000002</v>
      </c>
      <c r="G3064" s="51">
        <v>295</v>
      </c>
      <c r="H3064" s="1">
        <v>41775.07</v>
      </c>
      <c r="I3064" s="1">
        <v>65652.906000000003</v>
      </c>
      <c r="J3064" s="1">
        <v>99827.851999999999</v>
      </c>
    </row>
    <row r="3065" spans="1:10" x14ac:dyDescent="0.15">
      <c r="A3065" t="s">
        <v>128</v>
      </c>
      <c r="B3065">
        <v>23</v>
      </c>
      <c r="C3065" s="8">
        <v>404</v>
      </c>
      <c r="D3065" s="1">
        <v>31238.076000000001</v>
      </c>
      <c r="E3065" s="1">
        <v>54004.809000000001</v>
      </c>
      <c r="F3065" s="1">
        <v>93993.906000000003</v>
      </c>
      <c r="G3065" s="51">
        <v>302</v>
      </c>
      <c r="H3065" s="1">
        <v>46557.917999999998</v>
      </c>
      <c r="I3065" s="1">
        <v>69827.5</v>
      </c>
      <c r="J3065" s="1">
        <v>106539.86</v>
      </c>
    </row>
    <row r="3066" spans="1:10" x14ac:dyDescent="0.15">
      <c r="A3066" t="s">
        <v>128</v>
      </c>
      <c r="B3066">
        <v>24</v>
      </c>
      <c r="C3066" s="8">
        <v>425</v>
      </c>
      <c r="D3066" s="1">
        <v>27295.572</v>
      </c>
      <c r="E3066" s="1">
        <v>51230.425999999999</v>
      </c>
      <c r="F3066" s="1">
        <v>85231.891000000003</v>
      </c>
      <c r="G3066" s="51">
        <v>314</v>
      </c>
      <c r="H3066" s="1">
        <v>37599.425999999999</v>
      </c>
      <c r="I3066" s="1">
        <v>62501.120999999999</v>
      </c>
      <c r="J3066" s="1">
        <v>100597.2</v>
      </c>
    </row>
    <row r="3067" spans="1:10" x14ac:dyDescent="0.15">
      <c r="A3067" t="s">
        <v>128</v>
      </c>
      <c r="B3067">
        <v>25</v>
      </c>
      <c r="C3067" s="8">
        <v>387</v>
      </c>
      <c r="D3067" s="1">
        <v>27531.863000000001</v>
      </c>
      <c r="E3067" s="1">
        <v>49085.707000000002</v>
      </c>
      <c r="F3067" s="1">
        <v>83550.141000000003</v>
      </c>
      <c r="G3067" s="51">
        <v>285</v>
      </c>
      <c r="H3067" s="1">
        <v>39686.315999999999</v>
      </c>
      <c r="I3067" s="1">
        <v>63381.887000000002</v>
      </c>
      <c r="J3067" s="1">
        <v>101212.87</v>
      </c>
    </row>
    <row r="3068" spans="1:10" x14ac:dyDescent="0.15">
      <c r="A3068" t="s">
        <v>128</v>
      </c>
      <c r="B3068">
        <v>26</v>
      </c>
      <c r="C3068" s="8">
        <v>370</v>
      </c>
      <c r="D3068" s="1">
        <v>23438.77</v>
      </c>
      <c r="E3068" s="1">
        <v>49085.707000000002</v>
      </c>
      <c r="F3068" s="1">
        <v>82480.983999999997</v>
      </c>
      <c r="G3068" s="51">
        <v>268</v>
      </c>
      <c r="H3068" s="1">
        <v>41251.940999999999</v>
      </c>
      <c r="I3068" s="1">
        <v>64456.156000000003</v>
      </c>
      <c r="J3068" s="1">
        <v>93993.906000000003</v>
      </c>
    </row>
    <row r="3069" spans="1:10" x14ac:dyDescent="0.15">
      <c r="A3069" t="s">
        <v>128</v>
      </c>
      <c r="B3069">
        <v>27</v>
      </c>
      <c r="C3069" s="8">
        <v>417</v>
      </c>
      <c r="D3069" s="1">
        <v>25065.041000000001</v>
      </c>
      <c r="E3069" s="1">
        <v>50192.703000000001</v>
      </c>
      <c r="F3069" s="1">
        <v>86297.289000000004</v>
      </c>
      <c r="G3069" s="51">
        <v>308</v>
      </c>
      <c r="H3069" s="1">
        <v>36003.207000000002</v>
      </c>
      <c r="I3069" s="1">
        <v>62662.605000000003</v>
      </c>
      <c r="J3069" s="1">
        <v>102460.85</v>
      </c>
    </row>
    <row r="3070" spans="1:10" x14ac:dyDescent="0.15">
      <c r="A3070" t="s">
        <v>128</v>
      </c>
      <c r="B3070">
        <v>28</v>
      </c>
      <c r="C3070" s="8">
        <v>387</v>
      </c>
      <c r="D3070" s="1">
        <v>31961.956999999999</v>
      </c>
      <c r="E3070" s="1">
        <v>58010.538999999997</v>
      </c>
      <c r="F3070" s="1">
        <v>94243.687999999995</v>
      </c>
      <c r="G3070" s="51">
        <v>299</v>
      </c>
      <c r="H3070" s="1">
        <v>42970.77</v>
      </c>
      <c r="I3070" s="1">
        <v>69250.906000000003</v>
      </c>
      <c r="J3070" s="1">
        <v>104437.67</v>
      </c>
    </row>
    <row r="3071" spans="1:10" x14ac:dyDescent="0.15">
      <c r="A3071" t="s">
        <v>128</v>
      </c>
      <c r="B3071">
        <v>29</v>
      </c>
      <c r="C3071" s="8">
        <v>383</v>
      </c>
      <c r="D3071" s="1">
        <v>21485.384999999998</v>
      </c>
      <c r="E3071" s="1">
        <v>50130.082000000002</v>
      </c>
      <c r="F3071" s="1">
        <v>84867.273000000001</v>
      </c>
      <c r="G3071" s="51">
        <v>269</v>
      </c>
      <c r="H3071" s="1">
        <v>42615.945</v>
      </c>
      <c r="I3071" s="1">
        <v>69673.383000000002</v>
      </c>
      <c r="J3071" s="1">
        <v>95885.875</v>
      </c>
    </row>
    <row r="3072" spans="1:10" x14ac:dyDescent="0.15">
      <c r="A3072" t="s">
        <v>128</v>
      </c>
      <c r="B3072">
        <v>30</v>
      </c>
      <c r="C3072" s="8">
        <v>348</v>
      </c>
      <c r="D3072" s="1">
        <v>20887.535</v>
      </c>
      <c r="E3072" s="1">
        <v>47942.938000000002</v>
      </c>
      <c r="F3072" s="1">
        <v>84713.422000000006</v>
      </c>
      <c r="G3072" s="51">
        <v>247</v>
      </c>
      <c r="H3072" s="1">
        <v>34836.690999999999</v>
      </c>
      <c r="I3072" s="1">
        <v>61476.512000000002</v>
      </c>
      <c r="J3072" s="1">
        <v>96684.233999999997</v>
      </c>
    </row>
    <row r="3073" spans="1:10" x14ac:dyDescent="0.15">
      <c r="A3073" t="s">
        <v>128</v>
      </c>
      <c r="B3073">
        <v>31</v>
      </c>
      <c r="C3073" s="8">
        <v>342</v>
      </c>
      <c r="D3073" s="1">
        <v>26109.418000000001</v>
      </c>
      <c r="E3073" s="1">
        <v>49181.211000000003</v>
      </c>
      <c r="F3073" s="1">
        <v>81968.679999999993</v>
      </c>
      <c r="G3073" s="51">
        <v>261</v>
      </c>
      <c r="H3073" s="1">
        <v>36885.906000000003</v>
      </c>
      <c r="I3073" s="1">
        <v>57181.563000000002</v>
      </c>
      <c r="J3073" s="1">
        <v>87727.648000000001</v>
      </c>
    </row>
    <row r="3074" spans="1:10" x14ac:dyDescent="0.15">
      <c r="A3074" t="s">
        <v>128</v>
      </c>
      <c r="B3074">
        <v>32</v>
      </c>
      <c r="C3074" s="8">
        <v>341</v>
      </c>
      <c r="D3074" s="1">
        <v>25414.026999999998</v>
      </c>
      <c r="E3074" s="1">
        <v>50443.394999999997</v>
      </c>
      <c r="F3074" s="1">
        <v>77301</v>
      </c>
      <c r="G3074" s="51">
        <v>251</v>
      </c>
      <c r="H3074" s="1">
        <v>37910.516000000003</v>
      </c>
      <c r="I3074" s="1">
        <v>56396.343999999997</v>
      </c>
      <c r="J3074" s="1">
        <v>84166.491999999998</v>
      </c>
    </row>
    <row r="3075" spans="1:10" x14ac:dyDescent="0.15">
      <c r="A3075" t="s">
        <v>128</v>
      </c>
      <c r="B3075">
        <v>33</v>
      </c>
      <c r="C3075" s="8">
        <v>336</v>
      </c>
      <c r="D3075" s="1">
        <v>20887.535</v>
      </c>
      <c r="E3075" s="1">
        <v>43033.559000000001</v>
      </c>
      <c r="F3075" s="1">
        <v>82737.141000000003</v>
      </c>
      <c r="G3075" s="51">
        <v>249</v>
      </c>
      <c r="H3075" s="1">
        <v>37702</v>
      </c>
      <c r="I3075" s="1">
        <v>61618.226999999999</v>
      </c>
      <c r="J3075" s="1">
        <v>93993.906000000003</v>
      </c>
    </row>
    <row r="3076" spans="1:10" x14ac:dyDescent="0.15">
      <c r="A3076" t="s">
        <v>128</v>
      </c>
      <c r="B3076">
        <v>34</v>
      </c>
      <c r="C3076" s="8">
        <v>301</v>
      </c>
      <c r="D3076" s="1">
        <v>21485.384999999998</v>
      </c>
      <c r="E3076" s="1">
        <v>46927.07</v>
      </c>
      <c r="F3076" s="1">
        <v>81968.679999999993</v>
      </c>
      <c r="G3076" s="51">
        <v>210</v>
      </c>
      <c r="H3076" s="1">
        <v>33812.082000000002</v>
      </c>
      <c r="I3076" s="1">
        <v>60573.851999999999</v>
      </c>
      <c r="J3076" s="1">
        <v>94820.476999999999</v>
      </c>
    </row>
    <row r="3077" spans="1:10" x14ac:dyDescent="0.15">
      <c r="A3077" t="s">
        <v>128</v>
      </c>
      <c r="B3077">
        <v>35</v>
      </c>
      <c r="C3077" s="8">
        <v>300</v>
      </c>
      <c r="D3077" s="1">
        <v>20242.572</v>
      </c>
      <c r="E3077" s="1">
        <v>43341.633000000002</v>
      </c>
      <c r="F3077" s="1">
        <v>81968.679999999993</v>
      </c>
      <c r="G3077" s="51">
        <v>198</v>
      </c>
      <c r="H3077" s="1">
        <v>40984.339999999997</v>
      </c>
      <c r="I3077" s="1">
        <v>63535.07</v>
      </c>
      <c r="J3077" s="1">
        <v>102460.85</v>
      </c>
    </row>
    <row r="3078" spans="1:10" x14ac:dyDescent="0.15">
      <c r="A3078" t="s">
        <v>128</v>
      </c>
      <c r="B3078">
        <v>36</v>
      </c>
      <c r="C3078" s="8">
        <v>267</v>
      </c>
      <c r="D3078" s="1">
        <v>28791.5</v>
      </c>
      <c r="E3078" s="1">
        <v>48710.218999999997</v>
      </c>
      <c r="F3078" s="1">
        <v>83550.141000000003</v>
      </c>
      <c r="G3078" s="51">
        <v>191</v>
      </c>
      <c r="H3078" s="1">
        <v>38354.347999999998</v>
      </c>
      <c r="I3078" s="1">
        <v>61793.116999999998</v>
      </c>
      <c r="J3078" s="1">
        <v>88772.023000000001</v>
      </c>
    </row>
    <row r="3079" spans="1:10" x14ac:dyDescent="0.15">
      <c r="A3079" t="s">
        <v>128</v>
      </c>
      <c r="B3079">
        <v>37</v>
      </c>
      <c r="C3079" s="8">
        <v>238</v>
      </c>
      <c r="D3079" s="1">
        <v>18442.953000000001</v>
      </c>
      <c r="E3079" s="1">
        <v>38641.938000000002</v>
      </c>
      <c r="F3079" s="1">
        <v>73065.327999999994</v>
      </c>
      <c r="G3079" s="51">
        <v>154</v>
      </c>
      <c r="H3079" s="1">
        <v>33504.699000000001</v>
      </c>
      <c r="I3079" s="1">
        <v>52239.722999999998</v>
      </c>
      <c r="J3079" s="1">
        <v>95885.875</v>
      </c>
    </row>
    <row r="3080" spans="1:10" x14ac:dyDescent="0.15">
      <c r="A3080" t="s">
        <v>128</v>
      </c>
      <c r="B3080">
        <v>38</v>
      </c>
      <c r="C3080" s="8">
        <v>232</v>
      </c>
      <c r="D3080" s="1">
        <v>17418.346000000001</v>
      </c>
      <c r="E3080" s="1">
        <v>42356.711000000003</v>
      </c>
      <c r="F3080" s="1">
        <v>78328.258000000002</v>
      </c>
      <c r="G3080" s="51">
        <v>156</v>
      </c>
      <c r="H3080" s="1">
        <v>36553.184000000001</v>
      </c>
      <c r="I3080" s="1">
        <v>59084.809000000001</v>
      </c>
      <c r="J3080" s="1">
        <v>96361.523000000001</v>
      </c>
    </row>
    <row r="3081" spans="1:10" x14ac:dyDescent="0.15">
      <c r="A3081" t="s">
        <v>128</v>
      </c>
      <c r="B3081">
        <v>39</v>
      </c>
      <c r="C3081" s="8">
        <v>215</v>
      </c>
      <c r="D3081" s="1">
        <v>19060.521000000001</v>
      </c>
      <c r="E3081" s="1">
        <v>41775.07</v>
      </c>
      <c r="F3081" s="1">
        <v>63706.98</v>
      </c>
      <c r="G3081" s="51">
        <v>150</v>
      </c>
      <c r="H3081" s="1">
        <v>35861.300999999999</v>
      </c>
      <c r="I3081" s="1">
        <v>54304.254000000001</v>
      </c>
      <c r="J3081" s="1">
        <v>80477.75</v>
      </c>
    </row>
    <row r="3082" spans="1:10" x14ac:dyDescent="0.15">
      <c r="A3082" t="s">
        <v>128</v>
      </c>
      <c r="B3082">
        <v>40</v>
      </c>
      <c r="C3082" s="8">
        <v>170</v>
      </c>
      <c r="D3082" s="1">
        <v>11118.637000000001</v>
      </c>
      <c r="E3082" s="1">
        <v>39419.745999999999</v>
      </c>
      <c r="F3082" s="1">
        <v>63535.07</v>
      </c>
      <c r="G3082" s="51">
        <v>113</v>
      </c>
      <c r="H3082" s="1">
        <v>37814.277000000002</v>
      </c>
      <c r="I3082" s="1">
        <v>53269.93</v>
      </c>
      <c r="J3082" s="1">
        <v>77301</v>
      </c>
    </row>
    <row r="3083" spans="1:10" x14ac:dyDescent="0.15">
      <c r="A3083" t="s">
        <v>129</v>
      </c>
      <c r="B3083">
        <v>1</v>
      </c>
      <c r="C3083" s="8">
        <v>212</v>
      </c>
      <c r="D3083" s="1">
        <v>8894.9092000000001</v>
      </c>
      <c r="E3083" s="1">
        <v>16393.736000000001</v>
      </c>
      <c r="F3083" s="1">
        <v>29005.27</v>
      </c>
      <c r="G3083" s="51">
        <v>93</v>
      </c>
      <c r="H3083" s="1">
        <v>16114.039000000001</v>
      </c>
      <c r="I3083" s="1">
        <v>25414.026999999998</v>
      </c>
      <c r="J3083" s="1">
        <v>37597.563000000002</v>
      </c>
    </row>
    <row r="3084" spans="1:10" x14ac:dyDescent="0.15">
      <c r="A3084" t="s">
        <v>129</v>
      </c>
      <c r="B3084">
        <v>2</v>
      </c>
      <c r="C3084" s="8">
        <v>209</v>
      </c>
      <c r="D3084" s="1">
        <v>12532.521000000001</v>
      </c>
      <c r="E3084" s="1">
        <v>24590.605</v>
      </c>
      <c r="F3084" s="1">
        <v>35861.300999999999</v>
      </c>
      <c r="G3084" s="51">
        <v>134</v>
      </c>
      <c r="H3084" s="1">
        <v>24020.664000000001</v>
      </c>
      <c r="I3084" s="1">
        <v>31961.956999999999</v>
      </c>
      <c r="J3084" s="1">
        <v>44582.175999999999</v>
      </c>
    </row>
    <row r="3085" spans="1:10" x14ac:dyDescent="0.15">
      <c r="A3085" t="s">
        <v>129</v>
      </c>
      <c r="B3085">
        <v>3</v>
      </c>
      <c r="C3085" s="8">
        <v>266</v>
      </c>
      <c r="D3085" s="1">
        <v>15980.978999999999</v>
      </c>
      <c r="E3085" s="1">
        <v>27931</v>
      </c>
      <c r="F3085" s="1">
        <v>41775.07</v>
      </c>
      <c r="G3085" s="51">
        <v>176</v>
      </c>
      <c r="H3085" s="1">
        <v>26856.732</v>
      </c>
      <c r="I3085" s="1">
        <v>37062.125</v>
      </c>
      <c r="J3085" s="1">
        <v>50828.055</v>
      </c>
    </row>
    <row r="3086" spans="1:10" x14ac:dyDescent="0.15">
      <c r="A3086" t="s">
        <v>129</v>
      </c>
      <c r="B3086">
        <v>4</v>
      </c>
      <c r="C3086" s="8">
        <v>293</v>
      </c>
      <c r="D3086" s="1">
        <v>17418.346000000001</v>
      </c>
      <c r="E3086" s="1">
        <v>31331.303</v>
      </c>
      <c r="F3086" s="1">
        <v>42970.77</v>
      </c>
      <c r="G3086" s="51">
        <v>218</v>
      </c>
      <c r="H3086" s="1">
        <v>26856.732</v>
      </c>
      <c r="I3086" s="1">
        <v>34913.75</v>
      </c>
      <c r="J3086" s="1">
        <v>53279.644999999997</v>
      </c>
    </row>
    <row r="3087" spans="1:10" x14ac:dyDescent="0.15">
      <c r="A3087" t="s">
        <v>129</v>
      </c>
      <c r="B3087">
        <v>5</v>
      </c>
      <c r="C3087" s="8">
        <v>232</v>
      </c>
      <c r="D3087" s="1">
        <v>20887.535</v>
      </c>
      <c r="E3087" s="1">
        <v>33355.910000000003</v>
      </c>
      <c r="F3087" s="1">
        <v>46592.383000000002</v>
      </c>
      <c r="G3087" s="51">
        <v>172</v>
      </c>
      <c r="H3087" s="1">
        <v>26634.965</v>
      </c>
      <c r="I3087" s="1">
        <v>38121.042999999998</v>
      </c>
      <c r="J3087" s="1">
        <v>52255.035000000003</v>
      </c>
    </row>
    <row r="3088" spans="1:10" x14ac:dyDescent="0.15">
      <c r="A3088" t="s">
        <v>129</v>
      </c>
      <c r="B3088">
        <v>6</v>
      </c>
      <c r="C3088" s="8">
        <v>253</v>
      </c>
      <c r="D3088" s="1">
        <v>21106.936000000002</v>
      </c>
      <c r="E3088" s="1">
        <v>36525.156000000003</v>
      </c>
      <c r="F3088" s="1">
        <v>51564.925999999999</v>
      </c>
      <c r="G3088" s="51">
        <v>191</v>
      </c>
      <c r="H3088" s="1">
        <v>29831.16</v>
      </c>
      <c r="I3088" s="1">
        <v>40984.339999999997</v>
      </c>
      <c r="J3088" s="1">
        <v>53269.93</v>
      </c>
    </row>
    <row r="3089" spans="1:10" x14ac:dyDescent="0.15">
      <c r="A3089" t="s">
        <v>129</v>
      </c>
      <c r="B3089">
        <v>7</v>
      </c>
      <c r="C3089" s="8">
        <v>232</v>
      </c>
      <c r="D3089" s="1">
        <v>20411.115000000002</v>
      </c>
      <c r="E3089" s="1">
        <v>32228.078000000001</v>
      </c>
      <c r="F3089" s="1">
        <v>53176.328000000001</v>
      </c>
      <c r="G3089" s="51">
        <v>166</v>
      </c>
      <c r="H3089" s="1">
        <v>28689.039000000001</v>
      </c>
      <c r="I3089" s="1">
        <v>45533.464999999997</v>
      </c>
      <c r="J3089" s="1">
        <v>62662.605000000003</v>
      </c>
    </row>
    <row r="3090" spans="1:10" x14ac:dyDescent="0.15">
      <c r="A3090" t="s">
        <v>129</v>
      </c>
      <c r="B3090">
        <v>8</v>
      </c>
      <c r="C3090" s="8">
        <v>234</v>
      </c>
      <c r="D3090" s="1">
        <v>28765.761999999999</v>
      </c>
      <c r="E3090" s="1">
        <v>44058.167999999998</v>
      </c>
      <c r="F3090" s="1">
        <v>61476.512000000002</v>
      </c>
      <c r="G3090" s="51">
        <v>179</v>
      </c>
      <c r="H3090" s="1">
        <v>32228.078000000001</v>
      </c>
      <c r="I3090" s="1">
        <v>48710.218999999997</v>
      </c>
      <c r="J3090" s="1">
        <v>63535.07</v>
      </c>
    </row>
    <row r="3091" spans="1:10" x14ac:dyDescent="0.15">
      <c r="A3091" t="s">
        <v>129</v>
      </c>
      <c r="B3091">
        <v>9</v>
      </c>
      <c r="C3091" s="8">
        <v>247</v>
      </c>
      <c r="D3091" s="1">
        <v>26634.965</v>
      </c>
      <c r="E3091" s="1">
        <v>43863.824000000001</v>
      </c>
      <c r="F3091" s="1">
        <v>64593.987999999998</v>
      </c>
      <c r="G3091" s="51">
        <v>193</v>
      </c>
      <c r="H3091" s="1">
        <v>33420.055</v>
      </c>
      <c r="I3091" s="1">
        <v>48342.116999999998</v>
      </c>
      <c r="J3091" s="1">
        <v>74577.898000000001</v>
      </c>
    </row>
    <row r="3092" spans="1:10" x14ac:dyDescent="0.15">
      <c r="A3092" t="s">
        <v>129</v>
      </c>
      <c r="B3092">
        <v>10</v>
      </c>
      <c r="C3092" s="8">
        <v>223</v>
      </c>
      <c r="D3092" s="1">
        <v>33812.082000000002</v>
      </c>
      <c r="E3092" s="1">
        <v>51230.425999999999</v>
      </c>
      <c r="F3092" s="1">
        <v>67884.483999999997</v>
      </c>
      <c r="G3092" s="51">
        <v>183</v>
      </c>
      <c r="H3092" s="1">
        <v>40822.230000000003</v>
      </c>
      <c r="I3092" s="1">
        <v>53713.464999999997</v>
      </c>
      <c r="J3092" s="1">
        <v>68829.656000000003</v>
      </c>
    </row>
    <row r="3093" spans="1:10" x14ac:dyDescent="0.15">
      <c r="A3093" t="s">
        <v>129</v>
      </c>
      <c r="B3093">
        <v>11</v>
      </c>
      <c r="C3093" s="8">
        <v>208</v>
      </c>
      <c r="D3093" s="1">
        <v>27700.363000000001</v>
      </c>
      <c r="E3093" s="1">
        <v>47651.300999999999</v>
      </c>
      <c r="F3093" s="1">
        <v>71722.601999999999</v>
      </c>
      <c r="G3093" s="51">
        <v>162</v>
      </c>
      <c r="H3093" s="1">
        <v>37062.125</v>
      </c>
      <c r="I3093" s="1">
        <v>53269.93</v>
      </c>
      <c r="J3093" s="1">
        <v>75198.851999999999</v>
      </c>
    </row>
    <row r="3094" spans="1:10" x14ac:dyDescent="0.15">
      <c r="A3094" t="s">
        <v>129</v>
      </c>
      <c r="B3094">
        <v>12</v>
      </c>
      <c r="C3094" s="8">
        <v>208</v>
      </c>
      <c r="D3094" s="1">
        <v>23296.190999999999</v>
      </c>
      <c r="E3094" s="1">
        <v>47942.938000000002</v>
      </c>
      <c r="F3094" s="1">
        <v>83550.141000000003</v>
      </c>
      <c r="G3094" s="51">
        <v>154</v>
      </c>
      <c r="H3094" s="1">
        <v>35861.300999999999</v>
      </c>
      <c r="I3094" s="1">
        <v>58010.538999999997</v>
      </c>
      <c r="J3094" s="1">
        <v>95038.281000000003</v>
      </c>
    </row>
    <row r="3095" spans="1:10" x14ac:dyDescent="0.15">
      <c r="A3095" t="s">
        <v>129</v>
      </c>
      <c r="B3095">
        <v>13</v>
      </c>
      <c r="C3095" s="8">
        <v>191</v>
      </c>
      <c r="D3095" s="1">
        <v>26856.732</v>
      </c>
      <c r="E3095" s="1">
        <v>43863.824000000001</v>
      </c>
      <c r="F3095" s="1">
        <v>73106.366999999998</v>
      </c>
      <c r="G3095" s="51">
        <v>144</v>
      </c>
      <c r="H3095" s="1">
        <v>37597.563000000002</v>
      </c>
      <c r="I3095" s="1">
        <v>58240.480000000003</v>
      </c>
      <c r="J3095" s="1">
        <v>81968.679999999993</v>
      </c>
    </row>
    <row r="3096" spans="1:10" x14ac:dyDescent="0.15">
      <c r="A3096" t="s">
        <v>129</v>
      </c>
      <c r="B3096">
        <v>14</v>
      </c>
      <c r="C3096" s="8">
        <v>159</v>
      </c>
      <c r="D3096" s="1">
        <v>31153.809000000001</v>
      </c>
      <c r="E3096" s="1">
        <v>51230.425999999999</v>
      </c>
      <c r="F3096" s="1">
        <v>76242.085999999996</v>
      </c>
      <c r="G3096" s="51">
        <v>119</v>
      </c>
      <c r="H3096" s="1">
        <v>42615.945</v>
      </c>
      <c r="I3096" s="1">
        <v>56353.468999999997</v>
      </c>
      <c r="J3096" s="1">
        <v>87362.687999999995</v>
      </c>
    </row>
    <row r="3097" spans="1:10" x14ac:dyDescent="0.15">
      <c r="A3097" t="s">
        <v>129</v>
      </c>
      <c r="B3097">
        <v>15</v>
      </c>
      <c r="C3097" s="8">
        <v>154</v>
      </c>
      <c r="D3097" s="1">
        <v>32228.078000000001</v>
      </c>
      <c r="E3097" s="1">
        <v>55862</v>
      </c>
      <c r="F3097" s="1">
        <v>90558.883000000002</v>
      </c>
      <c r="G3097" s="51">
        <v>113</v>
      </c>
      <c r="H3097" s="1">
        <v>47121.843999999997</v>
      </c>
      <c r="I3097" s="1">
        <v>67120.108999999997</v>
      </c>
      <c r="J3097" s="1">
        <v>101212.87</v>
      </c>
    </row>
    <row r="3098" spans="1:10" x14ac:dyDescent="0.15">
      <c r="A3098" t="s">
        <v>129</v>
      </c>
      <c r="B3098">
        <v>16</v>
      </c>
      <c r="C3098" s="8">
        <v>158</v>
      </c>
      <c r="D3098" s="1">
        <v>31331.303</v>
      </c>
      <c r="E3098" s="1">
        <v>52218.836000000003</v>
      </c>
      <c r="F3098" s="1">
        <v>78839.491999999998</v>
      </c>
      <c r="G3098" s="51">
        <v>118</v>
      </c>
      <c r="H3098" s="1">
        <v>38673.690999999999</v>
      </c>
      <c r="I3098" s="1">
        <v>63923.913999999997</v>
      </c>
      <c r="J3098" s="1">
        <v>89140.945000000007</v>
      </c>
    </row>
    <row r="3099" spans="1:10" x14ac:dyDescent="0.15">
      <c r="A3099" t="s">
        <v>129</v>
      </c>
      <c r="B3099">
        <v>17</v>
      </c>
      <c r="C3099" s="8">
        <v>125</v>
      </c>
      <c r="D3099" s="1">
        <v>30708.616999999998</v>
      </c>
      <c r="E3099" s="1">
        <v>52945.891000000003</v>
      </c>
      <c r="F3099" s="1">
        <v>88116.335999999996</v>
      </c>
      <c r="G3099" s="51">
        <v>99</v>
      </c>
      <c r="H3099" s="1">
        <v>40984.339999999997</v>
      </c>
      <c r="I3099" s="1">
        <v>63535.07</v>
      </c>
      <c r="J3099" s="1">
        <v>92214.766000000003</v>
      </c>
    </row>
    <row r="3100" spans="1:10" x14ac:dyDescent="0.15">
      <c r="A3100" t="s">
        <v>129</v>
      </c>
      <c r="B3100">
        <v>18</v>
      </c>
      <c r="C3100" s="8">
        <v>111</v>
      </c>
      <c r="D3100" s="1">
        <v>32228.078000000001</v>
      </c>
      <c r="E3100" s="1">
        <v>53269.93</v>
      </c>
      <c r="F3100" s="1">
        <v>97337.812999999995</v>
      </c>
      <c r="G3100" s="51">
        <v>90</v>
      </c>
      <c r="H3100" s="1">
        <v>35861.300999999999</v>
      </c>
      <c r="I3100" s="1">
        <v>62662.605000000003</v>
      </c>
      <c r="J3100" s="1">
        <v>105891.78</v>
      </c>
    </row>
    <row r="3101" spans="1:10" x14ac:dyDescent="0.15">
      <c r="A3101" t="s">
        <v>129</v>
      </c>
      <c r="B3101">
        <v>19</v>
      </c>
      <c r="C3101" s="8">
        <v>100</v>
      </c>
      <c r="D3101" s="1">
        <v>35861.300999999999</v>
      </c>
      <c r="E3101" s="1">
        <v>57440.718999999997</v>
      </c>
      <c r="F3101" s="1">
        <v>87890.18</v>
      </c>
      <c r="G3101" s="51">
        <v>76</v>
      </c>
      <c r="H3101" s="1">
        <v>45004.008000000002</v>
      </c>
      <c r="I3101" s="1">
        <v>66604.695000000007</v>
      </c>
      <c r="J3101" s="1">
        <v>93239.375</v>
      </c>
    </row>
    <row r="3102" spans="1:10" x14ac:dyDescent="0.15">
      <c r="A3102" t="s">
        <v>129</v>
      </c>
      <c r="B3102">
        <v>20</v>
      </c>
      <c r="C3102" s="8">
        <v>100</v>
      </c>
      <c r="D3102" s="1">
        <v>29298.460999999999</v>
      </c>
      <c r="E3102" s="1">
        <v>53713.464999999997</v>
      </c>
      <c r="F3102" s="1">
        <v>83550.141000000003</v>
      </c>
      <c r="G3102" s="51">
        <v>69</v>
      </c>
      <c r="H3102" s="1">
        <v>51230.425999999999</v>
      </c>
      <c r="I3102" s="1">
        <v>66599.554999999993</v>
      </c>
      <c r="J3102" s="1">
        <v>95885.875</v>
      </c>
    </row>
    <row r="3103" spans="1:10" x14ac:dyDescent="0.15">
      <c r="A3103" t="s">
        <v>129</v>
      </c>
      <c r="B3103">
        <v>21</v>
      </c>
      <c r="C3103" s="8">
        <v>105</v>
      </c>
      <c r="D3103" s="1">
        <v>31961.956999999999</v>
      </c>
      <c r="E3103" s="1">
        <v>61476.512000000002</v>
      </c>
      <c r="F3103" s="1">
        <v>97337.812999999995</v>
      </c>
      <c r="G3103" s="51">
        <v>86</v>
      </c>
      <c r="H3103" s="1">
        <v>42970.77</v>
      </c>
      <c r="I3103" s="1">
        <v>66711.820000000007</v>
      </c>
      <c r="J3103" s="1">
        <v>102460.85</v>
      </c>
    </row>
    <row r="3104" spans="1:10" x14ac:dyDescent="0.15">
      <c r="A3104" t="s">
        <v>129</v>
      </c>
      <c r="B3104">
        <v>22</v>
      </c>
      <c r="C3104" s="8">
        <v>82</v>
      </c>
      <c r="D3104" s="1">
        <v>33038.233999999997</v>
      </c>
      <c r="E3104" s="1">
        <v>57531.523000000001</v>
      </c>
      <c r="F3104" s="1">
        <v>107426.93</v>
      </c>
      <c r="G3104" s="51">
        <v>67</v>
      </c>
      <c r="H3104" s="1">
        <v>42970.77</v>
      </c>
      <c r="I3104" s="1">
        <v>69250.906000000003</v>
      </c>
      <c r="J3104" s="1">
        <v>120903.8</v>
      </c>
    </row>
    <row r="3105" spans="1:10" x14ac:dyDescent="0.15">
      <c r="A3105" t="s">
        <v>129</v>
      </c>
      <c r="B3105">
        <v>23</v>
      </c>
      <c r="C3105" s="8">
        <v>110</v>
      </c>
      <c r="D3105" s="1">
        <v>31961.956999999999</v>
      </c>
      <c r="E3105" s="1">
        <v>60358.315999999999</v>
      </c>
      <c r="F3105" s="1">
        <v>95302.601999999999</v>
      </c>
      <c r="G3105" s="51">
        <v>80</v>
      </c>
      <c r="H3105" s="1">
        <v>43863.824000000001</v>
      </c>
      <c r="I3105" s="1">
        <v>68185.508000000002</v>
      </c>
      <c r="J3105" s="1">
        <v>98479.358999999997</v>
      </c>
    </row>
    <row r="3106" spans="1:10" x14ac:dyDescent="0.15">
      <c r="A3106" t="s">
        <v>129</v>
      </c>
      <c r="B3106">
        <v>24</v>
      </c>
      <c r="C3106" s="8">
        <v>91</v>
      </c>
      <c r="D3106" s="1">
        <v>36223.550999999999</v>
      </c>
      <c r="E3106" s="1">
        <v>49008.336000000003</v>
      </c>
      <c r="F3106" s="1">
        <v>106559.29</v>
      </c>
      <c r="G3106" s="51">
        <v>63</v>
      </c>
      <c r="H3106" s="1">
        <v>39709.417999999998</v>
      </c>
      <c r="I3106" s="1">
        <v>78328.258000000002</v>
      </c>
      <c r="J3106" s="1">
        <v>127070.14</v>
      </c>
    </row>
    <row r="3107" spans="1:10" x14ac:dyDescent="0.15">
      <c r="A3107" t="s">
        <v>129</v>
      </c>
      <c r="B3107">
        <v>25</v>
      </c>
      <c r="C3107" s="8">
        <v>70</v>
      </c>
      <c r="D3107" s="1">
        <v>29628.967000000001</v>
      </c>
      <c r="E3107" s="1">
        <v>51230.425999999999</v>
      </c>
      <c r="F3107" s="1">
        <v>68829.656000000003</v>
      </c>
      <c r="G3107" s="51">
        <v>48</v>
      </c>
      <c r="H3107" s="1">
        <v>43863.824000000001</v>
      </c>
      <c r="I3107" s="1">
        <v>53269.93</v>
      </c>
      <c r="J3107" s="1">
        <v>87362.687999999995</v>
      </c>
    </row>
    <row r="3108" spans="1:10" x14ac:dyDescent="0.15">
      <c r="A3108" t="s">
        <v>129</v>
      </c>
      <c r="B3108">
        <v>26</v>
      </c>
      <c r="C3108" s="8">
        <v>92</v>
      </c>
      <c r="D3108" s="1">
        <v>38832.663999999997</v>
      </c>
      <c r="E3108" s="1">
        <v>63535.07</v>
      </c>
      <c r="F3108" s="1">
        <v>97127.039000000004</v>
      </c>
      <c r="G3108" s="51">
        <v>72</v>
      </c>
      <c r="H3108" s="1">
        <v>52218.836000000003</v>
      </c>
      <c r="I3108" s="1">
        <v>78328.258000000002</v>
      </c>
      <c r="J3108" s="1">
        <v>127070.14</v>
      </c>
    </row>
    <row r="3109" spans="1:10" x14ac:dyDescent="0.15">
      <c r="A3109" t="s">
        <v>129</v>
      </c>
      <c r="B3109">
        <v>27</v>
      </c>
      <c r="C3109" s="8">
        <v>72</v>
      </c>
      <c r="D3109" s="1">
        <v>40984.339999999997</v>
      </c>
      <c r="E3109" s="1">
        <v>71976.039000000004</v>
      </c>
      <c r="F3109" s="1">
        <v>102460.85</v>
      </c>
      <c r="G3109" s="51">
        <v>61</v>
      </c>
      <c r="H3109" s="1">
        <v>47651.300999999999</v>
      </c>
      <c r="I3109" s="1">
        <v>80570.195000000007</v>
      </c>
      <c r="J3109" s="1">
        <v>104437.67</v>
      </c>
    </row>
    <row r="3110" spans="1:10" x14ac:dyDescent="0.15">
      <c r="A3110" t="s">
        <v>129</v>
      </c>
      <c r="B3110">
        <v>28</v>
      </c>
      <c r="C3110" s="8">
        <v>91</v>
      </c>
      <c r="D3110" s="1">
        <v>20902.013999999999</v>
      </c>
      <c r="E3110" s="1">
        <v>57440.718999999997</v>
      </c>
      <c r="F3110" s="1">
        <v>107426.93</v>
      </c>
      <c r="G3110" s="51">
        <v>64</v>
      </c>
      <c r="H3110" s="1">
        <v>46722.148000000001</v>
      </c>
      <c r="I3110" s="1">
        <v>68829.656000000003</v>
      </c>
      <c r="J3110" s="1">
        <v>131149.89000000001</v>
      </c>
    </row>
    <row r="3111" spans="1:10" x14ac:dyDescent="0.15">
      <c r="A3111" t="s">
        <v>129</v>
      </c>
      <c r="B3111">
        <v>29</v>
      </c>
      <c r="C3111" s="8">
        <v>60</v>
      </c>
      <c r="D3111" s="1">
        <v>31961.956999999999</v>
      </c>
      <c r="E3111" s="1">
        <v>62307.616999999998</v>
      </c>
      <c r="F3111" s="1">
        <v>101304.54</v>
      </c>
      <c r="G3111" s="51">
        <v>44</v>
      </c>
      <c r="H3111" s="1">
        <v>42970.77</v>
      </c>
      <c r="I3111" s="1">
        <v>67884.483999999997</v>
      </c>
      <c r="J3111" s="1">
        <v>102460.85</v>
      </c>
    </row>
    <row r="3112" spans="1:10" x14ac:dyDescent="0.15">
      <c r="A3112" t="s">
        <v>129</v>
      </c>
      <c r="B3112">
        <v>30</v>
      </c>
      <c r="C3112" s="8">
        <v>71</v>
      </c>
      <c r="D3112" s="1">
        <v>35261.964999999997</v>
      </c>
      <c r="E3112" s="1">
        <v>76273.116999999998</v>
      </c>
      <c r="F3112" s="1">
        <v>107583.9</v>
      </c>
      <c r="G3112" s="51">
        <v>54</v>
      </c>
      <c r="H3112" s="1">
        <v>52218.836000000003</v>
      </c>
      <c r="I3112" s="1">
        <v>87091.726999999999</v>
      </c>
      <c r="J3112" s="1">
        <v>112245.29</v>
      </c>
    </row>
    <row r="3113" spans="1:10" x14ac:dyDescent="0.15">
      <c r="A3113" t="s">
        <v>129</v>
      </c>
      <c r="B3113">
        <v>31</v>
      </c>
      <c r="C3113" s="8">
        <v>69</v>
      </c>
      <c r="D3113" s="1">
        <v>25307.83</v>
      </c>
      <c r="E3113" s="1">
        <v>44045.038999999997</v>
      </c>
      <c r="F3113" s="1">
        <v>86067.116999999998</v>
      </c>
      <c r="G3113" s="51">
        <v>50</v>
      </c>
      <c r="H3113" s="1">
        <v>32228.078000000001</v>
      </c>
      <c r="I3113" s="1">
        <v>55862</v>
      </c>
      <c r="J3113" s="1">
        <v>111682.33</v>
      </c>
    </row>
    <row r="3114" spans="1:10" x14ac:dyDescent="0.15">
      <c r="A3114" t="s">
        <v>129</v>
      </c>
      <c r="B3114">
        <v>32</v>
      </c>
      <c r="C3114" s="8">
        <v>59</v>
      </c>
      <c r="D3114" s="1">
        <v>26527.168000000001</v>
      </c>
      <c r="E3114" s="1">
        <v>48342.116999999998</v>
      </c>
      <c r="F3114" s="1">
        <v>82505.758000000002</v>
      </c>
      <c r="G3114" s="51">
        <v>42</v>
      </c>
      <c r="H3114" s="1">
        <v>41775.07</v>
      </c>
      <c r="I3114" s="1">
        <v>52218.836000000003</v>
      </c>
      <c r="J3114" s="1">
        <v>90558.883000000002</v>
      </c>
    </row>
    <row r="3115" spans="1:10" x14ac:dyDescent="0.15">
      <c r="A3115" t="s">
        <v>129</v>
      </c>
      <c r="B3115">
        <v>33</v>
      </c>
      <c r="C3115" s="8">
        <v>72</v>
      </c>
      <c r="D3115" s="1">
        <v>18213.386999999999</v>
      </c>
      <c r="E3115" s="1">
        <v>42615.945</v>
      </c>
      <c r="F3115" s="1">
        <v>76845.641000000003</v>
      </c>
      <c r="G3115" s="51">
        <v>50</v>
      </c>
      <c r="H3115" s="1">
        <v>37288.949000000001</v>
      </c>
      <c r="I3115" s="1">
        <v>62662.605000000003</v>
      </c>
      <c r="J3115" s="1">
        <v>99082.07</v>
      </c>
    </row>
    <row r="3116" spans="1:10" x14ac:dyDescent="0.15">
      <c r="A3116" t="s">
        <v>129</v>
      </c>
      <c r="B3116">
        <v>34</v>
      </c>
      <c r="C3116" s="8">
        <v>59</v>
      </c>
      <c r="D3116" s="1">
        <v>4765.1304</v>
      </c>
      <c r="E3116" s="1">
        <v>32375.678</v>
      </c>
      <c r="F3116" s="1">
        <v>59427.296999999999</v>
      </c>
      <c r="G3116" s="51">
        <v>40</v>
      </c>
      <c r="H3116" s="1">
        <v>4765.1304</v>
      </c>
      <c r="I3116" s="1">
        <v>34092.754000000001</v>
      </c>
      <c r="J3116" s="1">
        <v>63923.913999999997</v>
      </c>
    </row>
    <row r="3117" spans="1:10" x14ac:dyDescent="0.15">
      <c r="A3117" t="s">
        <v>129</v>
      </c>
      <c r="B3117">
        <v>35</v>
      </c>
      <c r="C3117" s="8">
        <v>44</v>
      </c>
      <c r="D3117" s="1">
        <v>31331.303</v>
      </c>
      <c r="E3117" s="1">
        <v>47951.68</v>
      </c>
      <c r="F3117" s="1">
        <v>78328.258000000002</v>
      </c>
      <c r="G3117" s="51">
        <v>32</v>
      </c>
      <c r="H3117" s="1">
        <v>38673.690999999999</v>
      </c>
      <c r="I3117" s="1">
        <v>51025.504000000001</v>
      </c>
      <c r="J3117" s="1">
        <v>106539.86</v>
      </c>
    </row>
    <row r="3118" spans="1:10" x14ac:dyDescent="0.15">
      <c r="A3118" t="s">
        <v>129</v>
      </c>
      <c r="B3118">
        <v>36</v>
      </c>
      <c r="C3118" s="8">
        <v>50</v>
      </c>
      <c r="D3118" s="1">
        <v>47651.300999999999</v>
      </c>
      <c r="E3118" s="1">
        <v>63535.07</v>
      </c>
      <c r="F3118" s="1">
        <v>96604.843999999997</v>
      </c>
      <c r="G3118" s="51">
        <v>37</v>
      </c>
      <c r="H3118" s="1">
        <v>56353.468999999997</v>
      </c>
      <c r="I3118" s="1">
        <v>71722.601999999999</v>
      </c>
      <c r="J3118" s="1">
        <v>97420.437999999995</v>
      </c>
    </row>
    <row r="3119" spans="1:10" x14ac:dyDescent="0.15">
      <c r="A3119" t="s">
        <v>129</v>
      </c>
      <c r="B3119">
        <v>37</v>
      </c>
      <c r="C3119" s="8">
        <v>49</v>
      </c>
      <c r="D3119" s="1">
        <v>15039.77</v>
      </c>
      <c r="E3119" s="1">
        <v>36553.184000000001</v>
      </c>
      <c r="F3119" s="1">
        <v>61793.116999999998</v>
      </c>
      <c r="G3119" s="51">
        <v>31</v>
      </c>
      <c r="H3119" s="1">
        <v>39959.733999999997</v>
      </c>
      <c r="I3119" s="1">
        <v>53713.464999999997</v>
      </c>
      <c r="J3119" s="1">
        <v>85941.539000000004</v>
      </c>
    </row>
    <row r="3120" spans="1:10" x14ac:dyDescent="0.15">
      <c r="A3120" t="s">
        <v>129</v>
      </c>
      <c r="B3120">
        <v>38</v>
      </c>
      <c r="C3120" s="8">
        <v>57</v>
      </c>
      <c r="D3120" s="1">
        <v>26856.732</v>
      </c>
      <c r="E3120" s="1">
        <v>51230.425999999999</v>
      </c>
      <c r="F3120" s="1">
        <v>99215.789000000004</v>
      </c>
      <c r="G3120" s="51">
        <v>37</v>
      </c>
      <c r="H3120" s="1">
        <v>41827.254000000001</v>
      </c>
      <c r="I3120" s="1">
        <v>66599.554999999993</v>
      </c>
      <c r="J3120" s="1">
        <v>104437.67</v>
      </c>
    </row>
    <row r="3121" spans="1:10" x14ac:dyDescent="0.15">
      <c r="A3121" t="s">
        <v>129</v>
      </c>
      <c r="B3121">
        <v>39</v>
      </c>
      <c r="C3121" s="8">
        <v>48</v>
      </c>
      <c r="D3121" s="1">
        <v>25065.041000000001</v>
      </c>
      <c r="E3121" s="1">
        <v>57440.718999999997</v>
      </c>
      <c r="F3121" s="1">
        <v>85941.539000000004</v>
      </c>
      <c r="G3121" s="51">
        <v>34</v>
      </c>
      <c r="H3121" s="1">
        <v>36543.171999999999</v>
      </c>
      <c r="I3121" s="1">
        <v>61233.347999999998</v>
      </c>
      <c r="J3121" s="1">
        <v>85941.539000000004</v>
      </c>
    </row>
    <row r="3122" spans="1:10" x14ac:dyDescent="0.15">
      <c r="A3122" t="s">
        <v>129</v>
      </c>
      <c r="B3122">
        <v>40</v>
      </c>
      <c r="C3122" s="8">
        <v>51</v>
      </c>
      <c r="D3122" s="1">
        <v>30896.559000000001</v>
      </c>
      <c r="E3122" s="1">
        <v>61476.512000000002</v>
      </c>
      <c r="F3122" s="1">
        <v>83550.141000000003</v>
      </c>
      <c r="G3122" s="51">
        <v>38</v>
      </c>
      <c r="H3122" s="1">
        <v>35041.612999999998</v>
      </c>
      <c r="I3122" s="1">
        <v>62662.605000000003</v>
      </c>
      <c r="J3122" s="1">
        <v>93755.077999999994</v>
      </c>
    </row>
    <row r="3123" spans="1:10" x14ac:dyDescent="0.15">
      <c r="A3123" t="s">
        <v>130</v>
      </c>
      <c r="B3123">
        <v>1</v>
      </c>
      <c r="C3123" s="8">
        <v>64</v>
      </c>
      <c r="D3123" s="1">
        <v>6353.5068000000001</v>
      </c>
      <c r="E3123" s="1">
        <v>21178.355</v>
      </c>
      <c r="F3123" s="1">
        <v>34092.754000000001</v>
      </c>
      <c r="G3123" s="51">
        <v>29</v>
      </c>
      <c r="H3123" s="1">
        <v>20455.651999999998</v>
      </c>
      <c r="I3123" s="1">
        <v>25569.565999999999</v>
      </c>
      <c r="J3123" s="1">
        <v>35450.887000000002</v>
      </c>
    </row>
    <row r="3124" spans="1:10" x14ac:dyDescent="0.15">
      <c r="A3124" t="s">
        <v>130</v>
      </c>
      <c r="B3124">
        <v>2</v>
      </c>
      <c r="C3124" s="8">
        <v>67</v>
      </c>
      <c r="D3124" s="1">
        <v>12784.782999999999</v>
      </c>
      <c r="E3124" s="1">
        <v>27593.824000000001</v>
      </c>
      <c r="F3124" s="1">
        <v>42615.945</v>
      </c>
      <c r="G3124" s="51">
        <v>45</v>
      </c>
      <c r="H3124" s="1">
        <v>25414.026999999998</v>
      </c>
      <c r="I3124" s="1">
        <v>37719.370999999999</v>
      </c>
      <c r="J3124" s="1">
        <v>45639.262000000002</v>
      </c>
    </row>
    <row r="3125" spans="1:10" x14ac:dyDescent="0.15">
      <c r="A3125" t="s">
        <v>130</v>
      </c>
      <c r="B3125">
        <v>3</v>
      </c>
      <c r="C3125" s="8">
        <v>78</v>
      </c>
      <c r="D3125" s="1">
        <v>17046.377</v>
      </c>
      <c r="E3125" s="1">
        <v>31331.303</v>
      </c>
      <c r="F3125" s="1">
        <v>43033.559000000001</v>
      </c>
      <c r="G3125" s="51">
        <v>56</v>
      </c>
      <c r="H3125" s="1">
        <v>30079.539000000001</v>
      </c>
      <c r="I3125" s="1">
        <v>37062.125</v>
      </c>
      <c r="J3125" s="1">
        <v>47651.300999999999</v>
      </c>
    </row>
    <row r="3126" spans="1:10" x14ac:dyDescent="0.15">
      <c r="A3126" t="s">
        <v>130</v>
      </c>
      <c r="B3126">
        <v>4</v>
      </c>
      <c r="C3126" s="8">
        <v>73</v>
      </c>
      <c r="D3126" s="1">
        <v>21178.355</v>
      </c>
      <c r="E3126" s="1">
        <v>30738.256000000001</v>
      </c>
      <c r="F3126" s="1">
        <v>48604.328000000001</v>
      </c>
      <c r="G3126" s="51">
        <v>54</v>
      </c>
      <c r="H3126" s="1">
        <v>26472.945</v>
      </c>
      <c r="I3126" s="1">
        <v>38673.690999999999</v>
      </c>
      <c r="J3126" s="1">
        <v>53713.464999999997</v>
      </c>
    </row>
    <row r="3127" spans="1:10" x14ac:dyDescent="0.15">
      <c r="A3127" t="s">
        <v>130</v>
      </c>
      <c r="B3127">
        <v>5</v>
      </c>
      <c r="C3127" s="8">
        <v>114</v>
      </c>
      <c r="D3127" s="1">
        <v>30896.559000000001</v>
      </c>
      <c r="E3127" s="1">
        <v>42356.711000000003</v>
      </c>
      <c r="F3127" s="1">
        <v>57440.718999999997</v>
      </c>
      <c r="G3127" s="51">
        <v>91</v>
      </c>
      <c r="H3127" s="1">
        <v>33779.476999999999</v>
      </c>
      <c r="I3127" s="1">
        <v>45004.008000000002</v>
      </c>
      <c r="J3127" s="1">
        <v>59427.296999999999</v>
      </c>
    </row>
    <row r="3128" spans="1:10" x14ac:dyDescent="0.15">
      <c r="A3128" t="s">
        <v>130</v>
      </c>
      <c r="B3128">
        <v>6</v>
      </c>
      <c r="C3128" s="8">
        <v>109</v>
      </c>
      <c r="D3128" s="1">
        <v>26634.965</v>
      </c>
      <c r="E3128" s="1">
        <v>40822.230000000003</v>
      </c>
      <c r="F3128" s="1">
        <v>52945.891000000003</v>
      </c>
      <c r="G3128" s="51">
        <v>91</v>
      </c>
      <c r="H3128" s="1">
        <v>32787.472999999998</v>
      </c>
      <c r="I3128" s="1">
        <v>41359.366999999998</v>
      </c>
      <c r="J3128" s="1">
        <v>56466.125</v>
      </c>
    </row>
    <row r="3129" spans="1:10" x14ac:dyDescent="0.15">
      <c r="A3129" t="s">
        <v>130</v>
      </c>
      <c r="B3129">
        <v>7</v>
      </c>
      <c r="C3129" s="8">
        <v>95</v>
      </c>
      <c r="D3129" s="1">
        <v>30079.539000000001</v>
      </c>
      <c r="E3129" s="1">
        <v>36223.550999999999</v>
      </c>
      <c r="F3129" s="1">
        <v>53279.644999999997</v>
      </c>
      <c r="G3129" s="51">
        <v>77</v>
      </c>
      <c r="H3129" s="1">
        <v>30738.256000000001</v>
      </c>
      <c r="I3129" s="1">
        <v>42356.711000000003</v>
      </c>
      <c r="J3129" s="1">
        <v>61417.233999999997</v>
      </c>
    </row>
    <row r="3130" spans="1:10" x14ac:dyDescent="0.15">
      <c r="A3130" t="s">
        <v>130</v>
      </c>
      <c r="B3130">
        <v>8</v>
      </c>
      <c r="C3130" s="8">
        <v>91</v>
      </c>
      <c r="D3130" s="1">
        <v>25889.888999999999</v>
      </c>
      <c r="E3130" s="1">
        <v>42615.945</v>
      </c>
      <c r="F3130" s="1">
        <v>65574.945000000007</v>
      </c>
      <c r="G3130" s="51">
        <v>68</v>
      </c>
      <c r="H3130" s="1">
        <v>34518.913999999997</v>
      </c>
      <c r="I3130" s="1">
        <v>51230.425999999999</v>
      </c>
      <c r="J3130" s="1">
        <v>73106.366999999998</v>
      </c>
    </row>
    <row r="3131" spans="1:10" x14ac:dyDescent="0.15">
      <c r="A3131" t="s">
        <v>130</v>
      </c>
      <c r="B3131">
        <v>9</v>
      </c>
      <c r="C3131" s="8">
        <v>85</v>
      </c>
      <c r="D3131" s="1">
        <v>25615.213</v>
      </c>
      <c r="E3131" s="1">
        <v>42615.945</v>
      </c>
      <c r="F3131" s="1">
        <v>62662.605000000003</v>
      </c>
      <c r="G3131" s="51">
        <v>67</v>
      </c>
      <c r="H3131" s="1">
        <v>37062.125</v>
      </c>
      <c r="I3131" s="1">
        <v>52945.891000000003</v>
      </c>
      <c r="J3131" s="1">
        <v>64550.34</v>
      </c>
    </row>
    <row r="3132" spans="1:10" x14ac:dyDescent="0.15">
      <c r="A3132" t="s">
        <v>130</v>
      </c>
      <c r="B3132">
        <v>10</v>
      </c>
      <c r="C3132" s="8">
        <v>85</v>
      </c>
      <c r="D3132" s="1">
        <v>32787.472999999998</v>
      </c>
      <c r="E3132" s="1">
        <v>43415.629000000001</v>
      </c>
      <c r="F3132" s="1">
        <v>74124.25</v>
      </c>
      <c r="G3132" s="51">
        <v>67</v>
      </c>
      <c r="H3132" s="1">
        <v>38935.125</v>
      </c>
      <c r="I3132" s="1">
        <v>53713.464999999997</v>
      </c>
      <c r="J3132" s="1">
        <v>77347.383000000002</v>
      </c>
    </row>
    <row r="3133" spans="1:10" x14ac:dyDescent="0.15">
      <c r="A3133" t="s">
        <v>130</v>
      </c>
      <c r="B3133">
        <v>11</v>
      </c>
      <c r="C3133" s="8">
        <v>74</v>
      </c>
      <c r="D3133" s="1">
        <v>29649.699000000001</v>
      </c>
      <c r="E3133" s="1">
        <v>53269.93</v>
      </c>
      <c r="F3133" s="1">
        <v>79418.835999999996</v>
      </c>
      <c r="G3133" s="51">
        <v>59</v>
      </c>
      <c r="H3133" s="1">
        <v>44045.038999999997</v>
      </c>
      <c r="I3133" s="1">
        <v>58485.097999999998</v>
      </c>
      <c r="J3133" s="1">
        <v>84713.422000000006</v>
      </c>
    </row>
    <row r="3134" spans="1:10" x14ac:dyDescent="0.15">
      <c r="A3134" t="s">
        <v>130</v>
      </c>
      <c r="B3134">
        <v>12</v>
      </c>
      <c r="C3134" s="8">
        <v>58</v>
      </c>
      <c r="D3134" s="1">
        <v>32228.078000000001</v>
      </c>
      <c r="E3134" s="1">
        <v>47651.300999999999</v>
      </c>
      <c r="F3134" s="1">
        <v>83550.141000000003</v>
      </c>
      <c r="G3134" s="51">
        <v>44</v>
      </c>
      <c r="H3134" s="1">
        <v>43863.824000000001</v>
      </c>
      <c r="I3134" s="1">
        <v>61476.512000000002</v>
      </c>
      <c r="J3134" s="1">
        <v>95038.281000000003</v>
      </c>
    </row>
    <row r="3135" spans="1:10" x14ac:dyDescent="0.15">
      <c r="A3135" t="s">
        <v>130</v>
      </c>
      <c r="B3135">
        <v>13</v>
      </c>
      <c r="C3135" s="8">
        <v>59</v>
      </c>
      <c r="D3135" s="1">
        <v>20887.535</v>
      </c>
      <c r="E3135" s="1">
        <v>48156.601999999999</v>
      </c>
      <c r="F3135" s="1">
        <v>63923.913999999997</v>
      </c>
      <c r="G3135" s="51">
        <v>36</v>
      </c>
      <c r="H3135" s="1">
        <v>47651.300999999999</v>
      </c>
      <c r="I3135" s="1">
        <v>61476.512000000002</v>
      </c>
      <c r="J3135" s="1">
        <v>74577.898000000001</v>
      </c>
    </row>
    <row r="3136" spans="1:10" x14ac:dyDescent="0.15">
      <c r="A3136" t="s">
        <v>130</v>
      </c>
      <c r="B3136">
        <v>14</v>
      </c>
      <c r="C3136" s="8">
        <v>71</v>
      </c>
      <c r="D3136" s="1">
        <v>20156.471000000001</v>
      </c>
      <c r="E3136" s="1">
        <v>44045.038999999997</v>
      </c>
      <c r="F3136" s="1">
        <v>64456.156000000003</v>
      </c>
      <c r="G3136" s="51">
        <v>47</v>
      </c>
      <c r="H3136" s="1">
        <v>30738.256000000001</v>
      </c>
      <c r="I3136" s="1">
        <v>53713.464999999997</v>
      </c>
      <c r="J3136" s="1">
        <v>77347.383000000002</v>
      </c>
    </row>
    <row r="3137" spans="1:10" x14ac:dyDescent="0.15">
      <c r="A3137" t="s">
        <v>130</v>
      </c>
      <c r="B3137">
        <v>15</v>
      </c>
      <c r="C3137" s="8">
        <v>65</v>
      </c>
      <c r="D3137" s="1">
        <v>25143.405999999999</v>
      </c>
      <c r="E3137" s="1">
        <v>50205.82</v>
      </c>
      <c r="F3137" s="1">
        <v>102460.85</v>
      </c>
      <c r="G3137" s="51">
        <v>44</v>
      </c>
      <c r="H3137" s="1">
        <v>41775.07</v>
      </c>
      <c r="I3137" s="1">
        <v>74124.25</v>
      </c>
      <c r="J3137" s="1">
        <v>107426.93</v>
      </c>
    </row>
    <row r="3138" spans="1:10" x14ac:dyDescent="0.15">
      <c r="A3138" t="s">
        <v>130</v>
      </c>
      <c r="B3138">
        <v>16</v>
      </c>
      <c r="C3138" s="8">
        <v>48</v>
      </c>
      <c r="D3138" s="1">
        <v>22541.388999999999</v>
      </c>
      <c r="E3138" s="1">
        <v>46107.383000000002</v>
      </c>
      <c r="F3138" s="1">
        <v>77347.383000000002</v>
      </c>
      <c r="G3138" s="51">
        <v>33</v>
      </c>
      <c r="H3138" s="1">
        <v>42615.945</v>
      </c>
      <c r="I3138" s="1">
        <v>62662.605000000003</v>
      </c>
      <c r="J3138" s="1">
        <v>85231.891000000003</v>
      </c>
    </row>
    <row r="3139" spans="1:10" x14ac:dyDescent="0.15">
      <c r="A3139" t="s">
        <v>130</v>
      </c>
      <c r="B3139">
        <v>17</v>
      </c>
      <c r="C3139" s="8">
        <v>59</v>
      </c>
      <c r="D3139" s="1">
        <v>22237.273000000001</v>
      </c>
      <c r="E3139" s="1">
        <v>57531.523000000001</v>
      </c>
      <c r="F3139" s="1">
        <v>79418.835999999996</v>
      </c>
      <c r="G3139" s="51">
        <v>39</v>
      </c>
      <c r="H3139" s="1">
        <v>52945.891000000003</v>
      </c>
      <c r="I3139" s="1">
        <v>65652.906000000003</v>
      </c>
      <c r="J3139" s="1">
        <v>96684.233999999997</v>
      </c>
    </row>
    <row r="3140" spans="1:10" x14ac:dyDescent="0.15">
      <c r="A3140" t="s">
        <v>130</v>
      </c>
      <c r="B3140">
        <v>18</v>
      </c>
      <c r="C3140" s="8">
        <v>69</v>
      </c>
      <c r="D3140" s="1">
        <v>19873.98</v>
      </c>
      <c r="E3140" s="1">
        <v>50828.055</v>
      </c>
      <c r="F3140" s="1">
        <v>78328.258000000002</v>
      </c>
      <c r="G3140" s="51">
        <v>49</v>
      </c>
      <c r="H3140" s="1">
        <v>37599.425999999999</v>
      </c>
      <c r="I3140" s="1">
        <v>63535.07</v>
      </c>
      <c r="J3140" s="1">
        <v>92214.766000000003</v>
      </c>
    </row>
    <row r="3141" spans="1:10" x14ac:dyDescent="0.15">
      <c r="A3141" t="s">
        <v>130</v>
      </c>
      <c r="B3141">
        <v>19</v>
      </c>
      <c r="C3141" s="8">
        <v>60</v>
      </c>
      <c r="D3141" s="1">
        <v>25414.026999999998</v>
      </c>
      <c r="E3141" s="1">
        <v>42819.445</v>
      </c>
      <c r="F3141" s="1">
        <v>83550.141000000003</v>
      </c>
      <c r="G3141" s="51">
        <v>45</v>
      </c>
      <c r="H3141" s="1">
        <v>35861.300999999999</v>
      </c>
      <c r="I3141" s="1">
        <v>62662.605000000003</v>
      </c>
      <c r="J3141" s="1">
        <v>103773.95</v>
      </c>
    </row>
    <row r="3142" spans="1:10" x14ac:dyDescent="0.15">
      <c r="A3142" t="s">
        <v>130</v>
      </c>
      <c r="B3142">
        <v>20</v>
      </c>
      <c r="C3142" s="8">
        <v>60</v>
      </c>
      <c r="D3142" s="1">
        <v>22558.537</v>
      </c>
      <c r="E3142" s="1">
        <v>42970.77</v>
      </c>
      <c r="F3142" s="1">
        <v>93184.766000000003</v>
      </c>
      <c r="G3142" s="51">
        <v>43</v>
      </c>
      <c r="H3142" s="1">
        <v>37599.425999999999</v>
      </c>
      <c r="I3142" s="1">
        <v>53269.93</v>
      </c>
      <c r="J3142" s="1">
        <v>105891.78</v>
      </c>
    </row>
    <row r="3143" spans="1:10" x14ac:dyDescent="0.15">
      <c r="A3143" t="s">
        <v>130</v>
      </c>
      <c r="B3143">
        <v>21</v>
      </c>
      <c r="C3143" s="8">
        <v>75</v>
      </c>
      <c r="D3143" s="1">
        <v>37062.125</v>
      </c>
      <c r="E3143" s="1">
        <v>56936.27</v>
      </c>
      <c r="F3143" s="1">
        <v>97420.437999999995</v>
      </c>
      <c r="G3143" s="51">
        <v>58</v>
      </c>
      <c r="H3143" s="1">
        <v>47267.847999999998</v>
      </c>
      <c r="I3143" s="1">
        <v>79418.835999999996</v>
      </c>
      <c r="J3143" s="1">
        <v>112706.94</v>
      </c>
    </row>
    <row r="3144" spans="1:10" x14ac:dyDescent="0.15">
      <c r="A3144" t="s">
        <v>130</v>
      </c>
      <c r="B3144">
        <v>22</v>
      </c>
      <c r="C3144" s="8">
        <v>58</v>
      </c>
      <c r="D3144" s="1">
        <v>24590.605</v>
      </c>
      <c r="E3144" s="1">
        <v>42970.77</v>
      </c>
      <c r="F3144" s="1">
        <v>67770.741999999998</v>
      </c>
      <c r="G3144" s="51">
        <v>34</v>
      </c>
      <c r="H3144" s="1">
        <v>40730.690999999999</v>
      </c>
      <c r="I3144" s="1">
        <v>47267.847999999998</v>
      </c>
      <c r="J3144" s="1">
        <v>89164.351999999999</v>
      </c>
    </row>
    <row r="3145" spans="1:10" x14ac:dyDescent="0.15">
      <c r="A3145" t="s">
        <v>130</v>
      </c>
      <c r="B3145">
        <v>23</v>
      </c>
      <c r="C3145" s="8">
        <v>82</v>
      </c>
      <c r="D3145" s="1">
        <v>29649.699000000001</v>
      </c>
      <c r="E3145" s="1">
        <v>51230.425999999999</v>
      </c>
      <c r="F3145" s="1">
        <v>91312.891000000003</v>
      </c>
      <c r="G3145" s="51">
        <v>60</v>
      </c>
      <c r="H3145" s="1">
        <v>48668.906000000003</v>
      </c>
      <c r="I3145" s="1">
        <v>66054.710999999996</v>
      </c>
      <c r="J3145" s="1">
        <v>104409.06</v>
      </c>
    </row>
    <row r="3146" spans="1:10" x14ac:dyDescent="0.15">
      <c r="A3146" t="s">
        <v>130</v>
      </c>
      <c r="B3146">
        <v>24</v>
      </c>
      <c r="C3146" s="8">
        <v>68</v>
      </c>
      <c r="D3146" s="1">
        <v>20887.535</v>
      </c>
      <c r="E3146" s="1">
        <v>46996.953000000001</v>
      </c>
      <c r="F3146" s="1">
        <v>82595.585999999996</v>
      </c>
      <c r="G3146" s="51">
        <v>45</v>
      </c>
      <c r="H3146" s="1">
        <v>36553.184000000001</v>
      </c>
      <c r="I3146" s="1">
        <v>61476.512000000002</v>
      </c>
      <c r="J3146" s="1">
        <v>102460.85</v>
      </c>
    </row>
    <row r="3147" spans="1:10" x14ac:dyDescent="0.15">
      <c r="A3147" t="s">
        <v>130</v>
      </c>
      <c r="B3147">
        <v>25</v>
      </c>
      <c r="C3147" s="8">
        <v>57</v>
      </c>
      <c r="D3147" s="1">
        <v>25782.463</v>
      </c>
      <c r="E3147" s="1">
        <v>38935.125</v>
      </c>
      <c r="F3147" s="1">
        <v>67884.483999999997</v>
      </c>
      <c r="G3147" s="51">
        <v>30</v>
      </c>
      <c r="H3147" s="1">
        <v>38935.125</v>
      </c>
      <c r="I3147" s="1">
        <v>55862</v>
      </c>
      <c r="J3147" s="1">
        <v>127070.14</v>
      </c>
    </row>
    <row r="3148" spans="1:10" x14ac:dyDescent="0.15">
      <c r="A3148" t="s">
        <v>130</v>
      </c>
      <c r="B3148">
        <v>26</v>
      </c>
      <c r="C3148" s="8">
        <v>62</v>
      </c>
      <c r="D3148" s="1">
        <v>32228.078000000001</v>
      </c>
      <c r="E3148" s="1">
        <v>76242.085999999996</v>
      </c>
      <c r="F3148" s="1">
        <v>104437.67</v>
      </c>
      <c r="G3148" s="51">
        <v>42</v>
      </c>
      <c r="H3148" s="1">
        <v>39686.315999999999</v>
      </c>
      <c r="I3148" s="1">
        <v>82595.585999999996</v>
      </c>
      <c r="J3148" s="1">
        <v>122953.02</v>
      </c>
    </row>
    <row r="3149" spans="1:10" x14ac:dyDescent="0.15">
      <c r="A3149" t="s">
        <v>130</v>
      </c>
      <c r="B3149">
        <v>27</v>
      </c>
      <c r="C3149" s="8">
        <v>66</v>
      </c>
      <c r="D3149" s="1">
        <v>26472.945</v>
      </c>
      <c r="E3149" s="1">
        <v>52945.891000000003</v>
      </c>
      <c r="F3149" s="1">
        <v>80570.195000000007</v>
      </c>
      <c r="G3149" s="51">
        <v>47</v>
      </c>
      <c r="H3149" s="1">
        <v>48342.116999999998</v>
      </c>
      <c r="I3149" s="1">
        <v>61476.512000000002</v>
      </c>
      <c r="J3149" s="1">
        <v>98362.422000000006</v>
      </c>
    </row>
    <row r="3150" spans="1:10" x14ac:dyDescent="0.15">
      <c r="A3150" t="s">
        <v>130</v>
      </c>
      <c r="B3150">
        <v>28</v>
      </c>
      <c r="C3150" s="8">
        <v>62</v>
      </c>
      <c r="D3150" s="1">
        <v>12295.303</v>
      </c>
      <c r="E3150" s="1">
        <v>50130.082000000002</v>
      </c>
      <c r="F3150" s="1">
        <v>116970.2</v>
      </c>
      <c r="G3150" s="51">
        <v>36</v>
      </c>
      <c r="H3150" s="1">
        <v>50130.082000000002</v>
      </c>
      <c r="I3150" s="1">
        <v>79904.891000000003</v>
      </c>
      <c r="J3150" s="1">
        <v>128076.07</v>
      </c>
    </row>
    <row r="3151" spans="1:10" x14ac:dyDescent="0.15">
      <c r="A3151" t="s">
        <v>130</v>
      </c>
      <c r="B3151">
        <v>29</v>
      </c>
      <c r="C3151" s="8">
        <v>52</v>
      </c>
      <c r="D3151" s="1">
        <v>40238.875</v>
      </c>
      <c r="E3151" s="1">
        <v>52945.891000000003</v>
      </c>
      <c r="F3151" s="1">
        <v>74124.25</v>
      </c>
      <c r="G3151" s="51">
        <v>41</v>
      </c>
      <c r="H3151" s="1">
        <v>51039.839999999997</v>
      </c>
      <c r="I3151" s="1">
        <v>61476.512000000002</v>
      </c>
      <c r="J3151" s="1">
        <v>81644.460999999996</v>
      </c>
    </row>
    <row r="3152" spans="1:10" x14ac:dyDescent="0.15">
      <c r="A3152" t="s">
        <v>130</v>
      </c>
      <c r="B3152">
        <v>30</v>
      </c>
      <c r="C3152" s="8">
        <v>53</v>
      </c>
      <c r="D3152" s="1">
        <v>30738.256000000001</v>
      </c>
      <c r="E3152" s="1">
        <v>55593.184000000001</v>
      </c>
      <c r="F3152" s="1">
        <v>85941.539000000004</v>
      </c>
      <c r="G3152" s="51">
        <v>38</v>
      </c>
      <c r="H3152" s="1">
        <v>44699.324000000001</v>
      </c>
      <c r="I3152" s="1">
        <v>74124.25</v>
      </c>
      <c r="J3152" s="1">
        <v>94263.983999999997</v>
      </c>
    </row>
    <row r="3153" spans="1:10" x14ac:dyDescent="0.15">
      <c r="A3153" t="s">
        <v>130</v>
      </c>
      <c r="B3153">
        <v>31</v>
      </c>
      <c r="C3153" s="8">
        <v>46</v>
      </c>
      <c r="D3153" s="1">
        <v>18001.603999999999</v>
      </c>
      <c r="E3153" s="1">
        <v>34945.074000000001</v>
      </c>
      <c r="F3153" s="1">
        <v>89493.483999999997</v>
      </c>
      <c r="G3153" s="51">
        <v>26</v>
      </c>
      <c r="H3153" s="1">
        <v>33027.355000000003</v>
      </c>
      <c r="I3153" s="1">
        <v>49416.387000000002</v>
      </c>
      <c r="J3153" s="1">
        <v>139655</v>
      </c>
    </row>
    <row r="3154" spans="1:10" x14ac:dyDescent="0.15">
      <c r="A3154" t="s">
        <v>130</v>
      </c>
      <c r="B3154">
        <v>32</v>
      </c>
      <c r="C3154" s="8">
        <v>44</v>
      </c>
      <c r="D3154" s="1">
        <v>21178.355</v>
      </c>
      <c r="E3154" s="1">
        <v>62307.616999999998</v>
      </c>
      <c r="F3154" s="1">
        <v>88428.085999999996</v>
      </c>
      <c r="G3154" s="51">
        <v>29</v>
      </c>
      <c r="H3154" s="1">
        <v>56353.468999999997</v>
      </c>
      <c r="I3154" s="1">
        <v>81968.679999999993</v>
      </c>
      <c r="J3154" s="1">
        <v>117095.35</v>
      </c>
    </row>
    <row r="3155" spans="1:10" x14ac:dyDescent="0.15">
      <c r="A3155" t="s">
        <v>130</v>
      </c>
      <c r="B3155">
        <v>33</v>
      </c>
      <c r="C3155" s="8">
        <v>48</v>
      </c>
      <c r="D3155" s="1">
        <v>21307.973000000002</v>
      </c>
      <c r="E3155" s="1">
        <v>36553.184000000001</v>
      </c>
      <c r="F3155" s="1">
        <v>81968.679999999993</v>
      </c>
      <c r="G3155" s="51">
        <v>29</v>
      </c>
      <c r="H3155" s="1">
        <v>34414.828000000001</v>
      </c>
      <c r="I3155" s="1">
        <v>61233.347999999998</v>
      </c>
      <c r="J3155" s="1">
        <v>135541.48000000001</v>
      </c>
    </row>
    <row r="3156" spans="1:10" x14ac:dyDescent="0.15">
      <c r="A3156" t="s">
        <v>130</v>
      </c>
      <c r="B3156">
        <v>34</v>
      </c>
      <c r="C3156" s="8">
        <v>40</v>
      </c>
      <c r="D3156" s="1">
        <v>12891.231</v>
      </c>
      <c r="E3156" s="1">
        <v>42356.711000000003</v>
      </c>
      <c r="F3156" s="1">
        <v>79372.633000000002</v>
      </c>
      <c r="G3156" s="51">
        <v>28</v>
      </c>
      <c r="H3156" s="1">
        <v>40730.690999999999</v>
      </c>
      <c r="I3156" s="1">
        <v>52945.891000000003</v>
      </c>
      <c r="J3156" s="1">
        <v>79372.633000000002</v>
      </c>
    </row>
    <row r="3157" spans="1:10" x14ac:dyDescent="0.15">
      <c r="A3157" t="s">
        <v>130</v>
      </c>
      <c r="B3157">
        <v>35</v>
      </c>
      <c r="C3157" s="8">
        <v>57</v>
      </c>
      <c r="D3157" s="1">
        <v>37288.949000000001</v>
      </c>
      <c r="E3157" s="1">
        <v>57531.523000000001</v>
      </c>
      <c r="F3157" s="1">
        <v>128076.07</v>
      </c>
      <c r="G3157" s="51">
        <v>44</v>
      </c>
      <c r="H3157" s="1">
        <v>43863.824000000001</v>
      </c>
      <c r="I3157" s="1">
        <v>69890.148000000001</v>
      </c>
      <c r="J3157" s="1">
        <v>128076.07</v>
      </c>
    </row>
    <row r="3158" spans="1:10" x14ac:dyDescent="0.15">
      <c r="A3158" t="s">
        <v>130</v>
      </c>
      <c r="B3158">
        <v>36</v>
      </c>
      <c r="C3158" s="8">
        <v>55</v>
      </c>
      <c r="D3158" s="1">
        <v>21307.973000000002</v>
      </c>
      <c r="E3158" s="1">
        <v>37273.906000000003</v>
      </c>
      <c r="F3158" s="1">
        <v>90238.616999999998</v>
      </c>
      <c r="G3158" s="51">
        <v>36</v>
      </c>
      <c r="H3158" s="1">
        <v>33420.055</v>
      </c>
      <c r="I3158" s="1">
        <v>61417.233999999997</v>
      </c>
      <c r="J3158" s="1">
        <v>128912.31</v>
      </c>
    </row>
    <row r="3159" spans="1:10" x14ac:dyDescent="0.15">
      <c r="A3159" t="s">
        <v>130</v>
      </c>
      <c r="B3159">
        <v>37</v>
      </c>
      <c r="C3159" s="8">
        <v>54</v>
      </c>
      <c r="D3159" s="1">
        <v>15980.978999999999</v>
      </c>
      <c r="E3159" s="1">
        <v>40984.339999999997</v>
      </c>
      <c r="F3159" s="1">
        <v>74124.25</v>
      </c>
      <c r="G3159" s="51">
        <v>33</v>
      </c>
      <c r="H3159" s="1">
        <v>35508.809000000001</v>
      </c>
      <c r="I3159" s="1">
        <v>48342.116999999998</v>
      </c>
      <c r="J3159" s="1">
        <v>143445.20000000001</v>
      </c>
    </row>
    <row r="3160" spans="1:10" x14ac:dyDescent="0.15">
      <c r="A3160" t="s">
        <v>130</v>
      </c>
      <c r="B3160">
        <v>38</v>
      </c>
      <c r="C3160" s="8">
        <v>52</v>
      </c>
      <c r="D3160" s="1">
        <v>25615.213</v>
      </c>
      <c r="E3160" s="1">
        <v>43415.629000000001</v>
      </c>
      <c r="F3160" s="1">
        <v>74124.25</v>
      </c>
      <c r="G3160" s="51">
        <v>34</v>
      </c>
      <c r="H3160" s="1">
        <v>38650.5</v>
      </c>
      <c r="I3160" s="1">
        <v>52945.891000000003</v>
      </c>
      <c r="J3160" s="1">
        <v>92214.766000000003</v>
      </c>
    </row>
    <row r="3161" spans="1:10" x14ac:dyDescent="0.15">
      <c r="A3161" t="s">
        <v>130</v>
      </c>
      <c r="B3161">
        <v>39</v>
      </c>
      <c r="C3161" s="8">
        <v>70</v>
      </c>
      <c r="D3161" s="1">
        <v>26634.965</v>
      </c>
      <c r="E3161" s="1">
        <v>39999.629000000001</v>
      </c>
      <c r="F3161" s="1">
        <v>90558.883000000002</v>
      </c>
      <c r="G3161" s="51">
        <v>40</v>
      </c>
      <c r="H3161" s="1">
        <v>37599.425999999999</v>
      </c>
      <c r="I3161" s="1">
        <v>66711.820000000007</v>
      </c>
      <c r="J3161" s="1">
        <v>91624.281000000003</v>
      </c>
    </row>
    <row r="3162" spans="1:10" x14ac:dyDescent="0.15">
      <c r="A3162" t="s">
        <v>130</v>
      </c>
      <c r="B3162">
        <v>40</v>
      </c>
      <c r="C3162" s="8">
        <v>53</v>
      </c>
      <c r="D3162" s="1">
        <v>31767.535</v>
      </c>
      <c r="E3162" s="1">
        <v>47267.847999999998</v>
      </c>
      <c r="F3162" s="1">
        <v>79418.835999999996</v>
      </c>
      <c r="G3162" s="51">
        <v>40</v>
      </c>
      <c r="H3162" s="1">
        <v>47267.847999999998</v>
      </c>
      <c r="I3162" s="1">
        <v>53713.464999999997</v>
      </c>
      <c r="J3162" s="1">
        <v>86683.266000000003</v>
      </c>
    </row>
    <row r="3163" spans="1:10" x14ac:dyDescent="0.15">
      <c r="A3163" t="s">
        <v>131</v>
      </c>
      <c r="B3163">
        <v>1</v>
      </c>
      <c r="C3163" s="8">
        <v>80</v>
      </c>
      <c r="D3163" s="1">
        <v>8355.0136999999995</v>
      </c>
      <c r="E3163" s="1">
        <v>14824.85</v>
      </c>
      <c r="F3163" s="1">
        <v>24020.664000000001</v>
      </c>
      <c r="G3163" s="51">
        <v>33</v>
      </c>
      <c r="H3163" s="1">
        <v>16942.686000000002</v>
      </c>
      <c r="I3163" s="1">
        <v>24020.664000000001</v>
      </c>
      <c r="J3163" s="1">
        <v>31767.535</v>
      </c>
    </row>
    <row r="3164" spans="1:10" x14ac:dyDescent="0.15">
      <c r="A3164" t="s">
        <v>131</v>
      </c>
      <c r="B3164">
        <v>2</v>
      </c>
      <c r="C3164" s="8">
        <v>103</v>
      </c>
      <c r="D3164" s="1">
        <v>15039.77</v>
      </c>
      <c r="E3164" s="1">
        <v>21307.973000000002</v>
      </c>
      <c r="F3164" s="1">
        <v>32191.101999999999</v>
      </c>
      <c r="G3164" s="51">
        <v>68</v>
      </c>
      <c r="H3164" s="1">
        <v>18623.168000000001</v>
      </c>
      <c r="I3164" s="1">
        <v>28061.322</v>
      </c>
      <c r="J3164" s="1">
        <v>39686.315999999999</v>
      </c>
    </row>
    <row r="3165" spans="1:10" x14ac:dyDescent="0.15">
      <c r="A3165" t="s">
        <v>131</v>
      </c>
      <c r="B3165">
        <v>3</v>
      </c>
      <c r="C3165" s="8">
        <v>110</v>
      </c>
      <c r="D3165" s="1">
        <v>15822.308000000001</v>
      </c>
      <c r="E3165" s="1">
        <v>24224.771000000001</v>
      </c>
      <c r="F3165" s="1">
        <v>39959.733999999997</v>
      </c>
      <c r="G3165" s="51">
        <v>71</v>
      </c>
      <c r="H3165" s="1">
        <v>21485.384999999998</v>
      </c>
      <c r="I3165" s="1">
        <v>32897.866999999998</v>
      </c>
      <c r="J3165" s="1">
        <v>42970.77</v>
      </c>
    </row>
    <row r="3166" spans="1:10" x14ac:dyDescent="0.15">
      <c r="A3166" t="s">
        <v>131</v>
      </c>
      <c r="B3166">
        <v>4</v>
      </c>
      <c r="C3166" s="8">
        <v>119</v>
      </c>
      <c r="D3166" s="1">
        <v>16114.039000000001</v>
      </c>
      <c r="E3166" s="1">
        <v>27152.127</v>
      </c>
      <c r="F3166" s="1">
        <v>39007.472999999998</v>
      </c>
      <c r="G3166" s="51">
        <v>83</v>
      </c>
      <c r="H3166" s="1">
        <v>24355.109</v>
      </c>
      <c r="I3166" s="1">
        <v>32228.078000000001</v>
      </c>
      <c r="J3166" s="1">
        <v>43415.629000000001</v>
      </c>
    </row>
    <row r="3167" spans="1:10" x14ac:dyDescent="0.15">
      <c r="A3167" t="s">
        <v>131</v>
      </c>
      <c r="B3167">
        <v>5</v>
      </c>
      <c r="C3167" s="8">
        <v>128</v>
      </c>
      <c r="D3167" s="1">
        <v>19060.521000000001</v>
      </c>
      <c r="E3167" s="1">
        <v>27571.544999999998</v>
      </c>
      <c r="F3167" s="1">
        <v>41775.07</v>
      </c>
      <c r="G3167" s="51">
        <v>88</v>
      </c>
      <c r="H3167" s="1">
        <v>25782.463</v>
      </c>
      <c r="I3167" s="1">
        <v>35158.152000000002</v>
      </c>
      <c r="J3167" s="1">
        <v>45119.309000000001</v>
      </c>
    </row>
    <row r="3168" spans="1:10" x14ac:dyDescent="0.15">
      <c r="A3168" t="s">
        <v>131</v>
      </c>
      <c r="B3168">
        <v>6</v>
      </c>
      <c r="C3168" s="8">
        <v>121</v>
      </c>
      <c r="D3168" s="1">
        <v>16114.039000000001</v>
      </c>
      <c r="E3168" s="1">
        <v>27806.901999999998</v>
      </c>
      <c r="F3168" s="1">
        <v>40984.339999999997</v>
      </c>
      <c r="G3168" s="51">
        <v>83</v>
      </c>
      <c r="H3168" s="1">
        <v>24020.664000000001</v>
      </c>
      <c r="I3168" s="1">
        <v>33885.370999999999</v>
      </c>
      <c r="J3168" s="1">
        <v>41775.07</v>
      </c>
    </row>
    <row r="3169" spans="1:10" x14ac:dyDescent="0.15">
      <c r="A3169" t="s">
        <v>131</v>
      </c>
      <c r="B3169">
        <v>7</v>
      </c>
      <c r="C3169" s="8">
        <v>117</v>
      </c>
      <c r="D3169" s="1">
        <v>23565.995999999999</v>
      </c>
      <c r="E3169" s="1">
        <v>36223.550999999999</v>
      </c>
      <c r="F3169" s="1">
        <v>46996.953000000001</v>
      </c>
      <c r="G3169" s="51">
        <v>89</v>
      </c>
      <c r="H3169" s="1">
        <v>30738.256000000001</v>
      </c>
      <c r="I3169" s="1">
        <v>39686.315999999999</v>
      </c>
      <c r="J3169" s="1">
        <v>51230.425999999999</v>
      </c>
    </row>
    <row r="3170" spans="1:10" x14ac:dyDescent="0.15">
      <c r="A3170" t="s">
        <v>131</v>
      </c>
      <c r="B3170">
        <v>8</v>
      </c>
      <c r="C3170" s="8">
        <v>108</v>
      </c>
      <c r="D3170" s="1">
        <v>18798.780999999999</v>
      </c>
      <c r="E3170" s="1">
        <v>32228.078000000001</v>
      </c>
      <c r="F3170" s="1">
        <v>42356.711000000003</v>
      </c>
      <c r="G3170" s="51">
        <v>75</v>
      </c>
      <c r="H3170" s="1">
        <v>28720.359</v>
      </c>
      <c r="I3170" s="1">
        <v>37599.425999999999</v>
      </c>
      <c r="J3170" s="1">
        <v>47131.991999999998</v>
      </c>
    </row>
    <row r="3171" spans="1:10" x14ac:dyDescent="0.15">
      <c r="A3171" t="s">
        <v>131</v>
      </c>
      <c r="B3171">
        <v>9</v>
      </c>
      <c r="C3171" s="8">
        <v>101</v>
      </c>
      <c r="D3171" s="1">
        <v>20492.169999999998</v>
      </c>
      <c r="E3171" s="1">
        <v>35508.809000000001</v>
      </c>
      <c r="F3171" s="1">
        <v>49008.336000000003</v>
      </c>
      <c r="G3171" s="51">
        <v>72</v>
      </c>
      <c r="H3171" s="1">
        <v>32228.078000000001</v>
      </c>
      <c r="I3171" s="1">
        <v>38463.805</v>
      </c>
      <c r="J3171" s="1">
        <v>53269.93</v>
      </c>
    </row>
    <row r="3172" spans="1:10" x14ac:dyDescent="0.15">
      <c r="A3172" t="s">
        <v>131</v>
      </c>
      <c r="B3172">
        <v>10</v>
      </c>
      <c r="C3172" s="8">
        <v>92</v>
      </c>
      <c r="D3172" s="1">
        <v>24898.365000000002</v>
      </c>
      <c r="E3172" s="1">
        <v>35508.809000000001</v>
      </c>
      <c r="F3172" s="1">
        <v>58596.921999999999</v>
      </c>
      <c r="G3172" s="51">
        <v>71</v>
      </c>
      <c r="H3172" s="1">
        <v>31331.303</v>
      </c>
      <c r="I3172" s="1">
        <v>44045.038999999997</v>
      </c>
      <c r="J3172" s="1">
        <v>69250.906000000003</v>
      </c>
    </row>
    <row r="3173" spans="1:10" x14ac:dyDescent="0.15">
      <c r="A3173" t="s">
        <v>131</v>
      </c>
      <c r="B3173">
        <v>11</v>
      </c>
      <c r="C3173" s="8">
        <v>119</v>
      </c>
      <c r="D3173" s="1">
        <v>26631.607</v>
      </c>
      <c r="E3173" s="1">
        <v>40984.339999999997</v>
      </c>
      <c r="F3173" s="1">
        <v>63535.07</v>
      </c>
      <c r="G3173" s="51">
        <v>85</v>
      </c>
      <c r="H3173" s="1">
        <v>33885.370999999999</v>
      </c>
      <c r="I3173" s="1">
        <v>48342.116999999998</v>
      </c>
      <c r="J3173" s="1">
        <v>78328.258000000002</v>
      </c>
    </row>
    <row r="3174" spans="1:10" x14ac:dyDescent="0.15">
      <c r="A3174" t="s">
        <v>131</v>
      </c>
      <c r="B3174">
        <v>12</v>
      </c>
      <c r="C3174" s="8">
        <v>106</v>
      </c>
      <c r="D3174" s="1">
        <v>26639.822</v>
      </c>
      <c r="E3174" s="1">
        <v>39686.315999999999</v>
      </c>
      <c r="F3174" s="1">
        <v>59084.809000000001</v>
      </c>
      <c r="G3174" s="51">
        <v>81</v>
      </c>
      <c r="H3174" s="1">
        <v>31961.956999999999</v>
      </c>
      <c r="I3174" s="1">
        <v>44058.167999999998</v>
      </c>
      <c r="J3174" s="1">
        <v>79418.835999999996</v>
      </c>
    </row>
    <row r="3175" spans="1:10" x14ac:dyDescent="0.15">
      <c r="A3175" t="s">
        <v>131</v>
      </c>
      <c r="B3175">
        <v>13</v>
      </c>
      <c r="C3175" s="8">
        <v>107</v>
      </c>
      <c r="D3175" s="1">
        <v>23498.476999999999</v>
      </c>
      <c r="E3175" s="1">
        <v>35861.300999999999</v>
      </c>
      <c r="F3175" s="1">
        <v>65574.945000000007</v>
      </c>
      <c r="G3175" s="51">
        <v>75</v>
      </c>
      <c r="H3175" s="1">
        <v>32787.472999999998</v>
      </c>
      <c r="I3175" s="1">
        <v>48342.116999999998</v>
      </c>
      <c r="J3175" s="1">
        <v>76845.641000000003</v>
      </c>
    </row>
    <row r="3176" spans="1:10" x14ac:dyDescent="0.15">
      <c r="A3176" t="s">
        <v>131</v>
      </c>
      <c r="B3176">
        <v>14</v>
      </c>
      <c r="C3176" s="8">
        <v>86</v>
      </c>
      <c r="D3176" s="1">
        <v>19981.407999999999</v>
      </c>
      <c r="E3176" s="1">
        <v>41251.940999999999</v>
      </c>
      <c r="F3176" s="1">
        <v>55862</v>
      </c>
      <c r="G3176" s="51">
        <v>53</v>
      </c>
      <c r="H3176" s="1">
        <v>36756.25</v>
      </c>
      <c r="I3176" s="1">
        <v>47651.300999999999</v>
      </c>
      <c r="J3176" s="1">
        <v>64989.313000000002</v>
      </c>
    </row>
    <row r="3177" spans="1:10" x14ac:dyDescent="0.15">
      <c r="A3177" t="s">
        <v>131</v>
      </c>
      <c r="B3177">
        <v>15</v>
      </c>
      <c r="C3177" s="8">
        <v>90</v>
      </c>
      <c r="D3177" s="1">
        <v>18001.603999999999</v>
      </c>
      <c r="E3177" s="1">
        <v>35261.964999999997</v>
      </c>
      <c r="F3177" s="1">
        <v>68829.656000000003</v>
      </c>
      <c r="G3177" s="51">
        <v>73</v>
      </c>
      <c r="H3177" s="1">
        <v>26472.945</v>
      </c>
      <c r="I3177" s="1">
        <v>40984.339999999997</v>
      </c>
      <c r="J3177" s="1">
        <v>74124.577999999994</v>
      </c>
    </row>
    <row r="3178" spans="1:10" x14ac:dyDescent="0.15">
      <c r="A3178" t="s">
        <v>131</v>
      </c>
      <c r="B3178">
        <v>16</v>
      </c>
      <c r="C3178" s="8">
        <v>83</v>
      </c>
      <c r="D3178" s="1">
        <v>15665.651</v>
      </c>
      <c r="E3178" s="1">
        <v>44908.199000000001</v>
      </c>
      <c r="F3178" s="1">
        <v>74577.898000000001</v>
      </c>
      <c r="G3178" s="51">
        <v>64</v>
      </c>
      <c r="H3178" s="1">
        <v>33839.480000000003</v>
      </c>
      <c r="I3178" s="1">
        <v>51135.214999999997</v>
      </c>
      <c r="J3178" s="1">
        <v>79904.891000000003</v>
      </c>
    </row>
    <row r="3179" spans="1:10" x14ac:dyDescent="0.15">
      <c r="A3179" t="s">
        <v>131</v>
      </c>
      <c r="B3179">
        <v>17</v>
      </c>
      <c r="C3179" s="8">
        <v>87</v>
      </c>
      <c r="D3179" s="1">
        <v>23419.07</v>
      </c>
      <c r="E3179" s="1">
        <v>42722.483999999997</v>
      </c>
      <c r="F3179" s="1">
        <v>57378.078000000001</v>
      </c>
      <c r="G3179" s="51">
        <v>56</v>
      </c>
      <c r="H3179" s="1">
        <v>42722.483999999997</v>
      </c>
      <c r="I3179" s="1">
        <v>49754.112999999998</v>
      </c>
      <c r="J3179" s="1">
        <v>81968.679999999993</v>
      </c>
    </row>
    <row r="3180" spans="1:10" x14ac:dyDescent="0.15">
      <c r="A3180" t="s">
        <v>131</v>
      </c>
      <c r="B3180">
        <v>18</v>
      </c>
      <c r="C3180" s="8">
        <v>69</v>
      </c>
      <c r="D3180" s="1">
        <v>26109.418000000001</v>
      </c>
      <c r="E3180" s="1">
        <v>41896.5</v>
      </c>
      <c r="F3180" s="1">
        <v>73512.5</v>
      </c>
      <c r="G3180" s="51">
        <v>53</v>
      </c>
      <c r="H3180" s="1">
        <v>30738.256000000001</v>
      </c>
      <c r="I3180" s="1">
        <v>50130.082000000002</v>
      </c>
      <c r="J3180" s="1">
        <v>97337.812999999995</v>
      </c>
    </row>
    <row r="3181" spans="1:10" x14ac:dyDescent="0.15">
      <c r="A3181" t="s">
        <v>131</v>
      </c>
      <c r="B3181">
        <v>19</v>
      </c>
      <c r="C3181" s="8">
        <v>65</v>
      </c>
      <c r="D3181" s="1">
        <v>20492.169999999998</v>
      </c>
      <c r="E3181" s="1">
        <v>47651.300999999999</v>
      </c>
      <c r="F3181" s="1">
        <v>114881.44</v>
      </c>
      <c r="G3181" s="51">
        <v>47</v>
      </c>
      <c r="H3181" s="1">
        <v>32191.101999999999</v>
      </c>
      <c r="I3181" s="1">
        <v>68185.508000000002</v>
      </c>
      <c r="J3181" s="1">
        <v>127847.83</v>
      </c>
    </row>
    <row r="3182" spans="1:10" x14ac:dyDescent="0.15">
      <c r="A3182" t="s">
        <v>131</v>
      </c>
      <c r="B3182">
        <v>20</v>
      </c>
      <c r="C3182" s="8">
        <v>49</v>
      </c>
      <c r="D3182" s="1">
        <v>19816.414000000001</v>
      </c>
      <c r="E3182" s="1">
        <v>30896.559000000001</v>
      </c>
      <c r="F3182" s="1">
        <v>59299.398000000001</v>
      </c>
      <c r="G3182" s="51">
        <v>34</v>
      </c>
      <c r="H3182" s="1">
        <v>26422.73</v>
      </c>
      <c r="I3182" s="1">
        <v>46107.383000000002</v>
      </c>
      <c r="J3182" s="1">
        <v>76845.641000000003</v>
      </c>
    </row>
    <row r="3183" spans="1:10" x14ac:dyDescent="0.15">
      <c r="A3183" t="s">
        <v>131</v>
      </c>
      <c r="B3183">
        <v>21</v>
      </c>
      <c r="C3183" s="8">
        <v>62</v>
      </c>
      <c r="D3183" s="1">
        <v>33302.347999999998</v>
      </c>
      <c r="E3183" s="1">
        <v>47942.938000000002</v>
      </c>
      <c r="F3183" s="1">
        <v>82993.289000000004</v>
      </c>
      <c r="G3183" s="51">
        <v>50</v>
      </c>
      <c r="H3183" s="1">
        <v>39179.961000000003</v>
      </c>
      <c r="I3183" s="1">
        <v>59084.809000000001</v>
      </c>
      <c r="J3183" s="1">
        <v>88116.335999999996</v>
      </c>
    </row>
    <row r="3184" spans="1:10" x14ac:dyDescent="0.15">
      <c r="A3184" t="s">
        <v>131</v>
      </c>
      <c r="B3184">
        <v>22</v>
      </c>
      <c r="C3184" s="8">
        <v>73</v>
      </c>
      <c r="D3184" s="1">
        <v>12295.303</v>
      </c>
      <c r="E3184" s="1">
        <v>32228.078000000001</v>
      </c>
      <c r="F3184" s="1">
        <v>57378.078000000001</v>
      </c>
      <c r="G3184" s="51">
        <v>46</v>
      </c>
      <c r="H3184" s="1">
        <v>25615.213</v>
      </c>
      <c r="I3184" s="1">
        <v>49416.387000000002</v>
      </c>
      <c r="J3184" s="1">
        <v>84867.273000000001</v>
      </c>
    </row>
    <row r="3185" spans="1:10" x14ac:dyDescent="0.15">
      <c r="A3185" t="s">
        <v>131</v>
      </c>
      <c r="B3185">
        <v>23</v>
      </c>
      <c r="C3185" s="8">
        <v>57</v>
      </c>
      <c r="D3185" s="1">
        <v>26109.418000000001</v>
      </c>
      <c r="E3185" s="1">
        <v>38673.690999999999</v>
      </c>
      <c r="F3185" s="1">
        <v>80103.695000000007</v>
      </c>
      <c r="G3185" s="51">
        <v>40</v>
      </c>
      <c r="H3185" s="1">
        <v>36553.184000000001</v>
      </c>
      <c r="I3185" s="1">
        <v>61417.233999999997</v>
      </c>
      <c r="J3185" s="1">
        <v>93184.766000000003</v>
      </c>
    </row>
    <row r="3186" spans="1:10" x14ac:dyDescent="0.15">
      <c r="A3186" t="s">
        <v>131</v>
      </c>
      <c r="B3186">
        <v>24</v>
      </c>
      <c r="C3186" s="8">
        <v>62</v>
      </c>
      <c r="D3186" s="1">
        <v>20887.535</v>
      </c>
      <c r="E3186" s="1">
        <v>48041.328000000001</v>
      </c>
      <c r="F3186" s="1">
        <v>74124.577999999994</v>
      </c>
      <c r="G3186" s="51">
        <v>43</v>
      </c>
      <c r="H3186" s="1">
        <v>42356.711000000003</v>
      </c>
      <c r="I3186" s="1">
        <v>59084.809000000001</v>
      </c>
      <c r="J3186" s="1">
        <v>86067.116999999998</v>
      </c>
    </row>
    <row r="3187" spans="1:10" x14ac:dyDescent="0.15">
      <c r="A3187" t="s">
        <v>131</v>
      </c>
      <c r="B3187">
        <v>25</v>
      </c>
      <c r="C3187" s="8">
        <v>55</v>
      </c>
      <c r="D3187" s="1">
        <v>10246.084999999999</v>
      </c>
      <c r="E3187" s="1">
        <v>36885.906000000003</v>
      </c>
      <c r="F3187" s="1">
        <v>83550.141000000003</v>
      </c>
      <c r="G3187" s="51">
        <v>37</v>
      </c>
      <c r="H3187" s="1">
        <v>31767.535</v>
      </c>
      <c r="I3187" s="1">
        <v>63923.913999999997</v>
      </c>
      <c r="J3187" s="1">
        <v>102055.58</v>
      </c>
    </row>
    <row r="3188" spans="1:10" x14ac:dyDescent="0.15">
      <c r="A3188" t="s">
        <v>131</v>
      </c>
      <c r="B3188">
        <v>26</v>
      </c>
      <c r="C3188" s="8">
        <v>47</v>
      </c>
      <c r="D3188" s="1">
        <v>6967.3379000000004</v>
      </c>
      <c r="E3188" s="1">
        <v>25414.026999999998</v>
      </c>
      <c r="F3188" s="1">
        <v>51139.133000000002</v>
      </c>
      <c r="G3188" s="51">
        <v>25</v>
      </c>
      <c r="H3188" s="1">
        <v>34836.690999999999</v>
      </c>
      <c r="I3188" s="1">
        <v>51139.133000000002</v>
      </c>
      <c r="J3188" s="1">
        <v>106539.86</v>
      </c>
    </row>
    <row r="3189" spans="1:10" x14ac:dyDescent="0.15">
      <c r="A3189" t="s">
        <v>131</v>
      </c>
      <c r="B3189">
        <v>27</v>
      </c>
      <c r="C3189" s="8">
        <v>39</v>
      </c>
      <c r="D3189" s="1">
        <v>15352.338</v>
      </c>
      <c r="E3189" s="1">
        <v>44980.315999999999</v>
      </c>
      <c r="F3189" s="1">
        <v>61476.512000000002</v>
      </c>
      <c r="G3189" s="51">
        <v>23</v>
      </c>
      <c r="H3189" s="1">
        <v>42356.711000000003</v>
      </c>
      <c r="I3189" s="1">
        <v>54572.879000000001</v>
      </c>
      <c r="J3189" s="1">
        <v>85042.508000000002</v>
      </c>
    </row>
    <row r="3190" spans="1:10" x14ac:dyDescent="0.15">
      <c r="A3190" t="s">
        <v>131</v>
      </c>
      <c r="B3190">
        <v>28</v>
      </c>
      <c r="C3190" s="8">
        <v>52</v>
      </c>
      <c r="D3190" s="1">
        <v>28689.039000000001</v>
      </c>
      <c r="E3190" s="1">
        <v>50073.733999999997</v>
      </c>
      <c r="F3190" s="1">
        <v>82993.289000000004</v>
      </c>
      <c r="G3190" s="51">
        <v>40</v>
      </c>
      <c r="H3190" s="1">
        <v>42356.711000000003</v>
      </c>
      <c r="I3190" s="1">
        <v>56396.343999999997</v>
      </c>
      <c r="J3190" s="1">
        <v>105891.78</v>
      </c>
    </row>
    <row r="3191" spans="1:10" x14ac:dyDescent="0.15">
      <c r="A3191" t="s">
        <v>131</v>
      </c>
      <c r="B3191">
        <v>29</v>
      </c>
      <c r="C3191" s="8">
        <v>42</v>
      </c>
      <c r="D3191" s="1">
        <v>11592.582</v>
      </c>
      <c r="E3191" s="1">
        <v>30078.048999999999</v>
      </c>
      <c r="F3191" s="1">
        <v>70901.773000000001</v>
      </c>
      <c r="G3191" s="51">
        <v>22</v>
      </c>
      <c r="H3191" s="1">
        <v>43341.633000000002</v>
      </c>
      <c r="I3191" s="1">
        <v>64456.156000000003</v>
      </c>
      <c r="J3191" s="1">
        <v>102460.85</v>
      </c>
    </row>
    <row r="3192" spans="1:10" x14ac:dyDescent="0.15">
      <c r="A3192" t="s">
        <v>131</v>
      </c>
      <c r="B3192">
        <v>30</v>
      </c>
      <c r="C3192" s="8">
        <v>29</v>
      </c>
      <c r="D3192" s="1">
        <v>17930.650000000001</v>
      </c>
      <c r="E3192" s="1">
        <v>50410.741999999998</v>
      </c>
      <c r="F3192" s="1">
        <v>76239.5</v>
      </c>
      <c r="G3192" s="51">
        <v>15</v>
      </c>
      <c r="H3192" s="1">
        <v>50410.741999999998</v>
      </c>
      <c r="I3192" s="1">
        <v>76239.5</v>
      </c>
      <c r="J3192" s="1">
        <v>97758.5</v>
      </c>
    </row>
    <row r="3193" spans="1:10" x14ac:dyDescent="0.15">
      <c r="A3193" t="s">
        <v>131</v>
      </c>
      <c r="B3193">
        <v>31</v>
      </c>
      <c r="C3193" s="8">
        <v>47</v>
      </c>
      <c r="D3193" s="1">
        <v>31331.303</v>
      </c>
      <c r="E3193" s="1">
        <v>44689.601999999999</v>
      </c>
      <c r="F3193" s="1">
        <v>80570.195000000007</v>
      </c>
      <c r="G3193" s="51">
        <v>31</v>
      </c>
      <c r="H3193" s="1">
        <v>36970.938000000002</v>
      </c>
      <c r="I3193" s="1">
        <v>52945.891000000003</v>
      </c>
      <c r="J3193" s="1">
        <v>89164.351999999999</v>
      </c>
    </row>
    <row r="3194" spans="1:10" x14ac:dyDescent="0.15">
      <c r="A3194" t="s">
        <v>131</v>
      </c>
      <c r="B3194">
        <v>32</v>
      </c>
      <c r="C3194" s="8">
        <v>43</v>
      </c>
      <c r="D3194" s="1">
        <v>12532.521000000001</v>
      </c>
      <c r="E3194" s="1">
        <v>31961.956999999999</v>
      </c>
      <c r="F3194" s="1">
        <v>52945.891000000003</v>
      </c>
      <c r="G3194" s="51">
        <v>23</v>
      </c>
      <c r="H3194" s="1">
        <v>39179.961000000003</v>
      </c>
      <c r="I3194" s="1">
        <v>47651.300999999999</v>
      </c>
      <c r="J3194" s="1">
        <v>106526.43</v>
      </c>
    </row>
    <row r="3195" spans="1:10" x14ac:dyDescent="0.15">
      <c r="A3195" t="s">
        <v>131</v>
      </c>
      <c r="B3195">
        <v>33</v>
      </c>
      <c r="C3195" s="8">
        <v>40</v>
      </c>
      <c r="D3195" s="1">
        <v>20887.535</v>
      </c>
      <c r="E3195" s="1">
        <v>42615.945</v>
      </c>
      <c r="F3195" s="1">
        <v>58485.097999999998</v>
      </c>
      <c r="G3195" s="51">
        <v>32</v>
      </c>
      <c r="H3195" s="1">
        <v>24020.664000000001</v>
      </c>
      <c r="I3195" s="1">
        <v>42970.77</v>
      </c>
      <c r="J3195" s="1">
        <v>63535.07</v>
      </c>
    </row>
    <row r="3196" spans="1:10" x14ac:dyDescent="0.15">
      <c r="A3196" t="s">
        <v>131</v>
      </c>
      <c r="B3196">
        <v>34</v>
      </c>
      <c r="C3196" s="8">
        <v>54</v>
      </c>
      <c r="D3196" s="1">
        <v>20119.437999999998</v>
      </c>
      <c r="E3196" s="1">
        <v>31153.809000000001</v>
      </c>
      <c r="F3196" s="1">
        <v>51801.086000000003</v>
      </c>
      <c r="G3196" s="51">
        <v>30</v>
      </c>
      <c r="H3196" s="1">
        <v>28851.206999999999</v>
      </c>
      <c r="I3196" s="1">
        <v>38354.347999999998</v>
      </c>
      <c r="J3196" s="1">
        <v>62662.605000000003</v>
      </c>
    </row>
    <row r="3197" spans="1:10" x14ac:dyDescent="0.15">
      <c r="A3197" t="s">
        <v>131</v>
      </c>
      <c r="B3197">
        <v>35</v>
      </c>
      <c r="C3197" s="8">
        <v>46</v>
      </c>
      <c r="D3197" s="1">
        <v>9119.0156000000006</v>
      </c>
      <c r="E3197" s="1">
        <v>31961.956999999999</v>
      </c>
      <c r="F3197" s="1">
        <v>73050.312999999995</v>
      </c>
      <c r="G3197" s="51">
        <v>28</v>
      </c>
      <c r="H3197" s="1">
        <v>35861.300999999999</v>
      </c>
      <c r="I3197" s="1">
        <v>61476.512000000002</v>
      </c>
      <c r="J3197" s="1">
        <v>76845.641000000003</v>
      </c>
    </row>
    <row r="3198" spans="1:10" x14ac:dyDescent="0.15">
      <c r="A3198" t="s">
        <v>131</v>
      </c>
      <c r="B3198">
        <v>36</v>
      </c>
      <c r="C3198" s="8">
        <v>50</v>
      </c>
      <c r="D3198" s="1">
        <v>20242.572</v>
      </c>
      <c r="E3198" s="1">
        <v>37400.976999999999</v>
      </c>
      <c r="F3198" s="1">
        <v>76708.695000000007</v>
      </c>
      <c r="G3198" s="51">
        <v>29</v>
      </c>
      <c r="H3198" s="1">
        <v>37288.949000000001</v>
      </c>
      <c r="I3198" s="1">
        <v>49769.137000000002</v>
      </c>
      <c r="J3198" s="1">
        <v>78839.491999999998</v>
      </c>
    </row>
    <row r="3199" spans="1:10" x14ac:dyDescent="0.15">
      <c r="A3199" t="s">
        <v>131</v>
      </c>
      <c r="B3199">
        <v>37</v>
      </c>
      <c r="C3199" s="8">
        <v>50</v>
      </c>
      <c r="D3199" s="1">
        <v>18442.953000000001</v>
      </c>
      <c r="E3199" s="1">
        <v>43033.559000000001</v>
      </c>
      <c r="F3199" s="1">
        <v>60358.315999999999</v>
      </c>
      <c r="G3199" s="51">
        <v>34</v>
      </c>
      <c r="H3199" s="1">
        <v>31331.303</v>
      </c>
      <c r="I3199" s="1">
        <v>47131.991999999998</v>
      </c>
      <c r="J3199" s="1">
        <v>63535.07</v>
      </c>
    </row>
    <row r="3200" spans="1:10" x14ac:dyDescent="0.15">
      <c r="A3200" t="s">
        <v>131</v>
      </c>
      <c r="B3200">
        <v>38</v>
      </c>
      <c r="C3200" s="8">
        <v>42</v>
      </c>
      <c r="D3200" s="1">
        <v>9238.7157999999999</v>
      </c>
      <c r="E3200" s="1">
        <v>25717.673999999999</v>
      </c>
      <c r="F3200" s="1">
        <v>52945.891000000003</v>
      </c>
      <c r="G3200" s="51">
        <v>22</v>
      </c>
      <c r="H3200" s="1">
        <v>33885.370999999999</v>
      </c>
      <c r="I3200" s="1">
        <v>50490.656000000003</v>
      </c>
      <c r="J3200" s="1">
        <v>60573.851999999999</v>
      </c>
    </row>
    <row r="3201" spans="1:10" x14ac:dyDescent="0.15">
      <c r="A3201" t="s">
        <v>131</v>
      </c>
      <c r="B3201">
        <v>39</v>
      </c>
      <c r="C3201" s="8">
        <v>49</v>
      </c>
      <c r="D3201" s="1">
        <v>12784.782999999999</v>
      </c>
      <c r="E3201" s="1">
        <v>46619.688000000002</v>
      </c>
      <c r="F3201" s="1">
        <v>63535.07</v>
      </c>
      <c r="G3201" s="51">
        <v>30</v>
      </c>
      <c r="H3201" s="1">
        <v>35861.300999999999</v>
      </c>
      <c r="I3201" s="1">
        <v>52218.836000000003</v>
      </c>
      <c r="J3201" s="1">
        <v>73106.366999999998</v>
      </c>
    </row>
    <row r="3202" spans="1:10" x14ac:dyDescent="0.15">
      <c r="A3202" t="s">
        <v>131</v>
      </c>
      <c r="B3202">
        <v>40</v>
      </c>
      <c r="C3202" s="8">
        <v>52</v>
      </c>
      <c r="D3202" s="1">
        <v>18262.578000000001</v>
      </c>
      <c r="E3202" s="1">
        <v>26639.822</v>
      </c>
      <c r="F3202" s="1">
        <v>42970.77</v>
      </c>
      <c r="G3202" s="51">
        <v>28</v>
      </c>
      <c r="H3202" s="1">
        <v>26109.418000000001</v>
      </c>
      <c r="I3202" s="1">
        <v>37062.125</v>
      </c>
      <c r="J3202" s="1">
        <v>61417.233999999997</v>
      </c>
    </row>
    <row r="3203" spans="1:10" x14ac:dyDescent="0.15">
      <c r="A3203" t="s">
        <v>132</v>
      </c>
      <c r="B3203">
        <v>1</v>
      </c>
      <c r="C3203" s="8">
        <v>155</v>
      </c>
      <c r="D3203" s="1">
        <v>8271.8729999999996</v>
      </c>
      <c r="E3203" s="1">
        <v>15883.768</v>
      </c>
      <c r="F3203" s="1">
        <v>31961.956999999999</v>
      </c>
      <c r="G3203" s="51">
        <v>79</v>
      </c>
      <c r="H3203" s="1">
        <v>20492.169999999998</v>
      </c>
      <c r="I3203" s="1">
        <v>31331.303</v>
      </c>
      <c r="J3203" s="1">
        <v>38935.125</v>
      </c>
    </row>
    <row r="3204" spans="1:10" x14ac:dyDescent="0.15">
      <c r="A3204" t="s">
        <v>132</v>
      </c>
      <c r="B3204">
        <v>2</v>
      </c>
      <c r="C3204" s="8">
        <v>201</v>
      </c>
      <c r="D3204" s="1">
        <v>14915.58</v>
      </c>
      <c r="E3204" s="1">
        <v>27531.863000000001</v>
      </c>
      <c r="F3204" s="1">
        <v>41775.07</v>
      </c>
      <c r="G3204" s="51">
        <v>136</v>
      </c>
      <c r="H3204" s="1">
        <v>24930.326000000001</v>
      </c>
      <c r="I3204" s="1">
        <v>34092.754000000001</v>
      </c>
      <c r="J3204" s="1">
        <v>46996.953000000001</v>
      </c>
    </row>
    <row r="3205" spans="1:10" x14ac:dyDescent="0.15">
      <c r="A3205" t="s">
        <v>132</v>
      </c>
      <c r="B3205">
        <v>3</v>
      </c>
      <c r="C3205" s="8">
        <v>194</v>
      </c>
      <c r="D3205" s="1">
        <v>21178.355</v>
      </c>
      <c r="E3205" s="1">
        <v>33420.055</v>
      </c>
      <c r="F3205" s="1">
        <v>42970.77</v>
      </c>
      <c r="G3205" s="51">
        <v>149</v>
      </c>
      <c r="H3205" s="1">
        <v>26472.945</v>
      </c>
      <c r="I3205" s="1">
        <v>36553.184000000001</v>
      </c>
      <c r="J3205" s="1">
        <v>49416.387000000002</v>
      </c>
    </row>
    <row r="3206" spans="1:10" x14ac:dyDescent="0.15">
      <c r="A3206" t="s">
        <v>132</v>
      </c>
      <c r="B3206">
        <v>4</v>
      </c>
      <c r="C3206" s="8">
        <v>198</v>
      </c>
      <c r="D3206" s="1">
        <v>21307.973000000002</v>
      </c>
      <c r="E3206" s="1">
        <v>32085.208999999999</v>
      </c>
      <c r="F3206" s="1">
        <v>43033.559000000001</v>
      </c>
      <c r="G3206" s="51">
        <v>159</v>
      </c>
      <c r="H3206" s="1">
        <v>25615.213</v>
      </c>
      <c r="I3206" s="1">
        <v>35861.300999999999</v>
      </c>
      <c r="J3206" s="1">
        <v>47942.938000000002</v>
      </c>
    </row>
    <row r="3207" spans="1:10" x14ac:dyDescent="0.15">
      <c r="A3207" t="s">
        <v>132</v>
      </c>
      <c r="B3207">
        <v>5</v>
      </c>
      <c r="C3207" s="8">
        <v>205</v>
      </c>
      <c r="D3207" s="1">
        <v>28198.171999999999</v>
      </c>
      <c r="E3207" s="1">
        <v>38354.347999999998</v>
      </c>
      <c r="F3207" s="1">
        <v>52639.195</v>
      </c>
      <c r="G3207" s="51">
        <v>155</v>
      </c>
      <c r="H3207" s="1">
        <v>31961.956999999999</v>
      </c>
      <c r="I3207" s="1">
        <v>42819.445</v>
      </c>
      <c r="J3207" s="1">
        <v>52945.891000000003</v>
      </c>
    </row>
    <row r="3208" spans="1:10" x14ac:dyDescent="0.15">
      <c r="A3208" t="s">
        <v>132</v>
      </c>
      <c r="B3208">
        <v>6</v>
      </c>
      <c r="C3208" s="8">
        <v>215</v>
      </c>
      <c r="D3208" s="1">
        <v>26109.418000000001</v>
      </c>
      <c r="E3208" s="1">
        <v>40485.144999999997</v>
      </c>
      <c r="F3208" s="1">
        <v>53713.464999999997</v>
      </c>
      <c r="G3208" s="51">
        <v>173</v>
      </c>
      <c r="H3208" s="1">
        <v>33885.370999999999</v>
      </c>
      <c r="I3208" s="1">
        <v>42970.77</v>
      </c>
      <c r="J3208" s="1">
        <v>56353.468999999997</v>
      </c>
    </row>
    <row r="3209" spans="1:10" x14ac:dyDescent="0.15">
      <c r="A3209" t="s">
        <v>132</v>
      </c>
      <c r="B3209">
        <v>7</v>
      </c>
      <c r="C3209" s="8">
        <v>168</v>
      </c>
      <c r="D3209" s="1">
        <v>26856.732</v>
      </c>
      <c r="E3209" s="1">
        <v>37062.125</v>
      </c>
      <c r="F3209" s="1">
        <v>51230.425999999999</v>
      </c>
      <c r="G3209" s="51">
        <v>130</v>
      </c>
      <c r="H3209" s="1">
        <v>31767.535</v>
      </c>
      <c r="I3209" s="1">
        <v>42356.711000000003</v>
      </c>
      <c r="J3209" s="1">
        <v>56396.343999999997</v>
      </c>
    </row>
    <row r="3210" spans="1:10" x14ac:dyDescent="0.15">
      <c r="A3210" t="s">
        <v>132</v>
      </c>
      <c r="B3210">
        <v>8</v>
      </c>
      <c r="C3210" s="8">
        <v>186</v>
      </c>
      <c r="D3210" s="1">
        <v>27700.363000000001</v>
      </c>
      <c r="E3210" s="1">
        <v>40485.144999999997</v>
      </c>
      <c r="F3210" s="1">
        <v>56936.27</v>
      </c>
      <c r="G3210" s="51">
        <v>140</v>
      </c>
      <c r="H3210" s="1">
        <v>33885.370999999999</v>
      </c>
      <c r="I3210" s="1">
        <v>46996.953000000001</v>
      </c>
      <c r="J3210" s="1">
        <v>59427.296999999999</v>
      </c>
    </row>
    <row r="3211" spans="1:10" x14ac:dyDescent="0.15">
      <c r="A3211" t="s">
        <v>132</v>
      </c>
      <c r="B3211">
        <v>9</v>
      </c>
      <c r="C3211" s="8">
        <v>170</v>
      </c>
      <c r="D3211" s="1">
        <v>31331.303</v>
      </c>
      <c r="E3211" s="1">
        <v>44474.745999999999</v>
      </c>
      <c r="F3211" s="1">
        <v>61476.512000000002</v>
      </c>
      <c r="G3211" s="51">
        <v>144</v>
      </c>
      <c r="H3211" s="1">
        <v>37062.125</v>
      </c>
      <c r="I3211" s="1">
        <v>48342.116999999998</v>
      </c>
      <c r="J3211" s="1">
        <v>64456.156000000003</v>
      </c>
    </row>
    <row r="3212" spans="1:10" x14ac:dyDescent="0.15">
      <c r="A3212" t="s">
        <v>132</v>
      </c>
      <c r="B3212">
        <v>10</v>
      </c>
      <c r="C3212" s="8">
        <v>164</v>
      </c>
      <c r="D3212" s="1">
        <v>29713.648000000001</v>
      </c>
      <c r="E3212" s="1">
        <v>42615.945</v>
      </c>
      <c r="F3212" s="1">
        <v>57440.718999999997</v>
      </c>
      <c r="G3212" s="51">
        <v>124</v>
      </c>
      <c r="H3212" s="1">
        <v>36553.184000000001</v>
      </c>
      <c r="I3212" s="1">
        <v>47651.300999999999</v>
      </c>
      <c r="J3212" s="1">
        <v>61476.512000000002</v>
      </c>
    </row>
    <row r="3213" spans="1:10" x14ac:dyDescent="0.15">
      <c r="A3213" t="s">
        <v>132</v>
      </c>
      <c r="B3213">
        <v>11</v>
      </c>
      <c r="C3213" s="8">
        <v>162</v>
      </c>
      <c r="D3213" s="1">
        <v>30809.113000000001</v>
      </c>
      <c r="E3213" s="1">
        <v>42970.77</v>
      </c>
      <c r="F3213" s="1">
        <v>60159.078000000001</v>
      </c>
      <c r="G3213" s="51">
        <v>128</v>
      </c>
      <c r="H3213" s="1">
        <v>37599.425999999999</v>
      </c>
      <c r="I3213" s="1">
        <v>51230.425999999999</v>
      </c>
      <c r="J3213" s="1">
        <v>63706.98</v>
      </c>
    </row>
    <row r="3214" spans="1:10" x14ac:dyDescent="0.15">
      <c r="A3214" t="s">
        <v>132</v>
      </c>
      <c r="B3214">
        <v>12</v>
      </c>
      <c r="C3214" s="8">
        <v>157</v>
      </c>
      <c r="D3214" s="1">
        <v>31331.303</v>
      </c>
      <c r="E3214" s="1">
        <v>46107.383000000002</v>
      </c>
      <c r="F3214" s="1">
        <v>63535.07</v>
      </c>
      <c r="G3214" s="51">
        <v>112</v>
      </c>
      <c r="H3214" s="1">
        <v>39632.828000000001</v>
      </c>
      <c r="I3214" s="1">
        <v>52945.891000000003</v>
      </c>
      <c r="J3214" s="1">
        <v>63923.913999999997</v>
      </c>
    </row>
    <row r="3215" spans="1:10" x14ac:dyDescent="0.15">
      <c r="A3215" t="s">
        <v>132</v>
      </c>
      <c r="B3215">
        <v>13</v>
      </c>
      <c r="C3215" s="8">
        <v>139</v>
      </c>
      <c r="D3215" s="1">
        <v>21485.384999999998</v>
      </c>
      <c r="E3215" s="1">
        <v>42970.77</v>
      </c>
      <c r="F3215" s="1">
        <v>58010.538999999997</v>
      </c>
      <c r="G3215" s="51">
        <v>104</v>
      </c>
      <c r="H3215" s="1">
        <v>37599.425999999999</v>
      </c>
      <c r="I3215" s="1">
        <v>52218.836000000003</v>
      </c>
      <c r="J3215" s="1">
        <v>67770.741999999998</v>
      </c>
    </row>
    <row r="3216" spans="1:10" x14ac:dyDescent="0.15">
      <c r="A3216" t="s">
        <v>132</v>
      </c>
      <c r="B3216">
        <v>14</v>
      </c>
      <c r="C3216" s="8">
        <v>128</v>
      </c>
      <c r="D3216" s="1">
        <v>29660.298999999999</v>
      </c>
      <c r="E3216" s="1">
        <v>42356.711000000003</v>
      </c>
      <c r="F3216" s="1">
        <v>66054.710999999996</v>
      </c>
      <c r="G3216" s="51">
        <v>95</v>
      </c>
      <c r="H3216" s="1">
        <v>32787.472999999998</v>
      </c>
      <c r="I3216" s="1">
        <v>50490.656000000003</v>
      </c>
      <c r="J3216" s="1">
        <v>71722.601999999999</v>
      </c>
    </row>
    <row r="3217" spans="1:10" x14ac:dyDescent="0.15">
      <c r="A3217" t="s">
        <v>132</v>
      </c>
      <c r="B3217">
        <v>15</v>
      </c>
      <c r="C3217" s="8">
        <v>113</v>
      </c>
      <c r="D3217" s="1">
        <v>31767.535</v>
      </c>
      <c r="E3217" s="1">
        <v>47651.300999999999</v>
      </c>
      <c r="F3217" s="1">
        <v>67120.108999999997</v>
      </c>
      <c r="G3217" s="51">
        <v>78</v>
      </c>
      <c r="H3217" s="1">
        <v>41775.07</v>
      </c>
      <c r="I3217" s="1">
        <v>54335.328000000001</v>
      </c>
      <c r="J3217" s="1">
        <v>67120.108999999997</v>
      </c>
    </row>
    <row r="3218" spans="1:10" x14ac:dyDescent="0.15">
      <c r="A3218" t="s">
        <v>132</v>
      </c>
      <c r="B3218">
        <v>16</v>
      </c>
      <c r="C3218" s="8">
        <v>121</v>
      </c>
      <c r="D3218" s="1">
        <v>22881.936000000002</v>
      </c>
      <c r="E3218" s="1">
        <v>43033.559000000001</v>
      </c>
      <c r="F3218" s="1">
        <v>61476.512000000002</v>
      </c>
      <c r="G3218" s="51">
        <v>91</v>
      </c>
      <c r="H3218" s="1">
        <v>37597.563000000002</v>
      </c>
      <c r="I3218" s="1">
        <v>49181.211000000003</v>
      </c>
      <c r="J3218" s="1">
        <v>66604.695000000007</v>
      </c>
    </row>
    <row r="3219" spans="1:10" x14ac:dyDescent="0.15">
      <c r="A3219" t="s">
        <v>132</v>
      </c>
      <c r="B3219">
        <v>17</v>
      </c>
      <c r="C3219" s="8">
        <v>123</v>
      </c>
      <c r="D3219" s="1">
        <v>37062.125</v>
      </c>
      <c r="E3219" s="1">
        <v>53713.464999999997</v>
      </c>
      <c r="F3219" s="1">
        <v>71722.601999999999</v>
      </c>
      <c r="G3219" s="51">
        <v>95</v>
      </c>
      <c r="H3219" s="1">
        <v>44474.546999999999</v>
      </c>
      <c r="I3219" s="1">
        <v>59427.296999999999</v>
      </c>
      <c r="J3219" s="1">
        <v>72747.202999999994</v>
      </c>
    </row>
    <row r="3220" spans="1:10" x14ac:dyDescent="0.15">
      <c r="A3220" t="s">
        <v>132</v>
      </c>
      <c r="B3220">
        <v>18</v>
      </c>
      <c r="C3220" s="8">
        <v>120</v>
      </c>
      <c r="D3220" s="1">
        <v>35861.300999999999</v>
      </c>
      <c r="E3220" s="1">
        <v>47942.938000000002</v>
      </c>
      <c r="F3220" s="1">
        <v>70947.491999999998</v>
      </c>
      <c r="G3220" s="51">
        <v>93</v>
      </c>
      <c r="H3220" s="1">
        <v>42615.945</v>
      </c>
      <c r="I3220" s="1">
        <v>55328.858999999997</v>
      </c>
      <c r="J3220" s="1">
        <v>79904.891000000003</v>
      </c>
    </row>
    <row r="3221" spans="1:10" x14ac:dyDescent="0.15">
      <c r="A3221" t="s">
        <v>132</v>
      </c>
      <c r="B3221">
        <v>19</v>
      </c>
      <c r="C3221" s="8">
        <v>135</v>
      </c>
      <c r="D3221" s="1">
        <v>25615.213</v>
      </c>
      <c r="E3221" s="1">
        <v>49399.02</v>
      </c>
      <c r="F3221" s="1">
        <v>69673.383000000002</v>
      </c>
      <c r="G3221" s="51">
        <v>93</v>
      </c>
      <c r="H3221" s="1">
        <v>41775.07</v>
      </c>
      <c r="I3221" s="1">
        <v>61793.116999999998</v>
      </c>
      <c r="J3221" s="1">
        <v>90558.883000000002</v>
      </c>
    </row>
    <row r="3222" spans="1:10" x14ac:dyDescent="0.15">
      <c r="A3222" t="s">
        <v>132</v>
      </c>
      <c r="B3222">
        <v>20</v>
      </c>
      <c r="C3222" s="8">
        <v>117</v>
      </c>
      <c r="D3222" s="1">
        <v>30896.559000000001</v>
      </c>
      <c r="E3222" s="1">
        <v>51139.133000000002</v>
      </c>
      <c r="F3222" s="1">
        <v>78328.258000000002</v>
      </c>
      <c r="G3222" s="51">
        <v>86</v>
      </c>
      <c r="H3222" s="1">
        <v>39373.004000000001</v>
      </c>
      <c r="I3222" s="1">
        <v>61476.512000000002</v>
      </c>
      <c r="J3222" s="1">
        <v>84017.898000000001</v>
      </c>
    </row>
    <row r="3223" spans="1:10" x14ac:dyDescent="0.15">
      <c r="A3223" t="s">
        <v>132</v>
      </c>
      <c r="B3223">
        <v>21</v>
      </c>
      <c r="C3223" s="8">
        <v>118</v>
      </c>
      <c r="D3223" s="1">
        <v>25782.463</v>
      </c>
      <c r="E3223" s="1">
        <v>42970.77</v>
      </c>
      <c r="F3223" s="1">
        <v>71722.601999999999</v>
      </c>
      <c r="G3223" s="51">
        <v>79</v>
      </c>
      <c r="H3223" s="1">
        <v>36223.550999999999</v>
      </c>
      <c r="I3223" s="1">
        <v>52255.035000000003</v>
      </c>
      <c r="J3223" s="1">
        <v>72447.101999999999</v>
      </c>
    </row>
    <row r="3224" spans="1:10" x14ac:dyDescent="0.15">
      <c r="A3224" t="s">
        <v>132</v>
      </c>
      <c r="B3224">
        <v>22</v>
      </c>
      <c r="C3224" s="8">
        <v>103</v>
      </c>
      <c r="D3224" s="1">
        <v>25782.463</v>
      </c>
      <c r="E3224" s="1">
        <v>59299.398000000001</v>
      </c>
      <c r="F3224" s="1">
        <v>83101.093999999997</v>
      </c>
      <c r="G3224" s="51">
        <v>79</v>
      </c>
      <c r="H3224" s="1">
        <v>51230.425999999999</v>
      </c>
      <c r="I3224" s="1">
        <v>68185.508000000002</v>
      </c>
      <c r="J3224" s="1">
        <v>88116.335999999996</v>
      </c>
    </row>
    <row r="3225" spans="1:10" x14ac:dyDescent="0.15">
      <c r="A3225" t="s">
        <v>132</v>
      </c>
      <c r="B3225">
        <v>23</v>
      </c>
      <c r="C3225" s="8">
        <v>136</v>
      </c>
      <c r="D3225" s="1">
        <v>28765.761999999999</v>
      </c>
      <c r="E3225" s="1">
        <v>43033.559000000001</v>
      </c>
      <c r="F3225" s="1">
        <v>68136.468999999997</v>
      </c>
      <c r="G3225" s="51">
        <v>105</v>
      </c>
      <c r="H3225" s="1">
        <v>35508.809000000001</v>
      </c>
      <c r="I3225" s="1">
        <v>52945.891000000003</v>
      </c>
      <c r="J3225" s="1">
        <v>70947.491999999998</v>
      </c>
    </row>
    <row r="3226" spans="1:10" x14ac:dyDescent="0.15">
      <c r="A3226" t="s">
        <v>132</v>
      </c>
      <c r="B3226">
        <v>24</v>
      </c>
      <c r="C3226" s="8">
        <v>106</v>
      </c>
      <c r="D3226" s="1">
        <v>44058.167999999998</v>
      </c>
      <c r="E3226" s="1">
        <v>63706.98</v>
      </c>
      <c r="F3226" s="1">
        <v>85941.539000000004</v>
      </c>
      <c r="G3226" s="51">
        <v>83</v>
      </c>
      <c r="H3226" s="1">
        <v>52945.891000000003</v>
      </c>
      <c r="I3226" s="1">
        <v>69827.5</v>
      </c>
      <c r="J3226" s="1">
        <v>95302.601999999999</v>
      </c>
    </row>
    <row r="3227" spans="1:10" x14ac:dyDescent="0.15">
      <c r="A3227" t="s">
        <v>132</v>
      </c>
      <c r="B3227">
        <v>25</v>
      </c>
      <c r="C3227" s="8">
        <v>101</v>
      </c>
      <c r="D3227" s="1">
        <v>24542.853999999999</v>
      </c>
      <c r="E3227" s="1">
        <v>52945.891000000003</v>
      </c>
      <c r="F3227" s="1">
        <v>71017.616999999998</v>
      </c>
      <c r="G3227" s="51">
        <v>71</v>
      </c>
      <c r="H3227" s="1">
        <v>47942.938000000002</v>
      </c>
      <c r="I3227" s="1">
        <v>63535.07</v>
      </c>
      <c r="J3227" s="1">
        <v>76845.641000000003</v>
      </c>
    </row>
    <row r="3228" spans="1:10" x14ac:dyDescent="0.15">
      <c r="A3228" t="s">
        <v>132</v>
      </c>
      <c r="B3228">
        <v>26</v>
      </c>
      <c r="C3228" s="8">
        <v>105</v>
      </c>
      <c r="D3228" s="1">
        <v>31967.787</v>
      </c>
      <c r="E3228" s="1">
        <v>51991.449000000001</v>
      </c>
      <c r="F3228" s="1">
        <v>83550.141000000003</v>
      </c>
      <c r="G3228" s="51">
        <v>80</v>
      </c>
      <c r="H3228" s="1">
        <v>37597.563000000002</v>
      </c>
      <c r="I3228" s="1">
        <v>63525.73</v>
      </c>
      <c r="J3228" s="1">
        <v>87890.18</v>
      </c>
    </row>
    <row r="3229" spans="1:10" x14ac:dyDescent="0.15">
      <c r="A3229" t="s">
        <v>132</v>
      </c>
      <c r="B3229">
        <v>27</v>
      </c>
      <c r="C3229" s="8">
        <v>106</v>
      </c>
      <c r="D3229" s="1">
        <v>31153.809000000001</v>
      </c>
      <c r="E3229" s="1">
        <v>52218.836000000003</v>
      </c>
      <c r="F3229" s="1">
        <v>68185.508000000002</v>
      </c>
      <c r="G3229" s="51">
        <v>80</v>
      </c>
      <c r="H3229" s="1">
        <v>40984.339999999997</v>
      </c>
      <c r="I3229" s="1">
        <v>61476.512000000002</v>
      </c>
      <c r="J3229" s="1">
        <v>73106.366999999998</v>
      </c>
    </row>
    <row r="3230" spans="1:10" x14ac:dyDescent="0.15">
      <c r="A3230" t="s">
        <v>132</v>
      </c>
      <c r="B3230">
        <v>28</v>
      </c>
      <c r="C3230" s="8">
        <v>119</v>
      </c>
      <c r="D3230" s="1">
        <v>23633.923999999999</v>
      </c>
      <c r="E3230" s="1">
        <v>50073.733999999997</v>
      </c>
      <c r="F3230" s="1">
        <v>78328.258000000002</v>
      </c>
      <c r="G3230" s="51">
        <v>86</v>
      </c>
      <c r="H3230" s="1">
        <v>41896.5</v>
      </c>
      <c r="I3230" s="1">
        <v>58240.480000000003</v>
      </c>
      <c r="J3230" s="1">
        <v>81968.679999999993</v>
      </c>
    </row>
    <row r="3231" spans="1:10" x14ac:dyDescent="0.15">
      <c r="A3231" t="s">
        <v>132</v>
      </c>
      <c r="B3231">
        <v>29</v>
      </c>
      <c r="C3231" s="8">
        <v>98</v>
      </c>
      <c r="D3231" s="1">
        <v>30079.539000000001</v>
      </c>
      <c r="E3231" s="1">
        <v>51230.425999999999</v>
      </c>
      <c r="F3231" s="1">
        <v>74577.898000000001</v>
      </c>
      <c r="G3231" s="51">
        <v>76</v>
      </c>
      <c r="H3231" s="1">
        <v>38121.042999999998</v>
      </c>
      <c r="I3231" s="1">
        <v>54004.809000000001</v>
      </c>
      <c r="J3231" s="1">
        <v>78359.922000000006</v>
      </c>
    </row>
    <row r="3232" spans="1:10" x14ac:dyDescent="0.15">
      <c r="A3232" t="s">
        <v>132</v>
      </c>
      <c r="B3232">
        <v>30</v>
      </c>
      <c r="C3232" s="8">
        <v>102</v>
      </c>
      <c r="D3232" s="1">
        <v>27153.794999999998</v>
      </c>
      <c r="E3232" s="1">
        <v>44427.120999999999</v>
      </c>
      <c r="F3232" s="1">
        <v>80570.195000000007</v>
      </c>
      <c r="G3232" s="51">
        <v>73</v>
      </c>
      <c r="H3232" s="1">
        <v>41550.546999999999</v>
      </c>
      <c r="I3232" s="1">
        <v>59662.32</v>
      </c>
      <c r="J3232" s="1">
        <v>95885.875</v>
      </c>
    </row>
    <row r="3233" spans="1:10" x14ac:dyDescent="0.15">
      <c r="A3233" t="s">
        <v>132</v>
      </c>
      <c r="B3233">
        <v>31</v>
      </c>
      <c r="C3233" s="8">
        <v>116</v>
      </c>
      <c r="D3233" s="1">
        <v>24278.484</v>
      </c>
      <c r="E3233" s="1">
        <v>46238.296999999999</v>
      </c>
      <c r="F3233" s="1">
        <v>70697.991999999998</v>
      </c>
      <c r="G3233" s="51">
        <v>89</v>
      </c>
      <c r="H3233" s="1">
        <v>36553.184000000001</v>
      </c>
      <c r="I3233" s="1">
        <v>53713.464999999997</v>
      </c>
      <c r="J3233" s="1">
        <v>75195.125</v>
      </c>
    </row>
    <row r="3234" spans="1:10" x14ac:dyDescent="0.15">
      <c r="A3234" t="s">
        <v>132</v>
      </c>
      <c r="B3234">
        <v>32</v>
      </c>
      <c r="C3234" s="8">
        <v>103</v>
      </c>
      <c r="D3234" s="1">
        <v>26472.945</v>
      </c>
      <c r="E3234" s="1">
        <v>46838.141000000003</v>
      </c>
      <c r="F3234" s="1">
        <v>81536.672000000006</v>
      </c>
      <c r="G3234" s="51">
        <v>76</v>
      </c>
      <c r="H3234" s="1">
        <v>35508.809000000001</v>
      </c>
      <c r="I3234" s="1">
        <v>61476.512000000002</v>
      </c>
      <c r="J3234" s="1">
        <v>92214.766000000003</v>
      </c>
    </row>
    <row r="3235" spans="1:10" x14ac:dyDescent="0.15">
      <c r="A3235" t="s">
        <v>132</v>
      </c>
      <c r="B3235">
        <v>33</v>
      </c>
      <c r="C3235" s="8">
        <v>109</v>
      </c>
      <c r="D3235" s="1">
        <v>38627.741999999998</v>
      </c>
      <c r="E3235" s="1">
        <v>52218.836000000003</v>
      </c>
      <c r="F3235" s="1">
        <v>78359.922000000006</v>
      </c>
      <c r="G3235" s="51">
        <v>86</v>
      </c>
      <c r="H3235" s="1">
        <v>49085.707000000002</v>
      </c>
      <c r="I3235" s="1">
        <v>56353.468999999997</v>
      </c>
      <c r="J3235" s="1">
        <v>82505.758000000002</v>
      </c>
    </row>
    <row r="3236" spans="1:10" x14ac:dyDescent="0.15">
      <c r="A3236" t="s">
        <v>132</v>
      </c>
      <c r="B3236">
        <v>34</v>
      </c>
      <c r="C3236" s="8">
        <v>114</v>
      </c>
      <c r="D3236" s="1">
        <v>26634.965</v>
      </c>
      <c r="E3236" s="1">
        <v>52945.891000000003</v>
      </c>
      <c r="F3236" s="1">
        <v>85941.539000000004</v>
      </c>
      <c r="G3236" s="51">
        <v>84</v>
      </c>
      <c r="H3236" s="1">
        <v>46996.953000000001</v>
      </c>
      <c r="I3236" s="1">
        <v>60964.207000000002</v>
      </c>
      <c r="J3236" s="1">
        <v>88428.085999999996</v>
      </c>
    </row>
    <row r="3237" spans="1:10" x14ac:dyDescent="0.15">
      <c r="A3237" t="s">
        <v>132</v>
      </c>
      <c r="B3237">
        <v>35</v>
      </c>
      <c r="C3237" s="8">
        <v>126</v>
      </c>
      <c r="D3237" s="1">
        <v>28198.171999999999</v>
      </c>
      <c r="E3237" s="1">
        <v>53279.644999999997</v>
      </c>
      <c r="F3237" s="1">
        <v>85638.891000000003</v>
      </c>
      <c r="G3237" s="51">
        <v>89</v>
      </c>
      <c r="H3237" s="1">
        <v>43361.722999999998</v>
      </c>
      <c r="I3237" s="1">
        <v>66604.695000000007</v>
      </c>
      <c r="J3237" s="1">
        <v>101304.54</v>
      </c>
    </row>
    <row r="3238" spans="1:10" x14ac:dyDescent="0.15">
      <c r="A3238" t="s">
        <v>132</v>
      </c>
      <c r="B3238">
        <v>36</v>
      </c>
      <c r="C3238" s="8">
        <v>127</v>
      </c>
      <c r="D3238" s="1">
        <v>26109.418000000001</v>
      </c>
      <c r="E3238" s="1">
        <v>49541.035000000003</v>
      </c>
      <c r="F3238" s="1">
        <v>78328.258000000002</v>
      </c>
      <c r="G3238" s="51">
        <v>84</v>
      </c>
      <c r="H3238" s="1">
        <v>44474.546999999999</v>
      </c>
      <c r="I3238" s="1">
        <v>61417.233999999997</v>
      </c>
      <c r="J3238" s="1">
        <v>91066.93</v>
      </c>
    </row>
    <row r="3239" spans="1:10" x14ac:dyDescent="0.15">
      <c r="A3239" t="s">
        <v>132</v>
      </c>
      <c r="B3239">
        <v>37</v>
      </c>
      <c r="C3239" s="8">
        <v>119</v>
      </c>
      <c r="D3239" s="1">
        <v>18001.603999999999</v>
      </c>
      <c r="E3239" s="1">
        <v>47336.913999999997</v>
      </c>
      <c r="F3239" s="1">
        <v>74124.25</v>
      </c>
      <c r="G3239" s="51">
        <v>76</v>
      </c>
      <c r="H3239" s="1">
        <v>44058.167999999998</v>
      </c>
      <c r="I3239" s="1">
        <v>56396.343999999997</v>
      </c>
      <c r="J3239" s="1">
        <v>85941.539000000004</v>
      </c>
    </row>
    <row r="3240" spans="1:10" x14ac:dyDescent="0.15">
      <c r="A3240" t="s">
        <v>132</v>
      </c>
      <c r="B3240">
        <v>38</v>
      </c>
      <c r="C3240" s="8">
        <v>118</v>
      </c>
      <c r="D3240" s="1">
        <v>19057.719000000001</v>
      </c>
      <c r="E3240" s="1">
        <v>46996.953000000001</v>
      </c>
      <c r="F3240" s="1">
        <v>73050.312999999995</v>
      </c>
      <c r="G3240" s="51">
        <v>78</v>
      </c>
      <c r="H3240" s="1">
        <v>36553.184000000001</v>
      </c>
      <c r="I3240" s="1">
        <v>56466.125</v>
      </c>
      <c r="J3240" s="1">
        <v>92214.766000000003</v>
      </c>
    </row>
    <row r="3241" spans="1:10" x14ac:dyDescent="0.15">
      <c r="A3241" t="s">
        <v>132</v>
      </c>
      <c r="B3241">
        <v>39</v>
      </c>
      <c r="C3241" s="8">
        <v>100</v>
      </c>
      <c r="D3241" s="1">
        <v>31331.303</v>
      </c>
      <c r="E3241" s="1">
        <v>51886.972999999998</v>
      </c>
      <c r="F3241" s="1">
        <v>70947.491999999998</v>
      </c>
      <c r="G3241" s="51">
        <v>70</v>
      </c>
      <c r="H3241" s="1">
        <v>42780.281000000003</v>
      </c>
      <c r="I3241" s="1">
        <v>59084.809000000001</v>
      </c>
      <c r="J3241" s="1">
        <v>74577.898000000001</v>
      </c>
    </row>
    <row r="3242" spans="1:10" x14ac:dyDescent="0.15">
      <c r="A3242" t="s">
        <v>132</v>
      </c>
      <c r="B3242">
        <v>40</v>
      </c>
      <c r="C3242" s="8">
        <v>87</v>
      </c>
      <c r="D3242" s="1">
        <v>20242.572</v>
      </c>
      <c r="E3242" s="1">
        <v>51230.425999999999</v>
      </c>
      <c r="F3242" s="1">
        <v>84017.898000000001</v>
      </c>
      <c r="G3242" s="51">
        <v>56</v>
      </c>
      <c r="H3242" s="1">
        <v>48342.116999999998</v>
      </c>
      <c r="I3242" s="1">
        <v>62662.605000000003</v>
      </c>
      <c r="J3242" s="1">
        <v>107583.9</v>
      </c>
    </row>
    <row r="3243" spans="1:10" x14ac:dyDescent="0.15">
      <c r="A3243" t="s">
        <v>133</v>
      </c>
      <c r="B3243">
        <v>1</v>
      </c>
      <c r="C3243" s="8">
        <v>77</v>
      </c>
      <c r="D3243" s="1">
        <v>6392.3915999999999</v>
      </c>
      <c r="E3243" s="1">
        <v>17725.442999999999</v>
      </c>
      <c r="F3243" s="1">
        <v>30896.559000000001</v>
      </c>
      <c r="G3243" s="51">
        <v>37</v>
      </c>
      <c r="H3243" s="1">
        <v>21178.355</v>
      </c>
      <c r="I3243" s="1">
        <v>30896.559000000001</v>
      </c>
      <c r="J3243" s="1">
        <v>37062.125</v>
      </c>
    </row>
    <row r="3244" spans="1:10" x14ac:dyDescent="0.15">
      <c r="A3244" t="s">
        <v>133</v>
      </c>
      <c r="B3244">
        <v>2</v>
      </c>
      <c r="C3244" s="8">
        <v>86</v>
      </c>
      <c r="D3244" s="1">
        <v>13368.022000000001</v>
      </c>
      <c r="E3244" s="1">
        <v>22343.166000000001</v>
      </c>
      <c r="F3244" s="1">
        <v>34464.434000000001</v>
      </c>
      <c r="G3244" s="51">
        <v>46</v>
      </c>
      <c r="H3244" s="1">
        <v>22343.166000000001</v>
      </c>
      <c r="I3244" s="1">
        <v>31961.956999999999</v>
      </c>
      <c r="J3244" s="1">
        <v>38121.042999999998</v>
      </c>
    </row>
    <row r="3245" spans="1:10" x14ac:dyDescent="0.15">
      <c r="A3245" t="s">
        <v>133</v>
      </c>
      <c r="B3245">
        <v>3</v>
      </c>
      <c r="C3245" s="8">
        <v>64</v>
      </c>
      <c r="D3245" s="1">
        <v>19177.173999999999</v>
      </c>
      <c r="E3245" s="1">
        <v>30079.539000000001</v>
      </c>
      <c r="F3245" s="1">
        <v>44746.741999999998</v>
      </c>
      <c r="G3245" s="51">
        <v>41</v>
      </c>
      <c r="H3245" s="1">
        <v>29242.548999999999</v>
      </c>
      <c r="I3245" s="1">
        <v>39747.961000000003</v>
      </c>
      <c r="J3245" s="1">
        <v>51139.133000000002</v>
      </c>
    </row>
    <row r="3246" spans="1:10" x14ac:dyDescent="0.15">
      <c r="A3246" t="s">
        <v>133</v>
      </c>
      <c r="B3246">
        <v>4</v>
      </c>
      <c r="C3246" s="8">
        <v>62</v>
      </c>
      <c r="D3246" s="1">
        <v>20887.535</v>
      </c>
      <c r="E3246" s="1">
        <v>33027.355000000003</v>
      </c>
      <c r="F3246" s="1">
        <v>42356.711000000003</v>
      </c>
      <c r="G3246" s="51">
        <v>43</v>
      </c>
      <c r="H3246" s="1">
        <v>28689.039000000001</v>
      </c>
      <c r="I3246" s="1">
        <v>37288.949000000001</v>
      </c>
      <c r="J3246" s="1">
        <v>44474.546999999999</v>
      </c>
    </row>
    <row r="3247" spans="1:10" x14ac:dyDescent="0.15">
      <c r="A3247" t="s">
        <v>133</v>
      </c>
      <c r="B3247">
        <v>5</v>
      </c>
      <c r="C3247" s="8">
        <v>67</v>
      </c>
      <c r="D3247" s="1">
        <v>22541.388999999999</v>
      </c>
      <c r="E3247" s="1">
        <v>35861.300999999999</v>
      </c>
      <c r="F3247" s="1">
        <v>46996.953000000001</v>
      </c>
      <c r="G3247" s="51">
        <v>50</v>
      </c>
      <c r="H3247" s="1">
        <v>31961.956999999999</v>
      </c>
      <c r="I3247" s="1">
        <v>41775.07</v>
      </c>
      <c r="J3247" s="1">
        <v>58240.480000000003</v>
      </c>
    </row>
    <row r="3248" spans="1:10" x14ac:dyDescent="0.15">
      <c r="A3248" t="s">
        <v>133</v>
      </c>
      <c r="B3248">
        <v>6</v>
      </c>
      <c r="C3248" s="8">
        <v>71</v>
      </c>
      <c r="D3248" s="1">
        <v>20492.169999999998</v>
      </c>
      <c r="E3248" s="1">
        <v>37599.425999999999</v>
      </c>
      <c r="F3248" s="1">
        <v>55351.964999999997</v>
      </c>
      <c r="G3248" s="51">
        <v>49</v>
      </c>
      <c r="H3248" s="1">
        <v>27664.43</v>
      </c>
      <c r="I3248" s="1">
        <v>41297.792999999998</v>
      </c>
      <c r="J3248" s="1">
        <v>57440.718999999997</v>
      </c>
    </row>
    <row r="3249" spans="1:10" x14ac:dyDescent="0.15">
      <c r="A3249" t="s">
        <v>133</v>
      </c>
      <c r="B3249">
        <v>7</v>
      </c>
      <c r="C3249" s="8">
        <v>54</v>
      </c>
      <c r="D3249" s="1">
        <v>25615.213</v>
      </c>
      <c r="E3249" s="1">
        <v>35861.300999999999</v>
      </c>
      <c r="F3249" s="1">
        <v>51139.133000000002</v>
      </c>
      <c r="G3249" s="51">
        <v>40</v>
      </c>
      <c r="H3249" s="1">
        <v>32375.678</v>
      </c>
      <c r="I3249" s="1">
        <v>42356.711000000003</v>
      </c>
      <c r="J3249" s="1">
        <v>53279.644999999997</v>
      </c>
    </row>
    <row r="3250" spans="1:10" x14ac:dyDescent="0.15">
      <c r="A3250" t="s">
        <v>133</v>
      </c>
      <c r="B3250">
        <v>8</v>
      </c>
      <c r="C3250" s="8">
        <v>44</v>
      </c>
      <c r="D3250" s="1">
        <v>30738.256000000001</v>
      </c>
      <c r="E3250" s="1">
        <v>40984.339999999997</v>
      </c>
      <c r="F3250" s="1">
        <v>50828.055</v>
      </c>
      <c r="G3250" s="51">
        <v>34</v>
      </c>
      <c r="H3250" s="1">
        <v>31767.535</v>
      </c>
      <c r="I3250" s="1">
        <v>41896.5</v>
      </c>
      <c r="J3250" s="1">
        <v>52218.836000000003</v>
      </c>
    </row>
    <row r="3251" spans="1:10" x14ac:dyDescent="0.15">
      <c r="A3251" t="s">
        <v>133</v>
      </c>
      <c r="B3251">
        <v>9</v>
      </c>
      <c r="C3251" s="8">
        <v>37</v>
      </c>
      <c r="D3251" s="1">
        <v>11065.772000000001</v>
      </c>
      <c r="E3251" s="1">
        <v>32787.472999999998</v>
      </c>
      <c r="F3251" s="1">
        <v>48342.116999999998</v>
      </c>
      <c r="G3251" s="51">
        <v>25</v>
      </c>
      <c r="H3251" s="1">
        <v>32787.472999999998</v>
      </c>
      <c r="I3251" s="1">
        <v>42615.945</v>
      </c>
      <c r="J3251" s="1">
        <v>61793.116999999998</v>
      </c>
    </row>
    <row r="3252" spans="1:10" x14ac:dyDescent="0.15">
      <c r="A3252" t="s">
        <v>133</v>
      </c>
      <c r="B3252">
        <v>10</v>
      </c>
      <c r="C3252" s="8">
        <v>34</v>
      </c>
      <c r="D3252" s="1">
        <v>21485.384999999998</v>
      </c>
      <c r="E3252" s="1">
        <v>37288.949000000001</v>
      </c>
      <c r="F3252" s="1">
        <v>50073.733999999997</v>
      </c>
      <c r="G3252" s="51">
        <v>26</v>
      </c>
      <c r="H3252" s="1">
        <v>32826.453000000001</v>
      </c>
      <c r="I3252" s="1">
        <v>42356.711000000003</v>
      </c>
      <c r="J3252" s="1">
        <v>52945.891000000003</v>
      </c>
    </row>
    <row r="3253" spans="1:10" x14ac:dyDescent="0.15">
      <c r="A3253" t="s">
        <v>133</v>
      </c>
      <c r="B3253">
        <v>11</v>
      </c>
      <c r="C3253" s="8">
        <v>43</v>
      </c>
      <c r="D3253" s="1">
        <v>13832.215</v>
      </c>
      <c r="E3253" s="1">
        <v>42356.711000000003</v>
      </c>
      <c r="F3253" s="1">
        <v>51564.925999999999</v>
      </c>
      <c r="G3253" s="51">
        <v>28</v>
      </c>
      <c r="H3253" s="1">
        <v>34944.288999999997</v>
      </c>
      <c r="I3253" s="1">
        <v>46107.383000000002</v>
      </c>
      <c r="J3253" s="1">
        <v>55400.726999999999</v>
      </c>
    </row>
    <row r="3254" spans="1:10" x14ac:dyDescent="0.15">
      <c r="A3254" t="s">
        <v>133</v>
      </c>
      <c r="B3254">
        <v>12</v>
      </c>
      <c r="C3254" s="8">
        <v>44</v>
      </c>
      <c r="D3254" s="1">
        <v>25414.026999999998</v>
      </c>
      <c r="E3254" s="1">
        <v>35508.809000000001</v>
      </c>
      <c r="F3254" s="1">
        <v>55351.964999999997</v>
      </c>
      <c r="G3254" s="51">
        <v>31</v>
      </c>
      <c r="H3254" s="1">
        <v>33628.93</v>
      </c>
      <c r="I3254" s="1">
        <v>42615.945</v>
      </c>
      <c r="J3254" s="1">
        <v>63535.07</v>
      </c>
    </row>
    <row r="3255" spans="1:10" x14ac:dyDescent="0.15">
      <c r="A3255" t="s">
        <v>133</v>
      </c>
      <c r="B3255">
        <v>13</v>
      </c>
      <c r="C3255" s="8">
        <v>32</v>
      </c>
      <c r="D3255" s="1">
        <v>26472.945</v>
      </c>
      <c r="E3255" s="1">
        <v>31767.535</v>
      </c>
      <c r="F3255" s="1">
        <v>48342.116999999998</v>
      </c>
      <c r="G3255" s="51">
        <v>20</v>
      </c>
      <c r="H3255" s="1">
        <v>37062.125</v>
      </c>
      <c r="I3255" s="1">
        <v>45119.309000000001</v>
      </c>
      <c r="J3255" s="1">
        <v>78894.858999999997</v>
      </c>
    </row>
    <row r="3256" spans="1:10" x14ac:dyDescent="0.15">
      <c r="A3256" t="s">
        <v>133</v>
      </c>
      <c r="B3256">
        <v>14</v>
      </c>
      <c r="C3256" s="8">
        <v>32</v>
      </c>
      <c r="D3256" s="1">
        <v>19336.846000000001</v>
      </c>
      <c r="E3256" s="1">
        <v>31026.291000000001</v>
      </c>
      <c r="F3256" s="1">
        <v>41550.546999999999</v>
      </c>
      <c r="G3256" s="51">
        <v>22</v>
      </c>
      <c r="H3256" s="1">
        <v>21485.384999999998</v>
      </c>
      <c r="I3256" s="1">
        <v>31331.303</v>
      </c>
      <c r="J3256" s="1">
        <v>49181.211000000003</v>
      </c>
    </row>
    <row r="3257" spans="1:10" x14ac:dyDescent="0.15">
      <c r="A3257" t="s">
        <v>133</v>
      </c>
      <c r="B3257">
        <v>15</v>
      </c>
      <c r="C3257" s="8">
        <v>31</v>
      </c>
      <c r="D3257" s="1">
        <v>10742.691999999999</v>
      </c>
      <c r="E3257" s="1">
        <v>34092.754000000001</v>
      </c>
      <c r="F3257" s="1">
        <v>53713.464999999997</v>
      </c>
      <c r="G3257" s="51">
        <v>20</v>
      </c>
      <c r="H3257" s="1">
        <v>38354.347999999998</v>
      </c>
      <c r="I3257" s="1">
        <v>48342.116999999998</v>
      </c>
      <c r="J3257" s="1">
        <v>75198.851999999999</v>
      </c>
    </row>
    <row r="3258" spans="1:10" x14ac:dyDescent="0.15">
      <c r="A3258" t="s">
        <v>133</v>
      </c>
      <c r="B3258">
        <v>16</v>
      </c>
      <c r="C3258" s="8">
        <v>36</v>
      </c>
      <c r="D3258" s="1">
        <v>13428.366</v>
      </c>
      <c r="E3258" s="1">
        <v>37288.949000000001</v>
      </c>
      <c r="F3258" s="1">
        <v>83654.508000000002</v>
      </c>
      <c r="G3258" s="51">
        <v>24</v>
      </c>
      <c r="H3258" s="1">
        <v>29831.16</v>
      </c>
      <c r="I3258" s="1">
        <v>56466.125</v>
      </c>
      <c r="J3258" s="1">
        <v>96684.233999999997</v>
      </c>
    </row>
    <row r="3259" spans="1:10" x14ac:dyDescent="0.15">
      <c r="A3259" t="s">
        <v>133</v>
      </c>
      <c r="B3259">
        <v>17</v>
      </c>
      <c r="C3259" s="8">
        <v>43</v>
      </c>
      <c r="D3259" s="1">
        <v>21516.778999999999</v>
      </c>
      <c r="E3259" s="1">
        <v>48342.116999999998</v>
      </c>
      <c r="F3259" s="1">
        <v>67884.483999999997</v>
      </c>
      <c r="G3259" s="51">
        <v>29</v>
      </c>
      <c r="H3259" s="1">
        <v>44474.546999999999</v>
      </c>
      <c r="I3259" s="1">
        <v>53713.464999999997</v>
      </c>
      <c r="J3259" s="1">
        <v>67884.483999999997</v>
      </c>
    </row>
    <row r="3260" spans="1:10" x14ac:dyDescent="0.15">
      <c r="A3260" t="s">
        <v>133</v>
      </c>
      <c r="B3260">
        <v>18</v>
      </c>
      <c r="C3260" s="8">
        <v>47</v>
      </c>
      <c r="D3260" s="1">
        <v>26109.418000000001</v>
      </c>
      <c r="E3260" s="1">
        <v>44746.741999999998</v>
      </c>
      <c r="F3260" s="1">
        <v>54787.73</v>
      </c>
      <c r="G3260" s="51">
        <v>24</v>
      </c>
      <c r="H3260" s="1">
        <v>41775.07</v>
      </c>
      <c r="I3260" s="1">
        <v>51564.925999999999</v>
      </c>
      <c r="J3260" s="1">
        <v>71722.601999999999</v>
      </c>
    </row>
    <row r="3261" spans="1:10" x14ac:dyDescent="0.15">
      <c r="A3261" t="s">
        <v>133</v>
      </c>
      <c r="B3261">
        <v>19</v>
      </c>
      <c r="C3261" s="8">
        <v>38</v>
      </c>
      <c r="D3261" s="1">
        <v>26634.965</v>
      </c>
      <c r="E3261" s="1">
        <v>48342.116999999998</v>
      </c>
      <c r="F3261" s="1">
        <v>67884.483999999997</v>
      </c>
      <c r="G3261" s="51">
        <v>30</v>
      </c>
      <c r="H3261" s="1">
        <v>36525.156000000003</v>
      </c>
      <c r="I3261" s="1">
        <v>52843.77</v>
      </c>
      <c r="J3261" s="1">
        <v>71722.601999999999</v>
      </c>
    </row>
    <row r="3262" spans="1:10" x14ac:dyDescent="0.15">
      <c r="A3262" t="s">
        <v>133</v>
      </c>
      <c r="B3262">
        <v>20</v>
      </c>
      <c r="C3262" s="8">
        <v>32</v>
      </c>
      <c r="D3262" s="1">
        <v>14824.85</v>
      </c>
      <c r="E3262" s="1">
        <v>36553.184000000001</v>
      </c>
      <c r="F3262" s="1">
        <v>61476.512000000002</v>
      </c>
      <c r="G3262" s="51">
        <v>22</v>
      </c>
      <c r="H3262" s="1">
        <v>32228.078000000001</v>
      </c>
      <c r="I3262" s="1">
        <v>52945.891000000003</v>
      </c>
      <c r="J3262" s="1">
        <v>77870.25</v>
      </c>
    </row>
    <row r="3263" spans="1:10" x14ac:dyDescent="0.15">
      <c r="A3263" t="s">
        <v>133</v>
      </c>
      <c r="B3263">
        <v>21</v>
      </c>
      <c r="C3263" s="8">
        <v>58</v>
      </c>
      <c r="D3263" s="1">
        <v>37910.516000000003</v>
      </c>
      <c r="E3263" s="1">
        <v>51230.425999999999</v>
      </c>
      <c r="F3263" s="1">
        <v>71017.616999999998</v>
      </c>
      <c r="G3263" s="51">
        <v>44</v>
      </c>
      <c r="H3263" s="1">
        <v>44474.546999999999</v>
      </c>
      <c r="I3263" s="1">
        <v>60727.718999999997</v>
      </c>
      <c r="J3263" s="1">
        <v>81461.383000000002</v>
      </c>
    </row>
    <row r="3264" spans="1:10" x14ac:dyDescent="0.15">
      <c r="A3264" t="s">
        <v>133</v>
      </c>
      <c r="B3264">
        <v>22</v>
      </c>
      <c r="C3264" s="8">
        <v>44</v>
      </c>
      <c r="D3264" s="1">
        <v>16114.039000000001</v>
      </c>
      <c r="E3264" s="1">
        <v>36553.184000000001</v>
      </c>
      <c r="F3264" s="1">
        <v>76845.641000000003</v>
      </c>
      <c r="G3264" s="51">
        <v>30</v>
      </c>
      <c r="H3264" s="1">
        <v>30738.256000000001</v>
      </c>
      <c r="I3264" s="1">
        <v>49181.211000000003</v>
      </c>
      <c r="J3264" s="1">
        <v>79418.835999999996</v>
      </c>
    </row>
    <row r="3265" spans="1:10" x14ac:dyDescent="0.15">
      <c r="A3265" t="s">
        <v>133</v>
      </c>
      <c r="B3265">
        <v>23</v>
      </c>
      <c r="C3265" s="8">
        <v>32</v>
      </c>
      <c r="D3265" s="1">
        <v>25615.213</v>
      </c>
      <c r="E3265" s="1">
        <v>32228.078000000001</v>
      </c>
      <c r="F3265" s="1">
        <v>48710.218999999997</v>
      </c>
      <c r="G3265" s="51">
        <v>22</v>
      </c>
      <c r="H3265" s="1">
        <v>38121.042999999998</v>
      </c>
      <c r="I3265" s="1">
        <v>47267.847999999998</v>
      </c>
      <c r="J3265" s="1">
        <v>76242.085999999996</v>
      </c>
    </row>
    <row r="3266" spans="1:10" x14ac:dyDescent="0.15">
      <c r="A3266" t="s">
        <v>133</v>
      </c>
      <c r="B3266">
        <v>24</v>
      </c>
      <c r="C3266" s="8">
        <v>34</v>
      </c>
      <c r="D3266" s="1">
        <v>32228.078000000001</v>
      </c>
      <c r="E3266" s="1">
        <v>47942.938000000002</v>
      </c>
      <c r="F3266" s="1">
        <v>66599.554999999993</v>
      </c>
      <c r="G3266" s="51">
        <v>29</v>
      </c>
      <c r="H3266" s="1">
        <v>35861.300999999999</v>
      </c>
      <c r="I3266" s="1">
        <v>50828.055</v>
      </c>
      <c r="J3266" s="1">
        <v>66599.554999999993</v>
      </c>
    </row>
    <row r="3267" spans="1:10" x14ac:dyDescent="0.15">
      <c r="A3267" t="s">
        <v>133</v>
      </c>
      <c r="B3267">
        <v>25</v>
      </c>
      <c r="C3267" s="8">
        <v>29</v>
      </c>
      <c r="D3267" s="1">
        <v>29831.16</v>
      </c>
      <c r="E3267" s="1">
        <v>43033.559000000001</v>
      </c>
      <c r="F3267" s="1">
        <v>63525.73</v>
      </c>
      <c r="G3267" s="51">
        <v>21</v>
      </c>
      <c r="H3267" s="1">
        <v>31153.809000000001</v>
      </c>
      <c r="I3267" s="1">
        <v>52945.891000000003</v>
      </c>
      <c r="J3267" s="1">
        <v>66599.554999999993</v>
      </c>
    </row>
    <row r="3268" spans="1:10" x14ac:dyDescent="0.15">
      <c r="A3268" t="s">
        <v>133</v>
      </c>
      <c r="B3268">
        <v>26</v>
      </c>
      <c r="C3268" s="8">
        <v>26</v>
      </c>
      <c r="D3268" s="1">
        <v>15665.651</v>
      </c>
      <c r="E3268" s="1">
        <v>40472.038999999997</v>
      </c>
      <c r="F3268" s="1">
        <v>55400.726999999999</v>
      </c>
      <c r="G3268" s="51">
        <v>18</v>
      </c>
      <c r="H3268" s="1">
        <v>15665.651</v>
      </c>
      <c r="I3268" s="1">
        <v>42615.945</v>
      </c>
      <c r="J3268" s="1">
        <v>55400.726999999999</v>
      </c>
    </row>
    <row r="3269" spans="1:10" x14ac:dyDescent="0.15">
      <c r="A3269" t="s">
        <v>133</v>
      </c>
      <c r="B3269">
        <v>27</v>
      </c>
      <c r="C3269" s="8">
        <v>34</v>
      </c>
      <c r="D3269" s="1">
        <v>9817.1416000000008</v>
      </c>
      <c r="E3269" s="1">
        <v>25414.026999999998</v>
      </c>
      <c r="F3269" s="1">
        <v>46592.383000000002</v>
      </c>
      <c r="G3269" s="51">
        <v>22</v>
      </c>
      <c r="H3269" s="1">
        <v>15899.184999999999</v>
      </c>
      <c r="I3269" s="1">
        <v>42970.77</v>
      </c>
      <c r="J3269" s="1">
        <v>67678.960999999996</v>
      </c>
    </row>
    <row r="3270" spans="1:10" x14ac:dyDescent="0.15">
      <c r="A3270" t="s">
        <v>133</v>
      </c>
      <c r="B3270">
        <v>28</v>
      </c>
      <c r="C3270" s="8">
        <v>21</v>
      </c>
      <c r="D3270" s="1">
        <v>19467.562999999998</v>
      </c>
      <c r="E3270" s="1">
        <v>35861.300999999999</v>
      </c>
      <c r="F3270" s="1">
        <v>58402.688000000002</v>
      </c>
      <c r="G3270" s="51">
        <v>15</v>
      </c>
      <c r="H3270" s="1">
        <v>26634.965</v>
      </c>
      <c r="I3270" s="1">
        <v>53176.328000000001</v>
      </c>
      <c r="J3270" s="1">
        <v>59084.809000000001</v>
      </c>
    </row>
    <row r="3271" spans="1:10" x14ac:dyDescent="0.15">
      <c r="A3271" t="s">
        <v>133</v>
      </c>
      <c r="B3271">
        <v>29</v>
      </c>
      <c r="C3271" s="8">
        <v>33</v>
      </c>
      <c r="D3271" s="1">
        <v>19467.562999999998</v>
      </c>
      <c r="E3271" s="1">
        <v>42356.711000000003</v>
      </c>
      <c r="F3271" s="1">
        <v>69827.5</v>
      </c>
      <c r="G3271" s="51">
        <v>26</v>
      </c>
      <c r="H3271" s="1">
        <v>41775.07</v>
      </c>
      <c r="I3271" s="1">
        <v>54304.254000000001</v>
      </c>
      <c r="J3271" s="1">
        <v>81644.460999999996</v>
      </c>
    </row>
    <row r="3272" spans="1:10" x14ac:dyDescent="0.15">
      <c r="A3272" t="s">
        <v>133</v>
      </c>
      <c r="B3272">
        <v>30</v>
      </c>
      <c r="C3272" s="8">
        <v>32</v>
      </c>
      <c r="D3272" s="1">
        <v>24078.008000000002</v>
      </c>
      <c r="E3272" s="1">
        <v>45082.777000000002</v>
      </c>
      <c r="F3272" s="1">
        <v>61476.512000000002</v>
      </c>
      <c r="G3272" s="51">
        <v>23</v>
      </c>
      <c r="H3272" s="1">
        <v>36525.156000000003</v>
      </c>
      <c r="I3272" s="1">
        <v>49327.953000000001</v>
      </c>
      <c r="J3272" s="1">
        <v>85231.891000000003</v>
      </c>
    </row>
    <row r="3273" spans="1:10" x14ac:dyDescent="0.15">
      <c r="A3273" t="s">
        <v>133</v>
      </c>
      <c r="B3273">
        <v>31</v>
      </c>
      <c r="C3273" s="8">
        <v>33</v>
      </c>
      <c r="D3273" s="1">
        <v>18262.578000000001</v>
      </c>
      <c r="E3273" s="1">
        <v>43033.559000000001</v>
      </c>
      <c r="F3273" s="1">
        <v>51174.461000000003</v>
      </c>
      <c r="G3273" s="51">
        <v>18</v>
      </c>
      <c r="H3273" s="1">
        <v>43033.559000000001</v>
      </c>
      <c r="I3273" s="1">
        <v>51174.461000000003</v>
      </c>
      <c r="J3273" s="1">
        <v>62662.605000000003</v>
      </c>
    </row>
    <row r="3274" spans="1:10" x14ac:dyDescent="0.15">
      <c r="A3274" t="s">
        <v>133</v>
      </c>
      <c r="B3274">
        <v>32</v>
      </c>
      <c r="C3274" s="8">
        <v>43</v>
      </c>
      <c r="D3274" s="1">
        <v>18907.138999999999</v>
      </c>
      <c r="E3274" s="1">
        <v>42970.77</v>
      </c>
      <c r="F3274" s="1">
        <v>56353.468999999997</v>
      </c>
      <c r="G3274" s="51">
        <v>26</v>
      </c>
      <c r="H3274" s="1">
        <v>38354.347999999998</v>
      </c>
      <c r="I3274" s="1">
        <v>49416.387000000002</v>
      </c>
      <c r="J3274" s="1">
        <v>63923.913999999997</v>
      </c>
    </row>
    <row r="3275" spans="1:10" x14ac:dyDescent="0.15">
      <c r="A3275" t="s">
        <v>133</v>
      </c>
      <c r="B3275">
        <v>33</v>
      </c>
      <c r="C3275" s="8">
        <v>38</v>
      </c>
      <c r="D3275" s="1">
        <v>26127.518</v>
      </c>
      <c r="E3275" s="1">
        <v>51230.425999999999</v>
      </c>
      <c r="F3275" s="1">
        <v>67884.483999999997</v>
      </c>
      <c r="G3275" s="51">
        <v>23</v>
      </c>
      <c r="H3275" s="1">
        <v>37388.688000000002</v>
      </c>
      <c r="I3275" s="1">
        <v>60358.315999999999</v>
      </c>
      <c r="J3275" s="1">
        <v>88772.023000000001</v>
      </c>
    </row>
    <row r="3276" spans="1:10" x14ac:dyDescent="0.15">
      <c r="A3276" t="s">
        <v>133</v>
      </c>
      <c r="B3276">
        <v>34</v>
      </c>
      <c r="C3276" s="8">
        <v>50</v>
      </c>
      <c r="D3276" s="1">
        <v>29649.699000000001</v>
      </c>
      <c r="E3276" s="1">
        <v>42356.711000000003</v>
      </c>
      <c r="F3276" s="1">
        <v>75195.125</v>
      </c>
      <c r="G3276" s="51">
        <v>37</v>
      </c>
      <c r="H3276" s="1">
        <v>36525.156000000003</v>
      </c>
      <c r="I3276" s="1">
        <v>53713.464999999997</v>
      </c>
      <c r="J3276" s="1">
        <v>84713.422000000006</v>
      </c>
    </row>
    <row r="3277" spans="1:10" x14ac:dyDescent="0.15">
      <c r="A3277" t="s">
        <v>133</v>
      </c>
      <c r="B3277">
        <v>35</v>
      </c>
      <c r="C3277" s="8">
        <v>52</v>
      </c>
      <c r="D3277" s="1">
        <v>20783.098000000002</v>
      </c>
      <c r="E3277" s="1">
        <v>41775.07</v>
      </c>
      <c r="F3277" s="1">
        <v>61476.512000000002</v>
      </c>
      <c r="G3277" s="51">
        <v>31</v>
      </c>
      <c r="H3277" s="1">
        <v>40984.339999999997</v>
      </c>
      <c r="I3277" s="1">
        <v>49693.516000000003</v>
      </c>
      <c r="J3277" s="1">
        <v>66599.554999999993</v>
      </c>
    </row>
    <row r="3278" spans="1:10" x14ac:dyDescent="0.15">
      <c r="A3278" t="s">
        <v>133</v>
      </c>
      <c r="B3278">
        <v>36</v>
      </c>
      <c r="C3278" s="8">
        <v>50</v>
      </c>
      <c r="D3278" s="1">
        <v>15665.651</v>
      </c>
      <c r="E3278" s="1">
        <v>48369.097999999998</v>
      </c>
      <c r="F3278" s="1">
        <v>74577.898000000001</v>
      </c>
      <c r="G3278" s="51">
        <v>29</v>
      </c>
      <c r="H3278" s="1">
        <v>51070.023000000001</v>
      </c>
      <c r="I3278" s="1">
        <v>61476.512000000002</v>
      </c>
      <c r="J3278" s="1">
        <v>83550.141000000003</v>
      </c>
    </row>
    <row r="3279" spans="1:10" x14ac:dyDescent="0.15">
      <c r="A3279" t="s">
        <v>133</v>
      </c>
      <c r="B3279">
        <v>37</v>
      </c>
      <c r="C3279" s="8">
        <v>31</v>
      </c>
      <c r="D3279" s="1">
        <v>26472.945</v>
      </c>
      <c r="E3279" s="1">
        <v>56466.125</v>
      </c>
      <c r="F3279" s="1">
        <v>101656.11</v>
      </c>
      <c r="G3279" s="51">
        <v>16</v>
      </c>
      <c r="H3279" s="1">
        <v>70316.304999999993</v>
      </c>
      <c r="I3279" s="1">
        <v>76708.695000000007</v>
      </c>
      <c r="J3279" s="1">
        <v>107426.93</v>
      </c>
    </row>
    <row r="3280" spans="1:10" x14ac:dyDescent="0.15">
      <c r="A3280" t="s">
        <v>133</v>
      </c>
      <c r="B3280">
        <v>38</v>
      </c>
      <c r="C3280" s="8">
        <v>54</v>
      </c>
      <c r="D3280" s="1">
        <v>15665.651</v>
      </c>
      <c r="E3280" s="1">
        <v>39686.315999999999</v>
      </c>
      <c r="F3280" s="1">
        <v>62307.616999999998</v>
      </c>
      <c r="G3280" s="51">
        <v>31</v>
      </c>
      <c r="H3280" s="1">
        <v>39686.315999999999</v>
      </c>
      <c r="I3280" s="1">
        <v>55351.964999999997</v>
      </c>
      <c r="J3280" s="1">
        <v>73771.812999999995</v>
      </c>
    </row>
    <row r="3281" spans="1:10" x14ac:dyDescent="0.15">
      <c r="A3281" t="s">
        <v>133</v>
      </c>
      <c r="B3281">
        <v>39</v>
      </c>
      <c r="C3281" s="8">
        <v>54</v>
      </c>
      <c r="D3281" s="1">
        <v>18442.953000000001</v>
      </c>
      <c r="E3281" s="1">
        <v>42970.77</v>
      </c>
      <c r="F3281" s="1">
        <v>61476.512000000002</v>
      </c>
      <c r="G3281" s="51">
        <v>27</v>
      </c>
      <c r="H3281" s="1">
        <v>38121.042999999998</v>
      </c>
      <c r="I3281" s="1">
        <v>53279.644999999997</v>
      </c>
      <c r="J3281" s="1">
        <v>84713.422000000006</v>
      </c>
    </row>
    <row r="3282" spans="1:10" x14ac:dyDescent="0.15">
      <c r="A3282" t="s">
        <v>133</v>
      </c>
      <c r="B3282">
        <v>40</v>
      </c>
      <c r="C3282" s="8">
        <v>49</v>
      </c>
      <c r="D3282" s="1">
        <v>12707.013999999999</v>
      </c>
      <c r="E3282" s="1">
        <v>33355.910000000003</v>
      </c>
      <c r="F3282" s="1">
        <v>58596.921999999999</v>
      </c>
      <c r="G3282" s="51">
        <v>28</v>
      </c>
      <c r="H3282" s="1">
        <v>26427.023000000001</v>
      </c>
      <c r="I3282" s="1">
        <v>42615.945</v>
      </c>
      <c r="J3282" s="1">
        <v>66711.820000000007</v>
      </c>
    </row>
    <row r="3283" spans="1:10" x14ac:dyDescent="0.15">
      <c r="A3283" t="s">
        <v>134</v>
      </c>
      <c r="B3283">
        <v>1</v>
      </c>
      <c r="C3283" s="8">
        <v>81</v>
      </c>
      <c r="D3283">
        <v>16393.736000000001</v>
      </c>
      <c r="E3283">
        <v>26634.965</v>
      </c>
      <c r="F3283">
        <v>37599.425999999999</v>
      </c>
      <c r="G3283" s="51">
        <v>57</v>
      </c>
      <c r="H3283">
        <v>26109.418000000001</v>
      </c>
      <c r="I3283">
        <v>34092.754000000001</v>
      </c>
      <c r="J3283">
        <v>46107.383000000002</v>
      </c>
    </row>
    <row r="3284" spans="1:10" x14ac:dyDescent="0.15">
      <c r="A3284" t="s">
        <v>134</v>
      </c>
      <c r="B3284">
        <v>2</v>
      </c>
      <c r="C3284" s="8">
        <v>99</v>
      </c>
      <c r="D3284">
        <v>15980.978999999999</v>
      </c>
      <c r="E3284">
        <v>32375.678</v>
      </c>
      <c r="F3284">
        <v>44474.546999999999</v>
      </c>
      <c r="G3284" s="51">
        <v>76</v>
      </c>
      <c r="H3284">
        <v>28689.039000000001</v>
      </c>
      <c r="I3284">
        <v>38935.125</v>
      </c>
      <c r="J3284">
        <v>51230.425999999999</v>
      </c>
    </row>
    <row r="3285" spans="1:10" x14ac:dyDescent="0.15">
      <c r="A3285" t="s">
        <v>134</v>
      </c>
      <c r="B3285">
        <v>3</v>
      </c>
      <c r="C3285" s="8">
        <v>106</v>
      </c>
      <c r="D3285">
        <v>26109.418000000001</v>
      </c>
      <c r="E3285">
        <v>37597.563000000002</v>
      </c>
      <c r="F3285">
        <v>45119.309000000001</v>
      </c>
      <c r="G3285" s="51">
        <v>90</v>
      </c>
      <c r="H3285">
        <v>31331.303</v>
      </c>
      <c r="I3285">
        <v>39164.129000000001</v>
      </c>
      <c r="J3285">
        <v>46996.953000000001</v>
      </c>
    </row>
    <row r="3286" spans="1:10" x14ac:dyDescent="0.15">
      <c r="A3286" t="s">
        <v>134</v>
      </c>
      <c r="B3286">
        <v>4</v>
      </c>
      <c r="C3286" s="8">
        <v>138</v>
      </c>
      <c r="D3286">
        <v>26109.418000000001</v>
      </c>
      <c r="E3286">
        <v>38121.042999999998</v>
      </c>
      <c r="F3286">
        <v>51230.425999999999</v>
      </c>
      <c r="G3286" s="51">
        <v>115</v>
      </c>
      <c r="H3286">
        <v>30738.256000000001</v>
      </c>
      <c r="I3286">
        <v>41775.07</v>
      </c>
      <c r="J3286">
        <v>52218.836000000003</v>
      </c>
    </row>
    <row r="3287" spans="1:10" x14ac:dyDescent="0.15">
      <c r="A3287" t="s">
        <v>134</v>
      </c>
      <c r="B3287">
        <v>5</v>
      </c>
      <c r="C3287" s="8">
        <v>127</v>
      </c>
      <c r="D3287">
        <v>30738.256000000001</v>
      </c>
      <c r="E3287">
        <v>41775.07</v>
      </c>
      <c r="F3287">
        <v>55351.964999999997</v>
      </c>
      <c r="G3287" s="51">
        <v>108</v>
      </c>
      <c r="H3287">
        <v>33027.355000000003</v>
      </c>
      <c r="I3287">
        <v>42615.945</v>
      </c>
      <c r="J3287">
        <v>56466.125</v>
      </c>
    </row>
    <row r="3288" spans="1:10" x14ac:dyDescent="0.15">
      <c r="A3288" t="s">
        <v>134</v>
      </c>
      <c r="B3288">
        <v>6</v>
      </c>
      <c r="C3288" s="8">
        <v>138</v>
      </c>
      <c r="D3288">
        <v>27487.282999999999</v>
      </c>
      <c r="E3288">
        <v>37910.516000000003</v>
      </c>
      <c r="F3288">
        <v>56353.468999999997</v>
      </c>
      <c r="G3288" s="51">
        <v>114</v>
      </c>
      <c r="H3288">
        <v>30738.256000000001</v>
      </c>
      <c r="I3288">
        <v>41775.07</v>
      </c>
      <c r="J3288">
        <v>56466.125</v>
      </c>
    </row>
    <row r="3289" spans="1:10" x14ac:dyDescent="0.15">
      <c r="A3289" t="s">
        <v>134</v>
      </c>
      <c r="B3289">
        <v>7</v>
      </c>
      <c r="C3289" s="8">
        <v>118</v>
      </c>
      <c r="D3289">
        <v>34376.616999999998</v>
      </c>
      <c r="E3289">
        <v>44058.167999999998</v>
      </c>
      <c r="F3289">
        <v>59084.809000000001</v>
      </c>
      <c r="G3289" s="51">
        <v>102</v>
      </c>
      <c r="H3289">
        <v>37597.563000000002</v>
      </c>
      <c r="I3289">
        <v>46996.953000000001</v>
      </c>
      <c r="J3289">
        <v>63923.913999999997</v>
      </c>
    </row>
    <row r="3290" spans="1:10" x14ac:dyDescent="0.15">
      <c r="A3290" t="s">
        <v>134</v>
      </c>
      <c r="B3290">
        <v>8</v>
      </c>
      <c r="C3290" s="8">
        <v>146</v>
      </c>
      <c r="D3290">
        <v>31331.303</v>
      </c>
      <c r="E3290">
        <v>38935.125</v>
      </c>
      <c r="F3290">
        <v>53269.93</v>
      </c>
      <c r="G3290" s="51">
        <v>123</v>
      </c>
      <c r="H3290">
        <v>32228.078000000001</v>
      </c>
      <c r="I3290">
        <v>40984.339999999997</v>
      </c>
      <c r="J3290">
        <v>58240.480000000003</v>
      </c>
    </row>
    <row r="3291" spans="1:10" x14ac:dyDescent="0.15">
      <c r="A3291" t="s">
        <v>134</v>
      </c>
      <c r="B3291">
        <v>9</v>
      </c>
      <c r="C3291" s="8">
        <v>139</v>
      </c>
      <c r="D3291">
        <v>27931</v>
      </c>
      <c r="E3291">
        <v>41775.07</v>
      </c>
      <c r="F3291">
        <v>58596.921999999999</v>
      </c>
      <c r="G3291" s="51">
        <v>106</v>
      </c>
      <c r="H3291">
        <v>36850.339999999997</v>
      </c>
      <c r="I3291">
        <v>45952.574000000001</v>
      </c>
      <c r="J3291">
        <v>64456.156000000003</v>
      </c>
    </row>
    <row r="3292" spans="1:10" x14ac:dyDescent="0.15">
      <c r="A3292" t="s">
        <v>134</v>
      </c>
      <c r="B3292">
        <v>10</v>
      </c>
      <c r="C3292" s="8">
        <v>148</v>
      </c>
      <c r="D3292">
        <v>27700.363000000001</v>
      </c>
      <c r="E3292">
        <v>41775.07</v>
      </c>
      <c r="F3292">
        <v>63535.07</v>
      </c>
      <c r="G3292" s="51">
        <v>118</v>
      </c>
      <c r="H3292">
        <v>32375.678</v>
      </c>
      <c r="I3292">
        <v>44908.199000000001</v>
      </c>
      <c r="J3292">
        <v>74124.25</v>
      </c>
    </row>
    <row r="3293" spans="1:10" x14ac:dyDescent="0.15">
      <c r="A3293" t="s">
        <v>134</v>
      </c>
      <c r="B3293">
        <v>11</v>
      </c>
      <c r="C3293" s="8">
        <v>106</v>
      </c>
      <c r="D3293">
        <v>29831.16</v>
      </c>
      <c r="E3293">
        <v>46107.383000000002</v>
      </c>
      <c r="F3293">
        <v>68829.656000000003</v>
      </c>
      <c r="G3293" s="51">
        <v>84</v>
      </c>
      <c r="H3293">
        <v>39686.315999999999</v>
      </c>
      <c r="I3293">
        <v>53269.93</v>
      </c>
      <c r="J3293">
        <v>75821.031000000003</v>
      </c>
    </row>
    <row r="3294" spans="1:10" x14ac:dyDescent="0.15">
      <c r="A3294" t="s">
        <v>134</v>
      </c>
      <c r="B3294">
        <v>12</v>
      </c>
      <c r="C3294" s="8">
        <v>113</v>
      </c>
      <c r="D3294">
        <v>27531.863000000001</v>
      </c>
      <c r="E3294">
        <v>50298.597999999998</v>
      </c>
      <c r="F3294">
        <v>71017.616999999998</v>
      </c>
      <c r="G3294" s="51">
        <v>91</v>
      </c>
      <c r="H3294">
        <v>36223.550999999999</v>
      </c>
      <c r="I3294">
        <v>55063.726999999999</v>
      </c>
      <c r="J3294">
        <v>73106.366999999998</v>
      </c>
    </row>
    <row r="3295" spans="1:10" x14ac:dyDescent="0.15">
      <c r="A3295" t="s">
        <v>134</v>
      </c>
      <c r="B3295">
        <v>13</v>
      </c>
      <c r="C3295" s="8">
        <v>118</v>
      </c>
      <c r="D3295">
        <v>31762.865000000002</v>
      </c>
      <c r="E3295">
        <v>44045.038999999997</v>
      </c>
      <c r="F3295">
        <v>68829.656000000003</v>
      </c>
      <c r="G3295" s="51">
        <v>103</v>
      </c>
      <c r="H3295">
        <v>32228.078000000001</v>
      </c>
      <c r="I3295">
        <v>47651.300999999999</v>
      </c>
      <c r="J3295">
        <v>72006.414000000004</v>
      </c>
    </row>
    <row r="3296" spans="1:10" x14ac:dyDescent="0.15">
      <c r="A3296" t="s">
        <v>134</v>
      </c>
      <c r="B3296">
        <v>14</v>
      </c>
      <c r="C3296" s="8">
        <v>112</v>
      </c>
      <c r="D3296">
        <v>29242.548999999999</v>
      </c>
      <c r="E3296">
        <v>41933.144999999997</v>
      </c>
      <c r="F3296">
        <v>57440.718999999997</v>
      </c>
      <c r="G3296" s="51">
        <v>97</v>
      </c>
      <c r="H3296">
        <v>31767.535</v>
      </c>
      <c r="I3296">
        <v>43863.824000000001</v>
      </c>
      <c r="J3296">
        <v>62662.605000000003</v>
      </c>
    </row>
    <row r="3297" spans="1:10" x14ac:dyDescent="0.15">
      <c r="A3297" t="s">
        <v>134</v>
      </c>
      <c r="B3297">
        <v>15</v>
      </c>
      <c r="C3297" s="8">
        <v>118</v>
      </c>
      <c r="D3297">
        <v>26634.965</v>
      </c>
      <c r="E3297">
        <v>55328.858999999997</v>
      </c>
      <c r="F3297">
        <v>71722.601999999999</v>
      </c>
      <c r="G3297" s="51">
        <v>88</v>
      </c>
      <c r="H3297">
        <v>43863.824000000001</v>
      </c>
      <c r="I3297">
        <v>61476.512000000002</v>
      </c>
      <c r="J3297">
        <v>73771.812999999995</v>
      </c>
    </row>
    <row r="3298" spans="1:10" x14ac:dyDescent="0.15">
      <c r="A3298" t="s">
        <v>134</v>
      </c>
      <c r="B3298">
        <v>16</v>
      </c>
      <c r="C3298" s="8">
        <v>128</v>
      </c>
      <c r="D3298">
        <v>36223.550999999999</v>
      </c>
      <c r="E3298">
        <v>53269.93</v>
      </c>
      <c r="F3298">
        <v>71722.601999999999</v>
      </c>
      <c r="G3298" s="51">
        <v>108</v>
      </c>
      <c r="H3298">
        <v>37597.563000000002</v>
      </c>
      <c r="I3298">
        <v>53269.93</v>
      </c>
      <c r="J3298">
        <v>73106.366999999998</v>
      </c>
    </row>
    <row r="3299" spans="1:10" x14ac:dyDescent="0.15">
      <c r="A3299" t="s">
        <v>134</v>
      </c>
      <c r="B3299">
        <v>17</v>
      </c>
      <c r="C3299" s="8">
        <v>129</v>
      </c>
      <c r="D3299">
        <v>34376.616999999998</v>
      </c>
      <c r="E3299">
        <v>48342.116999999998</v>
      </c>
      <c r="F3299">
        <v>78328.258000000002</v>
      </c>
      <c r="G3299" s="51">
        <v>115</v>
      </c>
      <c r="H3299">
        <v>36885.906000000003</v>
      </c>
      <c r="I3299">
        <v>48342.116999999998</v>
      </c>
      <c r="J3299">
        <v>83654.508000000002</v>
      </c>
    </row>
    <row r="3300" spans="1:10" x14ac:dyDescent="0.15">
      <c r="A3300" t="s">
        <v>134</v>
      </c>
      <c r="B3300">
        <v>18</v>
      </c>
      <c r="C3300" s="8">
        <v>125</v>
      </c>
      <c r="D3300">
        <v>37599.425999999999</v>
      </c>
      <c r="E3300">
        <v>53279.644999999997</v>
      </c>
      <c r="F3300">
        <v>75198.851999999999</v>
      </c>
      <c r="G3300" s="51">
        <v>109</v>
      </c>
      <c r="H3300">
        <v>41550.546999999999</v>
      </c>
      <c r="I3300">
        <v>56396.343999999997</v>
      </c>
      <c r="J3300">
        <v>79418.835999999996</v>
      </c>
    </row>
    <row r="3301" spans="1:10" x14ac:dyDescent="0.15">
      <c r="A3301" t="s">
        <v>134</v>
      </c>
      <c r="B3301">
        <v>19</v>
      </c>
      <c r="C3301" s="8">
        <v>106</v>
      </c>
      <c r="D3301">
        <v>36003.207000000002</v>
      </c>
      <c r="E3301">
        <v>57378.078000000001</v>
      </c>
      <c r="F3301">
        <v>84713.422000000006</v>
      </c>
      <c r="G3301" s="51">
        <v>88</v>
      </c>
      <c r="H3301">
        <v>42356.711000000003</v>
      </c>
      <c r="I3301">
        <v>64456.156000000003</v>
      </c>
      <c r="J3301">
        <v>90558.883000000002</v>
      </c>
    </row>
    <row r="3302" spans="1:10" x14ac:dyDescent="0.15">
      <c r="A3302" t="s">
        <v>134</v>
      </c>
      <c r="B3302">
        <v>20</v>
      </c>
      <c r="C3302" s="8">
        <v>140</v>
      </c>
      <c r="D3302">
        <v>35158.152000000002</v>
      </c>
      <c r="E3302">
        <v>54787.73</v>
      </c>
      <c r="F3302">
        <v>79919.468999999997</v>
      </c>
      <c r="G3302" s="51">
        <v>121</v>
      </c>
      <c r="H3302">
        <v>38935.125</v>
      </c>
      <c r="I3302">
        <v>55862</v>
      </c>
      <c r="J3302">
        <v>80570.195000000007</v>
      </c>
    </row>
    <row r="3303" spans="1:10" x14ac:dyDescent="0.15">
      <c r="A3303" t="s">
        <v>134</v>
      </c>
      <c r="B3303">
        <v>21</v>
      </c>
      <c r="C3303" s="8">
        <v>136</v>
      </c>
      <c r="D3303">
        <v>32228.078000000001</v>
      </c>
      <c r="E3303">
        <v>53713.464999999997</v>
      </c>
      <c r="F3303">
        <v>79418.835999999996</v>
      </c>
      <c r="G3303" s="51">
        <v>108</v>
      </c>
      <c r="H3303">
        <v>41775.07</v>
      </c>
      <c r="I3303">
        <v>63706.98</v>
      </c>
      <c r="J3303">
        <v>87890.18</v>
      </c>
    </row>
    <row r="3304" spans="1:10" x14ac:dyDescent="0.15">
      <c r="A3304" t="s">
        <v>134</v>
      </c>
      <c r="B3304">
        <v>22</v>
      </c>
      <c r="C3304" s="8">
        <v>124</v>
      </c>
      <c r="D3304">
        <v>41775.07</v>
      </c>
      <c r="E3304">
        <v>64456.156000000003</v>
      </c>
      <c r="F3304">
        <v>90558.883000000002</v>
      </c>
      <c r="G3304" s="51">
        <v>105</v>
      </c>
      <c r="H3304">
        <v>47942.938000000002</v>
      </c>
      <c r="I3304">
        <v>67884.483999999997</v>
      </c>
      <c r="J3304">
        <v>95353.172000000006</v>
      </c>
    </row>
    <row r="3305" spans="1:10" x14ac:dyDescent="0.15">
      <c r="A3305" t="s">
        <v>134</v>
      </c>
      <c r="B3305">
        <v>23</v>
      </c>
      <c r="C3305" s="8">
        <v>129</v>
      </c>
      <c r="D3305">
        <v>43415.629000000001</v>
      </c>
      <c r="E3305">
        <v>64456.156000000003</v>
      </c>
      <c r="F3305">
        <v>95302.601999999999</v>
      </c>
      <c r="G3305" s="51">
        <v>108</v>
      </c>
      <c r="H3305">
        <v>51886.972999999998</v>
      </c>
      <c r="I3305">
        <v>64751.355000000003</v>
      </c>
      <c r="J3305">
        <v>96684.233999999997</v>
      </c>
    </row>
    <row r="3306" spans="1:10" x14ac:dyDescent="0.15">
      <c r="A3306" t="s">
        <v>134</v>
      </c>
      <c r="B3306">
        <v>24</v>
      </c>
      <c r="C3306" s="8">
        <v>112</v>
      </c>
      <c r="D3306">
        <v>28765.761999999999</v>
      </c>
      <c r="E3306">
        <v>44045.038999999997</v>
      </c>
      <c r="F3306">
        <v>82595.585999999996</v>
      </c>
      <c r="G3306" s="51">
        <v>99</v>
      </c>
      <c r="H3306">
        <v>33885.370999999999</v>
      </c>
      <c r="I3306">
        <v>53713.464999999997</v>
      </c>
      <c r="J3306">
        <v>85941.539000000004</v>
      </c>
    </row>
    <row r="3307" spans="1:10" x14ac:dyDescent="0.15">
      <c r="A3307" t="s">
        <v>134</v>
      </c>
      <c r="B3307">
        <v>25</v>
      </c>
      <c r="C3307" s="8">
        <v>115</v>
      </c>
      <c r="D3307">
        <v>31331.303</v>
      </c>
      <c r="E3307">
        <v>60159.078000000001</v>
      </c>
      <c r="F3307">
        <v>90008.016000000003</v>
      </c>
      <c r="G3307" s="51">
        <v>98</v>
      </c>
      <c r="H3307">
        <v>38673.690999999999</v>
      </c>
      <c r="I3307">
        <v>67624.164000000004</v>
      </c>
      <c r="J3307">
        <v>104437.67</v>
      </c>
    </row>
    <row r="3308" spans="1:10" x14ac:dyDescent="0.15">
      <c r="A3308" t="s">
        <v>134</v>
      </c>
      <c r="B3308">
        <v>26</v>
      </c>
      <c r="C3308" s="8">
        <v>108</v>
      </c>
      <c r="D3308">
        <v>36553.184000000001</v>
      </c>
      <c r="E3308">
        <v>53279.644999999997</v>
      </c>
      <c r="F3308">
        <v>75195.125</v>
      </c>
      <c r="G3308" s="51">
        <v>86</v>
      </c>
      <c r="H3308">
        <v>42615.945</v>
      </c>
      <c r="I3308">
        <v>58596.921999999999</v>
      </c>
      <c r="J3308">
        <v>79372.633000000002</v>
      </c>
    </row>
    <row r="3309" spans="1:10" x14ac:dyDescent="0.15">
      <c r="A3309" t="s">
        <v>134</v>
      </c>
      <c r="B3309">
        <v>27</v>
      </c>
      <c r="C3309" s="8">
        <v>96</v>
      </c>
      <c r="D3309">
        <v>42356.711000000003</v>
      </c>
      <c r="E3309">
        <v>60358.315999999999</v>
      </c>
      <c r="F3309">
        <v>88772.023000000001</v>
      </c>
      <c r="G3309" s="51">
        <v>88</v>
      </c>
      <c r="H3309">
        <v>43238.48</v>
      </c>
      <c r="I3309">
        <v>63923.913999999997</v>
      </c>
      <c r="J3309">
        <v>88772.023000000001</v>
      </c>
    </row>
    <row r="3310" spans="1:10" x14ac:dyDescent="0.15">
      <c r="A3310" t="s">
        <v>134</v>
      </c>
      <c r="B3310">
        <v>28</v>
      </c>
      <c r="C3310" s="8">
        <v>125</v>
      </c>
      <c r="D3310">
        <v>41775.07</v>
      </c>
      <c r="E3310">
        <v>73065.327999999994</v>
      </c>
      <c r="F3310">
        <v>106526.43</v>
      </c>
      <c r="G3310" s="51">
        <v>112</v>
      </c>
      <c r="H3310">
        <v>46877.538999999997</v>
      </c>
      <c r="I3310">
        <v>76845.641000000003</v>
      </c>
      <c r="J3310">
        <v>107426.93</v>
      </c>
    </row>
    <row r="3311" spans="1:10" x14ac:dyDescent="0.15">
      <c r="A3311" t="s">
        <v>134</v>
      </c>
      <c r="B3311">
        <v>29</v>
      </c>
      <c r="C3311" s="8">
        <v>118</v>
      </c>
      <c r="D3311">
        <v>42615.945</v>
      </c>
      <c r="E3311">
        <v>66711.820000000007</v>
      </c>
      <c r="F3311">
        <v>92387.156000000003</v>
      </c>
      <c r="G3311" s="51">
        <v>98</v>
      </c>
      <c r="H3311">
        <v>50130.082000000002</v>
      </c>
      <c r="I3311">
        <v>71017.616999999998</v>
      </c>
      <c r="J3311">
        <v>95302.601999999999</v>
      </c>
    </row>
    <row r="3312" spans="1:10" x14ac:dyDescent="0.15">
      <c r="A3312" t="s">
        <v>134</v>
      </c>
      <c r="B3312">
        <v>30</v>
      </c>
      <c r="C3312" s="8">
        <v>122</v>
      </c>
      <c r="D3312">
        <v>38354.347999999998</v>
      </c>
      <c r="E3312">
        <v>59084.809000000001</v>
      </c>
      <c r="F3312">
        <v>93993.906000000003</v>
      </c>
      <c r="G3312" s="51">
        <v>100</v>
      </c>
      <c r="H3312">
        <v>48342.116999999998</v>
      </c>
      <c r="I3312">
        <v>67120.108999999997</v>
      </c>
      <c r="J3312">
        <v>101212.87</v>
      </c>
    </row>
    <row r="3313" spans="1:10" x14ac:dyDescent="0.15">
      <c r="A3313" t="s">
        <v>134</v>
      </c>
      <c r="B3313">
        <v>31</v>
      </c>
      <c r="C3313" s="8">
        <v>104</v>
      </c>
      <c r="D3313">
        <v>33560.055</v>
      </c>
      <c r="E3313">
        <v>59662.32</v>
      </c>
      <c r="F3313">
        <v>85231.891000000003</v>
      </c>
      <c r="G3313" s="51">
        <v>89</v>
      </c>
      <c r="H3313">
        <v>42356.711000000003</v>
      </c>
      <c r="I3313">
        <v>67770.741999999998</v>
      </c>
      <c r="J3313">
        <v>88772.023000000001</v>
      </c>
    </row>
    <row r="3314" spans="1:10" x14ac:dyDescent="0.15">
      <c r="A3314" t="s">
        <v>134</v>
      </c>
      <c r="B3314">
        <v>32</v>
      </c>
      <c r="C3314" s="8">
        <v>115</v>
      </c>
      <c r="D3314">
        <v>36003.207000000002</v>
      </c>
      <c r="E3314">
        <v>56396.343999999997</v>
      </c>
      <c r="F3314">
        <v>92419.687999999995</v>
      </c>
      <c r="G3314" s="51">
        <v>97</v>
      </c>
      <c r="H3314">
        <v>45082.777000000002</v>
      </c>
      <c r="I3314">
        <v>63535.07</v>
      </c>
      <c r="J3314">
        <v>95302.601999999999</v>
      </c>
    </row>
    <row r="3315" spans="1:10" x14ac:dyDescent="0.15">
      <c r="A3315" t="s">
        <v>134</v>
      </c>
      <c r="B3315">
        <v>33</v>
      </c>
      <c r="C3315" s="8">
        <v>113</v>
      </c>
      <c r="D3315">
        <v>33885.370999999999</v>
      </c>
      <c r="E3315">
        <v>59662.32</v>
      </c>
      <c r="F3315">
        <v>90165.554999999993</v>
      </c>
      <c r="G3315" s="51">
        <v>92</v>
      </c>
      <c r="H3315">
        <v>40485.144999999997</v>
      </c>
      <c r="I3315">
        <v>72061.991999999998</v>
      </c>
      <c r="J3315">
        <v>99215.789000000004</v>
      </c>
    </row>
    <row r="3316" spans="1:10" x14ac:dyDescent="0.15">
      <c r="A3316" t="s">
        <v>134</v>
      </c>
      <c r="B3316">
        <v>34</v>
      </c>
      <c r="C3316" s="8">
        <v>114</v>
      </c>
      <c r="D3316">
        <v>39747.961000000003</v>
      </c>
      <c r="E3316">
        <v>64989.313000000002</v>
      </c>
      <c r="F3316">
        <v>95885.875</v>
      </c>
      <c r="G3316" s="51">
        <v>94</v>
      </c>
      <c r="H3316">
        <v>51145.73</v>
      </c>
      <c r="I3316">
        <v>73106.366999999998</v>
      </c>
      <c r="J3316">
        <v>105891.78</v>
      </c>
    </row>
    <row r="3317" spans="1:10" x14ac:dyDescent="0.15">
      <c r="A3317" t="s">
        <v>134</v>
      </c>
      <c r="B3317">
        <v>35</v>
      </c>
      <c r="C3317" s="8">
        <v>118</v>
      </c>
      <c r="D3317">
        <v>42615.945</v>
      </c>
      <c r="E3317">
        <v>69250.906000000003</v>
      </c>
      <c r="F3317">
        <v>102460.85</v>
      </c>
      <c r="G3317" s="51">
        <v>96</v>
      </c>
      <c r="H3317">
        <v>47651.300999999999</v>
      </c>
      <c r="I3317">
        <v>78839.491999999998</v>
      </c>
      <c r="J3317">
        <v>105474.46</v>
      </c>
    </row>
    <row r="3318" spans="1:10" x14ac:dyDescent="0.15">
      <c r="A3318" t="s">
        <v>134</v>
      </c>
      <c r="B3318">
        <v>36</v>
      </c>
      <c r="C3318" s="8">
        <v>88</v>
      </c>
      <c r="D3318">
        <v>37062.125</v>
      </c>
      <c r="E3318">
        <v>62662.605000000003</v>
      </c>
      <c r="F3318">
        <v>89140.945000000007</v>
      </c>
      <c r="G3318" s="51">
        <v>67</v>
      </c>
      <c r="H3318">
        <v>53713.464999999997</v>
      </c>
      <c r="I3318">
        <v>67120.108999999997</v>
      </c>
      <c r="J3318">
        <v>104437.67</v>
      </c>
    </row>
    <row r="3319" spans="1:10" x14ac:dyDescent="0.15">
      <c r="A3319" t="s">
        <v>134</v>
      </c>
      <c r="B3319">
        <v>37</v>
      </c>
      <c r="C3319" s="8">
        <v>82</v>
      </c>
      <c r="D3319">
        <v>36030.995999999999</v>
      </c>
      <c r="E3319">
        <v>68648.773000000001</v>
      </c>
      <c r="F3319">
        <v>116128.45</v>
      </c>
      <c r="G3319" s="51">
        <v>63</v>
      </c>
      <c r="H3319">
        <v>55063.726999999999</v>
      </c>
      <c r="I3319">
        <v>86831.258000000002</v>
      </c>
      <c r="J3319">
        <v>122953.02</v>
      </c>
    </row>
    <row r="3320" spans="1:10" x14ac:dyDescent="0.15">
      <c r="A3320" t="s">
        <v>134</v>
      </c>
      <c r="B3320">
        <v>38</v>
      </c>
      <c r="C3320" s="8">
        <v>89</v>
      </c>
      <c r="D3320">
        <v>35861.300999999999</v>
      </c>
      <c r="E3320">
        <v>67120.108999999997</v>
      </c>
      <c r="F3320">
        <v>91312.891000000003</v>
      </c>
      <c r="G3320" s="51">
        <v>69</v>
      </c>
      <c r="H3320">
        <v>50130.082000000002</v>
      </c>
      <c r="I3320">
        <v>80570.195000000007</v>
      </c>
      <c r="J3320">
        <v>96361.523000000001</v>
      </c>
    </row>
    <row r="3321" spans="1:10" x14ac:dyDescent="0.15">
      <c r="A3321" t="s">
        <v>134</v>
      </c>
      <c r="B3321">
        <v>39</v>
      </c>
      <c r="C3321" s="8">
        <v>64</v>
      </c>
      <c r="D3321">
        <v>33673.586000000003</v>
      </c>
      <c r="E3321">
        <v>66599.554999999993</v>
      </c>
      <c r="F3321">
        <v>101304.54</v>
      </c>
      <c r="G3321" s="51">
        <v>46</v>
      </c>
      <c r="H3321">
        <v>52218.836000000003</v>
      </c>
      <c r="I3321">
        <v>77347.383000000002</v>
      </c>
      <c r="J3321">
        <v>102485.29</v>
      </c>
    </row>
    <row r="3322" spans="1:10" x14ac:dyDescent="0.15">
      <c r="A3322" t="s">
        <v>134</v>
      </c>
      <c r="B3322">
        <v>40</v>
      </c>
      <c r="C3322" s="8">
        <v>81</v>
      </c>
      <c r="D3322">
        <v>29242.548999999999</v>
      </c>
      <c r="E3322">
        <v>67770.741999999998</v>
      </c>
      <c r="F3322">
        <v>92214.766000000003</v>
      </c>
      <c r="G3322" s="51">
        <v>59</v>
      </c>
      <c r="H3322">
        <v>56466.125</v>
      </c>
      <c r="I3322">
        <v>73771.812999999995</v>
      </c>
      <c r="J3322">
        <v>102715.03</v>
      </c>
    </row>
    <row r="3323" spans="1:10" x14ac:dyDescent="0.15">
      <c r="A3323" t="s">
        <v>135</v>
      </c>
      <c r="B3323">
        <v>1</v>
      </c>
      <c r="C3323" s="8">
        <v>29</v>
      </c>
      <c r="D3323">
        <v>10246.084999999999</v>
      </c>
      <c r="E3323">
        <v>25615.213</v>
      </c>
      <c r="F3323">
        <v>38121.042999999998</v>
      </c>
      <c r="G3323" s="51">
        <v>13</v>
      </c>
      <c r="H3323">
        <v>21307.973000000002</v>
      </c>
      <c r="I3323">
        <v>35450.887000000002</v>
      </c>
      <c r="J3323">
        <v>42615.945</v>
      </c>
    </row>
    <row r="3324" spans="1:10" x14ac:dyDescent="0.15">
      <c r="A3324" t="s">
        <v>135</v>
      </c>
      <c r="B3324">
        <v>2</v>
      </c>
      <c r="C3324" s="8">
        <v>61</v>
      </c>
      <c r="D3324">
        <v>17046.377</v>
      </c>
      <c r="E3324">
        <v>37599.425999999999</v>
      </c>
      <c r="F3324">
        <v>49769.137000000002</v>
      </c>
      <c r="G3324" s="51">
        <v>36</v>
      </c>
      <c r="H3324">
        <v>31331.303</v>
      </c>
      <c r="I3324">
        <v>39747.961000000003</v>
      </c>
      <c r="J3324">
        <v>53269.93</v>
      </c>
    </row>
    <row r="3325" spans="1:10" x14ac:dyDescent="0.15">
      <c r="A3325" t="s">
        <v>135</v>
      </c>
      <c r="B3325">
        <v>3</v>
      </c>
      <c r="C3325" s="8">
        <v>39</v>
      </c>
      <c r="D3325">
        <v>22479.91</v>
      </c>
      <c r="E3325">
        <v>38354.347999999998</v>
      </c>
      <c r="F3325">
        <v>53269.93</v>
      </c>
      <c r="G3325" s="51">
        <v>22</v>
      </c>
      <c r="H3325">
        <v>30738.256000000001</v>
      </c>
      <c r="I3325">
        <v>50130.082000000002</v>
      </c>
      <c r="J3325">
        <v>59662.32</v>
      </c>
    </row>
    <row r="3326" spans="1:10" x14ac:dyDescent="0.15">
      <c r="A3326" t="s">
        <v>135</v>
      </c>
      <c r="B3326">
        <v>4</v>
      </c>
      <c r="C3326" s="8">
        <v>53</v>
      </c>
      <c r="D3326">
        <v>21485.384999999998</v>
      </c>
      <c r="E3326">
        <v>42615.945</v>
      </c>
      <c r="F3326">
        <v>56353.468999999997</v>
      </c>
      <c r="G3326" s="51">
        <v>29</v>
      </c>
      <c r="H3326">
        <v>39419.745999999999</v>
      </c>
      <c r="I3326">
        <v>53269.93</v>
      </c>
      <c r="J3326">
        <v>63525.73</v>
      </c>
    </row>
    <row r="3327" spans="1:10" x14ac:dyDescent="0.15">
      <c r="A3327" t="s">
        <v>135</v>
      </c>
      <c r="B3327">
        <v>5</v>
      </c>
      <c r="C3327" s="8">
        <v>60</v>
      </c>
      <c r="D3327">
        <v>31762.865000000002</v>
      </c>
      <c r="E3327">
        <v>42008.949000000001</v>
      </c>
      <c r="F3327">
        <v>53713.464999999997</v>
      </c>
      <c r="G3327" s="51">
        <v>38</v>
      </c>
      <c r="H3327">
        <v>33355.910000000003</v>
      </c>
      <c r="I3327">
        <v>41775.07</v>
      </c>
      <c r="J3327">
        <v>54307.59</v>
      </c>
    </row>
    <row r="3328" spans="1:10" x14ac:dyDescent="0.15">
      <c r="A3328" t="s">
        <v>135</v>
      </c>
      <c r="B3328">
        <v>6</v>
      </c>
      <c r="C3328" s="8">
        <v>56</v>
      </c>
      <c r="D3328">
        <v>26109.418000000001</v>
      </c>
      <c r="E3328">
        <v>36885.906000000003</v>
      </c>
      <c r="F3328">
        <v>52945.891000000003</v>
      </c>
      <c r="G3328" s="51">
        <v>24</v>
      </c>
      <c r="H3328">
        <v>39747.961000000003</v>
      </c>
      <c r="I3328">
        <v>52218.836000000003</v>
      </c>
      <c r="J3328">
        <v>71722.601999999999</v>
      </c>
    </row>
    <row r="3329" spans="1:10" x14ac:dyDescent="0.15">
      <c r="A3329" t="s">
        <v>135</v>
      </c>
      <c r="B3329">
        <v>7</v>
      </c>
      <c r="C3329" s="8">
        <v>59</v>
      </c>
      <c r="D3329">
        <v>30738.256000000001</v>
      </c>
      <c r="E3329">
        <v>43863.824000000001</v>
      </c>
      <c r="F3329">
        <v>62662.605000000003</v>
      </c>
      <c r="G3329" s="51">
        <v>33</v>
      </c>
      <c r="H3329">
        <v>31961.956999999999</v>
      </c>
      <c r="I3329">
        <v>57440.718999999997</v>
      </c>
      <c r="J3329">
        <v>69827.5</v>
      </c>
    </row>
    <row r="3330" spans="1:10" x14ac:dyDescent="0.15">
      <c r="A3330" t="s">
        <v>135</v>
      </c>
      <c r="B3330">
        <v>8</v>
      </c>
      <c r="C3330" s="8">
        <v>83</v>
      </c>
      <c r="D3330">
        <v>31961.956999999999</v>
      </c>
      <c r="E3330">
        <v>48286.652000000002</v>
      </c>
      <c r="F3330">
        <v>62662.605000000003</v>
      </c>
      <c r="G3330" s="51">
        <v>37</v>
      </c>
      <c r="H3330">
        <v>47651.300999999999</v>
      </c>
      <c r="I3330">
        <v>55063.726999999999</v>
      </c>
      <c r="J3330">
        <v>66599.554999999993</v>
      </c>
    </row>
    <row r="3331" spans="1:10" x14ac:dyDescent="0.15">
      <c r="A3331" t="s">
        <v>135</v>
      </c>
      <c r="B3331">
        <v>9</v>
      </c>
      <c r="C3331" s="8">
        <v>55</v>
      </c>
      <c r="D3331">
        <v>36970.938000000002</v>
      </c>
      <c r="E3331">
        <v>49008.336000000003</v>
      </c>
      <c r="F3331">
        <v>64550.34</v>
      </c>
      <c r="G3331" s="51">
        <v>25</v>
      </c>
      <c r="H3331">
        <v>40984.339999999997</v>
      </c>
      <c r="I3331">
        <v>49008.336000000003</v>
      </c>
      <c r="J3331">
        <v>67241.281000000003</v>
      </c>
    </row>
    <row r="3332" spans="1:10" x14ac:dyDescent="0.15">
      <c r="A3332" t="s">
        <v>135</v>
      </c>
      <c r="B3332">
        <v>10</v>
      </c>
      <c r="C3332" s="8">
        <v>73</v>
      </c>
      <c r="D3332">
        <v>36553.184000000001</v>
      </c>
      <c r="E3332">
        <v>49008.336000000003</v>
      </c>
      <c r="F3332">
        <v>68829.656000000003</v>
      </c>
      <c r="G3332" s="51">
        <v>38</v>
      </c>
      <c r="H3332">
        <v>46996.953000000001</v>
      </c>
      <c r="I3332">
        <v>52945.891000000003</v>
      </c>
      <c r="J3332">
        <v>73512.5</v>
      </c>
    </row>
    <row r="3333" spans="1:10" x14ac:dyDescent="0.15">
      <c r="A3333" t="s">
        <v>135</v>
      </c>
      <c r="B3333">
        <v>11</v>
      </c>
      <c r="C3333" s="8">
        <v>42</v>
      </c>
      <c r="D3333">
        <v>35508.809000000001</v>
      </c>
      <c r="E3333">
        <v>47160.421999999999</v>
      </c>
      <c r="F3333">
        <v>63535.07</v>
      </c>
      <c r="G3333" s="51">
        <v>16</v>
      </c>
      <c r="H3333">
        <v>53713.464999999997</v>
      </c>
      <c r="I3333">
        <v>63535.07</v>
      </c>
      <c r="J3333">
        <v>73106.366999999998</v>
      </c>
    </row>
    <row r="3334" spans="1:10" x14ac:dyDescent="0.15">
      <c r="A3334" t="s">
        <v>135</v>
      </c>
      <c r="B3334">
        <v>12</v>
      </c>
      <c r="C3334" s="8">
        <v>55</v>
      </c>
      <c r="D3334">
        <v>26109.418000000001</v>
      </c>
      <c r="E3334">
        <v>40984.339999999997</v>
      </c>
      <c r="F3334">
        <v>63923.913999999997</v>
      </c>
      <c r="G3334" s="51">
        <v>29</v>
      </c>
      <c r="H3334">
        <v>28765.761999999999</v>
      </c>
      <c r="I3334">
        <v>52945.891000000003</v>
      </c>
      <c r="J3334">
        <v>64550.34</v>
      </c>
    </row>
    <row r="3335" spans="1:10" x14ac:dyDescent="0.15">
      <c r="A3335" t="s">
        <v>135</v>
      </c>
      <c r="B3335">
        <v>13</v>
      </c>
      <c r="C3335" s="8">
        <v>65</v>
      </c>
      <c r="D3335">
        <v>28765.761999999999</v>
      </c>
      <c r="E3335">
        <v>46996.953000000001</v>
      </c>
      <c r="F3335">
        <v>56466.125</v>
      </c>
      <c r="G3335" s="51">
        <v>34</v>
      </c>
      <c r="H3335">
        <v>37597.563000000002</v>
      </c>
      <c r="I3335">
        <v>56122.644999999997</v>
      </c>
      <c r="J3335">
        <v>79372.633000000002</v>
      </c>
    </row>
    <row r="3336" spans="1:10" x14ac:dyDescent="0.15">
      <c r="A3336" t="s">
        <v>135</v>
      </c>
      <c r="B3336">
        <v>14</v>
      </c>
      <c r="C3336" s="8">
        <v>43</v>
      </c>
      <c r="D3336">
        <v>28126.523000000001</v>
      </c>
      <c r="E3336">
        <v>62662.605000000003</v>
      </c>
      <c r="F3336">
        <v>77283.875</v>
      </c>
      <c r="G3336" s="51">
        <v>23</v>
      </c>
      <c r="H3336">
        <v>66599.554999999993</v>
      </c>
      <c r="I3336">
        <v>76708.695000000007</v>
      </c>
      <c r="J3336">
        <v>116480.96000000001</v>
      </c>
    </row>
    <row r="3337" spans="1:10" x14ac:dyDescent="0.15">
      <c r="A3337" t="s">
        <v>135</v>
      </c>
      <c r="B3337">
        <v>15</v>
      </c>
      <c r="C3337" s="8">
        <v>50</v>
      </c>
      <c r="D3337">
        <v>31331.303</v>
      </c>
      <c r="E3337">
        <v>48342.116999999998</v>
      </c>
      <c r="F3337">
        <v>63923.913999999997</v>
      </c>
      <c r="G3337" s="51">
        <v>16</v>
      </c>
      <c r="H3337">
        <v>42970.77</v>
      </c>
      <c r="I3337">
        <v>62662.605000000003</v>
      </c>
      <c r="J3337">
        <v>69250.906000000003</v>
      </c>
    </row>
    <row r="3338" spans="1:10" x14ac:dyDescent="0.15">
      <c r="A3338" t="s">
        <v>135</v>
      </c>
      <c r="B3338">
        <v>16</v>
      </c>
      <c r="C3338" s="8">
        <v>48</v>
      </c>
      <c r="D3338">
        <v>30896.559000000001</v>
      </c>
      <c r="E3338">
        <v>51230.425999999999</v>
      </c>
      <c r="F3338">
        <v>62662.605000000003</v>
      </c>
      <c r="G3338" s="51">
        <v>24</v>
      </c>
      <c r="H3338">
        <v>46592.383000000002</v>
      </c>
      <c r="I3338">
        <v>59084.809000000001</v>
      </c>
      <c r="J3338">
        <v>76242.085999999996</v>
      </c>
    </row>
    <row r="3339" spans="1:10" x14ac:dyDescent="0.15">
      <c r="A3339" t="s">
        <v>135</v>
      </c>
      <c r="B3339">
        <v>17</v>
      </c>
      <c r="C3339" s="8">
        <v>57</v>
      </c>
      <c r="D3339">
        <v>35861.300999999999</v>
      </c>
      <c r="E3339">
        <v>48342.116999999998</v>
      </c>
      <c r="F3339">
        <v>77774.093999999997</v>
      </c>
      <c r="G3339" s="51">
        <v>29</v>
      </c>
      <c r="H3339">
        <v>36223.550999999999</v>
      </c>
      <c r="I3339">
        <v>73771.812999999995</v>
      </c>
      <c r="J3339">
        <v>82718.733999999997</v>
      </c>
    </row>
    <row r="3340" spans="1:10" x14ac:dyDescent="0.15">
      <c r="A3340" t="s">
        <v>135</v>
      </c>
      <c r="B3340">
        <v>18</v>
      </c>
      <c r="C3340" s="8">
        <v>46</v>
      </c>
      <c r="D3340">
        <v>31961.956999999999</v>
      </c>
      <c r="E3340">
        <v>52218.836000000003</v>
      </c>
      <c r="F3340">
        <v>87091.726999999999</v>
      </c>
      <c r="G3340" s="51">
        <v>21</v>
      </c>
      <c r="H3340">
        <v>31961.956999999999</v>
      </c>
      <c r="I3340">
        <v>87091.726999999999</v>
      </c>
      <c r="J3340">
        <v>94243.687999999995</v>
      </c>
    </row>
    <row r="3341" spans="1:10" x14ac:dyDescent="0.15">
      <c r="A3341" t="s">
        <v>135</v>
      </c>
      <c r="B3341">
        <v>19</v>
      </c>
      <c r="C3341" s="8">
        <v>51</v>
      </c>
      <c r="D3341">
        <v>18262.578000000001</v>
      </c>
      <c r="E3341">
        <v>46996.953000000001</v>
      </c>
      <c r="F3341">
        <v>63923.913999999997</v>
      </c>
      <c r="G3341" s="51">
        <v>23</v>
      </c>
      <c r="H3341">
        <v>39419.745999999999</v>
      </c>
      <c r="I3341">
        <v>61618.226999999999</v>
      </c>
      <c r="J3341">
        <v>76845.641000000003</v>
      </c>
    </row>
    <row r="3342" spans="1:10" x14ac:dyDescent="0.15">
      <c r="A3342" t="s">
        <v>135</v>
      </c>
      <c r="B3342">
        <v>20</v>
      </c>
      <c r="C3342" s="8">
        <v>41</v>
      </c>
      <c r="D3342">
        <v>15665.651</v>
      </c>
      <c r="E3342">
        <v>52218.836000000003</v>
      </c>
      <c r="F3342">
        <v>66711.820000000007</v>
      </c>
      <c r="G3342" s="51">
        <v>21</v>
      </c>
      <c r="H3342">
        <v>53279.644999999997</v>
      </c>
      <c r="I3342">
        <v>64456.156000000003</v>
      </c>
      <c r="J3342">
        <v>97337.812999999995</v>
      </c>
    </row>
    <row r="3343" spans="1:10" x14ac:dyDescent="0.15">
      <c r="A3343" t="s">
        <v>135</v>
      </c>
      <c r="B3343">
        <v>21</v>
      </c>
      <c r="C3343" s="8">
        <v>44</v>
      </c>
      <c r="D3343">
        <v>39419.745999999999</v>
      </c>
      <c r="E3343">
        <v>44746.741999999998</v>
      </c>
      <c r="F3343">
        <v>76845.641000000003</v>
      </c>
      <c r="G3343" s="51">
        <v>24</v>
      </c>
      <c r="H3343">
        <v>44746.741999999998</v>
      </c>
      <c r="I3343">
        <v>53269.93</v>
      </c>
      <c r="J3343">
        <v>98832.773000000001</v>
      </c>
    </row>
    <row r="3344" spans="1:10" x14ac:dyDescent="0.15">
      <c r="A3344" t="s">
        <v>135</v>
      </c>
      <c r="B3344">
        <v>22</v>
      </c>
      <c r="C3344" s="8">
        <v>48</v>
      </c>
      <c r="D3344">
        <v>30738.256000000001</v>
      </c>
      <c r="E3344">
        <v>45952.574000000001</v>
      </c>
      <c r="F3344">
        <v>61618.226999999999</v>
      </c>
      <c r="G3344" s="51">
        <v>24</v>
      </c>
      <c r="H3344">
        <v>41775.07</v>
      </c>
      <c r="I3344">
        <v>61233.347999999998</v>
      </c>
      <c r="J3344">
        <v>79418.835999999996</v>
      </c>
    </row>
    <row r="3345" spans="1:10" x14ac:dyDescent="0.15">
      <c r="A3345" t="s">
        <v>135</v>
      </c>
      <c r="B3345">
        <v>23</v>
      </c>
      <c r="C3345" s="8">
        <v>61</v>
      </c>
      <c r="D3345">
        <v>28590.780999999999</v>
      </c>
      <c r="E3345">
        <v>47942.938000000002</v>
      </c>
      <c r="F3345">
        <v>67884.483999999997</v>
      </c>
      <c r="G3345" s="51">
        <v>35</v>
      </c>
      <c r="H3345">
        <v>33420.055</v>
      </c>
      <c r="I3345">
        <v>62662.605000000003</v>
      </c>
      <c r="J3345">
        <v>106539.86</v>
      </c>
    </row>
    <row r="3346" spans="1:10" x14ac:dyDescent="0.15">
      <c r="A3346" t="s">
        <v>135</v>
      </c>
      <c r="B3346">
        <v>24</v>
      </c>
      <c r="C3346" s="8">
        <v>57</v>
      </c>
      <c r="D3346">
        <v>40984.339999999997</v>
      </c>
      <c r="E3346">
        <v>47651.300999999999</v>
      </c>
      <c r="F3346">
        <v>75643.297000000006</v>
      </c>
      <c r="G3346" s="51">
        <v>34</v>
      </c>
      <c r="H3346">
        <v>45656.445</v>
      </c>
      <c r="I3346">
        <v>49085.707000000002</v>
      </c>
      <c r="J3346">
        <v>85231.891000000003</v>
      </c>
    </row>
    <row r="3347" spans="1:10" x14ac:dyDescent="0.15">
      <c r="A3347" t="s">
        <v>135</v>
      </c>
      <c r="B3347">
        <v>25</v>
      </c>
      <c r="C3347" s="8">
        <v>50</v>
      </c>
      <c r="D3347">
        <v>48041.328000000001</v>
      </c>
      <c r="E3347">
        <v>53713.464999999997</v>
      </c>
      <c r="F3347">
        <v>71381.702999999994</v>
      </c>
      <c r="G3347" s="51">
        <v>28</v>
      </c>
      <c r="H3347">
        <v>48041.328000000001</v>
      </c>
      <c r="I3347">
        <v>53269.93</v>
      </c>
      <c r="J3347">
        <v>73106.366999999998</v>
      </c>
    </row>
    <row r="3348" spans="1:10" x14ac:dyDescent="0.15">
      <c r="A3348" t="s">
        <v>135</v>
      </c>
      <c r="B3348">
        <v>26</v>
      </c>
      <c r="C3348" s="8">
        <v>53</v>
      </c>
      <c r="D3348">
        <v>35861.300999999999</v>
      </c>
      <c r="E3348">
        <v>51564.925999999999</v>
      </c>
      <c r="F3348">
        <v>72747.202999999994</v>
      </c>
      <c r="G3348" s="51">
        <v>24</v>
      </c>
      <c r="H3348">
        <v>46996.953000000001</v>
      </c>
      <c r="I3348">
        <v>58596.921999999999</v>
      </c>
      <c r="J3348">
        <v>90860.773000000001</v>
      </c>
    </row>
    <row r="3349" spans="1:10" x14ac:dyDescent="0.15">
      <c r="A3349" t="s">
        <v>135</v>
      </c>
      <c r="B3349">
        <v>27</v>
      </c>
      <c r="C3349" s="8">
        <v>58</v>
      </c>
      <c r="D3349">
        <v>28590.780999999999</v>
      </c>
      <c r="E3349">
        <v>48156.601999999999</v>
      </c>
      <c r="F3349">
        <v>77347.383000000002</v>
      </c>
      <c r="G3349" s="51">
        <v>31</v>
      </c>
      <c r="H3349">
        <v>35797.394999999997</v>
      </c>
      <c r="I3349">
        <v>64885.862999999998</v>
      </c>
      <c r="J3349">
        <v>85772.343999999997</v>
      </c>
    </row>
    <row r="3350" spans="1:10" x14ac:dyDescent="0.15">
      <c r="A3350" t="s">
        <v>135</v>
      </c>
      <c r="B3350">
        <v>28</v>
      </c>
      <c r="C3350" s="8">
        <v>45</v>
      </c>
      <c r="D3350">
        <v>30738.256000000001</v>
      </c>
      <c r="E3350">
        <v>46103.285000000003</v>
      </c>
      <c r="F3350">
        <v>75195.125</v>
      </c>
      <c r="G3350" s="51">
        <v>17</v>
      </c>
      <c r="H3350">
        <v>52945.891000000003</v>
      </c>
      <c r="I3350">
        <v>90558.883000000002</v>
      </c>
      <c r="J3350">
        <v>93993.906000000003</v>
      </c>
    </row>
    <row r="3351" spans="1:10" x14ac:dyDescent="0.15">
      <c r="A3351" t="s">
        <v>135</v>
      </c>
      <c r="B3351">
        <v>29</v>
      </c>
      <c r="C3351" s="8">
        <v>51</v>
      </c>
      <c r="D3351">
        <v>25569.565999999999</v>
      </c>
      <c r="E3351">
        <v>49769.137000000002</v>
      </c>
      <c r="F3351">
        <v>76845.641000000003</v>
      </c>
      <c r="G3351" s="51">
        <v>28</v>
      </c>
      <c r="H3351">
        <v>43863.824000000001</v>
      </c>
      <c r="I3351">
        <v>75183.164000000004</v>
      </c>
      <c r="J3351">
        <v>102460.85</v>
      </c>
    </row>
    <row r="3352" spans="1:10" x14ac:dyDescent="0.15">
      <c r="A3352" t="s">
        <v>135</v>
      </c>
      <c r="B3352">
        <v>30</v>
      </c>
      <c r="C3352" s="8">
        <v>48</v>
      </c>
      <c r="D3352">
        <v>24385.684000000001</v>
      </c>
      <c r="E3352">
        <v>45119.309000000001</v>
      </c>
      <c r="F3352">
        <v>64751.355000000003</v>
      </c>
      <c r="G3352" s="51">
        <v>16</v>
      </c>
      <c r="H3352">
        <v>52218.836000000003</v>
      </c>
      <c r="I3352">
        <v>69888.577999999994</v>
      </c>
      <c r="J3352">
        <v>81968.679999999993</v>
      </c>
    </row>
    <row r="3353" spans="1:10" x14ac:dyDescent="0.15">
      <c r="A3353" t="s">
        <v>135</v>
      </c>
      <c r="B3353">
        <v>31</v>
      </c>
      <c r="C3353" s="8">
        <v>51</v>
      </c>
      <c r="D3353">
        <v>33094.855000000003</v>
      </c>
      <c r="E3353">
        <v>53269.93</v>
      </c>
      <c r="F3353">
        <v>74577.898000000001</v>
      </c>
      <c r="G3353" s="51">
        <v>21</v>
      </c>
      <c r="H3353">
        <v>24020.664000000001</v>
      </c>
      <c r="I3353">
        <v>56122.644999999997</v>
      </c>
      <c r="J3353">
        <v>67884.483999999997</v>
      </c>
    </row>
    <row r="3354" spans="1:10" x14ac:dyDescent="0.15">
      <c r="A3354" t="s">
        <v>135</v>
      </c>
      <c r="B3354">
        <v>32</v>
      </c>
      <c r="C3354" s="8">
        <v>64</v>
      </c>
      <c r="D3354">
        <v>28765.761999999999</v>
      </c>
      <c r="E3354">
        <v>39686.315999999999</v>
      </c>
      <c r="F3354">
        <v>63923.913999999997</v>
      </c>
      <c r="G3354" s="51">
        <v>28</v>
      </c>
      <c r="H3354">
        <v>32787.472999999998</v>
      </c>
      <c r="I3354">
        <v>37599.425999999999</v>
      </c>
      <c r="J3354">
        <v>81461.383000000002</v>
      </c>
    </row>
    <row r="3355" spans="1:10" x14ac:dyDescent="0.15">
      <c r="A3355" t="s">
        <v>135</v>
      </c>
      <c r="B3355">
        <v>33</v>
      </c>
      <c r="C3355" s="8">
        <v>55</v>
      </c>
      <c r="D3355">
        <v>29542.403999999999</v>
      </c>
      <c r="E3355">
        <v>50819.512000000002</v>
      </c>
      <c r="F3355">
        <v>73050.312999999995</v>
      </c>
      <c r="G3355" s="51">
        <v>29</v>
      </c>
      <c r="H3355">
        <v>47942.938000000002</v>
      </c>
      <c r="I3355">
        <v>65652.906000000003</v>
      </c>
      <c r="J3355">
        <v>77774.093999999997</v>
      </c>
    </row>
    <row r="3356" spans="1:10" x14ac:dyDescent="0.15">
      <c r="A3356" t="s">
        <v>135</v>
      </c>
      <c r="B3356">
        <v>34</v>
      </c>
      <c r="C3356" s="8">
        <v>67</v>
      </c>
      <c r="D3356">
        <v>22479.91</v>
      </c>
      <c r="E3356">
        <v>51230.425999999999</v>
      </c>
      <c r="F3356">
        <v>69973.241999999998</v>
      </c>
      <c r="G3356" s="51">
        <v>36</v>
      </c>
      <c r="H3356">
        <v>40238.875</v>
      </c>
      <c r="I3356">
        <v>64456.156000000003</v>
      </c>
      <c r="J3356">
        <v>84713.422000000006</v>
      </c>
    </row>
    <row r="3357" spans="1:10" x14ac:dyDescent="0.15">
      <c r="A3357" t="s">
        <v>135</v>
      </c>
      <c r="B3357">
        <v>35</v>
      </c>
      <c r="C3357" s="8">
        <v>51</v>
      </c>
      <c r="D3357">
        <v>36525.156000000003</v>
      </c>
      <c r="E3357">
        <v>51886.972999999998</v>
      </c>
      <c r="F3357">
        <v>70901.773000000001</v>
      </c>
      <c r="G3357" s="51">
        <v>21</v>
      </c>
      <c r="H3357">
        <v>53269.93</v>
      </c>
      <c r="I3357">
        <v>69827.5</v>
      </c>
      <c r="J3357">
        <v>105261.38</v>
      </c>
    </row>
    <row r="3358" spans="1:10" x14ac:dyDescent="0.15">
      <c r="A3358" t="s">
        <v>135</v>
      </c>
      <c r="B3358">
        <v>36</v>
      </c>
      <c r="C3358" s="8">
        <v>63</v>
      </c>
      <c r="D3358">
        <v>36553.184000000001</v>
      </c>
      <c r="E3358">
        <v>52945.891000000003</v>
      </c>
      <c r="F3358">
        <v>73050.312999999995</v>
      </c>
      <c r="G3358" s="51">
        <v>28</v>
      </c>
      <c r="H3358">
        <v>47942.938000000002</v>
      </c>
      <c r="I3358">
        <v>62307.616999999998</v>
      </c>
      <c r="J3358">
        <v>74124.25</v>
      </c>
    </row>
    <row r="3359" spans="1:10" x14ac:dyDescent="0.15">
      <c r="A3359" t="s">
        <v>135</v>
      </c>
      <c r="B3359">
        <v>37</v>
      </c>
      <c r="C3359" s="8">
        <v>57</v>
      </c>
      <c r="D3359">
        <v>20668.732</v>
      </c>
      <c r="E3359">
        <v>34944.288999999997</v>
      </c>
      <c r="F3359">
        <v>53269.93</v>
      </c>
      <c r="G3359" s="51">
        <v>28</v>
      </c>
      <c r="H3359">
        <v>24504.168000000001</v>
      </c>
      <c r="I3359">
        <v>42615.945</v>
      </c>
      <c r="J3359">
        <v>66599.554999999993</v>
      </c>
    </row>
    <row r="3360" spans="1:10" x14ac:dyDescent="0.15">
      <c r="A3360" t="s">
        <v>135</v>
      </c>
      <c r="B3360">
        <v>38</v>
      </c>
      <c r="C3360" s="8">
        <v>51</v>
      </c>
      <c r="D3360">
        <v>39179.961000000003</v>
      </c>
      <c r="E3360">
        <v>50820.582000000002</v>
      </c>
      <c r="F3360">
        <v>66599.554999999993</v>
      </c>
      <c r="G3360" s="51">
        <v>21</v>
      </c>
      <c r="H3360">
        <v>56122.644999999997</v>
      </c>
      <c r="I3360">
        <v>73771.812999999995</v>
      </c>
      <c r="J3360">
        <v>96684.233999999997</v>
      </c>
    </row>
    <row r="3361" spans="1:10" x14ac:dyDescent="0.15">
      <c r="A3361" t="s">
        <v>135</v>
      </c>
      <c r="B3361">
        <v>39</v>
      </c>
      <c r="C3361" s="8">
        <v>42</v>
      </c>
      <c r="D3361">
        <v>44263.09</v>
      </c>
      <c r="E3361">
        <v>63535.07</v>
      </c>
      <c r="F3361">
        <v>106539.86</v>
      </c>
      <c r="G3361" s="51">
        <v>19</v>
      </c>
      <c r="H3361">
        <v>60573.851999999999</v>
      </c>
      <c r="I3361">
        <v>102348.92</v>
      </c>
      <c r="J3361">
        <v>114881.44</v>
      </c>
    </row>
    <row r="3362" spans="1:10" x14ac:dyDescent="0.15">
      <c r="A3362" t="s">
        <v>135</v>
      </c>
      <c r="B3362">
        <v>40</v>
      </c>
      <c r="C3362" s="8">
        <v>49</v>
      </c>
      <c r="D3362">
        <v>25414.026999999998</v>
      </c>
      <c r="E3362">
        <v>49181.211000000003</v>
      </c>
      <c r="F3362">
        <v>73050.312999999995</v>
      </c>
      <c r="G3362" s="51">
        <v>28</v>
      </c>
      <c r="H3362">
        <v>47267.847999999998</v>
      </c>
      <c r="I3362">
        <v>68648.773000000001</v>
      </c>
      <c r="J3362">
        <v>79919.468999999997</v>
      </c>
    </row>
    <row r="3363" spans="1:10" x14ac:dyDescent="0.15">
      <c r="A3363" t="s">
        <v>136</v>
      </c>
      <c r="B3363">
        <v>1</v>
      </c>
      <c r="C3363" s="8">
        <v>65</v>
      </c>
      <c r="D3363">
        <v>24590.605</v>
      </c>
      <c r="E3363">
        <v>38354.347999999998</v>
      </c>
      <c r="F3363">
        <v>52945.891000000003</v>
      </c>
      <c r="G3363" s="51">
        <v>40</v>
      </c>
      <c r="H3363">
        <v>31331.303</v>
      </c>
      <c r="I3363">
        <v>41775.07</v>
      </c>
      <c r="J3363">
        <v>55862</v>
      </c>
    </row>
    <row r="3364" spans="1:10" x14ac:dyDescent="0.15">
      <c r="A3364" t="s">
        <v>136</v>
      </c>
      <c r="B3364">
        <v>2</v>
      </c>
      <c r="C3364" s="8">
        <v>72</v>
      </c>
      <c r="D3364">
        <v>27531.863000000001</v>
      </c>
      <c r="E3364">
        <v>40730.690999999999</v>
      </c>
      <c r="F3364">
        <v>53713.464999999997</v>
      </c>
      <c r="G3364" s="51">
        <v>56</v>
      </c>
      <c r="H3364">
        <v>37599.425999999999</v>
      </c>
      <c r="I3364">
        <v>47942.938000000002</v>
      </c>
      <c r="J3364">
        <v>57440.718999999997</v>
      </c>
    </row>
    <row r="3365" spans="1:10" x14ac:dyDescent="0.15">
      <c r="A3365" t="s">
        <v>136</v>
      </c>
      <c r="B3365">
        <v>3</v>
      </c>
      <c r="C3365" s="8">
        <v>113</v>
      </c>
      <c r="D3365">
        <v>25615.213</v>
      </c>
      <c r="E3365">
        <v>37599.425999999999</v>
      </c>
      <c r="F3365">
        <v>52097.991999999998</v>
      </c>
      <c r="G3365" s="51">
        <v>92</v>
      </c>
      <c r="H3365">
        <v>31767.535</v>
      </c>
      <c r="I3365">
        <v>41775.07</v>
      </c>
      <c r="J3365">
        <v>53713.464999999997</v>
      </c>
    </row>
    <row r="3366" spans="1:10" x14ac:dyDescent="0.15">
      <c r="A3366" t="s">
        <v>136</v>
      </c>
      <c r="B3366">
        <v>4</v>
      </c>
      <c r="C3366" s="8">
        <v>102</v>
      </c>
      <c r="D3366">
        <v>32228.078000000001</v>
      </c>
      <c r="E3366">
        <v>46107.383000000002</v>
      </c>
      <c r="F3366">
        <v>54307.59</v>
      </c>
      <c r="G3366" s="51">
        <v>87</v>
      </c>
      <c r="H3366">
        <v>33885.370999999999</v>
      </c>
      <c r="I3366">
        <v>47197.156000000003</v>
      </c>
      <c r="J3366">
        <v>56353.468999999997</v>
      </c>
    </row>
    <row r="3367" spans="1:10" x14ac:dyDescent="0.15">
      <c r="A3367" t="s">
        <v>136</v>
      </c>
      <c r="B3367">
        <v>5</v>
      </c>
      <c r="C3367" s="8">
        <v>112</v>
      </c>
      <c r="D3367">
        <v>42356.711000000003</v>
      </c>
      <c r="E3367">
        <v>52945.891000000003</v>
      </c>
      <c r="F3367">
        <v>64456.156000000003</v>
      </c>
      <c r="G3367" s="51">
        <v>98</v>
      </c>
      <c r="H3367">
        <v>44746.741999999998</v>
      </c>
      <c r="I3367">
        <v>53269.93</v>
      </c>
      <c r="J3367">
        <v>64456.156000000003</v>
      </c>
    </row>
    <row r="3368" spans="1:10" x14ac:dyDescent="0.15">
      <c r="A3368" t="s">
        <v>136</v>
      </c>
      <c r="B3368">
        <v>6</v>
      </c>
      <c r="C3368" s="8">
        <v>133</v>
      </c>
      <c r="D3368">
        <v>36223.550999999999</v>
      </c>
      <c r="E3368">
        <v>51230.425999999999</v>
      </c>
      <c r="F3368">
        <v>61417.233999999997</v>
      </c>
      <c r="G3368" s="51">
        <v>109</v>
      </c>
      <c r="H3368">
        <v>46107.383000000002</v>
      </c>
      <c r="I3368">
        <v>52945.891000000003</v>
      </c>
      <c r="J3368">
        <v>66599.554999999993</v>
      </c>
    </row>
    <row r="3369" spans="1:10" x14ac:dyDescent="0.15">
      <c r="A3369" t="s">
        <v>136</v>
      </c>
      <c r="B3369">
        <v>7</v>
      </c>
      <c r="C3369" s="8">
        <v>98</v>
      </c>
      <c r="D3369">
        <v>37288.949000000001</v>
      </c>
      <c r="E3369">
        <v>50205.82</v>
      </c>
      <c r="F3369">
        <v>61476.512000000002</v>
      </c>
      <c r="G3369" s="51">
        <v>78</v>
      </c>
      <c r="H3369">
        <v>41681.648000000001</v>
      </c>
      <c r="I3369">
        <v>51801.086000000003</v>
      </c>
      <c r="J3369">
        <v>62662.605000000003</v>
      </c>
    </row>
    <row r="3370" spans="1:10" x14ac:dyDescent="0.15">
      <c r="A3370" t="s">
        <v>136</v>
      </c>
      <c r="B3370">
        <v>8</v>
      </c>
      <c r="C3370" s="8">
        <v>125</v>
      </c>
      <c r="D3370">
        <v>40238.875</v>
      </c>
      <c r="E3370">
        <v>51230.425999999999</v>
      </c>
      <c r="F3370">
        <v>67884.483999999997</v>
      </c>
      <c r="G3370" s="51">
        <v>100</v>
      </c>
      <c r="H3370">
        <v>47131.991999999998</v>
      </c>
      <c r="I3370">
        <v>55400.726999999999</v>
      </c>
      <c r="J3370">
        <v>69827.5</v>
      </c>
    </row>
    <row r="3371" spans="1:10" x14ac:dyDescent="0.15">
      <c r="A3371" t="s">
        <v>136</v>
      </c>
      <c r="B3371">
        <v>9</v>
      </c>
      <c r="C3371" s="8">
        <v>113</v>
      </c>
      <c r="D3371">
        <v>41775.07</v>
      </c>
      <c r="E3371">
        <v>54307.59</v>
      </c>
      <c r="F3371">
        <v>63923.913999999997</v>
      </c>
      <c r="G3371" s="51">
        <v>97</v>
      </c>
      <c r="H3371">
        <v>44045.038999999997</v>
      </c>
      <c r="I3371">
        <v>57378.078000000001</v>
      </c>
      <c r="J3371">
        <v>68648.773000000001</v>
      </c>
    </row>
    <row r="3372" spans="1:10" x14ac:dyDescent="0.15">
      <c r="A3372" t="s">
        <v>136</v>
      </c>
      <c r="B3372">
        <v>10</v>
      </c>
      <c r="C3372" s="8">
        <v>121</v>
      </c>
      <c r="D3372">
        <v>42615.945</v>
      </c>
      <c r="E3372">
        <v>57440.718999999997</v>
      </c>
      <c r="F3372">
        <v>69827.5</v>
      </c>
      <c r="G3372" s="51">
        <v>99</v>
      </c>
      <c r="H3372">
        <v>47651.300999999999</v>
      </c>
      <c r="I3372">
        <v>59084.809000000001</v>
      </c>
      <c r="J3372">
        <v>74577.898000000001</v>
      </c>
    </row>
    <row r="3373" spans="1:10" x14ac:dyDescent="0.15">
      <c r="A3373" t="s">
        <v>136</v>
      </c>
      <c r="B3373">
        <v>11</v>
      </c>
      <c r="C3373" s="8">
        <v>117</v>
      </c>
      <c r="D3373">
        <v>37062.125</v>
      </c>
      <c r="E3373">
        <v>55063.726999999999</v>
      </c>
      <c r="F3373">
        <v>71976.039000000004</v>
      </c>
      <c r="G3373" s="51">
        <v>89</v>
      </c>
      <c r="H3373">
        <v>46107.383000000002</v>
      </c>
      <c r="I3373">
        <v>60358.315999999999</v>
      </c>
      <c r="J3373">
        <v>76845.641000000003</v>
      </c>
    </row>
    <row r="3374" spans="1:10" x14ac:dyDescent="0.15">
      <c r="A3374" t="s">
        <v>136</v>
      </c>
      <c r="B3374">
        <v>12</v>
      </c>
      <c r="C3374" s="8">
        <v>111</v>
      </c>
      <c r="D3374">
        <v>42356.711000000003</v>
      </c>
      <c r="E3374">
        <v>52945.891000000003</v>
      </c>
      <c r="F3374">
        <v>65652.906000000003</v>
      </c>
      <c r="G3374" s="51">
        <v>91</v>
      </c>
      <c r="H3374">
        <v>42356.711000000003</v>
      </c>
      <c r="I3374">
        <v>58240.480000000003</v>
      </c>
      <c r="J3374">
        <v>68648.773000000001</v>
      </c>
    </row>
    <row r="3375" spans="1:10" x14ac:dyDescent="0.15">
      <c r="A3375" t="s">
        <v>136</v>
      </c>
      <c r="B3375">
        <v>13</v>
      </c>
      <c r="C3375" s="8">
        <v>97</v>
      </c>
      <c r="D3375">
        <v>41775.07</v>
      </c>
      <c r="E3375">
        <v>57440.718999999997</v>
      </c>
      <c r="F3375">
        <v>69827.5</v>
      </c>
      <c r="G3375" s="51">
        <v>69</v>
      </c>
      <c r="H3375">
        <v>53713.464999999997</v>
      </c>
      <c r="I3375">
        <v>62662.605000000003</v>
      </c>
      <c r="J3375">
        <v>72447.101999999999</v>
      </c>
    </row>
    <row r="3376" spans="1:10" x14ac:dyDescent="0.15">
      <c r="A3376" t="s">
        <v>136</v>
      </c>
      <c r="B3376">
        <v>14</v>
      </c>
      <c r="C3376" s="8">
        <v>97</v>
      </c>
      <c r="D3376">
        <v>53279.644999999997</v>
      </c>
      <c r="E3376">
        <v>59299.398000000001</v>
      </c>
      <c r="F3376">
        <v>75198.851999999999</v>
      </c>
      <c r="G3376" s="51">
        <v>81</v>
      </c>
      <c r="H3376">
        <v>55063.726999999999</v>
      </c>
      <c r="I3376">
        <v>61417.233999999997</v>
      </c>
      <c r="J3376">
        <v>83550.141000000003</v>
      </c>
    </row>
    <row r="3377" spans="1:10" x14ac:dyDescent="0.15">
      <c r="A3377" t="s">
        <v>136</v>
      </c>
      <c r="B3377">
        <v>15</v>
      </c>
      <c r="C3377" s="8">
        <v>95</v>
      </c>
      <c r="D3377">
        <v>43033.559000000001</v>
      </c>
      <c r="E3377">
        <v>54307.59</v>
      </c>
      <c r="F3377">
        <v>80570.195000000007</v>
      </c>
      <c r="G3377" s="51">
        <v>74</v>
      </c>
      <c r="H3377">
        <v>46107.383000000002</v>
      </c>
      <c r="I3377">
        <v>62662.605000000003</v>
      </c>
      <c r="J3377">
        <v>87362.687999999995</v>
      </c>
    </row>
    <row r="3378" spans="1:10" x14ac:dyDescent="0.15">
      <c r="A3378" t="s">
        <v>136</v>
      </c>
      <c r="B3378">
        <v>16</v>
      </c>
      <c r="C3378" s="8">
        <v>108</v>
      </c>
      <c r="D3378">
        <v>42356.711000000003</v>
      </c>
      <c r="E3378">
        <v>58240.480000000003</v>
      </c>
      <c r="F3378">
        <v>74796.422000000006</v>
      </c>
      <c r="G3378" s="51">
        <v>81</v>
      </c>
      <c r="H3378">
        <v>52945.891000000003</v>
      </c>
      <c r="I3378">
        <v>63923.913999999997</v>
      </c>
      <c r="J3378">
        <v>77774.093999999997</v>
      </c>
    </row>
    <row r="3379" spans="1:10" x14ac:dyDescent="0.15">
      <c r="A3379" t="s">
        <v>136</v>
      </c>
      <c r="B3379">
        <v>17</v>
      </c>
      <c r="C3379" s="8">
        <v>98</v>
      </c>
      <c r="D3379">
        <v>42970.77</v>
      </c>
      <c r="E3379">
        <v>60727.718999999997</v>
      </c>
      <c r="F3379">
        <v>73106.366999999998</v>
      </c>
      <c r="G3379" s="51">
        <v>75</v>
      </c>
      <c r="H3379">
        <v>52218.836000000003</v>
      </c>
      <c r="I3379">
        <v>64456.156000000003</v>
      </c>
      <c r="J3379">
        <v>79904.891000000003</v>
      </c>
    </row>
    <row r="3380" spans="1:10" x14ac:dyDescent="0.15">
      <c r="A3380" t="s">
        <v>136</v>
      </c>
      <c r="B3380">
        <v>18</v>
      </c>
      <c r="C3380" s="8">
        <v>110</v>
      </c>
      <c r="D3380">
        <v>35861.300999999999</v>
      </c>
      <c r="E3380">
        <v>67678.960999999996</v>
      </c>
      <c r="F3380">
        <v>80570.195000000007</v>
      </c>
      <c r="G3380" s="51">
        <v>89</v>
      </c>
      <c r="H3380">
        <v>50828.055</v>
      </c>
      <c r="I3380">
        <v>72006.414000000004</v>
      </c>
      <c r="J3380">
        <v>83550.141000000003</v>
      </c>
    </row>
    <row r="3381" spans="1:10" x14ac:dyDescent="0.15">
      <c r="A3381" t="s">
        <v>136</v>
      </c>
      <c r="B3381">
        <v>19</v>
      </c>
      <c r="C3381" s="8">
        <v>92</v>
      </c>
      <c r="D3381">
        <v>45119.309000000001</v>
      </c>
      <c r="E3381">
        <v>62662.605000000003</v>
      </c>
      <c r="F3381">
        <v>85042.508000000002</v>
      </c>
      <c r="G3381" s="51">
        <v>68</v>
      </c>
      <c r="H3381">
        <v>54307.59</v>
      </c>
      <c r="I3381">
        <v>70495.429999999993</v>
      </c>
      <c r="J3381">
        <v>95885.875</v>
      </c>
    </row>
    <row r="3382" spans="1:10" x14ac:dyDescent="0.15">
      <c r="A3382" t="s">
        <v>136</v>
      </c>
      <c r="B3382">
        <v>20</v>
      </c>
      <c r="C3382" s="8">
        <v>117</v>
      </c>
      <c r="D3382">
        <v>39845.906000000003</v>
      </c>
      <c r="E3382">
        <v>59299.398000000001</v>
      </c>
      <c r="F3382">
        <v>79495.922000000006</v>
      </c>
      <c r="G3382" s="51">
        <v>85</v>
      </c>
      <c r="H3382">
        <v>52945.891000000003</v>
      </c>
      <c r="I3382">
        <v>74124.25</v>
      </c>
      <c r="J3382">
        <v>84713.422000000006</v>
      </c>
    </row>
    <row r="3383" spans="1:10" x14ac:dyDescent="0.15">
      <c r="A3383" t="s">
        <v>136</v>
      </c>
      <c r="B3383">
        <v>21</v>
      </c>
      <c r="C3383" s="8">
        <v>126</v>
      </c>
      <c r="D3383">
        <v>48342.116999999998</v>
      </c>
      <c r="E3383">
        <v>64593.987999999998</v>
      </c>
      <c r="F3383">
        <v>85231.891000000003</v>
      </c>
      <c r="G3383" s="51">
        <v>100</v>
      </c>
      <c r="H3383">
        <v>53269.93</v>
      </c>
      <c r="I3383">
        <v>71017.616999999998</v>
      </c>
      <c r="J3383">
        <v>90860.773000000001</v>
      </c>
    </row>
    <row r="3384" spans="1:10" x14ac:dyDescent="0.15">
      <c r="A3384" t="s">
        <v>136</v>
      </c>
      <c r="B3384">
        <v>22</v>
      </c>
      <c r="C3384" s="8">
        <v>131</v>
      </c>
      <c r="D3384">
        <v>49181.211000000003</v>
      </c>
      <c r="E3384">
        <v>63535.07</v>
      </c>
      <c r="F3384">
        <v>91312.891000000003</v>
      </c>
      <c r="G3384" s="51">
        <v>108</v>
      </c>
      <c r="H3384">
        <v>53713.464999999997</v>
      </c>
      <c r="I3384">
        <v>66599.554999999993</v>
      </c>
      <c r="J3384">
        <v>96082.656000000003</v>
      </c>
    </row>
    <row r="3385" spans="1:10" x14ac:dyDescent="0.15">
      <c r="A3385" t="s">
        <v>136</v>
      </c>
      <c r="B3385">
        <v>23</v>
      </c>
      <c r="C3385" s="8">
        <v>119</v>
      </c>
      <c r="D3385">
        <v>41775.07</v>
      </c>
      <c r="E3385">
        <v>64456.156000000003</v>
      </c>
      <c r="F3385">
        <v>88116.335999999996</v>
      </c>
      <c r="G3385" s="51">
        <v>93</v>
      </c>
      <c r="H3385">
        <v>57531.523000000001</v>
      </c>
      <c r="I3385">
        <v>74124.577999999994</v>
      </c>
      <c r="J3385">
        <v>98832.773000000001</v>
      </c>
    </row>
    <row r="3386" spans="1:10" x14ac:dyDescent="0.15">
      <c r="A3386" t="s">
        <v>136</v>
      </c>
      <c r="B3386">
        <v>24</v>
      </c>
      <c r="C3386" s="8">
        <v>122</v>
      </c>
      <c r="D3386">
        <v>38641.938000000002</v>
      </c>
      <c r="E3386">
        <v>63381.887000000002</v>
      </c>
      <c r="F3386">
        <v>77347.383000000002</v>
      </c>
      <c r="G3386" s="51">
        <v>96</v>
      </c>
      <c r="H3386">
        <v>56353.468999999997</v>
      </c>
      <c r="I3386">
        <v>67884.483999999997</v>
      </c>
      <c r="J3386">
        <v>85231.891000000003</v>
      </c>
    </row>
    <row r="3387" spans="1:10" x14ac:dyDescent="0.15">
      <c r="A3387" t="s">
        <v>136</v>
      </c>
      <c r="B3387">
        <v>25</v>
      </c>
      <c r="C3387" s="8">
        <v>124</v>
      </c>
      <c r="D3387">
        <v>46107.383000000002</v>
      </c>
      <c r="E3387">
        <v>65574.945000000007</v>
      </c>
      <c r="F3387">
        <v>84713.422000000006</v>
      </c>
      <c r="G3387" s="51">
        <v>95</v>
      </c>
      <c r="H3387">
        <v>55328.858999999997</v>
      </c>
      <c r="I3387">
        <v>70316.304999999993</v>
      </c>
      <c r="J3387">
        <v>88116.335999999996</v>
      </c>
    </row>
    <row r="3388" spans="1:10" x14ac:dyDescent="0.15">
      <c r="A3388" t="s">
        <v>136</v>
      </c>
      <c r="B3388">
        <v>26</v>
      </c>
      <c r="C3388" s="8">
        <v>131</v>
      </c>
      <c r="D3388">
        <v>51230.425999999999</v>
      </c>
      <c r="E3388">
        <v>66599.554999999993</v>
      </c>
      <c r="F3388">
        <v>80570.195000000007</v>
      </c>
      <c r="G3388" s="51">
        <v>111</v>
      </c>
      <c r="H3388">
        <v>58240.480000000003</v>
      </c>
      <c r="I3388">
        <v>69827.5</v>
      </c>
      <c r="J3388">
        <v>87091.726999999999</v>
      </c>
    </row>
    <row r="3389" spans="1:10" x14ac:dyDescent="0.15">
      <c r="A3389" t="s">
        <v>136</v>
      </c>
      <c r="B3389">
        <v>27</v>
      </c>
      <c r="C3389" s="8">
        <v>135</v>
      </c>
      <c r="D3389">
        <v>37288.949000000001</v>
      </c>
      <c r="E3389">
        <v>62662.605000000003</v>
      </c>
      <c r="F3389">
        <v>93461.422000000006</v>
      </c>
      <c r="G3389" s="51">
        <v>96</v>
      </c>
      <c r="H3389">
        <v>55400.726999999999</v>
      </c>
      <c r="I3389">
        <v>72447.101999999999</v>
      </c>
      <c r="J3389">
        <v>95609.960999999996</v>
      </c>
    </row>
    <row r="3390" spans="1:10" x14ac:dyDescent="0.15">
      <c r="A3390" t="s">
        <v>136</v>
      </c>
      <c r="B3390">
        <v>28</v>
      </c>
      <c r="C3390" s="8">
        <v>119</v>
      </c>
      <c r="D3390">
        <v>46107.383000000002</v>
      </c>
      <c r="E3390">
        <v>67884.483999999997</v>
      </c>
      <c r="F3390">
        <v>91312.891000000003</v>
      </c>
      <c r="G3390" s="51">
        <v>96</v>
      </c>
      <c r="H3390">
        <v>53263.214999999997</v>
      </c>
      <c r="I3390">
        <v>75198.851999999999</v>
      </c>
      <c r="J3390">
        <v>98016.672000000006</v>
      </c>
    </row>
    <row r="3391" spans="1:10" x14ac:dyDescent="0.15">
      <c r="A3391" t="s">
        <v>136</v>
      </c>
      <c r="B3391">
        <v>29</v>
      </c>
      <c r="C3391" s="8">
        <v>135</v>
      </c>
      <c r="D3391">
        <v>46996.953000000001</v>
      </c>
      <c r="E3391">
        <v>68753.233999999997</v>
      </c>
      <c r="F3391">
        <v>85231.891000000003</v>
      </c>
      <c r="G3391" s="51">
        <v>107</v>
      </c>
      <c r="H3391">
        <v>58240.480000000003</v>
      </c>
      <c r="I3391">
        <v>72006.414000000004</v>
      </c>
      <c r="J3391">
        <v>91905.148000000001</v>
      </c>
    </row>
    <row r="3392" spans="1:10" x14ac:dyDescent="0.15">
      <c r="A3392" t="s">
        <v>136</v>
      </c>
      <c r="B3392">
        <v>30</v>
      </c>
      <c r="C3392" s="8">
        <v>153</v>
      </c>
      <c r="D3392">
        <v>48156.601999999999</v>
      </c>
      <c r="E3392">
        <v>67120.108999999997</v>
      </c>
      <c r="F3392">
        <v>87890.18</v>
      </c>
      <c r="G3392" s="51">
        <v>119</v>
      </c>
      <c r="H3392">
        <v>59084.809000000001</v>
      </c>
      <c r="I3392">
        <v>73106.366999999998</v>
      </c>
      <c r="J3392">
        <v>92214.766000000003</v>
      </c>
    </row>
    <row r="3393" spans="1:10" x14ac:dyDescent="0.15">
      <c r="A3393" t="s">
        <v>136</v>
      </c>
      <c r="B3393">
        <v>31</v>
      </c>
      <c r="C3393" s="8">
        <v>130</v>
      </c>
      <c r="D3393">
        <v>48342.116999999998</v>
      </c>
      <c r="E3393">
        <v>66599.554999999993</v>
      </c>
      <c r="F3393">
        <v>85941.539000000004</v>
      </c>
      <c r="G3393" s="51">
        <v>106</v>
      </c>
      <c r="H3393">
        <v>55400.726999999999</v>
      </c>
      <c r="I3393">
        <v>75198.851999999999</v>
      </c>
      <c r="J3393">
        <v>91312.891000000003</v>
      </c>
    </row>
    <row r="3394" spans="1:10" x14ac:dyDescent="0.15">
      <c r="A3394" t="s">
        <v>136</v>
      </c>
      <c r="B3394">
        <v>32</v>
      </c>
      <c r="C3394" s="8">
        <v>169</v>
      </c>
      <c r="D3394">
        <v>47942.938000000002</v>
      </c>
      <c r="E3394">
        <v>67884.483999999997</v>
      </c>
      <c r="F3394">
        <v>83550.141000000003</v>
      </c>
      <c r="G3394" s="51">
        <v>142</v>
      </c>
      <c r="H3394">
        <v>53269.93</v>
      </c>
      <c r="I3394">
        <v>74124.25</v>
      </c>
      <c r="J3394">
        <v>85772.343999999997</v>
      </c>
    </row>
    <row r="3395" spans="1:10" x14ac:dyDescent="0.15">
      <c r="A3395" t="s">
        <v>136</v>
      </c>
      <c r="B3395">
        <v>33</v>
      </c>
      <c r="C3395" s="8">
        <v>147</v>
      </c>
      <c r="D3395">
        <v>43863.824000000001</v>
      </c>
      <c r="E3395">
        <v>69827.5</v>
      </c>
      <c r="F3395">
        <v>80570.195000000007</v>
      </c>
      <c r="G3395" s="51">
        <v>123</v>
      </c>
      <c r="H3395">
        <v>52218.836000000003</v>
      </c>
      <c r="I3395">
        <v>73106.366999999998</v>
      </c>
      <c r="J3395">
        <v>87015.812999999995</v>
      </c>
    </row>
    <row r="3396" spans="1:10" x14ac:dyDescent="0.15">
      <c r="A3396" t="s">
        <v>136</v>
      </c>
      <c r="B3396">
        <v>34</v>
      </c>
      <c r="C3396" s="8">
        <v>174</v>
      </c>
      <c r="D3396">
        <v>46996.953000000001</v>
      </c>
      <c r="E3396">
        <v>70316.304999999993</v>
      </c>
      <c r="F3396">
        <v>85231.891000000003</v>
      </c>
      <c r="G3396" s="51">
        <v>142</v>
      </c>
      <c r="H3396">
        <v>55328.858999999997</v>
      </c>
      <c r="I3396">
        <v>77347.383000000002</v>
      </c>
      <c r="J3396">
        <v>93755.077999999994</v>
      </c>
    </row>
    <row r="3397" spans="1:10" x14ac:dyDescent="0.15">
      <c r="A3397" t="s">
        <v>136</v>
      </c>
      <c r="B3397">
        <v>35</v>
      </c>
      <c r="C3397" s="8">
        <v>164</v>
      </c>
      <c r="D3397">
        <v>38354.347999999998</v>
      </c>
      <c r="E3397">
        <v>67678.960999999996</v>
      </c>
      <c r="F3397">
        <v>86831.258000000002</v>
      </c>
      <c r="G3397" s="51">
        <v>122</v>
      </c>
      <c r="H3397">
        <v>62307.616999999998</v>
      </c>
      <c r="I3397">
        <v>75643.297000000006</v>
      </c>
      <c r="J3397">
        <v>90558.883000000002</v>
      </c>
    </row>
    <row r="3398" spans="1:10" x14ac:dyDescent="0.15">
      <c r="A3398" t="s">
        <v>136</v>
      </c>
      <c r="B3398">
        <v>36</v>
      </c>
      <c r="C3398" s="8">
        <v>172</v>
      </c>
      <c r="D3398">
        <v>53713.464999999997</v>
      </c>
      <c r="E3398">
        <v>72447.101999999999</v>
      </c>
      <c r="F3398">
        <v>88772.023000000001</v>
      </c>
      <c r="G3398" s="51">
        <v>143</v>
      </c>
      <c r="H3398">
        <v>59427.296999999999</v>
      </c>
      <c r="I3398">
        <v>74124.25</v>
      </c>
      <c r="J3398">
        <v>93993.906000000003</v>
      </c>
    </row>
    <row r="3399" spans="1:10" x14ac:dyDescent="0.15">
      <c r="A3399" t="s">
        <v>136</v>
      </c>
      <c r="B3399">
        <v>37</v>
      </c>
      <c r="C3399" s="8">
        <v>184</v>
      </c>
      <c r="D3399">
        <v>40984.339999999997</v>
      </c>
      <c r="E3399">
        <v>67120.108999999997</v>
      </c>
      <c r="F3399">
        <v>84867.273000000001</v>
      </c>
      <c r="G3399" s="51">
        <v>135</v>
      </c>
      <c r="H3399">
        <v>60573.851999999999</v>
      </c>
      <c r="I3399">
        <v>71722.601999999999</v>
      </c>
      <c r="J3399">
        <v>90558.883000000002</v>
      </c>
    </row>
    <row r="3400" spans="1:10" x14ac:dyDescent="0.15">
      <c r="A3400" t="s">
        <v>136</v>
      </c>
      <c r="B3400">
        <v>38</v>
      </c>
      <c r="C3400" s="8">
        <v>171</v>
      </c>
      <c r="D3400">
        <v>43722.758000000002</v>
      </c>
      <c r="E3400">
        <v>66599.554999999993</v>
      </c>
      <c r="F3400">
        <v>83550.141000000003</v>
      </c>
      <c r="G3400" s="51">
        <v>130</v>
      </c>
      <c r="H3400">
        <v>60451.902000000002</v>
      </c>
      <c r="I3400">
        <v>75195.125</v>
      </c>
      <c r="J3400">
        <v>92214.766000000003</v>
      </c>
    </row>
    <row r="3401" spans="1:10" x14ac:dyDescent="0.15">
      <c r="A3401" t="s">
        <v>136</v>
      </c>
      <c r="B3401">
        <v>39</v>
      </c>
      <c r="C3401" s="8">
        <v>161</v>
      </c>
      <c r="D3401">
        <v>37062.125</v>
      </c>
      <c r="E3401">
        <v>63525.73</v>
      </c>
      <c r="F3401">
        <v>79919.468999999997</v>
      </c>
      <c r="G3401" s="51">
        <v>113</v>
      </c>
      <c r="H3401">
        <v>58240.480000000003</v>
      </c>
      <c r="I3401">
        <v>73050.312999999995</v>
      </c>
      <c r="J3401">
        <v>87091.726999999999</v>
      </c>
    </row>
    <row r="3402" spans="1:10" x14ac:dyDescent="0.15">
      <c r="A3402" t="s">
        <v>136</v>
      </c>
      <c r="B3402">
        <v>40</v>
      </c>
      <c r="C3402" s="8">
        <v>167</v>
      </c>
      <c r="D3402">
        <v>37599.425999999999</v>
      </c>
      <c r="E3402">
        <v>63923.913999999997</v>
      </c>
      <c r="F3402">
        <v>83793</v>
      </c>
      <c r="G3402" s="51">
        <v>125</v>
      </c>
      <c r="H3402">
        <v>53713.464999999997</v>
      </c>
      <c r="I3402">
        <v>69827.5</v>
      </c>
      <c r="J3402">
        <v>93755.077999999994</v>
      </c>
    </row>
    <row r="3403" spans="1:10" x14ac:dyDescent="0.15">
      <c r="A3403" t="s">
        <v>137</v>
      </c>
      <c r="B3403">
        <v>1</v>
      </c>
      <c r="C3403" s="8">
        <v>1001</v>
      </c>
      <c r="D3403">
        <v>21931.912</v>
      </c>
      <c r="E3403">
        <v>40027.093999999997</v>
      </c>
      <c r="F3403">
        <v>52945.891000000003</v>
      </c>
      <c r="G3403" s="51">
        <v>712</v>
      </c>
      <c r="H3403">
        <v>35508.809000000001</v>
      </c>
      <c r="I3403">
        <v>47651.300999999999</v>
      </c>
      <c r="J3403">
        <v>56466.125</v>
      </c>
    </row>
    <row r="3404" spans="1:10" x14ac:dyDescent="0.15">
      <c r="A3404" t="s">
        <v>137</v>
      </c>
      <c r="B3404">
        <v>2</v>
      </c>
      <c r="C3404" s="8">
        <v>1248</v>
      </c>
      <c r="D3404">
        <v>34092.754000000001</v>
      </c>
      <c r="E3404">
        <v>48710.218999999997</v>
      </c>
      <c r="F3404">
        <v>59084.809000000001</v>
      </c>
      <c r="G3404" s="51">
        <v>1002</v>
      </c>
      <c r="H3404">
        <v>42615.945</v>
      </c>
      <c r="I3404">
        <v>52218.836000000003</v>
      </c>
      <c r="J3404">
        <v>61476.512000000002</v>
      </c>
    </row>
    <row r="3405" spans="1:10" x14ac:dyDescent="0.15">
      <c r="A3405" t="s">
        <v>137</v>
      </c>
      <c r="B3405">
        <v>3</v>
      </c>
      <c r="C3405" s="8">
        <v>1422</v>
      </c>
      <c r="D3405">
        <v>42356.711000000003</v>
      </c>
      <c r="E3405">
        <v>53269.93</v>
      </c>
      <c r="F3405">
        <v>63535.07</v>
      </c>
      <c r="G3405" s="51">
        <v>1208</v>
      </c>
      <c r="H3405">
        <v>46408.434000000001</v>
      </c>
      <c r="I3405">
        <v>54304.254000000001</v>
      </c>
      <c r="J3405">
        <v>64456.156000000003</v>
      </c>
    </row>
    <row r="3406" spans="1:10" x14ac:dyDescent="0.15">
      <c r="A3406" t="s">
        <v>137</v>
      </c>
      <c r="B3406">
        <v>4</v>
      </c>
      <c r="C3406" s="8">
        <v>1472</v>
      </c>
      <c r="D3406">
        <v>42615.945</v>
      </c>
      <c r="E3406">
        <v>54307.59</v>
      </c>
      <c r="F3406">
        <v>66599.554999999993</v>
      </c>
      <c r="G3406" s="51">
        <v>1262</v>
      </c>
      <c r="H3406">
        <v>47651.300999999999</v>
      </c>
      <c r="I3406">
        <v>57440.718999999997</v>
      </c>
      <c r="J3406">
        <v>68829.656000000003</v>
      </c>
    </row>
    <row r="3407" spans="1:10" x14ac:dyDescent="0.15">
      <c r="A3407" t="s">
        <v>137</v>
      </c>
      <c r="B3407">
        <v>5</v>
      </c>
      <c r="C3407" s="8">
        <v>1548</v>
      </c>
      <c r="D3407">
        <v>42356.711000000003</v>
      </c>
      <c r="E3407">
        <v>53279.644999999997</v>
      </c>
      <c r="F3407">
        <v>66599.554999999993</v>
      </c>
      <c r="G3407" s="51">
        <v>1274</v>
      </c>
      <c r="H3407">
        <v>46996.953000000001</v>
      </c>
      <c r="I3407">
        <v>57440.718999999997</v>
      </c>
      <c r="J3407">
        <v>68648.773000000001</v>
      </c>
    </row>
    <row r="3408" spans="1:10" x14ac:dyDescent="0.15">
      <c r="A3408" t="s">
        <v>137</v>
      </c>
      <c r="B3408">
        <v>6</v>
      </c>
      <c r="C3408" s="8">
        <v>1547</v>
      </c>
      <c r="D3408">
        <v>42615.945</v>
      </c>
      <c r="E3408">
        <v>57440.718999999997</v>
      </c>
      <c r="F3408">
        <v>69973.241999999998</v>
      </c>
      <c r="G3408" s="51">
        <v>1221</v>
      </c>
      <c r="H3408">
        <v>49769.137000000002</v>
      </c>
      <c r="I3408">
        <v>61476.512000000002</v>
      </c>
      <c r="J3408">
        <v>72747.202999999994</v>
      </c>
    </row>
    <row r="3409" spans="1:10" x14ac:dyDescent="0.15">
      <c r="A3409" t="s">
        <v>137</v>
      </c>
      <c r="B3409">
        <v>7</v>
      </c>
      <c r="C3409" s="8">
        <v>1483</v>
      </c>
      <c r="D3409">
        <v>44160.629000000001</v>
      </c>
      <c r="E3409">
        <v>58485.097999999998</v>
      </c>
      <c r="F3409">
        <v>73106.366999999998</v>
      </c>
      <c r="G3409" s="51">
        <v>1143</v>
      </c>
      <c r="H3409">
        <v>50205.82</v>
      </c>
      <c r="I3409">
        <v>62476.152000000002</v>
      </c>
      <c r="J3409">
        <v>75643.297000000006</v>
      </c>
    </row>
    <row r="3410" spans="1:10" x14ac:dyDescent="0.15">
      <c r="A3410" t="s">
        <v>137</v>
      </c>
      <c r="B3410">
        <v>8</v>
      </c>
      <c r="C3410" s="8">
        <v>1575</v>
      </c>
      <c r="D3410">
        <v>42356.711000000003</v>
      </c>
      <c r="E3410">
        <v>56936.27</v>
      </c>
      <c r="F3410">
        <v>71722.601999999999</v>
      </c>
      <c r="G3410" s="51">
        <v>1176</v>
      </c>
      <c r="H3410">
        <v>50490.656000000003</v>
      </c>
      <c r="I3410">
        <v>62662.605000000003</v>
      </c>
      <c r="J3410">
        <v>75198.851999999999</v>
      </c>
    </row>
    <row r="3411" spans="1:10" x14ac:dyDescent="0.15">
      <c r="A3411" t="s">
        <v>137</v>
      </c>
      <c r="B3411">
        <v>9</v>
      </c>
      <c r="C3411" s="8">
        <v>1467</v>
      </c>
      <c r="D3411">
        <v>42356.711000000003</v>
      </c>
      <c r="E3411">
        <v>59299.398000000001</v>
      </c>
      <c r="F3411">
        <v>74796.422000000006</v>
      </c>
      <c r="G3411" s="51">
        <v>1080</v>
      </c>
      <c r="H3411">
        <v>50828.055</v>
      </c>
      <c r="I3411">
        <v>63923.913999999997</v>
      </c>
      <c r="J3411">
        <v>77870.25</v>
      </c>
    </row>
    <row r="3412" spans="1:10" x14ac:dyDescent="0.15">
      <c r="A3412" t="s">
        <v>137</v>
      </c>
      <c r="B3412">
        <v>10</v>
      </c>
      <c r="C3412" s="8">
        <v>1417</v>
      </c>
      <c r="D3412">
        <v>41775.07</v>
      </c>
      <c r="E3412">
        <v>58596.921999999999</v>
      </c>
      <c r="F3412">
        <v>74577.898000000001</v>
      </c>
      <c r="G3412" s="51">
        <v>987</v>
      </c>
      <c r="H3412">
        <v>52218.836000000003</v>
      </c>
      <c r="I3412">
        <v>64456.156000000003</v>
      </c>
      <c r="J3412">
        <v>80570.195000000007</v>
      </c>
    </row>
    <row r="3413" spans="1:10" x14ac:dyDescent="0.15">
      <c r="A3413" t="s">
        <v>137</v>
      </c>
      <c r="B3413">
        <v>11</v>
      </c>
      <c r="C3413" s="8">
        <v>1303</v>
      </c>
      <c r="D3413">
        <v>42615.945</v>
      </c>
      <c r="E3413">
        <v>59299.398000000001</v>
      </c>
      <c r="F3413">
        <v>76845.641000000003</v>
      </c>
      <c r="G3413" s="51">
        <v>912</v>
      </c>
      <c r="H3413">
        <v>52218.836000000003</v>
      </c>
      <c r="I3413">
        <v>63923.913999999997</v>
      </c>
      <c r="J3413">
        <v>82595.585999999996</v>
      </c>
    </row>
    <row r="3414" spans="1:10" x14ac:dyDescent="0.15">
      <c r="A3414" t="s">
        <v>137</v>
      </c>
      <c r="B3414">
        <v>12</v>
      </c>
      <c r="C3414" s="8">
        <v>1313</v>
      </c>
      <c r="D3414">
        <v>41775.07</v>
      </c>
      <c r="E3414">
        <v>59084.809000000001</v>
      </c>
      <c r="F3414">
        <v>75717.312999999995</v>
      </c>
      <c r="G3414" s="51">
        <v>928</v>
      </c>
      <c r="H3414">
        <v>52218.836000000003</v>
      </c>
      <c r="I3414">
        <v>64456.156000000003</v>
      </c>
      <c r="J3414">
        <v>81461.383000000002</v>
      </c>
    </row>
    <row r="3415" spans="1:10" x14ac:dyDescent="0.15">
      <c r="A3415" t="s">
        <v>137</v>
      </c>
      <c r="B3415">
        <v>13</v>
      </c>
      <c r="C3415" s="8">
        <v>1234</v>
      </c>
      <c r="D3415">
        <v>40984.339999999997</v>
      </c>
      <c r="E3415">
        <v>61476.512000000002</v>
      </c>
      <c r="F3415">
        <v>76845.641000000003</v>
      </c>
      <c r="G3415" s="51">
        <v>833</v>
      </c>
      <c r="H3415">
        <v>53713.464999999997</v>
      </c>
      <c r="I3415">
        <v>66599.554999999993</v>
      </c>
      <c r="J3415">
        <v>81461.383000000002</v>
      </c>
    </row>
    <row r="3416" spans="1:10" x14ac:dyDescent="0.15">
      <c r="A3416" t="s">
        <v>137</v>
      </c>
      <c r="B3416">
        <v>14</v>
      </c>
      <c r="C3416" s="8">
        <v>1206</v>
      </c>
      <c r="D3416">
        <v>42615.945</v>
      </c>
      <c r="E3416">
        <v>63535.07</v>
      </c>
      <c r="F3416">
        <v>81968.679999999993</v>
      </c>
      <c r="G3416" s="51">
        <v>834</v>
      </c>
      <c r="H3416">
        <v>53269.93</v>
      </c>
      <c r="I3416">
        <v>69673.383000000002</v>
      </c>
      <c r="J3416">
        <v>85231.891000000003</v>
      </c>
    </row>
    <row r="3417" spans="1:10" x14ac:dyDescent="0.15">
      <c r="A3417" t="s">
        <v>137</v>
      </c>
      <c r="B3417">
        <v>15</v>
      </c>
      <c r="C3417" s="8">
        <v>1214</v>
      </c>
      <c r="D3417">
        <v>42615.945</v>
      </c>
      <c r="E3417">
        <v>62662.605000000003</v>
      </c>
      <c r="F3417">
        <v>79919.468999999997</v>
      </c>
      <c r="G3417" s="51">
        <v>856</v>
      </c>
      <c r="H3417">
        <v>53269.93</v>
      </c>
      <c r="I3417">
        <v>69250.906000000003</v>
      </c>
      <c r="J3417">
        <v>85231.891000000003</v>
      </c>
    </row>
    <row r="3418" spans="1:10" x14ac:dyDescent="0.15">
      <c r="A3418" t="s">
        <v>137</v>
      </c>
      <c r="B3418">
        <v>16</v>
      </c>
      <c r="C3418" s="8">
        <v>1241</v>
      </c>
      <c r="D3418">
        <v>42615.945</v>
      </c>
      <c r="E3418">
        <v>63535.07</v>
      </c>
      <c r="F3418">
        <v>83550.141000000003</v>
      </c>
      <c r="G3418" s="51">
        <v>904</v>
      </c>
      <c r="H3418">
        <v>53713.464999999997</v>
      </c>
      <c r="I3418">
        <v>70316.304999999993</v>
      </c>
      <c r="J3418">
        <v>87362.687999999995</v>
      </c>
    </row>
    <row r="3419" spans="1:10" x14ac:dyDescent="0.15">
      <c r="A3419" t="s">
        <v>137</v>
      </c>
      <c r="B3419">
        <v>17</v>
      </c>
      <c r="C3419" s="8">
        <v>1259</v>
      </c>
      <c r="D3419">
        <v>42970.77</v>
      </c>
      <c r="E3419">
        <v>64456.156000000003</v>
      </c>
      <c r="F3419">
        <v>83550.141000000003</v>
      </c>
      <c r="G3419" s="51">
        <v>913</v>
      </c>
      <c r="H3419">
        <v>55063.726999999999</v>
      </c>
      <c r="I3419">
        <v>72447.101999999999</v>
      </c>
      <c r="J3419">
        <v>88772.023000000001</v>
      </c>
    </row>
    <row r="3420" spans="1:10" x14ac:dyDescent="0.15">
      <c r="A3420" t="s">
        <v>137</v>
      </c>
      <c r="B3420">
        <v>18</v>
      </c>
      <c r="C3420" s="8">
        <v>1322</v>
      </c>
      <c r="D3420">
        <v>42970.77</v>
      </c>
      <c r="E3420">
        <v>66599.554999999993</v>
      </c>
      <c r="F3420">
        <v>84713.422000000006</v>
      </c>
      <c r="G3420" s="51">
        <v>949</v>
      </c>
      <c r="H3420">
        <v>55400.726999999999</v>
      </c>
      <c r="I3420">
        <v>73512.5</v>
      </c>
      <c r="J3420">
        <v>90860.773000000001</v>
      </c>
    </row>
    <row r="3421" spans="1:10" x14ac:dyDescent="0.15">
      <c r="A3421" t="s">
        <v>137</v>
      </c>
      <c r="B3421">
        <v>19</v>
      </c>
      <c r="C3421" s="8">
        <v>1308</v>
      </c>
      <c r="D3421">
        <v>42615.945</v>
      </c>
      <c r="E3421">
        <v>63923.913999999997</v>
      </c>
      <c r="F3421">
        <v>83550.141000000003</v>
      </c>
      <c r="G3421" s="51">
        <v>928</v>
      </c>
      <c r="H3421">
        <v>53279.644999999997</v>
      </c>
      <c r="I3421">
        <v>72061.991999999998</v>
      </c>
      <c r="J3421">
        <v>90008.016000000003</v>
      </c>
    </row>
    <row r="3422" spans="1:10" x14ac:dyDescent="0.15">
      <c r="A3422" t="s">
        <v>137</v>
      </c>
      <c r="B3422">
        <v>20</v>
      </c>
      <c r="C3422" s="8">
        <v>1306</v>
      </c>
      <c r="D3422">
        <v>46996.953000000001</v>
      </c>
      <c r="E3422">
        <v>67884.483999999997</v>
      </c>
      <c r="F3422">
        <v>87091.726999999999</v>
      </c>
      <c r="G3422" s="51">
        <v>972</v>
      </c>
      <c r="H3422">
        <v>56353.468999999997</v>
      </c>
      <c r="I3422">
        <v>74124.25</v>
      </c>
      <c r="J3422">
        <v>92689.68</v>
      </c>
    </row>
    <row r="3423" spans="1:10" x14ac:dyDescent="0.15">
      <c r="A3423" t="s">
        <v>137</v>
      </c>
      <c r="B3423">
        <v>21</v>
      </c>
      <c r="C3423" s="8">
        <v>1395</v>
      </c>
      <c r="D3423">
        <v>50490.656000000003</v>
      </c>
      <c r="E3423">
        <v>69827.5</v>
      </c>
      <c r="F3423">
        <v>88949.093999999997</v>
      </c>
      <c r="G3423" s="51">
        <v>1069</v>
      </c>
      <c r="H3423">
        <v>60358.315999999999</v>
      </c>
      <c r="I3423">
        <v>75198.851999999999</v>
      </c>
      <c r="J3423">
        <v>93461.422000000006</v>
      </c>
    </row>
    <row r="3424" spans="1:10" x14ac:dyDescent="0.15">
      <c r="A3424" t="s">
        <v>137</v>
      </c>
      <c r="B3424">
        <v>22</v>
      </c>
      <c r="C3424" s="8">
        <v>1440</v>
      </c>
      <c r="D3424">
        <v>47942.938000000002</v>
      </c>
      <c r="E3424">
        <v>66599.554999999993</v>
      </c>
      <c r="F3424">
        <v>89816.398000000001</v>
      </c>
      <c r="G3424" s="51">
        <v>1083</v>
      </c>
      <c r="H3424">
        <v>57531.523000000001</v>
      </c>
      <c r="I3424">
        <v>72447.101999999999</v>
      </c>
      <c r="J3424">
        <v>93993.906000000003</v>
      </c>
    </row>
    <row r="3425" spans="1:10" x14ac:dyDescent="0.15">
      <c r="A3425" t="s">
        <v>137</v>
      </c>
      <c r="B3425">
        <v>23</v>
      </c>
      <c r="C3425" s="8">
        <v>1459</v>
      </c>
      <c r="D3425">
        <v>48342.116999999998</v>
      </c>
      <c r="E3425">
        <v>70697.991999999998</v>
      </c>
      <c r="F3425">
        <v>90165.554999999993</v>
      </c>
      <c r="G3425" s="51">
        <v>1143</v>
      </c>
      <c r="H3425">
        <v>58596.921999999999</v>
      </c>
      <c r="I3425">
        <v>76845.641000000003</v>
      </c>
      <c r="J3425">
        <v>96684.233999999997</v>
      </c>
    </row>
    <row r="3426" spans="1:10" x14ac:dyDescent="0.15">
      <c r="A3426" t="s">
        <v>137</v>
      </c>
      <c r="B3426">
        <v>24</v>
      </c>
      <c r="C3426" s="8">
        <v>1357</v>
      </c>
      <c r="D3426">
        <v>51139.133000000002</v>
      </c>
      <c r="E3426">
        <v>71722.601999999999</v>
      </c>
      <c r="F3426">
        <v>90558.883000000002</v>
      </c>
      <c r="G3426" s="51">
        <v>1031</v>
      </c>
      <c r="H3426">
        <v>61476.512000000002</v>
      </c>
      <c r="I3426">
        <v>76242.085999999996</v>
      </c>
      <c r="J3426">
        <v>96684.233999999997</v>
      </c>
    </row>
    <row r="3427" spans="1:10" x14ac:dyDescent="0.15">
      <c r="A3427" t="s">
        <v>137</v>
      </c>
      <c r="B3427">
        <v>25</v>
      </c>
      <c r="C3427" s="8">
        <v>1325</v>
      </c>
      <c r="D3427">
        <v>46996.953000000001</v>
      </c>
      <c r="E3427">
        <v>71722.601999999999</v>
      </c>
      <c r="F3427">
        <v>92214.766000000003</v>
      </c>
      <c r="G3427" s="51">
        <v>1023</v>
      </c>
      <c r="H3427">
        <v>59084.809000000001</v>
      </c>
      <c r="I3427">
        <v>78328.258000000002</v>
      </c>
      <c r="J3427">
        <v>96082.656000000003</v>
      </c>
    </row>
    <row r="3428" spans="1:10" x14ac:dyDescent="0.15">
      <c r="A3428" t="s">
        <v>137</v>
      </c>
      <c r="B3428">
        <v>26</v>
      </c>
      <c r="C3428" s="8">
        <v>1275</v>
      </c>
      <c r="D3428">
        <v>51139.133000000002</v>
      </c>
      <c r="E3428">
        <v>71722.601999999999</v>
      </c>
      <c r="F3428">
        <v>92214.766000000003</v>
      </c>
      <c r="G3428" s="51">
        <v>963</v>
      </c>
      <c r="H3428">
        <v>61476.512000000002</v>
      </c>
      <c r="I3428">
        <v>75821.031000000003</v>
      </c>
      <c r="J3428">
        <v>96684.233999999997</v>
      </c>
    </row>
    <row r="3429" spans="1:10" x14ac:dyDescent="0.15">
      <c r="A3429" t="s">
        <v>137</v>
      </c>
      <c r="B3429">
        <v>27</v>
      </c>
      <c r="C3429" s="8">
        <v>1302</v>
      </c>
      <c r="D3429">
        <v>47267.847999999998</v>
      </c>
      <c r="E3429">
        <v>69250.906000000003</v>
      </c>
      <c r="F3429">
        <v>91190.164000000004</v>
      </c>
      <c r="G3429" s="51">
        <v>990</v>
      </c>
      <c r="H3429">
        <v>58240.480000000003</v>
      </c>
      <c r="I3429">
        <v>75198.851999999999</v>
      </c>
      <c r="J3429">
        <v>95885.875</v>
      </c>
    </row>
    <row r="3430" spans="1:10" x14ac:dyDescent="0.15">
      <c r="A3430" t="s">
        <v>137</v>
      </c>
      <c r="B3430">
        <v>28</v>
      </c>
      <c r="C3430" s="8">
        <v>1363</v>
      </c>
      <c r="D3430">
        <v>50828.055</v>
      </c>
      <c r="E3430">
        <v>72006.414000000004</v>
      </c>
      <c r="F3430">
        <v>91905.148000000001</v>
      </c>
      <c r="G3430" s="51">
        <v>1028</v>
      </c>
      <c r="H3430">
        <v>59662.32</v>
      </c>
      <c r="I3430">
        <v>79372.633000000002</v>
      </c>
      <c r="J3430">
        <v>95885.875</v>
      </c>
    </row>
    <row r="3431" spans="1:10" x14ac:dyDescent="0.15">
      <c r="A3431" t="s">
        <v>137</v>
      </c>
      <c r="B3431">
        <v>29</v>
      </c>
      <c r="C3431" s="8">
        <v>1425</v>
      </c>
      <c r="D3431">
        <v>51230.425999999999</v>
      </c>
      <c r="E3431">
        <v>73106.366999999998</v>
      </c>
      <c r="F3431">
        <v>91312.891000000003</v>
      </c>
      <c r="G3431" s="51">
        <v>1094</v>
      </c>
      <c r="H3431">
        <v>59427.296999999999</v>
      </c>
      <c r="I3431">
        <v>77774.093999999997</v>
      </c>
      <c r="J3431">
        <v>95302.601999999999</v>
      </c>
    </row>
    <row r="3432" spans="1:10" x14ac:dyDescent="0.15">
      <c r="A3432" t="s">
        <v>137</v>
      </c>
      <c r="B3432">
        <v>30</v>
      </c>
      <c r="C3432" s="8">
        <v>1351</v>
      </c>
      <c r="D3432">
        <v>47651.300999999999</v>
      </c>
      <c r="E3432">
        <v>71017.616999999998</v>
      </c>
      <c r="F3432">
        <v>92214.766000000003</v>
      </c>
      <c r="G3432" s="51">
        <v>1024</v>
      </c>
      <c r="H3432">
        <v>61476.512000000002</v>
      </c>
      <c r="I3432">
        <v>78839.491999999998</v>
      </c>
      <c r="J3432">
        <v>96684.233999999997</v>
      </c>
    </row>
    <row r="3433" spans="1:10" x14ac:dyDescent="0.15">
      <c r="A3433" t="s">
        <v>137</v>
      </c>
      <c r="B3433">
        <v>31</v>
      </c>
      <c r="C3433" s="8">
        <v>1505</v>
      </c>
      <c r="D3433">
        <v>48342.116999999998</v>
      </c>
      <c r="E3433">
        <v>70901.773000000001</v>
      </c>
      <c r="F3433">
        <v>93755.077999999994</v>
      </c>
      <c r="G3433" s="51">
        <v>1131</v>
      </c>
      <c r="H3433">
        <v>60159.078000000001</v>
      </c>
      <c r="I3433">
        <v>78328.258000000002</v>
      </c>
      <c r="J3433">
        <v>99215.789000000004</v>
      </c>
    </row>
    <row r="3434" spans="1:10" x14ac:dyDescent="0.15">
      <c r="A3434" t="s">
        <v>137</v>
      </c>
      <c r="B3434">
        <v>32</v>
      </c>
      <c r="C3434" s="8">
        <v>1551</v>
      </c>
      <c r="D3434">
        <v>50923.042999999998</v>
      </c>
      <c r="E3434">
        <v>72447.101999999999</v>
      </c>
      <c r="F3434">
        <v>93755.077999999994</v>
      </c>
      <c r="G3434" s="51">
        <v>1173</v>
      </c>
      <c r="H3434">
        <v>59662.32</v>
      </c>
      <c r="I3434">
        <v>79495.922000000006</v>
      </c>
      <c r="J3434">
        <v>98832.773000000001</v>
      </c>
    </row>
    <row r="3435" spans="1:10" x14ac:dyDescent="0.15">
      <c r="A3435" t="s">
        <v>137</v>
      </c>
      <c r="B3435">
        <v>33</v>
      </c>
      <c r="C3435" s="8">
        <v>1533</v>
      </c>
      <c r="D3435">
        <v>49541.035000000003</v>
      </c>
      <c r="E3435">
        <v>72061.991999999998</v>
      </c>
      <c r="F3435">
        <v>94263.983999999997</v>
      </c>
      <c r="G3435" s="51">
        <v>1169</v>
      </c>
      <c r="H3435">
        <v>60358.315999999999</v>
      </c>
      <c r="I3435">
        <v>78328.258000000002</v>
      </c>
      <c r="J3435">
        <v>99215.789000000004</v>
      </c>
    </row>
    <row r="3436" spans="1:10" x14ac:dyDescent="0.15">
      <c r="A3436" t="s">
        <v>137</v>
      </c>
      <c r="B3436">
        <v>34</v>
      </c>
      <c r="C3436" s="8">
        <v>1555</v>
      </c>
      <c r="D3436">
        <v>49416.387000000002</v>
      </c>
      <c r="E3436">
        <v>73106.366999999998</v>
      </c>
      <c r="F3436">
        <v>93461.422000000006</v>
      </c>
      <c r="G3436" s="51">
        <v>1170</v>
      </c>
      <c r="H3436">
        <v>60727.718999999997</v>
      </c>
      <c r="I3436">
        <v>77870.25</v>
      </c>
      <c r="J3436">
        <v>97420.437999999995</v>
      </c>
    </row>
    <row r="3437" spans="1:10" x14ac:dyDescent="0.15">
      <c r="A3437" t="s">
        <v>137</v>
      </c>
      <c r="B3437">
        <v>35</v>
      </c>
      <c r="C3437" s="8">
        <v>1619</v>
      </c>
      <c r="D3437">
        <v>48710.218999999997</v>
      </c>
      <c r="E3437">
        <v>73106.366999999998</v>
      </c>
      <c r="F3437">
        <v>92387.156000000003</v>
      </c>
      <c r="G3437" s="51">
        <v>1209</v>
      </c>
      <c r="H3437">
        <v>61793.116999999998</v>
      </c>
      <c r="I3437">
        <v>79904.891000000003</v>
      </c>
      <c r="J3437">
        <v>98016.672000000006</v>
      </c>
    </row>
    <row r="3438" spans="1:10" x14ac:dyDescent="0.15">
      <c r="A3438" t="s">
        <v>137</v>
      </c>
      <c r="B3438">
        <v>36</v>
      </c>
      <c r="C3438" s="8">
        <v>1616</v>
      </c>
      <c r="D3438">
        <v>49181.211000000003</v>
      </c>
      <c r="E3438">
        <v>73106.366999999998</v>
      </c>
      <c r="F3438">
        <v>96082.656000000003</v>
      </c>
      <c r="G3438" s="51">
        <v>1211</v>
      </c>
      <c r="H3438">
        <v>63525.73</v>
      </c>
      <c r="I3438">
        <v>81461.383000000002</v>
      </c>
      <c r="J3438">
        <v>102715.03</v>
      </c>
    </row>
    <row r="3439" spans="1:10" x14ac:dyDescent="0.15">
      <c r="A3439" t="s">
        <v>137</v>
      </c>
      <c r="B3439">
        <v>37</v>
      </c>
      <c r="C3439" s="8">
        <v>1685</v>
      </c>
      <c r="D3439">
        <v>49181.211000000003</v>
      </c>
      <c r="E3439">
        <v>74124.25</v>
      </c>
      <c r="F3439">
        <v>97337.812999999995</v>
      </c>
      <c r="G3439" s="51">
        <v>1264</v>
      </c>
      <c r="H3439">
        <v>62662.605000000003</v>
      </c>
      <c r="I3439">
        <v>80970.289000000004</v>
      </c>
      <c r="J3439">
        <v>104437.67</v>
      </c>
    </row>
    <row r="3440" spans="1:10" x14ac:dyDescent="0.15">
      <c r="A3440" t="s">
        <v>137</v>
      </c>
      <c r="B3440">
        <v>38</v>
      </c>
      <c r="C3440" s="8">
        <v>1584</v>
      </c>
      <c r="D3440">
        <v>43255.184000000001</v>
      </c>
      <c r="E3440">
        <v>68928.866999999998</v>
      </c>
      <c r="F3440">
        <v>91624.281000000003</v>
      </c>
      <c r="G3440" s="51">
        <v>1127</v>
      </c>
      <c r="H3440">
        <v>61476.512000000002</v>
      </c>
      <c r="I3440">
        <v>78328.258000000002</v>
      </c>
      <c r="J3440">
        <v>97337.812999999995</v>
      </c>
    </row>
    <row r="3441" spans="1:10" x14ac:dyDescent="0.15">
      <c r="A3441" t="s">
        <v>137</v>
      </c>
      <c r="B3441">
        <v>39</v>
      </c>
      <c r="C3441" s="8">
        <v>1433</v>
      </c>
      <c r="D3441">
        <v>44908.199000000001</v>
      </c>
      <c r="E3441">
        <v>71722.601999999999</v>
      </c>
      <c r="F3441">
        <v>93993.906000000003</v>
      </c>
      <c r="G3441" s="51">
        <v>993</v>
      </c>
      <c r="H3441">
        <v>64456.156000000003</v>
      </c>
      <c r="I3441">
        <v>81644.460999999996</v>
      </c>
      <c r="J3441">
        <v>102460.85</v>
      </c>
    </row>
    <row r="3442" spans="1:10" x14ac:dyDescent="0.15">
      <c r="A3442" t="s">
        <v>137</v>
      </c>
      <c r="B3442">
        <v>40</v>
      </c>
      <c r="C3442" s="8">
        <v>1327</v>
      </c>
      <c r="D3442">
        <v>41461.758000000002</v>
      </c>
      <c r="E3442">
        <v>69827.5</v>
      </c>
      <c r="F3442">
        <v>93239.375</v>
      </c>
      <c r="G3442" s="51">
        <v>887</v>
      </c>
      <c r="H3442">
        <v>62662.605000000003</v>
      </c>
      <c r="I3442">
        <v>81968.679999999993</v>
      </c>
      <c r="J3442">
        <v>102460.85</v>
      </c>
    </row>
    <row r="3443" spans="1:10" x14ac:dyDescent="0.15">
      <c r="A3443" t="s">
        <v>138</v>
      </c>
      <c r="B3443">
        <v>1</v>
      </c>
      <c r="C3443" s="8">
        <v>131</v>
      </c>
      <c r="D3443">
        <v>10246.084999999999</v>
      </c>
      <c r="E3443">
        <v>18262.578000000001</v>
      </c>
      <c r="F3443">
        <v>31767.535</v>
      </c>
      <c r="G3443" s="51">
        <v>68</v>
      </c>
      <c r="H3443">
        <v>19336.846000000001</v>
      </c>
      <c r="I3443">
        <v>29242.548999999999</v>
      </c>
      <c r="J3443">
        <v>35861.300999999999</v>
      </c>
    </row>
    <row r="3444" spans="1:10" x14ac:dyDescent="0.15">
      <c r="A3444" t="s">
        <v>138</v>
      </c>
      <c r="B3444">
        <v>2</v>
      </c>
      <c r="C3444" s="8">
        <v>155</v>
      </c>
      <c r="D3444">
        <v>12784.782999999999</v>
      </c>
      <c r="E3444">
        <v>29298.460999999999</v>
      </c>
      <c r="F3444">
        <v>38354.347999999998</v>
      </c>
      <c r="G3444" s="51">
        <v>110</v>
      </c>
      <c r="H3444">
        <v>25414.026999999998</v>
      </c>
      <c r="I3444">
        <v>32228.078000000001</v>
      </c>
      <c r="J3444">
        <v>41775.07</v>
      </c>
    </row>
    <row r="3445" spans="1:10" x14ac:dyDescent="0.15">
      <c r="A3445" t="s">
        <v>138</v>
      </c>
      <c r="B3445">
        <v>3</v>
      </c>
      <c r="C3445" s="8">
        <v>127</v>
      </c>
      <c r="D3445">
        <v>22183.66</v>
      </c>
      <c r="E3445">
        <v>35158.152000000002</v>
      </c>
      <c r="F3445">
        <v>48342.116999999998</v>
      </c>
      <c r="G3445" s="51">
        <v>97</v>
      </c>
      <c r="H3445">
        <v>30738.256000000001</v>
      </c>
      <c r="I3445">
        <v>38332.824000000001</v>
      </c>
      <c r="J3445">
        <v>49769.137000000002</v>
      </c>
    </row>
    <row r="3446" spans="1:10" x14ac:dyDescent="0.15">
      <c r="A3446" t="s">
        <v>138</v>
      </c>
      <c r="B3446">
        <v>4</v>
      </c>
      <c r="C3446" s="8">
        <v>143</v>
      </c>
      <c r="D3446">
        <v>23971.469000000001</v>
      </c>
      <c r="E3446">
        <v>35144.074000000001</v>
      </c>
      <c r="F3446">
        <v>46996.953000000001</v>
      </c>
      <c r="G3446" s="51">
        <v>109</v>
      </c>
      <c r="H3446">
        <v>31331.303</v>
      </c>
      <c r="I3446">
        <v>40238.875</v>
      </c>
      <c r="J3446">
        <v>49769.137000000002</v>
      </c>
    </row>
    <row r="3447" spans="1:10" x14ac:dyDescent="0.15">
      <c r="A3447" t="s">
        <v>138</v>
      </c>
      <c r="B3447">
        <v>5</v>
      </c>
      <c r="C3447" s="8">
        <v>130</v>
      </c>
      <c r="D3447">
        <v>26856.732</v>
      </c>
      <c r="E3447">
        <v>37599.425999999999</v>
      </c>
      <c r="F3447">
        <v>52218.836000000003</v>
      </c>
      <c r="G3447" s="51">
        <v>106</v>
      </c>
      <c r="H3447">
        <v>31961.956999999999</v>
      </c>
      <c r="I3447">
        <v>42615.945</v>
      </c>
      <c r="J3447">
        <v>53176.328000000001</v>
      </c>
    </row>
    <row r="3448" spans="1:10" x14ac:dyDescent="0.15">
      <c r="A3448" t="s">
        <v>138</v>
      </c>
      <c r="B3448">
        <v>6</v>
      </c>
      <c r="C3448" s="8">
        <v>124</v>
      </c>
      <c r="D3448">
        <v>23770.918000000001</v>
      </c>
      <c r="E3448">
        <v>37288.949000000001</v>
      </c>
      <c r="F3448">
        <v>60159.078000000001</v>
      </c>
      <c r="G3448" s="51">
        <v>106</v>
      </c>
      <c r="H3448">
        <v>28198.171999999999</v>
      </c>
      <c r="I3448">
        <v>45705.597999999998</v>
      </c>
      <c r="J3448">
        <v>62476.152000000002</v>
      </c>
    </row>
    <row r="3449" spans="1:10" x14ac:dyDescent="0.15">
      <c r="A3449" t="s">
        <v>138</v>
      </c>
      <c r="B3449">
        <v>7</v>
      </c>
      <c r="C3449" s="8">
        <v>123</v>
      </c>
      <c r="D3449">
        <v>28360.708999999999</v>
      </c>
      <c r="E3449">
        <v>41896.5</v>
      </c>
      <c r="F3449">
        <v>61476.512000000002</v>
      </c>
      <c r="G3449" s="51">
        <v>97</v>
      </c>
      <c r="H3449">
        <v>31331.303</v>
      </c>
      <c r="I3449">
        <v>47942.938000000002</v>
      </c>
      <c r="J3449">
        <v>65574.945000000007</v>
      </c>
    </row>
    <row r="3450" spans="1:10" x14ac:dyDescent="0.15">
      <c r="A3450" t="s">
        <v>138</v>
      </c>
      <c r="B3450">
        <v>8</v>
      </c>
      <c r="C3450" s="8">
        <v>119</v>
      </c>
      <c r="D3450">
        <v>30896.559000000001</v>
      </c>
      <c r="E3450">
        <v>42819.445</v>
      </c>
      <c r="F3450">
        <v>57440.718999999997</v>
      </c>
      <c r="G3450" s="51">
        <v>99</v>
      </c>
      <c r="H3450">
        <v>32228.078000000001</v>
      </c>
      <c r="I3450">
        <v>46344.84</v>
      </c>
      <c r="J3450">
        <v>62858.516000000003</v>
      </c>
    </row>
    <row r="3451" spans="1:10" x14ac:dyDescent="0.15">
      <c r="A3451" t="s">
        <v>138</v>
      </c>
      <c r="B3451">
        <v>9</v>
      </c>
      <c r="C3451" s="8">
        <v>123</v>
      </c>
      <c r="D3451">
        <v>26472.945</v>
      </c>
      <c r="E3451">
        <v>42296.324000000001</v>
      </c>
      <c r="F3451">
        <v>59662.32</v>
      </c>
      <c r="G3451" s="51">
        <v>94</v>
      </c>
      <c r="H3451">
        <v>32992.394999999997</v>
      </c>
      <c r="I3451">
        <v>46996.953000000001</v>
      </c>
      <c r="J3451">
        <v>63923.913999999997</v>
      </c>
    </row>
    <row r="3452" spans="1:10" x14ac:dyDescent="0.15">
      <c r="A3452" t="s">
        <v>138</v>
      </c>
      <c r="B3452">
        <v>10</v>
      </c>
      <c r="C3452" s="8">
        <v>124</v>
      </c>
      <c r="D3452">
        <v>26856.732</v>
      </c>
      <c r="E3452">
        <v>46107.383000000002</v>
      </c>
      <c r="F3452">
        <v>71017.616999999998</v>
      </c>
      <c r="G3452" s="51">
        <v>92</v>
      </c>
      <c r="H3452">
        <v>37288.949000000001</v>
      </c>
      <c r="I3452">
        <v>55328.858999999997</v>
      </c>
      <c r="J3452">
        <v>75198.851999999999</v>
      </c>
    </row>
    <row r="3453" spans="1:10" x14ac:dyDescent="0.15">
      <c r="A3453" t="s">
        <v>138</v>
      </c>
      <c r="B3453">
        <v>11</v>
      </c>
      <c r="C3453" s="8">
        <v>134</v>
      </c>
      <c r="D3453">
        <v>30079.539000000001</v>
      </c>
      <c r="E3453">
        <v>51139.133000000002</v>
      </c>
      <c r="F3453">
        <v>63923.913999999997</v>
      </c>
      <c r="G3453" s="51">
        <v>105</v>
      </c>
      <c r="H3453">
        <v>40984.339999999997</v>
      </c>
      <c r="I3453">
        <v>53713.464999999997</v>
      </c>
      <c r="J3453">
        <v>75198.851999999999</v>
      </c>
    </row>
    <row r="3454" spans="1:10" x14ac:dyDescent="0.15">
      <c r="A3454" t="s">
        <v>138</v>
      </c>
      <c r="B3454">
        <v>12</v>
      </c>
      <c r="C3454" s="8">
        <v>156</v>
      </c>
      <c r="D3454">
        <v>31767.535</v>
      </c>
      <c r="E3454">
        <v>47942.938000000002</v>
      </c>
      <c r="F3454">
        <v>69827.5</v>
      </c>
      <c r="G3454" s="51">
        <v>103</v>
      </c>
      <c r="H3454">
        <v>44058.167999999998</v>
      </c>
      <c r="I3454">
        <v>61476.512000000002</v>
      </c>
      <c r="J3454">
        <v>83550.141000000003</v>
      </c>
    </row>
    <row r="3455" spans="1:10" x14ac:dyDescent="0.15">
      <c r="A3455" t="s">
        <v>138</v>
      </c>
      <c r="B3455">
        <v>13</v>
      </c>
      <c r="C3455" s="8">
        <v>176</v>
      </c>
      <c r="D3455">
        <v>34376.616999999998</v>
      </c>
      <c r="E3455">
        <v>55862</v>
      </c>
      <c r="F3455">
        <v>74577.898000000001</v>
      </c>
      <c r="G3455" s="51">
        <v>133</v>
      </c>
      <c r="H3455">
        <v>47651.300999999999</v>
      </c>
      <c r="I3455">
        <v>62662.605000000003</v>
      </c>
      <c r="J3455">
        <v>88949.093999999997</v>
      </c>
    </row>
    <row r="3456" spans="1:10" x14ac:dyDescent="0.15">
      <c r="A3456" t="s">
        <v>138</v>
      </c>
      <c r="B3456">
        <v>14</v>
      </c>
      <c r="C3456" s="8">
        <v>190</v>
      </c>
      <c r="D3456">
        <v>35861.300999999999</v>
      </c>
      <c r="E3456">
        <v>53713.464999999997</v>
      </c>
      <c r="F3456">
        <v>79418.835999999996</v>
      </c>
      <c r="G3456" s="51">
        <v>139</v>
      </c>
      <c r="H3456">
        <v>44908.199000000001</v>
      </c>
      <c r="I3456">
        <v>64456.156000000003</v>
      </c>
      <c r="J3456">
        <v>85941.539000000004</v>
      </c>
    </row>
    <row r="3457" spans="1:10" x14ac:dyDescent="0.15">
      <c r="A3457" t="s">
        <v>138</v>
      </c>
      <c r="B3457">
        <v>15</v>
      </c>
      <c r="C3457" s="8">
        <v>202</v>
      </c>
      <c r="D3457">
        <v>38935.125</v>
      </c>
      <c r="E3457">
        <v>58010.538999999997</v>
      </c>
      <c r="F3457">
        <v>85231.891000000003</v>
      </c>
      <c r="G3457" s="51">
        <v>146</v>
      </c>
      <c r="H3457">
        <v>47651.300999999999</v>
      </c>
      <c r="I3457">
        <v>73050.312999999995</v>
      </c>
      <c r="J3457">
        <v>93993.906000000003</v>
      </c>
    </row>
    <row r="3458" spans="1:10" x14ac:dyDescent="0.15">
      <c r="A3458" t="s">
        <v>138</v>
      </c>
      <c r="B3458">
        <v>16</v>
      </c>
      <c r="C3458" s="8">
        <v>221</v>
      </c>
      <c r="D3458">
        <v>37599.425999999999</v>
      </c>
      <c r="E3458">
        <v>56122.644999999997</v>
      </c>
      <c r="F3458">
        <v>80570.195000000007</v>
      </c>
      <c r="G3458" s="51">
        <v>150</v>
      </c>
      <c r="H3458">
        <v>50130.082000000002</v>
      </c>
      <c r="I3458">
        <v>69827.5</v>
      </c>
      <c r="J3458">
        <v>86831.258000000002</v>
      </c>
    </row>
    <row r="3459" spans="1:10" x14ac:dyDescent="0.15">
      <c r="A3459" t="s">
        <v>138</v>
      </c>
      <c r="B3459">
        <v>17</v>
      </c>
      <c r="C3459" s="8">
        <v>248</v>
      </c>
      <c r="D3459">
        <v>36525.156000000003</v>
      </c>
      <c r="E3459">
        <v>60573.851999999999</v>
      </c>
      <c r="F3459">
        <v>85941.539000000004</v>
      </c>
      <c r="G3459" s="51">
        <v>182</v>
      </c>
      <c r="H3459">
        <v>42615.945</v>
      </c>
      <c r="I3459">
        <v>69250.906000000003</v>
      </c>
      <c r="J3459">
        <v>95302.601999999999</v>
      </c>
    </row>
    <row r="3460" spans="1:10" x14ac:dyDescent="0.15">
      <c r="A3460" t="s">
        <v>138</v>
      </c>
      <c r="B3460">
        <v>18</v>
      </c>
      <c r="C3460" s="8">
        <v>262</v>
      </c>
      <c r="D3460">
        <v>35861.300999999999</v>
      </c>
      <c r="E3460">
        <v>63535.07</v>
      </c>
      <c r="F3460">
        <v>84713.422000000006</v>
      </c>
      <c r="G3460" s="51">
        <v>181</v>
      </c>
      <c r="H3460">
        <v>52945.891000000003</v>
      </c>
      <c r="I3460">
        <v>74124.25</v>
      </c>
      <c r="J3460">
        <v>90860.773000000001</v>
      </c>
    </row>
    <row r="3461" spans="1:10" x14ac:dyDescent="0.15">
      <c r="A3461" t="s">
        <v>138</v>
      </c>
      <c r="B3461">
        <v>19</v>
      </c>
      <c r="C3461" s="8">
        <v>249</v>
      </c>
      <c r="D3461">
        <v>31331.303</v>
      </c>
      <c r="E3461">
        <v>55862</v>
      </c>
      <c r="F3461">
        <v>83550.141000000003</v>
      </c>
      <c r="G3461" s="51">
        <v>174</v>
      </c>
      <c r="H3461">
        <v>51564.925999999999</v>
      </c>
      <c r="I3461">
        <v>73106.366999999998</v>
      </c>
      <c r="J3461">
        <v>92214.766000000003</v>
      </c>
    </row>
    <row r="3462" spans="1:10" x14ac:dyDescent="0.15">
      <c r="A3462" t="s">
        <v>138</v>
      </c>
      <c r="B3462">
        <v>20</v>
      </c>
      <c r="C3462" s="8">
        <v>250</v>
      </c>
      <c r="D3462">
        <v>35021.18</v>
      </c>
      <c r="E3462">
        <v>62662.605000000003</v>
      </c>
      <c r="F3462">
        <v>88772.023000000001</v>
      </c>
      <c r="G3462" s="51">
        <v>178</v>
      </c>
      <c r="H3462">
        <v>51564.925999999999</v>
      </c>
      <c r="I3462">
        <v>73106.366999999998</v>
      </c>
      <c r="J3462">
        <v>102055.58</v>
      </c>
    </row>
    <row r="3463" spans="1:10" x14ac:dyDescent="0.15">
      <c r="A3463" t="s">
        <v>138</v>
      </c>
      <c r="B3463">
        <v>21</v>
      </c>
      <c r="C3463" s="8">
        <v>297</v>
      </c>
      <c r="D3463">
        <v>38673.690999999999</v>
      </c>
      <c r="E3463">
        <v>65795.733999999997</v>
      </c>
      <c r="F3463">
        <v>93184.766000000003</v>
      </c>
      <c r="G3463" s="51">
        <v>199</v>
      </c>
      <c r="H3463">
        <v>52945.891000000003</v>
      </c>
      <c r="I3463">
        <v>79418.835999999996</v>
      </c>
      <c r="J3463">
        <v>102055.58</v>
      </c>
    </row>
    <row r="3464" spans="1:10" x14ac:dyDescent="0.15">
      <c r="A3464" t="s">
        <v>138</v>
      </c>
      <c r="B3464">
        <v>22</v>
      </c>
      <c r="C3464" s="8">
        <v>267</v>
      </c>
      <c r="D3464">
        <v>42615.945</v>
      </c>
      <c r="E3464">
        <v>70901.773000000001</v>
      </c>
      <c r="F3464">
        <v>90165.554999999993</v>
      </c>
      <c r="G3464" s="51">
        <v>188</v>
      </c>
      <c r="H3464">
        <v>61476.512000000002</v>
      </c>
      <c r="I3464">
        <v>80944.077999999994</v>
      </c>
      <c r="J3464">
        <v>95885.875</v>
      </c>
    </row>
    <row r="3465" spans="1:10" x14ac:dyDescent="0.15">
      <c r="A3465" t="s">
        <v>138</v>
      </c>
      <c r="B3465">
        <v>23</v>
      </c>
      <c r="C3465" s="8">
        <v>260</v>
      </c>
      <c r="D3465">
        <v>40984.339999999997</v>
      </c>
      <c r="E3465">
        <v>56466.125</v>
      </c>
      <c r="F3465">
        <v>81968.679999999993</v>
      </c>
      <c r="G3465" s="51">
        <v>177</v>
      </c>
      <c r="H3465">
        <v>46877.538999999997</v>
      </c>
      <c r="I3465">
        <v>64229.167999999998</v>
      </c>
      <c r="J3465">
        <v>87727.648000000001</v>
      </c>
    </row>
    <row r="3466" spans="1:10" x14ac:dyDescent="0.15">
      <c r="A3466" t="s">
        <v>138</v>
      </c>
      <c r="B3466">
        <v>24</v>
      </c>
      <c r="C3466" s="8">
        <v>298</v>
      </c>
      <c r="D3466">
        <v>31767.535</v>
      </c>
      <c r="E3466">
        <v>61476.512000000002</v>
      </c>
      <c r="F3466">
        <v>90008.016000000003</v>
      </c>
      <c r="G3466" s="51">
        <v>191</v>
      </c>
      <c r="H3466">
        <v>53279.644999999997</v>
      </c>
      <c r="I3466">
        <v>79372.633000000002</v>
      </c>
      <c r="J3466">
        <v>100597.2</v>
      </c>
    </row>
    <row r="3467" spans="1:10" x14ac:dyDescent="0.15">
      <c r="A3467" t="s">
        <v>138</v>
      </c>
      <c r="B3467">
        <v>25</v>
      </c>
      <c r="C3467" s="8">
        <v>258</v>
      </c>
      <c r="D3467">
        <v>38121.042999999998</v>
      </c>
      <c r="E3467">
        <v>63535.07</v>
      </c>
      <c r="F3467">
        <v>85941.539000000004</v>
      </c>
      <c r="G3467" s="51">
        <v>180</v>
      </c>
      <c r="H3467">
        <v>57440.718999999997</v>
      </c>
      <c r="I3467">
        <v>78328.258000000002</v>
      </c>
      <c r="J3467">
        <v>97337.812999999995</v>
      </c>
    </row>
    <row r="3468" spans="1:10" x14ac:dyDescent="0.15">
      <c r="A3468" t="s">
        <v>138</v>
      </c>
      <c r="B3468">
        <v>26</v>
      </c>
      <c r="C3468" s="8">
        <v>278</v>
      </c>
      <c r="D3468">
        <v>51564.925999999999</v>
      </c>
      <c r="E3468">
        <v>76708.695000000007</v>
      </c>
      <c r="F3468">
        <v>92949.531000000003</v>
      </c>
      <c r="G3468" s="51">
        <v>197</v>
      </c>
      <c r="H3468">
        <v>64064.527000000002</v>
      </c>
      <c r="I3468">
        <v>83101.093999999997</v>
      </c>
      <c r="J3468">
        <v>96361.523000000001</v>
      </c>
    </row>
    <row r="3469" spans="1:10" x14ac:dyDescent="0.15">
      <c r="A3469" t="s">
        <v>138</v>
      </c>
      <c r="B3469">
        <v>27</v>
      </c>
      <c r="C3469" s="8">
        <v>267</v>
      </c>
      <c r="D3469">
        <v>42970.77</v>
      </c>
      <c r="E3469">
        <v>68829.656000000003</v>
      </c>
      <c r="F3469">
        <v>92214.766000000003</v>
      </c>
      <c r="G3469" s="51">
        <v>189</v>
      </c>
      <c r="H3469">
        <v>57440.718999999997</v>
      </c>
      <c r="I3469">
        <v>83550.141000000003</v>
      </c>
      <c r="J3469">
        <v>100260.16</v>
      </c>
    </row>
    <row r="3470" spans="1:10" x14ac:dyDescent="0.15">
      <c r="A3470" t="s">
        <v>138</v>
      </c>
      <c r="B3470">
        <v>28</v>
      </c>
      <c r="C3470" s="8">
        <v>258</v>
      </c>
      <c r="D3470">
        <v>46592.383000000002</v>
      </c>
      <c r="E3470">
        <v>69673.383000000002</v>
      </c>
      <c r="F3470">
        <v>93755.077999999994</v>
      </c>
      <c r="G3470" s="51">
        <v>169</v>
      </c>
      <c r="H3470">
        <v>58596.921999999999</v>
      </c>
      <c r="I3470">
        <v>84594.516000000003</v>
      </c>
      <c r="J3470">
        <v>99538.273000000001</v>
      </c>
    </row>
    <row r="3471" spans="1:10" x14ac:dyDescent="0.15">
      <c r="A3471" t="s">
        <v>138</v>
      </c>
      <c r="B3471">
        <v>29</v>
      </c>
      <c r="C3471" s="8">
        <v>269</v>
      </c>
      <c r="D3471">
        <v>38673.690999999999</v>
      </c>
      <c r="E3471">
        <v>64456.156000000003</v>
      </c>
      <c r="F3471">
        <v>90775.75</v>
      </c>
      <c r="G3471" s="51">
        <v>186</v>
      </c>
      <c r="H3471">
        <v>55063.726999999999</v>
      </c>
      <c r="I3471">
        <v>78839.491999999998</v>
      </c>
      <c r="J3471">
        <v>100411.64</v>
      </c>
    </row>
    <row r="3472" spans="1:10" x14ac:dyDescent="0.15">
      <c r="A3472" t="s">
        <v>138</v>
      </c>
      <c r="B3472">
        <v>30</v>
      </c>
      <c r="C3472" s="8">
        <v>251</v>
      </c>
      <c r="D3472">
        <v>41775.07</v>
      </c>
      <c r="E3472">
        <v>62662.605000000003</v>
      </c>
      <c r="F3472">
        <v>92214.766000000003</v>
      </c>
      <c r="G3472" s="51">
        <v>171</v>
      </c>
      <c r="H3472">
        <v>58596.921999999999</v>
      </c>
      <c r="I3472">
        <v>79904.891000000003</v>
      </c>
      <c r="J3472">
        <v>100260.16</v>
      </c>
    </row>
    <row r="3473" spans="1:10" x14ac:dyDescent="0.15">
      <c r="A3473" t="s">
        <v>138</v>
      </c>
      <c r="B3473">
        <v>31</v>
      </c>
      <c r="C3473" s="8">
        <v>254</v>
      </c>
      <c r="D3473">
        <v>42615.945</v>
      </c>
      <c r="E3473">
        <v>71722.601999999999</v>
      </c>
      <c r="F3473">
        <v>94243.687999999995</v>
      </c>
      <c r="G3473" s="51">
        <v>194</v>
      </c>
      <c r="H3473">
        <v>61476.512000000002</v>
      </c>
      <c r="I3473">
        <v>81968.679999999993</v>
      </c>
      <c r="J3473">
        <v>102460.85</v>
      </c>
    </row>
    <row r="3474" spans="1:10" x14ac:dyDescent="0.15">
      <c r="A3474" t="s">
        <v>138</v>
      </c>
      <c r="B3474">
        <v>32</v>
      </c>
      <c r="C3474" s="8">
        <v>246</v>
      </c>
      <c r="D3474">
        <v>31961.956999999999</v>
      </c>
      <c r="E3474">
        <v>60159.078000000001</v>
      </c>
      <c r="F3474">
        <v>90238.616999999998</v>
      </c>
      <c r="G3474" s="51">
        <v>159</v>
      </c>
      <c r="H3474">
        <v>53269.93</v>
      </c>
      <c r="I3474">
        <v>78328.258000000002</v>
      </c>
      <c r="J3474">
        <v>95885.875</v>
      </c>
    </row>
    <row r="3475" spans="1:10" x14ac:dyDescent="0.15">
      <c r="A3475" t="s">
        <v>138</v>
      </c>
      <c r="B3475">
        <v>33</v>
      </c>
      <c r="C3475" s="8">
        <v>246</v>
      </c>
      <c r="D3475">
        <v>42970.77</v>
      </c>
      <c r="E3475">
        <v>66054.710999999996</v>
      </c>
      <c r="F3475">
        <v>91312.891000000003</v>
      </c>
      <c r="G3475" s="51">
        <v>170</v>
      </c>
      <c r="H3475">
        <v>58596.921999999999</v>
      </c>
      <c r="I3475">
        <v>79904.891000000003</v>
      </c>
      <c r="J3475">
        <v>96684.233999999997</v>
      </c>
    </row>
    <row r="3476" spans="1:10" x14ac:dyDescent="0.15">
      <c r="A3476" t="s">
        <v>138</v>
      </c>
      <c r="B3476">
        <v>34</v>
      </c>
      <c r="C3476" s="8">
        <v>259</v>
      </c>
      <c r="D3476">
        <v>41550.546999999999</v>
      </c>
      <c r="E3476">
        <v>67120.108999999997</v>
      </c>
      <c r="F3476">
        <v>91066.93</v>
      </c>
      <c r="G3476" s="51">
        <v>176</v>
      </c>
      <c r="H3476">
        <v>52945.891000000003</v>
      </c>
      <c r="I3476">
        <v>81644.460999999996</v>
      </c>
      <c r="J3476">
        <v>96684.233999999997</v>
      </c>
    </row>
    <row r="3477" spans="1:10" x14ac:dyDescent="0.15">
      <c r="A3477" t="s">
        <v>138</v>
      </c>
      <c r="B3477">
        <v>35</v>
      </c>
      <c r="C3477" s="8">
        <v>253</v>
      </c>
      <c r="D3477">
        <v>51139.133000000002</v>
      </c>
      <c r="E3477">
        <v>71017.616999999998</v>
      </c>
      <c r="F3477">
        <v>92125.851999999999</v>
      </c>
      <c r="G3477" s="51">
        <v>172</v>
      </c>
      <c r="H3477">
        <v>58596.921999999999</v>
      </c>
      <c r="I3477">
        <v>81536.672000000006</v>
      </c>
      <c r="J3477">
        <v>97420.437999999995</v>
      </c>
    </row>
    <row r="3478" spans="1:10" x14ac:dyDescent="0.15">
      <c r="A3478" t="s">
        <v>138</v>
      </c>
      <c r="B3478">
        <v>36</v>
      </c>
      <c r="C3478" s="8">
        <v>237</v>
      </c>
      <c r="D3478">
        <v>39059.690999999999</v>
      </c>
      <c r="E3478">
        <v>71017.616999999998</v>
      </c>
      <c r="F3478">
        <v>99215.789000000004</v>
      </c>
      <c r="G3478" s="51">
        <v>148</v>
      </c>
      <c r="H3478">
        <v>64456.156000000003</v>
      </c>
      <c r="I3478">
        <v>84713.422000000006</v>
      </c>
      <c r="J3478">
        <v>116021.08</v>
      </c>
    </row>
    <row r="3479" spans="1:10" x14ac:dyDescent="0.15">
      <c r="A3479" t="s">
        <v>138</v>
      </c>
      <c r="B3479">
        <v>37</v>
      </c>
      <c r="C3479" s="8">
        <v>212</v>
      </c>
      <c r="D3479">
        <v>31767.535</v>
      </c>
      <c r="E3479">
        <v>66599.554999999993</v>
      </c>
      <c r="F3479">
        <v>90560.898000000001</v>
      </c>
      <c r="G3479" s="51">
        <v>124</v>
      </c>
      <c r="H3479">
        <v>59427.296999999999</v>
      </c>
      <c r="I3479">
        <v>80570.195000000007</v>
      </c>
      <c r="J3479">
        <v>100597.2</v>
      </c>
    </row>
    <row r="3480" spans="1:10" x14ac:dyDescent="0.15">
      <c r="A3480" t="s">
        <v>138</v>
      </c>
      <c r="B3480">
        <v>38</v>
      </c>
      <c r="C3480" s="8">
        <v>200</v>
      </c>
      <c r="D3480">
        <v>38217.898000000001</v>
      </c>
      <c r="E3480">
        <v>61476.512000000002</v>
      </c>
      <c r="F3480">
        <v>79418.835999999996</v>
      </c>
      <c r="G3480" s="51">
        <v>125</v>
      </c>
      <c r="H3480">
        <v>53269.93</v>
      </c>
      <c r="I3480">
        <v>74577.898000000001</v>
      </c>
      <c r="J3480">
        <v>85941.539000000004</v>
      </c>
    </row>
    <row r="3481" spans="1:10" x14ac:dyDescent="0.15">
      <c r="A3481" t="s">
        <v>138</v>
      </c>
      <c r="B3481">
        <v>39</v>
      </c>
      <c r="C3481" s="8">
        <v>199</v>
      </c>
      <c r="D3481">
        <v>30079.539000000001</v>
      </c>
      <c r="E3481">
        <v>59662.32</v>
      </c>
      <c r="F3481">
        <v>86683.266000000003</v>
      </c>
      <c r="G3481" s="51">
        <v>116</v>
      </c>
      <c r="H3481">
        <v>51564.925999999999</v>
      </c>
      <c r="I3481">
        <v>75198.851999999999</v>
      </c>
      <c r="J3481">
        <v>100147.47</v>
      </c>
    </row>
    <row r="3482" spans="1:10" x14ac:dyDescent="0.15">
      <c r="A3482" t="s">
        <v>138</v>
      </c>
      <c r="B3482">
        <v>40</v>
      </c>
      <c r="C3482" s="8">
        <v>166</v>
      </c>
      <c r="D3482">
        <v>40485.144999999997</v>
      </c>
      <c r="E3482">
        <v>65530.425999999999</v>
      </c>
      <c r="F3482">
        <v>95885.875</v>
      </c>
      <c r="G3482" s="51">
        <v>97</v>
      </c>
      <c r="H3482">
        <v>58485.097999999998</v>
      </c>
      <c r="I3482">
        <v>79418.835999999996</v>
      </c>
      <c r="J3482">
        <v>102460.85</v>
      </c>
    </row>
    <row r="3483" spans="1:10" x14ac:dyDescent="0.15">
      <c r="A3483" t="s">
        <v>139</v>
      </c>
      <c r="B3483">
        <v>1</v>
      </c>
      <c r="C3483" s="8">
        <v>121</v>
      </c>
      <c r="D3483">
        <v>9503.8281000000006</v>
      </c>
      <c r="E3483">
        <v>20887.535</v>
      </c>
      <c r="F3483">
        <v>35451.457000000002</v>
      </c>
      <c r="G3483" s="51">
        <v>62</v>
      </c>
      <c r="H3483">
        <v>25615.213</v>
      </c>
      <c r="I3483">
        <v>33885.370999999999</v>
      </c>
      <c r="J3483">
        <v>46996.953000000001</v>
      </c>
    </row>
    <row r="3484" spans="1:10" x14ac:dyDescent="0.15">
      <c r="A3484" t="s">
        <v>139</v>
      </c>
      <c r="B3484">
        <v>2</v>
      </c>
      <c r="C3484" s="8">
        <v>133</v>
      </c>
      <c r="D3484">
        <v>20887.535</v>
      </c>
      <c r="E3484">
        <v>31767.535</v>
      </c>
      <c r="F3484">
        <v>42970.77</v>
      </c>
      <c r="G3484" s="51">
        <v>102</v>
      </c>
      <c r="H3484">
        <v>27153.794999999998</v>
      </c>
      <c r="I3484">
        <v>35861.300999999999</v>
      </c>
      <c r="J3484">
        <v>45082.777000000002</v>
      </c>
    </row>
    <row r="3485" spans="1:10" x14ac:dyDescent="0.15">
      <c r="A3485" t="s">
        <v>139</v>
      </c>
      <c r="B3485">
        <v>3</v>
      </c>
      <c r="C3485" s="8">
        <v>133</v>
      </c>
      <c r="D3485">
        <v>21307.973000000002</v>
      </c>
      <c r="E3485">
        <v>31331.303</v>
      </c>
      <c r="F3485">
        <v>42970.77</v>
      </c>
      <c r="G3485" s="51">
        <v>106</v>
      </c>
      <c r="H3485">
        <v>26109.418000000001</v>
      </c>
      <c r="I3485">
        <v>35158.152000000002</v>
      </c>
      <c r="J3485">
        <v>44474.546999999999</v>
      </c>
    </row>
    <row r="3486" spans="1:10" x14ac:dyDescent="0.15">
      <c r="A3486" t="s">
        <v>139</v>
      </c>
      <c r="B3486">
        <v>4</v>
      </c>
      <c r="C3486" s="8">
        <v>126</v>
      </c>
      <c r="D3486">
        <v>26472.945</v>
      </c>
      <c r="E3486">
        <v>38354.347999999998</v>
      </c>
      <c r="F3486">
        <v>47651.300999999999</v>
      </c>
      <c r="G3486" s="51">
        <v>105</v>
      </c>
      <c r="H3486">
        <v>31961.956999999999</v>
      </c>
      <c r="I3486">
        <v>40984.339999999997</v>
      </c>
      <c r="J3486">
        <v>51230.425999999999</v>
      </c>
    </row>
    <row r="3487" spans="1:10" x14ac:dyDescent="0.15">
      <c r="A3487" t="s">
        <v>139</v>
      </c>
      <c r="B3487">
        <v>5</v>
      </c>
      <c r="C3487" s="8">
        <v>119</v>
      </c>
      <c r="D3487">
        <v>26109.418000000001</v>
      </c>
      <c r="E3487">
        <v>39747.961000000003</v>
      </c>
      <c r="F3487">
        <v>52218.836000000003</v>
      </c>
      <c r="G3487" s="51">
        <v>101</v>
      </c>
      <c r="H3487">
        <v>33420.055</v>
      </c>
      <c r="I3487">
        <v>42615.945</v>
      </c>
      <c r="J3487">
        <v>56353.468999999997</v>
      </c>
    </row>
    <row r="3488" spans="1:10" x14ac:dyDescent="0.15">
      <c r="A3488" t="s">
        <v>139</v>
      </c>
      <c r="B3488">
        <v>6</v>
      </c>
      <c r="C3488" s="8">
        <v>116</v>
      </c>
      <c r="D3488">
        <v>26634.965</v>
      </c>
      <c r="E3488">
        <v>36553.184000000001</v>
      </c>
      <c r="F3488">
        <v>46592.383000000002</v>
      </c>
      <c r="G3488" s="51">
        <v>90</v>
      </c>
      <c r="H3488">
        <v>31767.535</v>
      </c>
      <c r="I3488">
        <v>40730.690999999999</v>
      </c>
      <c r="J3488">
        <v>52945.891000000003</v>
      </c>
    </row>
    <row r="3489" spans="1:10" x14ac:dyDescent="0.15">
      <c r="A3489" t="s">
        <v>139</v>
      </c>
      <c r="B3489">
        <v>7</v>
      </c>
      <c r="C3489" s="8">
        <v>90</v>
      </c>
      <c r="D3489">
        <v>31961.956999999999</v>
      </c>
      <c r="E3489">
        <v>45533.464999999997</v>
      </c>
      <c r="F3489">
        <v>61476.512000000002</v>
      </c>
      <c r="G3489" s="51">
        <v>80</v>
      </c>
      <c r="H3489">
        <v>35508.809000000001</v>
      </c>
      <c r="I3489">
        <v>45533.464999999997</v>
      </c>
      <c r="J3489">
        <v>61476.512000000002</v>
      </c>
    </row>
    <row r="3490" spans="1:10" x14ac:dyDescent="0.15">
      <c r="A3490" t="s">
        <v>139</v>
      </c>
      <c r="B3490">
        <v>8</v>
      </c>
      <c r="C3490" s="8">
        <v>84</v>
      </c>
      <c r="D3490">
        <v>27561.971000000001</v>
      </c>
      <c r="E3490">
        <v>38888.546999999999</v>
      </c>
      <c r="F3490">
        <v>61476.512000000002</v>
      </c>
      <c r="G3490" s="51">
        <v>67</v>
      </c>
      <c r="H3490">
        <v>31762.865000000002</v>
      </c>
      <c r="I3490">
        <v>42970.77</v>
      </c>
      <c r="J3490">
        <v>69250.906000000003</v>
      </c>
    </row>
    <row r="3491" spans="1:10" x14ac:dyDescent="0.15">
      <c r="A3491" t="s">
        <v>139</v>
      </c>
      <c r="B3491">
        <v>9</v>
      </c>
      <c r="C3491" s="8">
        <v>78</v>
      </c>
      <c r="D3491">
        <v>27153.794999999998</v>
      </c>
      <c r="E3491">
        <v>45533.464999999997</v>
      </c>
      <c r="F3491">
        <v>62662.605000000003</v>
      </c>
      <c r="G3491" s="51">
        <v>59</v>
      </c>
      <c r="H3491">
        <v>38673.690999999999</v>
      </c>
      <c r="I3491">
        <v>52218.836000000003</v>
      </c>
      <c r="J3491">
        <v>66599.554999999993</v>
      </c>
    </row>
    <row r="3492" spans="1:10" x14ac:dyDescent="0.15">
      <c r="A3492" t="s">
        <v>139</v>
      </c>
      <c r="B3492">
        <v>10</v>
      </c>
      <c r="C3492" s="8">
        <v>78</v>
      </c>
      <c r="D3492">
        <v>19060.521000000001</v>
      </c>
      <c r="E3492">
        <v>42356.711000000003</v>
      </c>
      <c r="F3492">
        <v>63525.73</v>
      </c>
      <c r="G3492" s="51">
        <v>60</v>
      </c>
      <c r="H3492">
        <v>33812.082000000002</v>
      </c>
      <c r="I3492">
        <v>51230.425999999999</v>
      </c>
      <c r="J3492">
        <v>65795.733999999997</v>
      </c>
    </row>
    <row r="3493" spans="1:10" x14ac:dyDescent="0.15">
      <c r="A3493" t="s">
        <v>139</v>
      </c>
      <c r="B3493">
        <v>11</v>
      </c>
      <c r="C3493" s="8">
        <v>55</v>
      </c>
      <c r="D3493">
        <v>33420.055</v>
      </c>
      <c r="E3493">
        <v>46107.383000000002</v>
      </c>
      <c r="F3493">
        <v>63535.07</v>
      </c>
      <c r="G3493" s="51">
        <v>42</v>
      </c>
      <c r="H3493">
        <v>37599.425999999999</v>
      </c>
      <c r="I3493">
        <v>48342.116999999998</v>
      </c>
      <c r="J3493">
        <v>67120.108999999997</v>
      </c>
    </row>
    <row r="3494" spans="1:10" x14ac:dyDescent="0.15">
      <c r="A3494" t="s">
        <v>139</v>
      </c>
      <c r="B3494">
        <v>12</v>
      </c>
      <c r="C3494" s="8">
        <v>52</v>
      </c>
      <c r="D3494">
        <v>30738.256000000001</v>
      </c>
      <c r="E3494">
        <v>48342.116999999998</v>
      </c>
      <c r="F3494">
        <v>64989.313000000002</v>
      </c>
      <c r="G3494" s="51">
        <v>36</v>
      </c>
      <c r="H3494">
        <v>30738.256000000001</v>
      </c>
      <c r="I3494">
        <v>52218.836000000003</v>
      </c>
      <c r="J3494">
        <v>65652.906000000003</v>
      </c>
    </row>
    <row r="3495" spans="1:10" x14ac:dyDescent="0.15">
      <c r="A3495" t="s">
        <v>139</v>
      </c>
      <c r="B3495">
        <v>13</v>
      </c>
      <c r="C3495" s="8">
        <v>57</v>
      </c>
      <c r="D3495">
        <v>36885.906000000003</v>
      </c>
      <c r="E3495">
        <v>44746.741999999998</v>
      </c>
      <c r="F3495">
        <v>63923.913999999997</v>
      </c>
      <c r="G3495" s="51">
        <v>42</v>
      </c>
      <c r="H3495">
        <v>41550.546999999999</v>
      </c>
      <c r="I3495">
        <v>53713.464999999997</v>
      </c>
      <c r="J3495">
        <v>71722.601999999999</v>
      </c>
    </row>
    <row r="3496" spans="1:10" x14ac:dyDescent="0.15">
      <c r="A3496" t="s">
        <v>139</v>
      </c>
      <c r="B3496">
        <v>14</v>
      </c>
      <c r="C3496" s="8">
        <v>47</v>
      </c>
      <c r="D3496">
        <v>31331.303</v>
      </c>
      <c r="E3496">
        <v>48127.813000000002</v>
      </c>
      <c r="F3496">
        <v>61233.347999999998</v>
      </c>
      <c r="G3496" s="51">
        <v>38</v>
      </c>
      <c r="H3496">
        <v>41775.07</v>
      </c>
      <c r="I3496">
        <v>54304.254000000001</v>
      </c>
      <c r="J3496">
        <v>74577.898000000001</v>
      </c>
    </row>
    <row r="3497" spans="1:10" x14ac:dyDescent="0.15">
      <c r="A3497" t="s">
        <v>139</v>
      </c>
      <c r="B3497">
        <v>15</v>
      </c>
      <c r="C3497" s="8">
        <v>64</v>
      </c>
      <c r="D3497">
        <v>38673.690999999999</v>
      </c>
      <c r="E3497">
        <v>56466.125</v>
      </c>
      <c r="F3497">
        <v>72447.101999999999</v>
      </c>
      <c r="G3497" s="51">
        <v>53</v>
      </c>
      <c r="H3497">
        <v>41297.792999999998</v>
      </c>
      <c r="I3497">
        <v>60570.097999999998</v>
      </c>
      <c r="J3497">
        <v>73106.366999999998</v>
      </c>
    </row>
    <row r="3498" spans="1:10" x14ac:dyDescent="0.15">
      <c r="A3498" t="s">
        <v>139</v>
      </c>
      <c r="B3498">
        <v>16</v>
      </c>
      <c r="C3498" s="8">
        <v>41</v>
      </c>
      <c r="D3498">
        <v>46996.953000000001</v>
      </c>
      <c r="E3498">
        <v>61417.233999999997</v>
      </c>
      <c r="F3498">
        <v>83654.508000000002</v>
      </c>
      <c r="G3498" s="51">
        <v>34</v>
      </c>
      <c r="H3498">
        <v>49769.137000000002</v>
      </c>
      <c r="I3498">
        <v>65574.945000000007</v>
      </c>
      <c r="J3498">
        <v>102460.85</v>
      </c>
    </row>
    <row r="3499" spans="1:10" x14ac:dyDescent="0.15">
      <c r="A3499" t="s">
        <v>139</v>
      </c>
      <c r="B3499">
        <v>17</v>
      </c>
      <c r="C3499" s="8">
        <v>50</v>
      </c>
      <c r="D3499">
        <v>34092.754000000001</v>
      </c>
      <c r="E3499">
        <v>52204.531000000003</v>
      </c>
      <c r="F3499">
        <v>63525.73</v>
      </c>
      <c r="G3499" s="51">
        <v>43</v>
      </c>
      <c r="H3499">
        <v>41775.07</v>
      </c>
      <c r="I3499">
        <v>53263.214999999997</v>
      </c>
      <c r="J3499">
        <v>63525.73</v>
      </c>
    </row>
    <row r="3500" spans="1:10" x14ac:dyDescent="0.15">
      <c r="A3500" t="s">
        <v>139</v>
      </c>
      <c r="B3500">
        <v>18</v>
      </c>
      <c r="C3500" s="8">
        <v>58</v>
      </c>
      <c r="D3500">
        <v>42356.711000000003</v>
      </c>
      <c r="E3500">
        <v>57440.718999999997</v>
      </c>
      <c r="F3500">
        <v>98362.422000000006</v>
      </c>
      <c r="G3500" s="51">
        <v>47</v>
      </c>
      <c r="H3500">
        <v>46996.953000000001</v>
      </c>
      <c r="I3500">
        <v>58240.480000000003</v>
      </c>
      <c r="J3500">
        <v>105891.78</v>
      </c>
    </row>
    <row r="3501" spans="1:10" x14ac:dyDescent="0.15">
      <c r="A3501" t="s">
        <v>139</v>
      </c>
      <c r="B3501">
        <v>19</v>
      </c>
      <c r="C3501" s="8">
        <v>55</v>
      </c>
      <c r="D3501">
        <v>37599.425999999999</v>
      </c>
      <c r="E3501">
        <v>52945.891000000003</v>
      </c>
      <c r="F3501">
        <v>73106.366999999998</v>
      </c>
      <c r="G3501" s="51">
        <v>46</v>
      </c>
      <c r="H3501">
        <v>42356.711000000003</v>
      </c>
      <c r="I3501">
        <v>57440.718999999997</v>
      </c>
      <c r="J3501">
        <v>73106.366999999998</v>
      </c>
    </row>
    <row r="3502" spans="1:10" x14ac:dyDescent="0.15">
      <c r="A3502" t="s">
        <v>139</v>
      </c>
      <c r="B3502">
        <v>20</v>
      </c>
      <c r="C3502" s="8">
        <v>48</v>
      </c>
      <c r="D3502">
        <v>30079.539000000001</v>
      </c>
      <c r="E3502">
        <v>50073.733999999997</v>
      </c>
      <c r="F3502">
        <v>76708.695000000007</v>
      </c>
      <c r="G3502" s="51">
        <v>42</v>
      </c>
      <c r="H3502">
        <v>38935.125</v>
      </c>
      <c r="I3502">
        <v>52945.891000000003</v>
      </c>
      <c r="J3502">
        <v>84713.422000000006</v>
      </c>
    </row>
    <row r="3503" spans="1:10" x14ac:dyDescent="0.15">
      <c r="A3503" t="s">
        <v>139</v>
      </c>
      <c r="B3503">
        <v>21</v>
      </c>
      <c r="C3503" s="8">
        <v>61</v>
      </c>
      <c r="D3503">
        <v>42615.945</v>
      </c>
      <c r="E3503">
        <v>73106.366999999998</v>
      </c>
      <c r="F3503">
        <v>92949.531000000003</v>
      </c>
      <c r="G3503" s="51">
        <v>53</v>
      </c>
      <c r="H3503">
        <v>53263.214999999997</v>
      </c>
      <c r="I3503">
        <v>77347.383000000002</v>
      </c>
      <c r="J3503">
        <v>95302.601999999999</v>
      </c>
    </row>
    <row r="3504" spans="1:10" x14ac:dyDescent="0.15">
      <c r="A3504" t="s">
        <v>139</v>
      </c>
      <c r="B3504">
        <v>22</v>
      </c>
      <c r="C3504" s="8">
        <v>52</v>
      </c>
      <c r="D3504">
        <v>36885.906000000003</v>
      </c>
      <c r="E3504">
        <v>63923.913999999997</v>
      </c>
      <c r="F3504">
        <v>95609.960999999996</v>
      </c>
      <c r="G3504" s="51">
        <v>43</v>
      </c>
      <c r="H3504">
        <v>43681.343999999997</v>
      </c>
      <c r="I3504">
        <v>70901.773000000001</v>
      </c>
      <c r="J3504">
        <v>95885.875</v>
      </c>
    </row>
    <row r="3505" spans="1:10" x14ac:dyDescent="0.15">
      <c r="A3505" t="s">
        <v>139</v>
      </c>
      <c r="B3505">
        <v>23</v>
      </c>
      <c r="C3505" s="8">
        <v>50</v>
      </c>
      <c r="D3505">
        <v>36553.184000000001</v>
      </c>
      <c r="E3505">
        <v>58240.480000000003</v>
      </c>
      <c r="F3505">
        <v>93184.766000000003</v>
      </c>
      <c r="G3505" s="51">
        <v>38</v>
      </c>
      <c r="H3505">
        <v>50828.055</v>
      </c>
      <c r="I3505">
        <v>74124.25</v>
      </c>
      <c r="J3505">
        <v>93184.766000000003</v>
      </c>
    </row>
    <row r="3506" spans="1:10" x14ac:dyDescent="0.15">
      <c r="A3506" t="s">
        <v>139</v>
      </c>
      <c r="B3506">
        <v>24</v>
      </c>
      <c r="C3506" s="8">
        <v>37</v>
      </c>
      <c r="D3506">
        <v>27700.363000000001</v>
      </c>
      <c r="E3506">
        <v>53279.644999999997</v>
      </c>
      <c r="F3506">
        <v>87890.18</v>
      </c>
      <c r="G3506" s="51">
        <v>30</v>
      </c>
      <c r="H3506">
        <v>42615.945</v>
      </c>
      <c r="I3506">
        <v>71722.601999999999</v>
      </c>
      <c r="J3506">
        <v>95302.601999999999</v>
      </c>
    </row>
    <row r="3507" spans="1:10" x14ac:dyDescent="0.15">
      <c r="A3507" t="s">
        <v>139</v>
      </c>
      <c r="B3507">
        <v>25</v>
      </c>
      <c r="C3507" s="8">
        <v>39</v>
      </c>
      <c r="D3507">
        <v>31767.535</v>
      </c>
      <c r="E3507">
        <v>58240.480000000003</v>
      </c>
      <c r="F3507">
        <v>97420.437999999995</v>
      </c>
      <c r="G3507" s="51">
        <v>34</v>
      </c>
      <c r="H3507">
        <v>46557.917999999998</v>
      </c>
      <c r="I3507">
        <v>71722.601999999999</v>
      </c>
      <c r="J3507">
        <v>109659.55</v>
      </c>
    </row>
    <row r="3508" spans="1:10" x14ac:dyDescent="0.15">
      <c r="A3508" t="s">
        <v>139</v>
      </c>
      <c r="B3508">
        <v>26</v>
      </c>
      <c r="C3508" s="8">
        <v>40</v>
      </c>
      <c r="D3508">
        <v>40730.690999999999</v>
      </c>
      <c r="E3508">
        <v>63923.913999999997</v>
      </c>
      <c r="F3508">
        <v>93993.906000000003</v>
      </c>
      <c r="G3508" s="51">
        <v>33</v>
      </c>
      <c r="H3508">
        <v>51230.425999999999</v>
      </c>
      <c r="I3508">
        <v>63923.913999999997</v>
      </c>
      <c r="J3508">
        <v>94939.891000000003</v>
      </c>
    </row>
    <row r="3509" spans="1:10" x14ac:dyDescent="0.15">
      <c r="A3509" t="s">
        <v>139</v>
      </c>
      <c r="B3509">
        <v>27</v>
      </c>
      <c r="C3509" s="8">
        <v>33</v>
      </c>
      <c r="D3509">
        <v>38354.347999999998</v>
      </c>
      <c r="E3509">
        <v>58596.921999999999</v>
      </c>
      <c r="F3509">
        <v>78894.858999999997</v>
      </c>
      <c r="G3509" s="51">
        <v>27</v>
      </c>
      <c r="H3509">
        <v>40238.875</v>
      </c>
      <c r="I3509">
        <v>59529.472999999998</v>
      </c>
      <c r="J3509">
        <v>80570.195000000007</v>
      </c>
    </row>
    <row r="3510" spans="1:10" x14ac:dyDescent="0.15">
      <c r="A3510" t="s">
        <v>139</v>
      </c>
      <c r="B3510">
        <v>28</v>
      </c>
      <c r="C3510" s="8">
        <v>34</v>
      </c>
      <c r="D3510">
        <v>34464.434000000001</v>
      </c>
      <c r="E3510">
        <v>53269.93</v>
      </c>
      <c r="F3510">
        <v>92214.766000000003</v>
      </c>
      <c r="G3510" s="51">
        <v>31</v>
      </c>
      <c r="H3510">
        <v>36223.550999999999</v>
      </c>
      <c r="I3510">
        <v>55063.726999999999</v>
      </c>
      <c r="J3510">
        <v>92214.766000000003</v>
      </c>
    </row>
    <row r="3511" spans="1:10" x14ac:dyDescent="0.15">
      <c r="A3511" t="s">
        <v>139</v>
      </c>
      <c r="B3511">
        <v>29</v>
      </c>
      <c r="C3511" s="8">
        <v>35</v>
      </c>
      <c r="D3511">
        <v>37288.949000000001</v>
      </c>
      <c r="E3511">
        <v>52945.891000000003</v>
      </c>
      <c r="F3511">
        <v>106539.86</v>
      </c>
      <c r="G3511" s="51">
        <v>26</v>
      </c>
      <c r="H3511">
        <v>44114.472999999998</v>
      </c>
      <c r="I3511">
        <v>66054.710999999996</v>
      </c>
      <c r="J3511">
        <v>141894.98000000001</v>
      </c>
    </row>
    <row r="3512" spans="1:10" x14ac:dyDescent="0.15">
      <c r="A3512" t="s">
        <v>139</v>
      </c>
      <c r="B3512">
        <v>30</v>
      </c>
      <c r="C3512" s="8">
        <v>31</v>
      </c>
      <c r="D3512">
        <v>18798.780999999999</v>
      </c>
      <c r="E3512">
        <v>52218.836000000003</v>
      </c>
      <c r="F3512">
        <v>73106.366999999998</v>
      </c>
      <c r="G3512" s="51">
        <v>26</v>
      </c>
      <c r="H3512">
        <v>52218.836000000003</v>
      </c>
      <c r="I3512">
        <v>53713.464999999997</v>
      </c>
      <c r="J3512">
        <v>73106.366999999998</v>
      </c>
    </row>
    <row r="3513" spans="1:10" x14ac:dyDescent="0.15">
      <c r="A3513" t="s">
        <v>139</v>
      </c>
      <c r="B3513">
        <v>31</v>
      </c>
      <c r="C3513" s="8">
        <v>31</v>
      </c>
      <c r="D3513">
        <v>32228.078000000001</v>
      </c>
      <c r="E3513">
        <v>51139.133000000002</v>
      </c>
      <c r="F3513">
        <v>85231.891000000003</v>
      </c>
      <c r="G3513" s="51">
        <v>25</v>
      </c>
      <c r="H3513">
        <v>38888.546999999999</v>
      </c>
      <c r="I3513">
        <v>62307.616999999998</v>
      </c>
      <c r="J3513">
        <v>85231.891000000003</v>
      </c>
    </row>
    <row r="3514" spans="1:10" x14ac:dyDescent="0.15">
      <c r="A3514" t="s">
        <v>139</v>
      </c>
      <c r="B3514">
        <v>32</v>
      </c>
      <c r="C3514" s="8">
        <v>30</v>
      </c>
      <c r="D3514">
        <v>26102.266</v>
      </c>
      <c r="E3514">
        <v>37599.425999999999</v>
      </c>
      <c r="F3514">
        <v>77347.383000000002</v>
      </c>
      <c r="G3514" s="51">
        <v>22</v>
      </c>
      <c r="H3514">
        <v>32375.678</v>
      </c>
      <c r="I3514">
        <v>59662.32</v>
      </c>
      <c r="J3514">
        <v>90008.016000000003</v>
      </c>
    </row>
    <row r="3515" spans="1:10" x14ac:dyDescent="0.15">
      <c r="A3515" t="s">
        <v>139</v>
      </c>
      <c r="B3515">
        <v>33</v>
      </c>
      <c r="C3515" s="8">
        <v>35</v>
      </c>
      <c r="D3515">
        <v>31961.956999999999</v>
      </c>
      <c r="E3515">
        <v>45533.464999999997</v>
      </c>
      <c r="F3515">
        <v>63923.913999999997</v>
      </c>
      <c r="G3515" s="51">
        <v>25</v>
      </c>
      <c r="H3515">
        <v>42970.77</v>
      </c>
      <c r="I3515">
        <v>46996.953000000001</v>
      </c>
      <c r="J3515">
        <v>74124.25</v>
      </c>
    </row>
    <row r="3516" spans="1:10" x14ac:dyDescent="0.15">
      <c r="A3516" t="s">
        <v>139</v>
      </c>
      <c r="B3516">
        <v>34</v>
      </c>
      <c r="C3516" s="8">
        <v>43</v>
      </c>
      <c r="D3516">
        <v>26856.732</v>
      </c>
      <c r="E3516">
        <v>55862</v>
      </c>
      <c r="F3516">
        <v>85941.539000000004</v>
      </c>
      <c r="G3516" s="51">
        <v>32</v>
      </c>
      <c r="H3516">
        <v>54307.59</v>
      </c>
      <c r="I3516">
        <v>62662.605000000003</v>
      </c>
      <c r="J3516">
        <v>91312.891000000003</v>
      </c>
    </row>
    <row r="3517" spans="1:10" x14ac:dyDescent="0.15">
      <c r="A3517" t="s">
        <v>139</v>
      </c>
      <c r="B3517">
        <v>35</v>
      </c>
      <c r="C3517" s="8">
        <v>29</v>
      </c>
      <c r="D3517">
        <v>25732.641</v>
      </c>
      <c r="E3517">
        <v>48710.218999999997</v>
      </c>
      <c r="F3517">
        <v>90008.016000000003</v>
      </c>
      <c r="G3517" s="51">
        <v>21</v>
      </c>
      <c r="H3517">
        <v>44908.199000000001</v>
      </c>
      <c r="I3517">
        <v>73512.5</v>
      </c>
      <c r="J3517">
        <v>116805.38</v>
      </c>
    </row>
    <row r="3518" spans="1:10" x14ac:dyDescent="0.15">
      <c r="A3518" t="s">
        <v>139</v>
      </c>
      <c r="B3518">
        <v>36</v>
      </c>
      <c r="C3518" s="8">
        <v>31</v>
      </c>
      <c r="D3518">
        <v>40822.230000000003</v>
      </c>
      <c r="E3518">
        <v>86263.82</v>
      </c>
      <c r="F3518">
        <v>106559.29</v>
      </c>
      <c r="G3518" s="51">
        <v>25</v>
      </c>
      <c r="H3518">
        <v>56353.468999999997</v>
      </c>
      <c r="I3518">
        <v>96684.233999999997</v>
      </c>
      <c r="J3518">
        <v>106559.29</v>
      </c>
    </row>
    <row r="3519" spans="1:10" x14ac:dyDescent="0.15">
      <c r="A3519" t="s">
        <v>139</v>
      </c>
      <c r="B3519">
        <v>37</v>
      </c>
      <c r="C3519" s="8">
        <v>31</v>
      </c>
      <c r="D3519">
        <v>46877.538999999997</v>
      </c>
      <c r="E3519">
        <v>60573.851999999999</v>
      </c>
      <c r="F3519">
        <v>95609.960999999996</v>
      </c>
      <c r="G3519" s="51">
        <v>29</v>
      </c>
      <c r="H3519">
        <v>46877.538999999997</v>
      </c>
      <c r="I3519">
        <v>63535.07</v>
      </c>
      <c r="J3519">
        <v>95609.960999999996</v>
      </c>
    </row>
    <row r="3520" spans="1:10" x14ac:dyDescent="0.15">
      <c r="A3520" t="s">
        <v>139</v>
      </c>
      <c r="B3520">
        <v>38</v>
      </c>
      <c r="C3520" s="8">
        <v>30</v>
      </c>
      <c r="D3520">
        <v>22976.287</v>
      </c>
      <c r="E3520">
        <v>51564.925999999999</v>
      </c>
      <c r="F3520">
        <v>64550.34</v>
      </c>
      <c r="G3520" s="51">
        <v>16</v>
      </c>
      <c r="H3520">
        <v>22976.287</v>
      </c>
      <c r="I3520">
        <v>53713.464999999997</v>
      </c>
      <c r="J3520">
        <v>76708.695000000007</v>
      </c>
    </row>
    <row r="3521" spans="1:10" x14ac:dyDescent="0.15">
      <c r="A3521" t="s">
        <v>139</v>
      </c>
      <c r="B3521">
        <v>39</v>
      </c>
      <c r="C3521" s="8">
        <v>31</v>
      </c>
      <c r="D3521">
        <v>12891.231</v>
      </c>
      <c r="E3521">
        <v>61476.512000000002</v>
      </c>
      <c r="F3521">
        <v>112706.94</v>
      </c>
      <c r="G3521" s="51">
        <v>19</v>
      </c>
      <c r="H3521">
        <v>54304.254000000001</v>
      </c>
      <c r="I3521">
        <v>107583.9</v>
      </c>
      <c r="J3521">
        <v>143445.20000000001</v>
      </c>
    </row>
    <row r="3522" spans="1:10" x14ac:dyDescent="0.15">
      <c r="A3522" t="s">
        <v>139</v>
      </c>
      <c r="B3522">
        <v>40</v>
      </c>
      <c r="C3522" s="8">
        <v>35</v>
      </c>
      <c r="D3522">
        <v>23311.643</v>
      </c>
      <c r="E3522">
        <v>58240.480000000003</v>
      </c>
      <c r="F3522">
        <v>101212.87</v>
      </c>
      <c r="G3522" s="51">
        <v>22</v>
      </c>
      <c r="H3522">
        <v>56466.125</v>
      </c>
      <c r="I3522">
        <v>82505.758000000002</v>
      </c>
      <c r="J3522">
        <v>102460.85</v>
      </c>
    </row>
    <row r="3523" spans="1:10" x14ac:dyDescent="0.15">
      <c r="A3523" t="s">
        <v>140</v>
      </c>
      <c r="B3523">
        <v>1</v>
      </c>
      <c r="C3523" s="8">
        <v>598</v>
      </c>
      <c r="D3523">
        <v>21307.973000000002</v>
      </c>
      <c r="E3523">
        <v>37288.949000000001</v>
      </c>
      <c r="F3523">
        <v>53269.93</v>
      </c>
      <c r="G3523" s="51">
        <v>414</v>
      </c>
      <c r="H3523">
        <v>31961.956999999999</v>
      </c>
      <c r="I3523">
        <v>44746.741999999998</v>
      </c>
      <c r="J3523">
        <v>56353.468999999997</v>
      </c>
    </row>
    <row r="3524" spans="1:10" x14ac:dyDescent="0.15">
      <c r="A3524" t="s">
        <v>140</v>
      </c>
      <c r="B3524">
        <v>2</v>
      </c>
      <c r="C3524" s="8">
        <v>768</v>
      </c>
      <c r="D3524">
        <v>27531.863000000001</v>
      </c>
      <c r="E3524">
        <v>44474.546999999999</v>
      </c>
      <c r="F3524">
        <v>56936.27</v>
      </c>
      <c r="G3524" s="51">
        <v>650</v>
      </c>
      <c r="H3524">
        <v>36553.184000000001</v>
      </c>
      <c r="I3524">
        <v>50205.82</v>
      </c>
      <c r="J3524">
        <v>58596.921999999999</v>
      </c>
    </row>
    <row r="3525" spans="1:10" x14ac:dyDescent="0.15">
      <c r="A3525" t="s">
        <v>140</v>
      </c>
      <c r="B3525">
        <v>3</v>
      </c>
      <c r="C3525" s="8">
        <v>804</v>
      </c>
      <c r="D3525">
        <v>32826.453000000001</v>
      </c>
      <c r="E3525">
        <v>48668.906000000003</v>
      </c>
      <c r="F3525">
        <v>61476.512000000002</v>
      </c>
      <c r="G3525" s="51">
        <v>720</v>
      </c>
      <c r="H3525">
        <v>37599.425999999999</v>
      </c>
      <c r="I3525">
        <v>52218.836000000003</v>
      </c>
      <c r="J3525">
        <v>62662.605000000003</v>
      </c>
    </row>
    <row r="3526" spans="1:10" x14ac:dyDescent="0.15">
      <c r="A3526" t="s">
        <v>140</v>
      </c>
      <c r="B3526">
        <v>4</v>
      </c>
      <c r="C3526" s="8">
        <v>903</v>
      </c>
      <c r="D3526">
        <v>34944.288999999997</v>
      </c>
      <c r="E3526">
        <v>51230.425999999999</v>
      </c>
      <c r="F3526">
        <v>67120.108999999997</v>
      </c>
      <c r="G3526" s="51">
        <v>807</v>
      </c>
      <c r="H3526">
        <v>38887.046999999999</v>
      </c>
      <c r="I3526">
        <v>53269.93</v>
      </c>
      <c r="J3526">
        <v>68829.656000000003</v>
      </c>
    </row>
    <row r="3527" spans="1:10" x14ac:dyDescent="0.15">
      <c r="A3527" t="s">
        <v>140</v>
      </c>
      <c r="B3527">
        <v>5</v>
      </c>
      <c r="C3527" s="8">
        <v>975</v>
      </c>
      <c r="D3527">
        <v>37599.425999999999</v>
      </c>
      <c r="E3527">
        <v>52945.891000000003</v>
      </c>
      <c r="F3527">
        <v>71381.702999999994</v>
      </c>
      <c r="G3527" s="51">
        <v>884</v>
      </c>
      <c r="H3527">
        <v>42356.711000000003</v>
      </c>
      <c r="I3527">
        <v>55063.726999999999</v>
      </c>
      <c r="J3527">
        <v>72447.101999999999</v>
      </c>
    </row>
    <row r="3528" spans="1:10" x14ac:dyDescent="0.15">
      <c r="A3528" t="s">
        <v>140</v>
      </c>
      <c r="B3528">
        <v>6</v>
      </c>
      <c r="C3528" s="8">
        <v>1029</v>
      </c>
      <c r="D3528">
        <v>38354.347999999998</v>
      </c>
      <c r="E3528">
        <v>57378.078000000001</v>
      </c>
      <c r="F3528">
        <v>75198.851999999999</v>
      </c>
      <c r="G3528" s="51">
        <v>925</v>
      </c>
      <c r="H3528">
        <v>42863.343999999997</v>
      </c>
      <c r="I3528">
        <v>59084.809000000001</v>
      </c>
      <c r="J3528">
        <v>76845.641000000003</v>
      </c>
    </row>
    <row r="3529" spans="1:10" x14ac:dyDescent="0.15">
      <c r="A3529" t="s">
        <v>140</v>
      </c>
      <c r="B3529">
        <v>7</v>
      </c>
      <c r="C3529" s="8">
        <v>1031</v>
      </c>
      <c r="D3529">
        <v>42356.711000000003</v>
      </c>
      <c r="E3529">
        <v>58485.097999999998</v>
      </c>
      <c r="F3529">
        <v>79418.835999999996</v>
      </c>
      <c r="G3529" s="51">
        <v>928</v>
      </c>
      <c r="H3529">
        <v>45812.141000000003</v>
      </c>
      <c r="I3529">
        <v>61476.512000000002</v>
      </c>
      <c r="J3529">
        <v>79919.468999999997</v>
      </c>
    </row>
    <row r="3530" spans="1:10" x14ac:dyDescent="0.15">
      <c r="A3530" t="s">
        <v>140</v>
      </c>
      <c r="B3530">
        <v>8</v>
      </c>
      <c r="C3530" s="8">
        <v>1061</v>
      </c>
      <c r="D3530">
        <v>42615.945</v>
      </c>
      <c r="E3530">
        <v>60159.078000000001</v>
      </c>
      <c r="F3530">
        <v>83550.141000000003</v>
      </c>
      <c r="G3530" s="51">
        <v>963</v>
      </c>
      <c r="H3530">
        <v>45952.574000000001</v>
      </c>
      <c r="I3530">
        <v>62662.605000000003</v>
      </c>
      <c r="J3530">
        <v>85231.891000000003</v>
      </c>
    </row>
    <row r="3531" spans="1:10" x14ac:dyDescent="0.15">
      <c r="A3531" t="s">
        <v>140</v>
      </c>
      <c r="B3531">
        <v>9</v>
      </c>
      <c r="C3531" s="8">
        <v>1084</v>
      </c>
      <c r="D3531">
        <v>40984.339999999997</v>
      </c>
      <c r="E3531">
        <v>59529.472999999998</v>
      </c>
      <c r="F3531">
        <v>83550.141000000003</v>
      </c>
      <c r="G3531" s="51">
        <v>968</v>
      </c>
      <c r="H3531">
        <v>45533.464999999997</v>
      </c>
      <c r="I3531">
        <v>63923.913999999997</v>
      </c>
      <c r="J3531">
        <v>87727.648000000001</v>
      </c>
    </row>
    <row r="3532" spans="1:10" x14ac:dyDescent="0.15">
      <c r="A3532" t="s">
        <v>140</v>
      </c>
      <c r="B3532">
        <v>10</v>
      </c>
      <c r="C3532" s="8">
        <v>987</v>
      </c>
      <c r="D3532">
        <v>40984.339999999997</v>
      </c>
      <c r="E3532">
        <v>60573.851999999999</v>
      </c>
      <c r="F3532">
        <v>88772.023000000001</v>
      </c>
      <c r="G3532" s="51">
        <v>884</v>
      </c>
      <c r="H3532">
        <v>46107.383000000002</v>
      </c>
      <c r="I3532">
        <v>65652.906000000003</v>
      </c>
      <c r="J3532">
        <v>92214.766000000003</v>
      </c>
    </row>
    <row r="3533" spans="1:10" x14ac:dyDescent="0.15">
      <c r="A3533" t="s">
        <v>140</v>
      </c>
      <c r="B3533">
        <v>11</v>
      </c>
      <c r="C3533" s="8">
        <v>979</v>
      </c>
      <c r="D3533">
        <v>41775.07</v>
      </c>
      <c r="E3533">
        <v>63923.913999999997</v>
      </c>
      <c r="F3533">
        <v>92214.766000000003</v>
      </c>
      <c r="G3533" s="51">
        <v>867</v>
      </c>
      <c r="H3533">
        <v>46996.953000000001</v>
      </c>
      <c r="I3533">
        <v>66054.710999999996</v>
      </c>
      <c r="J3533">
        <v>96684.233999999997</v>
      </c>
    </row>
    <row r="3534" spans="1:10" x14ac:dyDescent="0.15">
      <c r="A3534" t="s">
        <v>140</v>
      </c>
      <c r="B3534">
        <v>12</v>
      </c>
      <c r="C3534" s="8">
        <v>1024</v>
      </c>
      <c r="D3534">
        <v>42970.77</v>
      </c>
      <c r="E3534">
        <v>63923.913999999997</v>
      </c>
      <c r="F3534">
        <v>90558.883000000002</v>
      </c>
      <c r="G3534" s="51">
        <v>891</v>
      </c>
      <c r="H3534">
        <v>50490.656000000003</v>
      </c>
      <c r="I3534">
        <v>69250.906000000003</v>
      </c>
      <c r="J3534">
        <v>95609.960999999996</v>
      </c>
    </row>
    <row r="3535" spans="1:10" x14ac:dyDescent="0.15">
      <c r="A3535" t="s">
        <v>140</v>
      </c>
      <c r="B3535">
        <v>13</v>
      </c>
      <c r="C3535" s="8">
        <v>1077</v>
      </c>
      <c r="D3535">
        <v>40822.230000000003</v>
      </c>
      <c r="E3535">
        <v>63535.07</v>
      </c>
      <c r="F3535">
        <v>92214.766000000003</v>
      </c>
      <c r="G3535" s="51">
        <v>934</v>
      </c>
      <c r="H3535">
        <v>47651.300999999999</v>
      </c>
      <c r="I3535">
        <v>68829.656000000003</v>
      </c>
      <c r="J3535">
        <v>95885.875</v>
      </c>
    </row>
    <row r="3536" spans="1:10" x14ac:dyDescent="0.15">
      <c r="A3536" t="s">
        <v>140</v>
      </c>
      <c r="B3536">
        <v>14</v>
      </c>
      <c r="C3536" s="8">
        <v>1058</v>
      </c>
      <c r="D3536">
        <v>39747.961000000003</v>
      </c>
      <c r="E3536">
        <v>63923.913999999997</v>
      </c>
      <c r="F3536">
        <v>95885.875</v>
      </c>
      <c r="G3536" s="51">
        <v>906</v>
      </c>
      <c r="H3536">
        <v>47651.300999999999</v>
      </c>
      <c r="I3536">
        <v>69827.5</v>
      </c>
      <c r="J3536">
        <v>102460.85</v>
      </c>
    </row>
    <row r="3537" spans="1:10" x14ac:dyDescent="0.15">
      <c r="A3537" t="s">
        <v>140</v>
      </c>
      <c r="B3537">
        <v>15</v>
      </c>
      <c r="C3537" s="8">
        <v>1079</v>
      </c>
      <c r="D3537">
        <v>42356.711000000003</v>
      </c>
      <c r="E3537">
        <v>69973.241999999998</v>
      </c>
      <c r="F3537">
        <v>106539.86</v>
      </c>
      <c r="G3537" s="51">
        <v>941</v>
      </c>
      <c r="H3537">
        <v>49693.516000000003</v>
      </c>
      <c r="I3537">
        <v>75198.851999999999</v>
      </c>
      <c r="J3537">
        <v>112706.94</v>
      </c>
    </row>
    <row r="3538" spans="1:10" x14ac:dyDescent="0.15">
      <c r="A3538" t="s">
        <v>140</v>
      </c>
      <c r="B3538">
        <v>16</v>
      </c>
      <c r="C3538" s="8">
        <v>1177</v>
      </c>
      <c r="D3538">
        <v>39959.733999999997</v>
      </c>
      <c r="E3538">
        <v>67678.960999999996</v>
      </c>
      <c r="F3538">
        <v>105278.39</v>
      </c>
      <c r="G3538" s="51">
        <v>1013</v>
      </c>
      <c r="H3538">
        <v>48710.218999999997</v>
      </c>
      <c r="I3538">
        <v>74577.898000000001</v>
      </c>
      <c r="J3538">
        <v>107426.93</v>
      </c>
    </row>
    <row r="3539" spans="1:10" x14ac:dyDescent="0.15">
      <c r="A3539" t="s">
        <v>140</v>
      </c>
      <c r="B3539">
        <v>17</v>
      </c>
      <c r="C3539" s="8">
        <v>1117</v>
      </c>
      <c r="D3539">
        <v>41297.792999999998</v>
      </c>
      <c r="E3539">
        <v>68753.233999999997</v>
      </c>
      <c r="F3539">
        <v>104437.67</v>
      </c>
      <c r="G3539" s="51">
        <v>946</v>
      </c>
      <c r="H3539">
        <v>50828.055</v>
      </c>
      <c r="I3539">
        <v>78328.258000000002</v>
      </c>
      <c r="J3539">
        <v>109137.37</v>
      </c>
    </row>
    <row r="3540" spans="1:10" x14ac:dyDescent="0.15">
      <c r="A3540" t="s">
        <v>140</v>
      </c>
      <c r="B3540">
        <v>18</v>
      </c>
      <c r="C3540" s="8">
        <v>1199</v>
      </c>
      <c r="D3540">
        <v>40238.875</v>
      </c>
      <c r="E3540">
        <v>68829.656000000003</v>
      </c>
      <c r="F3540">
        <v>104832.87</v>
      </c>
      <c r="G3540" s="51">
        <v>1044</v>
      </c>
      <c r="H3540">
        <v>51174.461000000003</v>
      </c>
      <c r="I3540">
        <v>75198.851999999999</v>
      </c>
      <c r="J3540">
        <v>114756.16</v>
      </c>
    </row>
    <row r="3541" spans="1:10" x14ac:dyDescent="0.15">
      <c r="A3541" t="s">
        <v>140</v>
      </c>
      <c r="B3541">
        <v>19</v>
      </c>
      <c r="C3541" s="8">
        <v>1281</v>
      </c>
      <c r="D3541">
        <v>42356.711000000003</v>
      </c>
      <c r="E3541">
        <v>69827.5</v>
      </c>
      <c r="F3541">
        <v>114756.16</v>
      </c>
      <c r="G3541" s="51">
        <v>1078</v>
      </c>
      <c r="H3541">
        <v>51230.425999999999</v>
      </c>
      <c r="I3541">
        <v>81968.679999999993</v>
      </c>
      <c r="J3541">
        <v>125325.21</v>
      </c>
    </row>
    <row r="3542" spans="1:10" x14ac:dyDescent="0.15">
      <c r="A3542" t="s">
        <v>140</v>
      </c>
      <c r="B3542">
        <v>20</v>
      </c>
      <c r="C3542" s="8">
        <v>1312</v>
      </c>
      <c r="D3542">
        <v>40472.038999999997</v>
      </c>
      <c r="E3542">
        <v>71017.616999999998</v>
      </c>
      <c r="F3542">
        <v>106539.86</v>
      </c>
      <c r="G3542" s="51">
        <v>1111</v>
      </c>
      <c r="H3542">
        <v>52218.836000000003</v>
      </c>
      <c r="I3542">
        <v>78328.258000000002</v>
      </c>
      <c r="J3542">
        <v>115422.04</v>
      </c>
    </row>
    <row r="3543" spans="1:10" x14ac:dyDescent="0.15">
      <c r="A3543" t="s">
        <v>140</v>
      </c>
      <c r="B3543">
        <v>21</v>
      </c>
      <c r="C3543" s="8">
        <v>1394</v>
      </c>
      <c r="D3543">
        <v>42615.945</v>
      </c>
      <c r="E3543">
        <v>73106.366999999998</v>
      </c>
      <c r="F3543">
        <v>115403.63</v>
      </c>
      <c r="G3543" s="51">
        <v>1192</v>
      </c>
      <c r="H3543">
        <v>53068.902000000002</v>
      </c>
      <c r="I3543">
        <v>79904.891000000003</v>
      </c>
      <c r="J3543">
        <v>127847.83</v>
      </c>
    </row>
    <row r="3544" spans="1:10" x14ac:dyDescent="0.15">
      <c r="A3544" t="s">
        <v>140</v>
      </c>
      <c r="B3544">
        <v>22</v>
      </c>
      <c r="C3544" s="8">
        <v>1522</v>
      </c>
      <c r="D3544">
        <v>47942.938000000002</v>
      </c>
      <c r="E3544">
        <v>74577.898000000001</v>
      </c>
      <c r="F3544">
        <v>117193.84</v>
      </c>
      <c r="G3544" s="51">
        <v>1290</v>
      </c>
      <c r="H3544">
        <v>56396.343999999997</v>
      </c>
      <c r="I3544">
        <v>84330.141000000003</v>
      </c>
      <c r="J3544">
        <v>127847.83</v>
      </c>
    </row>
    <row r="3545" spans="1:10" x14ac:dyDescent="0.15">
      <c r="A3545" t="s">
        <v>140</v>
      </c>
      <c r="B3545">
        <v>23</v>
      </c>
      <c r="C3545" s="8">
        <v>1547</v>
      </c>
      <c r="D3545">
        <v>46996.953000000001</v>
      </c>
      <c r="E3545">
        <v>78328.258000000002</v>
      </c>
      <c r="F3545">
        <v>125325.21</v>
      </c>
      <c r="G3545" s="51">
        <v>1327</v>
      </c>
      <c r="H3545">
        <v>53713.464999999997</v>
      </c>
      <c r="I3545">
        <v>84713.422000000006</v>
      </c>
      <c r="J3545">
        <v>135768.97</v>
      </c>
    </row>
    <row r="3546" spans="1:10" x14ac:dyDescent="0.15">
      <c r="A3546" t="s">
        <v>140</v>
      </c>
      <c r="B3546">
        <v>24</v>
      </c>
      <c r="C3546" s="8">
        <v>1738</v>
      </c>
      <c r="D3546">
        <v>42615.945</v>
      </c>
      <c r="E3546">
        <v>75198.851999999999</v>
      </c>
      <c r="F3546">
        <v>116480.96000000001</v>
      </c>
      <c r="G3546" s="51">
        <v>1481</v>
      </c>
      <c r="H3546">
        <v>52945.891000000003</v>
      </c>
      <c r="I3546">
        <v>83793</v>
      </c>
      <c r="J3546">
        <v>126026.85</v>
      </c>
    </row>
    <row r="3547" spans="1:10" x14ac:dyDescent="0.15">
      <c r="A3547" t="s">
        <v>140</v>
      </c>
      <c r="B3547">
        <v>25</v>
      </c>
      <c r="C3547" s="8">
        <v>1724</v>
      </c>
      <c r="D3547">
        <v>44474.546999999999</v>
      </c>
      <c r="E3547">
        <v>76058.266000000003</v>
      </c>
      <c r="F3547">
        <v>120103.32</v>
      </c>
      <c r="G3547" s="51">
        <v>1459</v>
      </c>
      <c r="H3547">
        <v>54307.59</v>
      </c>
      <c r="I3547">
        <v>81968.679999999993</v>
      </c>
      <c r="J3547">
        <v>128912.31</v>
      </c>
    </row>
    <row r="3548" spans="1:10" x14ac:dyDescent="0.15">
      <c r="A3548" t="s">
        <v>140</v>
      </c>
      <c r="B3548">
        <v>26</v>
      </c>
      <c r="C3548" s="8">
        <v>1672</v>
      </c>
      <c r="D3548">
        <v>41775.07</v>
      </c>
      <c r="E3548">
        <v>74124.25</v>
      </c>
      <c r="F3548">
        <v>117193.84</v>
      </c>
      <c r="G3548" s="51">
        <v>1388</v>
      </c>
      <c r="H3548">
        <v>53713.464999999997</v>
      </c>
      <c r="I3548">
        <v>83550.141000000003</v>
      </c>
      <c r="J3548">
        <v>128076.07</v>
      </c>
    </row>
    <row r="3549" spans="1:10" x14ac:dyDescent="0.15">
      <c r="A3549" t="s">
        <v>140</v>
      </c>
      <c r="B3549">
        <v>27</v>
      </c>
      <c r="C3549" s="8">
        <v>1744</v>
      </c>
      <c r="D3549">
        <v>40730.690999999999</v>
      </c>
      <c r="E3549">
        <v>74124.25</v>
      </c>
      <c r="F3549">
        <v>116480.96000000001</v>
      </c>
      <c r="G3549" s="51">
        <v>1489</v>
      </c>
      <c r="H3549">
        <v>52255.035000000003</v>
      </c>
      <c r="I3549">
        <v>83550.141000000003</v>
      </c>
      <c r="J3549">
        <v>127070.14</v>
      </c>
    </row>
    <row r="3550" spans="1:10" x14ac:dyDescent="0.15">
      <c r="A3550" t="s">
        <v>140</v>
      </c>
      <c r="B3550">
        <v>28</v>
      </c>
      <c r="C3550" s="8">
        <v>1743</v>
      </c>
      <c r="D3550">
        <v>40984.339999999997</v>
      </c>
      <c r="E3550">
        <v>76708.695000000007</v>
      </c>
      <c r="F3550">
        <v>116021.08</v>
      </c>
      <c r="G3550" s="51">
        <v>1481</v>
      </c>
      <c r="H3550">
        <v>53263.214999999997</v>
      </c>
      <c r="I3550">
        <v>85941.539000000004</v>
      </c>
      <c r="J3550">
        <v>127847.83</v>
      </c>
    </row>
    <row r="3551" spans="1:10" x14ac:dyDescent="0.15">
      <c r="A3551" t="s">
        <v>140</v>
      </c>
      <c r="B3551">
        <v>29</v>
      </c>
      <c r="C3551" s="8">
        <v>1787</v>
      </c>
      <c r="D3551">
        <v>42356.711000000003</v>
      </c>
      <c r="E3551">
        <v>74577.898000000001</v>
      </c>
      <c r="F3551">
        <v>114881.44</v>
      </c>
      <c r="G3551" s="51">
        <v>1507</v>
      </c>
      <c r="H3551">
        <v>52945.891000000003</v>
      </c>
      <c r="I3551">
        <v>82993.289000000004</v>
      </c>
      <c r="J3551">
        <v>122953.02</v>
      </c>
    </row>
    <row r="3552" spans="1:10" x14ac:dyDescent="0.15">
      <c r="A3552" t="s">
        <v>140</v>
      </c>
      <c r="B3552">
        <v>30</v>
      </c>
      <c r="C3552" s="8">
        <v>1956</v>
      </c>
      <c r="D3552">
        <v>43863.824000000001</v>
      </c>
      <c r="E3552">
        <v>79418.835999999996</v>
      </c>
      <c r="F3552">
        <v>122953.02</v>
      </c>
      <c r="G3552" s="51">
        <v>1673</v>
      </c>
      <c r="H3552">
        <v>53269.93</v>
      </c>
      <c r="I3552">
        <v>86067.116999999998</v>
      </c>
      <c r="J3552">
        <v>128912.31</v>
      </c>
    </row>
    <row r="3553" spans="1:10" x14ac:dyDescent="0.15">
      <c r="A3553" t="s">
        <v>140</v>
      </c>
      <c r="B3553">
        <v>31</v>
      </c>
      <c r="C3553" s="8">
        <v>1867</v>
      </c>
      <c r="D3553">
        <v>42615.945</v>
      </c>
      <c r="E3553">
        <v>75189.141000000003</v>
      </c>
      <c r="F3553">
        <v>118598.8</v>
      </c>
      <c r="G3553" s="51">
        <v>1561</v>
      </c>
      <c r="H3553">
        <v>54307.59</v>
      </c>
      <c r="I3553">
        <v>84713.422000000006</v>
      </c>
      <c r="J3553">
        <v>128458.34</v>
      </c>
    </row>
    <row r="3554" spans="1:10" x14ac:dyDescent="0.15">
      <c r="A3554" t="s">
        <v>140</v>
      </c>
      <c r="B3554">
        <v>32</v>
      </c>
      <c r="C3554" s="8">
        <v>1882</v>
      </c>
      <c r="D3554">
        <v>42356.711000000003</v>
      </c>
      <c r="E3554">
        <v>75198.851999999999</v>
      </c>
      <c r="F3554">
        <v>118169.62</v>
      </c>
      <c r="G3554" s="51">
        <v>1598</v>
      </c>
      <c r="H3554">
        <v>52945.891000000003</v>
      </c>
      <c r="I3554">
        <v>84713.422000000006</v>
      </c>
      <c r="J3554">
        <v>128912.31</v>
      </c>
    </row>
    <row r="3555" spans="1:10" x14ac:dyDescent="0.15">
      <c r="A3555" t="s">
        <v>140</v>
      </c>
      <c r="B3555">
        <v>33</v>
      </c>
      <c r="C3555" s="8">
        <v>1842</v>
      </c>
      <c r="D3555">
        <v>42970.77</v>
      </c>
      <c r="E3555">
        <v>78328.258000000002</v>
      </c>
      <c r="F3555">
        <v>127070.14</v>
      </c>
      <c r="G3555" s="51">
        <v>1552</v>
      </c>
      <c r="H3555">
        <v>54307.59</v>
      </c>
      <c r="I3555">
        <v>88772.023000000001</v>
      </c>
      <c r="J3555">
        <v>138501.81</v>
      </c>
    </row>
    <row r="3556" spans="1:10" x14ac:dyDescent="0.15">
      <c r="A3556" t="s">
        <v>140</v>
      </c>
      <c r="B3556">
        <v>34</v>
      </c>
      <c r="C3556" s="8">
        <v>1906</v>
      </c>
      <c r="D3556">
        <v>42970.77</v>
      </c>
      <c r="E3556">
        <v>78328.258000000002</v>
      </c>
      <c r="F3556">
        <v>119879.2</v>
      </c>
      <c r="G3556" s="51">
        <v>1591</v>
      </c>
      <c r="H3556">
        <v>53263.214999999997</v>
      </c>
      <c r="I3556">
        <v>84713.422000000006</v>
      </c>
      <c r="J3556">
        <v>127070.14</v>
      </c>
    </row>
    <row r="3557" spans="1:10" x14ac:dyDescent="0.15">
      <c r="A3557" t="s">
        <v>140</v>
      </c>
      <c r="B3557">
        <v>35</v>
      </c>
      <c r="C3557" s="8">
        <v>1795</v>
      </c>
      <c r="D3557">
        <v>42356.711000000003</v>
      </c>
      <c r="E3557">
        <v>78359.922000000006</v>
      </c>
      <c r="F3557">
        <v>124651.63</v>
      </c>
      <c r="G3557" s="51">
        <v>1494</v>
      </c>
      <c r="H3557">
        <v>53279.644999999997</v>
      </c>
      <c r="I3557">
        <v>89493.483999999997</v>
      </c>
      <c r="J3557">
        <v>136371.01999999999</v>
      </c>
    </row>
    <row r="3558" spans="1:10" x14ac:dyDescent="0.15">
      <c r="A3558" t="s">
        <v>140</v>
      </c>
      <c r="B3558">
        <v>36</v>
      </c>
      <c r="C3558" s="8">
        <v>1768</v>
      </c>
      <c r="D3558">
        <v>40939.565999999999</v>
      </c>
      <c r="E3558">
        <v>75195.125</v>
      </c>
      <c r="F3558">
        <v>123540.96</v>
      </c>
      <c r="G3558" s="51">
        <v>1446</v>
      </c>
      <c r="H3558">
        <v>52945.891000000003</v>
      </c>
      <c r="I3558">
        <v>85231.891000000003</v>
      </c>
      <c r="J3558">
        <v>134772.92000000001</v>
      </c>
    </row>
    <row r="3559" spans="1:10" x14ac:dyDescent="0.15">
      <c r="A3559" t="s">
        <v>140</v>
      </c>
      <c r="B3559">
        <v>37</v>
      </c>
      <c r="C3559" s="8">
        <v>1600</v>
      </c>
      <c r="D3559">
        <v>41775.07</v>
      </c>
      <c r="E3559">
        <v>76242.085999999996</v>
      </c>
      <c r="F3559">
        <v>123540.96</v>
      </c>
      <c r="G3559" s="51">
        <v>1319</v>
      </c>
      <c r="H3559">
        <v>53713.464999999997</v>
      </c>
      <c r="I3559">
        <v>87091.726999999999</v>
      </c>
      <c r="J3559">
        <v>132364.72</v>
      </c>
    </row>
    <row r="3560" spans="1:10" x14ac:dyDescent="0.15">
      <c r="A3560" t="s">
        <v>140</v>
      </c>
      <c r="B3560">
        <v>38</v>
      </c>
      <c r="C3560" s="8">
        <v>1533</v>
      </c>
      <c r="D3560">
        <v>37603.133000000002</v>
      </c>
      <c r="E3560">
        <v>73106.366999999998</v>
      </c>
      <c r="F3560">
        <v>121775.55</v>
      </c>
      <c r="G3560" s="51">
        <v>1212</v>
      </c>
      <c r="H3560">
        <v>52218.836000000003</v>
      </c>
      <c r="I3560">
        <v>84713.422000000006</v>
      </c>
      <c r="J3560">
        <v>129187.98</v>
      </c>
    </row>
    <row r="3561" spans="1:10" x14ac:dyDescent="0.15">
      <c r="A3561" t="s">
        <v>140</v>
      </c>
      <c r="B3561">
        <v>39</v>
      </c>
      <c r="C3561" s="8">
        <v>1302</v>
      </c>
      <c r="D3561">
        <v>38887.046999999999</v>
      </c>
      <c r="E3561">
        <v>70149.781000000003</v>
      </c>
      <c r="F3561">
        <v>115422.04</v>
      </c>
      <c r="G3561" s="51">
        <v>1040</v>
      </c>
      <c r="H3561">
        <v>52218.836000000003</v>
      </c>
      <c r="I3561">
        <v>80570.195000000007</v>
      </c>
      <c r="J3561">
        <v>126369.59</v>
      </c>
    </row>
    <row r="3562" spans="1:10" x14ac:dyDescent="0.15">
      <c r="A3562" t="s">
        <v>140</v>
      </c>
      <c r="B3562">
        <v>40</v>
      </c>
      <c r="C3562" s="8">
        <v>1212</v>
      </c>
      <c r="D3562">
        <v>33302.347999999998</v>
      </c>
      <c r="E3562">
        <v>69673.383000000002</v>
      </c>
      <c r="F3562">
        <v>119657.71</v>
      </c>
      <c r="G3562" s="51">
        <v>919</v>
      </c>
      <c r="H3562">
        <v>52945.891000000003</v>
      </c>
      <c r="I3562">
        <v>85941.539000000004</v>
      </c>
      <c r="J3562">
        <v>132135.13</v>
      </c>
    </row>
    <row r="3563" spans="1:10" x14ac:dyDescent="0.15">
      <c r="A3563" t="s">
        <v>141</v>
      </c>
      <c r="B3563">
        <v>1</v>
      </c>
      <c r="C3563" s="8">
        <v>1787</v>
      </c>
      <c r="D3563">
        <v>16942.686000000002</v>
      </c>
      <c r="E3563">
        <v>30738.256000000001</v>
      </c>
      <c r="F3563">
        <v>46107.383000000002</v>
      </c>
      <c r="G3563" s="51">
        <v>1259</v>
      </c>
      <c r="H3563">
        <v>26634.965</v>
      </c>
      <c r="I3563">
        <v>37599.425999999999</v>
      </c>
      <c r="J3563">
        <v>52218.836000000003</v>
      </c>
    </row>
    <row r="3564" spans="1:10" x14ac:dyDescent="0.15">
      <c r="A3564" t="s">
        <v>141</v>
      </c>
      <c r="B3564">
        <v>2</v>
      </c>
      <c r="C3564" s="8">
        <v>2108</v>
      </c>
      <c r="D3564">
        <v>22036.35</v>
      </c>
      <c r="E3564">
        <v>37288.949000000001</v>
      </c>
      <c r="F3564">
        <v>51230.425999999999</v>
      </c>
      <c r="G3564" s="51">
        <v>1701</v>
      </c>
      <c r="H3564">
        <v>30738.256000000001</v>
      </c>
      <c r="I3564">
        <v>41775.07</v>
      </c>
      <c r="J3564">
        <v>53269.93</v>
      </c>
    </row>
    <row r="3565" spans="1:10" x14ac:dyDescent="0.15">
      <c r="A3565" t="s">
        <v>141</v>
      </c>
      <c r="B3565">
        <v>3</v>
      </c>
      <c r="C3565" s="8">
        <v>2624</v>
      </c>
      <c r="D3565">
        <v>28689.039000000001</v>
      </c>
      <c r="E3565">
        <v>42615.945</v>
      </c>
      <c r="F3565">
        <v>56466.125</v>
      </c>
      <c r="G3565" s="51">
        <v>2266</v>
      </c>
      <c r="H3565">
        <v>33027.355000000003</v>
      </c>
      <c r="I3565">
        <v>45812.141000000003</v>
      </c>
      <c r="J3565">
        <v>59084.809000000001</v>
      </c>
    </row>
    <row r="3566" spans="1:10" x14ac:dyDescent="0.15">
      <c r="A3566" t="s">
        <v>141</v>
      </c>
      <c r="B3566">
        <v>4</v>
      </c>
      <c r="C3566" s="8">
        <v>2853</v>
      </c>
      <c r="D3566">
        <v>30079.539000000001</v>
      </c>
      <c r="E3566">
        <v>42615.945</v>
      </c>
      <c r="F3566">
        <v>59662.32</v>
      </c>
      <c r="G3566" s="51">
        <v>2489</v>
      </c>
      <c r="H3566">
        <v>33885.370999999999</v>
      </c>
      <c r="I3566">
        <v>46996.953000000001</v>
      </c>
      <c r="J3566">
        <v>62662.605000000003</v>
      </c>
    </row>
    <row r="3567" spans="1:10" x14ac:dyDescent="0.15">
      <c r="A3567" t="s">
        <v>141</v>
      </c>
      <c r="B3567">
        <v>5</v>
      </c>
      <c r="C3567" s="8">
        <v>3040</v>
      </c>
      <c r="D3567">
        <v>31767.535</v>
      </c>
      <c r="E3567">
        <v>46193.578000000001</v>
      </c>
      <c r="F3567">
        <v>63923.913999999997</v>
      </c>
      <c r="G3567" s="51">
        <v>2712</v>
      </c>
      <c r="H3567">
        <v>35450.887000000002</v>
      </c>
      <c r="I3567">
        <v>49416.387000000002</v>
      </c>
      <c r="J3567">
        <v>66604.695000000007</v>
      </c>
    </row>
    <row r="3568" spans="1:10" x14ac:dyDescent="0.15">
      <c r="A3568" t="s">
        <v>141</v>
      </c>
      <c r="B3568">
        <v>6</v>
      </c>
      <c r="C3568" s="8">
        <v>3218</v>
      </c>
      <c r="D3568">
        <v>32765.213</v>
      </c>
      <c r="E3568">
        <v>48342.116999999998</v>
      </c>
      <c r="F3568">
        <v>67770.741999999998</v>
      </c>
      <c r="G3568" s="51">
        <v>2855</v>
      </c>
      <c r="H3568">
        <v>37599.425999999999</v>
      </c>
      <c r="I3568">
        <v>51564.925999999999</v>
      </c>
      <c r="J3568">
        <v>69827.5</v>
      </c>
    </row>
    <row r="3569" spans="1:10" x14ac:dyDescent="0.15">
      <c r="A3569" t="s">
        <v>141</v>
      </c>
      <c r="B3569">
        <v>7</v>
      </c>
      <c r="C3569" s="8">
        <v>3448</v>
      </c>
      <c r="D3569">
        <v>36223.550999999999</v>
      </c>
      <c r="E3569">
        <v>52218.836000000003</v>
      </c>
      <c r="F3569">
        <v>74124.25</v>
      </c>
      <c r="G3569" s="51">
        <v>3076</v>
      </c>
      <c r="H3569">
        <v>40472.038999999997</v>
      </c>
      <c r="I3569">
        <v>53713.464999999997</v>
      </c>
      <c r="J3569">
        <v>76273.116999999998</v>
      </c>
    </row>
    <row r="3570" spans="1:10" x14ac:dyDescent="0.15">
      <c r="A3570" t="s">
        <v>141</v>
      </c>
      <c r="B3570">
        <v>8</v>
      </c>
      <c r="C3570" s="8">
        <v>3506</v>
      </c>
      <c r="D3570">
        <v>36847.434000000001</v>
      </c>
      <c r="E3570">
        <v>53269.93</v>
      </c>
      <c r="F3570">
        <v>78328.258000000002</v>
      </c>
      <c r="G3570" s="51">
        <v>3127</v>
      </c>
      <c r="H3570">
        <v>42356.711000000003</v>
      </c>
      <c r="I3570">
        <v>57440.718999999997</v>
      </c>
      <c r="J3570">
        <v>80570.195000000007</v>
      </c>
    </row>
    <row r="3571" spans="1:10" x14ac:dyDescent="0.15">
      <c r="A3571" t="s">
        <v>141</v>
      </c>
      <c r="B3571">
        <v>9</v>
      </c>
      <c r="C3571" s="8">
        <v>3491</v>
      </c>
      <c r="D3571">
        <v>37062.125</v>
      </c>
      <c r="E3571">
        <v>53279.644999999997</v>
      </c>
      <c r="F3571">
        <v>78328.258000000002</v>
      </c>
      <c r="G3571" s="51">
        <v>3073</v>
      </c>
      <c r="H3571">
        <v>42356.711000000003</v>
      </c>
      <c r="I3571">
        <v>58240.480000000003</v>
      </c>
      <c r="J3571">
        <v>81968.679999999993</v>
      </c>
    </row>
    <row r="3572" spans="1:10" x14ac:dyDescent="0.15">
      <c r="A3572" t="s">
        <v>141</v>
      </c>
      <c r="B3572">
        <v>10</v>
      </c>
      <c r="C3572" s="8">
        <v>3709</v>
      </c>
      <c r="D3572">
        <v>37910.516000000003</v>
      </c>
      <c r="E3572">
        <v>57440.718999999997</v>
      </c>
      <c r="F3572">
        <v>84713.422000000006</v>
      </c>
      <c r="G3572" s="51">
        <v>3291</v>
      </c>
      <c r="H3572">
        <v>43033.559000000001</v>
      </c>
      <c r="I3572">
        <v>61476.512000000002</v>
      </c>
      <c r="J3572">
        <v>87362.687999999995</v>
      </c>
    </row>
    <row r="3573" spans="1:10" x14ac:dyDescent="0.15">
      <c r="A3573" t="s">
        <v>141</v>
      </c>
      <c r="B3573">
        <v>11</v>
      </c>
      <c r="C3573" s="8">
        <v>3840</v>
      </c>
      <c r="D3573">
        <v>37599.425999999999</v>
      </c>
      <c r="E3573">
        <v>57378.078000000001</v>
      </c>
      <c r="F3573">
        <v>85231.891000000003</v>
      </c>
      <c r="G3573" s="51">
        <v>3374</v>
      </c>
      <c r="H3573">
        <v>42970.77</v>
      </c>
      <c r="I3573">
        <v>61476.512000000002</v>
      </c>
      <c r="J3573">
        <v>90008.016000000003</v>
      </c>
    </row>
    <row r="3574" spans="1:10" x14ac:dyDescent="0.15">
      <c r="A3574" t="s">
        <v>141</v>
      </c>
      <c r="B3574">
        <v>12</v>
      </c>
      <c r="C3574" s="8">
        <v>3787</v>
      </c>
      <c r="D3574">
        <v>38354.347999999998</v>
      </c>
      <c r="E3574">
        <v>59084.809000000001</v>
      </c>
      <c r="F3574">
        <v>85231.891000000003</v>
      </c>
      <c r="G3574" s="51">
        <v>3325</v>
      </c>
      <c r="H3574">
        <v>43033.559000000001</v>
      </c>
      <c r="I3574">
        <v>63923.913999999997</v>
      </c>
      <c r="J3574">
        <v>90558.883000000002</v>
      </c>
    </row>
    <row r="3575" spans="1:10" x14ac:dyDescent="0.15">
      <c r="A3575" t="s">
        <v>141</v>
      </c>
      <c r="B3575">
        <v>13</v>
      </c>
      <c r="C3575" s="8">
        <v>3906</v>
      </c>
      <c r="D3575">
        <v>40984.339999999997</v>
      </c>
      <c r="E3575">
        <v>62307.616999999998</v>
      </c>
      <c r="F3575">
        <v>91905.148000000001</v>
      </c>
      <c r="G3575" s="51">
        <v>3420</v>
      </c>
      <c r="H3575">
        <v>46996.953000000001</v>
      </c>
      <c r="I3575">
        <v>66054.710999999996</v>
      </c>
      <c r="J3575">
        <v>96684.233999999997</v>
      </c>
    </row>
    <row r="3576" spans="1:10" x14ac:dyDescent="0.15">
      <c r="A3576" t="s">
        <v>141</v>
      </c>
      <c r="B3576">
        <v>14</v>
      </c>
      <c r="C3576" s="8">
        <v>3913</v>
      </c>
      <c r="D3576">
        <v>40984.339999999997</v>
      </c>
      <c r="E3576">
        <v>62662.605000000003</v>
      </c>
      <c r="F3576">
        <v>92214.766000000003</v>
      </c>
      <c r="G3576" s="51">
        <v>3425</v>
      </c>
      <c r="H3576">
        <v>45952.574000000001</v>
      </c>
      <c r="I3576">
        <v>68185.508000000002</v>
      </c>
      <c r="J3576">
        <v>97337.812999999995</v>
      </c>
    </row>
    <row r="3577" spans="1:10" x14ac:dyDescent="0.15">
      <c r="A3577" t="s">
        <v>141</v>
      </c>
      <c r="B3577">
        <v>15</v>
      </c>
      <c r="C3577" s="8">
        <v>3741</v>
      </c>
      <c r="D3577">
        <v>41775.07</v>
      </c>
      <c r="E3577">
        <v>64550.34</v>
      </c>
      <c r="F3577">
        <v>102460.85</v>
      </c>
      <c r="G3577" s="51">
        <v>3320</v>
      </c>
      <c r="H3577">
        <v>47131.991999999998</v>
      </c>
      <c r="I3577">
        <v>71017.616999999998</v>
      </c>
      <c r="J3577">
        <v>106526.43</v>
      </c>
    </row>
    <row r="3578" spans="1:10" x14ac:dyDescent="0.15">
      <c r="A3578" t="s">
        <v>141</v>
      </c>
      <c r="B3578">
        <v>16</v>
      </c>
      <c r="C3578" s="8">
        <v>3631</v>
      </c>
      <c r="D3578">
        <v>40984.339999999997</v>
      </c>
      <c r="E3578">
        <v>63525.73</v>
      </c>
      <c r="F3578">
        <v>96684.233999999997</v>
      </c>
      <c r="G3578" s="51">
        <v>3214</v>
      </c>
      <c r="H3578">
        <v>46107.383000000002</v>
      </c>
      <c r="I3578">
        <v>67884.483999999997</v>
      </c>
      <c r="J3578">
        <v>101656.11</v>
      </c>
    </row>
    <row r="3579" spans="1:10" x14ac:dyDescent="0.15">
      <c r="A3579" t="s">
        <v>141</v>
      </c>
      <c r="B3579">
        <v>17</v>
      </c>
      <c r="C3579" s="8">
        <v>3559</v>
      </c>
      <c r="D3579">
        <v>40984.339999999997</v>
      </c>
      <c r="E3579">
        <v>64456.156000000003</v>
      </c>
      <c r="F3579">
        <v>100597.2</v>
      </c>
      <c r="G3579" s="51">
        <v>3136</v>
      </c>
      <c r="H3579">
        <v>46193.578000000001</v>
      </c>
      <c r="I3579">
        <v>69827.5</v>
      </c>
      <c r="J3579">
        <v>104437.67</v>
      </c>
    </row>
    <row r="3580" spans="1:10" x14ac:dyDescent="0.15">
      <c r="A3580" t="s">
        <v>141</v>
      </c>
      <c r="B3580">
        <v>18</v>
      </c>
      <c r="C3580" s="8">
        <v>3637</v>
      </c>
      <c r="D3580">
        <v>39959.733999999997</v>
      </c>
      <c r="E3580">
        <v>63535.07</v>
      </c>
      <c r="F3580">
        <v>101656.11</v>
      </c>
      <c r="G3580" s="51">
        <v>3160</v>
      </c>
      <c r="H3580">
        <v>47651.300999999999</v>
      </c>
      <c r="I3580">
        <v>70901.773000000001</v>
      </c>
      <c r="J3580">
        <v>104437.67</v>
      </c>
    </row>
    <row r="3581" spans="1:10" x14ac:dyDescent="0.15">
      <c r="A3581" t="s">
        <v>141</v>
      </c>
      <c r="B3581">
        <v>19</v>
      </c>
      <c r="C3581" s="8">
        <v>3536</v>
      </c>
      <c r="D3581">
        <v>41775.07</v>
      </c>
      <c r="E3581">
        <v>66599.554999999993</v>
      </c>
      <c r="F3581">
        <v>102460.85</v>
      </c>
      <c r="G3581" s="51">
        <v>3073</v>
      </c>
      <c r="H3581">
        <v>49181.211000000003</v>
      </c>
      <c r="I3581">
        <v>73771.812999999995</v>
      </c>
      <c r="J3581">
        <v>106539.86</v>
      </c>
    </row>
    <row r="3582" spans="1:10" x14ac:dyDescent="0.15">
      <c r="A3582" t="s">
        <v>141</v>
      </c>
      <c r="B3582">
        <v>20</v>
      </c>
      <c r="C3582" s="8">
        <v>3638</v>
      </c>
      <c r="D3582">
        <v>40485.144999999997</v>
      </c>
      <c r="E3582">
        <v>66599.554999999993</v>
      </c>
      <c r="F3582">
        <v>102460.85</v>
      </c>
      <c r="G3582" s="51">
        <v>3153</v>
      </c>
      <c r="H3582">
        <v>47942.938000000002</v>
      </c>
      <c r="I3582">
        <v>73106.366999999998</v>
      </c>
      <c r="J3582">
        <v>106539.86</v>
      </c>
    </row>
    <row r="3583" spans="1:10" x14ac:dyDescent="0.15">
      <c r="A3583" t="s">
        <v>141</v>
      </c>
      <c r="B3583">
        <v>21</v>
      </c>
      <c r="C3583" s="8">
        <v>3707</v>
      </c>
      <c r="D3583">
        <v>41896.5</v>
      </c>
      <c r="E3583">
        <v>66604.695000000007</v>
      </c>
      <c r="F3583">
        <v>105891.78</v>
      </c>
      <c r="G3583" s="51">
        <v>3210</v>
      </c>
      <c r="H3583">
        <v>50130.082000000002</v>
      </c>
      <c r="I3583">
        <v>74150.75</v>
      </c>
      <c r="J3583">
        <v>112706.94</v>
      </c>
    </row>
    <row r="3584" spans="1:10" x14ac:dyDescent="0.15">
      <c r="A3584" t="s">
        <v>141</v>
      </c>
      <c r="B3584">
        <v>22</v>
      </c>
      <c r="C3584" s="8">
        <v>3905</v>
      </c>
      <c r="D3584">
        <v>40984.339999999997</v>
      </c>
      <c r="E3584">
        <v>70901.773000000001</v>
      </c>
      <c r="F3584">
        <v>105891.78</v>
      </c>
      <c r="G3584" s="51">
        <v>3410</v>
      </c>
      <c r="H3584">
        <v>48342.116999999998</v>
      </c>
      <c r="I3584">
        <v>76242.085999999996</v>
      </c>
      <c r="J3584">
        <v>108501.2</v>
      </c>
    </row>
    <row r="3585" spans="1:10" x14ac:dyDescent="0.15">
      <c r="A3585" t="s">
        <v>141</v>
      </c>
      <c r="B3585">
        <v>23</v>
      </c>
      <c r="C3585" s="8">
        <v>4111</v>
      </c>
      <c r="D3585">
        <v>42356.711000000003</v>
      </c>
      <c r="E3585">
        <v>70947.491999999998</v>
      </c>
      <c r="F3585">
        <v>106539.86</v>
      </c>
      <c r="G3585" s="51">
        <v>3584</v>
      </c>
      <c r="H3585">
        <v>51139.133000000002</v>
      </c>
      <c r="I3585">
        <v>77301</v>
      </c>
      <c r="J3585">
        <v>110703.93</v>
      </c>
    </row>
    <row r="3586" spans="1:10" x14ac:dyDescent="0.15">
      <c r="A3586" t="s">
        <v>141</v>
      </c>
      <c r="B3586">
        <v>24</v>
      </c>
      <c r="C3586" s="8">
        <v>4276</v>
      </c>
      <c r="D3586">
        <v>43033.559000000001</v>
      </c>
      <c r="E3586">
        <v>73050.312999999995</v>
      </c>
      <c r="F3586">
        <v>109736.05</v>
      </c>
      <c r="G3586" s="51">
        <v>3772</v>
      </c>
      <c r="H3586">
        <v>51564.925999999999</v>
      </c>
      <c r="I3586">
        <v>78328.258000000002</v>
      </c>
      <c r="J3586">
        <v>118169.62</v>
      </c>
    </row>
    <row r="3587" spans="1:10" x14ac:dyDescent="0.15">
      <c r="A3587" t="s">
        <v>141</v>
      </c>
      <c r="B3587">
        <v>25</v>
      </c>
      <c r="C3587" s="8">
        <v>4417</v>
      </c>
      <c r="D3587">
        <v>41775.07</v>
      </c>
      <c r="E3587">
        <v>71381.702999999994</v>
      </c>
      <c r="F3587">
        <v>107426.93</v>
      </c>
      <c r="G3587" s="51">
        <v>3804</v>
      </c>
      <c r="H3587">
        <v>51592.211000000003</v>
      </c>
      <c r="I3587">
        <v>78328.258000000002</v>
      </c>
      <c r="J3587">
        <v>114363.13</v>
      </c>
    </row>
    <row r="3588" spans="1:10" x14ac:dyDescent="0.15">
      <c r="A3588" t="s">
        <v>141</v>
      </c>
      <c r="B3588">
        <v>26</v>
      </c>
      <c r="C3588" s="8">
        <v>4598</v>
      </c>
      <c r="D3588">
        <v>42008.949000000001</v>
      </c>
      <c r="E3588">
        <v>69673.383000000002</v>
      </c>
      <c r="F3588">
        <v>107426.93</v>
      </c>
      <c r="G3588" s="51">
        <v>3990</v>
      </c>
      <c r="H3588">
        <v>50510.379000000001</v>
      </c>
      <c r="I3588">
        <v>77870.25</v>
      </c>
      <c r="J3588">
        <v>117539.88</v>
      </c>
    </row>
    <row r="3589" spans="1:10" x14ac:dyDescent="0.15">
      <c r="A3589" t="s">
        <v>141</v>
      </c>
      <c r="B3589">
        <v>27</v>
      </c>
      <c r="C3589" s="8">
        <v>4680</v>
      </c>
      <c r="D3589">
        <v>40984.339999999997</v>
      </c>
      <c r="E3589">
        <v>69250.906000000003</v>
      </c>
      <c r="F3589">
        <v>107426.93</v>
      </c>
      <c r="G3589" s="51">
        <v>4074</v>
      </c>
      <c r="H3589">
        <v>50298.597999999998</v>
      </c>
      <c r="I3589">
        <v>76708.695000000007</v>
      </c>
      <c r="J3589">
        <v>117193.84</v>
      </c>
    </row>
    <row r="3590" spans="1:10" x14ac:dyDescent="0.15">
      <c r="A3590" t="s">
        <v>141</v>
      </c>
      <c r="B3590">
        <v>28</v>
      </c>
      <c r="C3590" s="8">
        <v>4870</v>
      </c>
      <c r="D3590">
        <v>42356.711000000003</v>
      </c>
      <c r="E3590">
        <v>71976.039000000004</v>
      </c>
      <c r="F3590">
        <v>110127.45</v>
      </c>
      <c r="G3590" s="51">
        <v>4202</v>
      </c>
      <c r="H3590">
        <v>52218.836000000003</v>
      </c>
      <c r="I3590">
        <v>79919.468999999997</v>
      </c>
      <c r="J3590">
        <v>118854.59</v>
      </c>
    </row>
    <row r="3591" spans="1:10" x14ac:dyDescent="0.15">
      <c r="A3591" t="s">
        <v>141</v>
      </c>
      <c r="B3591">
        <v>29</v>
      </c>
      <c r="C3591" s="8">
        <v>4975</v>
      </c>
      <c r="D3591">
        <v>41775.07</v>
      </c>
      <c r="E3591">
        <v>70947.491999999998</v>
      </c>
      <c r="F3591">
        <v>109633.12</v>
      </c>
      <c r="G3591" s="51">
        <v>4309</v>
      </c>
      <c r="H3591">
        <v>51139.133000000002</v>
      </c>
      <c r="I3591">
        <v>77283.875</v>
      </c>
      <c r="J3591">
        <v>118169.62</v>
      </c>
    </row>
    <row r="3592" spans="1:10" x14ac:dyDescent="0.15">
      <c r="A3592" t="s">
        <v>141</v>
      </c>
      <c r="B3592">
        <v>30</v>
      </c>
      <c r="C3592" s="8">
        <v>5043</v>
      </c>
      <c r="D3592">
        <v>41297.792999999998</v>
      </c>
      <c r="E3592">
        <v>71017.616999999998</v>
      </c>
      <c r="F3592">
        <v>109659.55</v>
      </c>
      <c r="G3592" s="51">
        <v>4341</v>
      </c>
      <c r="H3592">
        <v>51230.425999999999</v>
      </c>
      <c r="I3592">
        <v>78328.258000000002</v>
      </c>
      <c r="J3592">
        <v>118169.62</v>
      </c>
    </row>
    <row r="3593" spans="1:10" x14ac:dyDescent="0.15">
      <c r="A3593" t="s">
        <v>141</v>
      </c>
      <c r="B3593">
        <v>31</v>
      </c>
      <c r="C3593" s="8">
        <v>5032</v>
      </c>
      <c r="D3593">
        <v>40485.144999999997</v>
      </c>
      <c r="E3593">
        <v>70316.304999999993</v>
      </c>
      <c r="F3593">
        <v>110452.8</v>
      </c>
      <c r="G3593" s="51">
        <v>4257</v>
      </c>
      <c r="H3593">
        <v>51483.593999999997</v>
      </c>
      <c r="I3593">
        <v>79904.891000000003</v>
      </c>
      <c r="J3593">
        <v>120390.04</v>
      </c>
    </row>
    <row r="3594" spans="1:10" x14ac:dyDescent="0.15">
      <c r="A3594" t="s">
        <v>141</v>
      </c>
      <c r="B3594">
        <v>32</v>
      </c>
      <c r="C3594" s="8">
        <v>5186</v>
      </c>
      <c r="D3594">
        <v>40822.230000000003</v>
      </c>
      <c r="E3594">
        <v>71722.601999999999</v>
      </c>
      <c r="F3594">
        <v>111186.37</v>
      </c>
      <c r="G3594" s="51">
        <v>4467</v>
      </c>
      <c r="H3594">
        <v>50490.656000000003</v>
      </c>
      <c r="I3594">
        <v>79904.891000000003</v>
      </c>
      <c r="J3594">
        <v>121775.55</v>
      </c>
    </row>
    <row r="3595" spans="1:10" x14ac:dyDescent="0.15">
      <c r="A3595" t="s">
        <v>141</v>
      </c>
      <c r="B3595">
        <v>33</v>
      </c>
      <c r="C3595" s="8">
        <v>5183</v>
      </c>
      <c r="D3595">
        <v>40485.144999999997</v>
      </c>
      <c r="E3595">
        <v>71017.616999999998</v>
      </c>
      <c r="F3595">
        <v>110657.72</v>
      </c>
      <c r="G3595" s="51">
        <v>4444</v>
      </c>
      <c r="H3595">
        <v>50828.055</v>
      </c>
      <c r="I3595">
        <v>79418.835999999996</v>
      </c>
      <c r="J3595">
        <v>118169.62</v>
      </c>
    </row>
    <row r="3596" spans="1:10" x14ac:dyDescent="0.15">
      <c r="A3596" t="s">
        <v>141</v>
      </c>
      <c r="B3596">
        <v>34</v>
      </c>
      <c r="C3596" s="8">
        <v>5057</v>
      </c>
      <c r="D3596">
        <v>40984.339999999997</v>
      </c>
      <c r="E3596">
        <v>71017.616999999998</v>
      </c>
      <c r="F3596">
        <v>110657.72</v>
      </c>
      <c r="G3596" s="51">
        <v>4263</v>
      </c>
      <c r="H3596">
        <v>51139.133000000002</v>
      </c>
      <c r="I3596">
        <v>79495.922000000006</v>
      </c>
      <c r="J3596">
        <v>120103.32</v>
      </c>
    </row>
    <row r="3597" spans="1:10" x14ac:dyDescent="0.15">
      <c r="A3597" t="s">
        <v>141</v>
      </c>
      <c r="B3597">
        <v>35</v>
      </c>
      <c r="C3597" s="8">
        <v>4818</v>
      </c>
      <c r="D3597">
        <v>40984.339999999997</v>
      </c>
      <c r="E3597">
        <v>72006.414000000004</v>
      </c>
      <c r="F3597">
        <v>114881.44</v>
      </c>
      <c r="G3597" s="51">
        <v>4073</v>
      </c>
      <c r="H3597">
        <v>50205.82</v>
      </c>
      <c r="I3597">
        <v>79418.835999999996</v>
      </c>
      <c r="J3597">
        <v>123236.45</v>
      </c>
    </row>
    <row r="3598" spans="1:10" x14ac:dyDescent="0.15">
      <c r="A3598" t="s">
        <v>141</v>
      </c>
      <c r="B3598">
        <v>36</v>
      </c>
      <c r="C3598" s="8">
        <v>4680</v>
      </c>
      <c r="D3598">
        <v>40984.339999999997</v>
      </c>
      <c r="E3598">
        <v>69673.383000000002</v>
      </c>
      <c r="F3598">
        <v>107426.93</v>
      </c>
      <c r="G3598" s="51">
        <v>3940</v>
      </c>
      <c r="H3598">
        <v>49181.211000000003</v>
      </c>
      <c r="I3598">
        <v>78328.258000000002</v>
      </c>
      <c r="J3598">
        <v>115063.05</v>
      </c>
    </row>
    <row r="3599" spans="1:10" x14ac:dyDescent="0.15">
      <c r="A3599" t="s">
        <v>141</v>
      </c>
      <c r="B3599">
        <v>37</v>
      </c>
      <c r="C3599" s="8">
        <v>4479</v>
      </c>
      <c r="D3599">
        <v>37288.949000000001</v>
      </c>
      <c r="E3599">
        <v>68829.656000000003</v>
      </c>
      <c r="F3599">
        <v>107583.9</v>
      </c>
      <c r="G3599" s="51">
        <v>3668</v>
      </c>
      <c r="H3599">
        <v>50130.082000000002</v>
      </c>
      <c r="I3599">
        <v>79418.835999999996</v>
      </c>
      <c r="J3599">
        <v>121775.55</v>
      </c>
    </row>
    <row r="3600" spans="1:10" x14ac:dyDescent="0.15">
      <c r="A3600" t="s">
        <v>141</v>
      </c>
      <c r="B3600">
        <v>38</v>
      </c>
      <c r="C3600" s="8">
        <v>3961</v>
      </c>
      <c r="D3600">
        <v>35299.934000000001</v>
      </c>
      <c r="E3600">
        <v>64751.355000000003</v>
      </c>
      <c r="F3600">
        <v>106526.43</v>
      </c>
      <c r="G3600" s="51">
        <v>3238</v>
      </c>
      <c r="H3600">
        <v>47942.938000000002</v>
      </c>
      <c r="I3600">
        <v>76708.695000000007</v>
      </c>
      <c r="J3600">
        <v>117193.84</v>
      </c>
    </row>
    <row r="3601" spans="1:10" x14ac:dyDescent="0.15">
      <c r="A3601" t="s">
        <v>141</v>
      </c>
      <c r="B3601">
        <v>39</v>
      </c>
      <c r="C3601" s="8">
        <v>3612</v>
      </c>
      <c r="D3601">
        <v>34625.453000000001</v>
      </c>
      <c r="E3601">
        <v>63923.913999999997</v>
      </c>
      <c r="F3601">
        <v>104437.67</v>
      </c>
      <c r="G3601" s="51">
        <v>2910</v>
      </c>
      <c r="H3601">
        <v>47651.300999999999</v>
      </c>
      <c r="I3601">
        <v>75195.125</v>
      </c>
      <c r="J3601">
        <v>108615.18</v>
      </c>
    </row>
    <row r="3602" spans="1:10" x14ac:dyDescent="0.15">
      <c r="A3602" t="s">
        <v>141</v>
      </c>
      <c r="B3602">
        <v>40</v>
      </c>
      <c r="C3602" s="8">
        <v>3428</v>
      </c>
      <c r="D3602">
        <v>32508.776999999998</v>
      </c>
      <c r="E3602">
        <v>61476.512000000002</v>
      </c>
      <c r="F3602">
        <v>102460.85</v>
      </c>
      <c r="G3602" s="51">
        <v>2629</v>
      </c>
      <c r="H3602">
        <v>47519.141000000003</v>
      </c>
      <c r="I3602">
        <v>74124.25</v>
      </c>
      <c r="J3602">
        <v>111186.37</v>
      </c>
    </row>
    <row r="3603" spans="1:10" x14ac:dyDescent="0.15">
      <c r="A3603" t="s">
        <v>142</v>
      </c>
      <c r="B3603">
        <v>1</v>
      </c>
      <c r="C3603" s="8">
        <v>89</v>
      </c>
      <c r="D3603">
        <v>25615.213</v>
      </c>
      <c r="E3603">
        <v>51230.425999999999</v>
      </c>
      <c r="F3603">
        <v>61476.512000000002</v>
      </c>
      <c r="G3603" s="51">
        <v>61</v>
      </c>
      <c r="H3603">
        <v>47651.300999999999</v>
      </c>
      <c r="I3603">
        <v>57440.718999999997</v>
      </c>
      <c r="J3603">
        <v>66604.695000000007</v>
      </c>
    </row>
    <row r="3604" spans="1:10" x14ac:dyDescent="0.15">
      <c r="A3604" t="s">
        <v>142</v>
      </c>
      <c r="B3604">
        <v>2</v>
      </c>
      <c r="C3604" s="8">
        <v>113</v>
      </c>
      <c r="D3604">
        <v>38351.413999999997</v>
      </c>
      <c r="E3604">
        <v>52945.891000000003</v>
      </c>
      <c r="F3604">
        <v>64456.156000000003</v>
      </c>
      <c r="G3604" s="51">
        <v>103</v>
      </c>
      <c r="H3604">
        <v>40285.097999999998</v>
      </c>
      <c r="I3604">
        <v>53269.93</v>
      </c>
      <c r="J3604">
        <v>65652.906000000003</v>
      </c>
    </row>
    <row r="3605" spans="1:10" x14ac:dyDescent="0.15">
      <c r="A3605" t="s">
        <v>142</v>
      </c>
      <c r="B3605">
        <v>3</v>
      </c>
      <c r="C3605" s="8">
        <v>119</v>
      </c>
      <c r="D3605">
        <v>44474.546999999999</v>
      </c>
      <c r="E3605">
        <v>58402.688000000002</v>
      </c>
      <c r="F3605">
        <v>67884.483999999997</v>
      </c>
      <c r="G3605" s="51">
        <v>110</v>
      </c>
      <c r="H3605">
        <v>50410.741999999998</v>
      </c>
      <c r="I3605">
        <v>60451.902000000002</v>
      </c>
      <c r="J3605">
        <v>69827.5</v>
      </c>
    </row>
    <row r="3606" spans="1:10" x14ac:dyDescent="0.15">
      <c r="A3606" t="s">
        <v>142</v>
      </c>
      <c r="B3606">
        <v>4</v>
      </c>
      <c r="C3606" s="8">
        <v>122</v>
      </c>
      <c r="D3606">
        <v>48342.116999999998</v>
      </c>
      <c r="E3606">
        <v>60573.851999999999</v>
      </c>
      <c r="F3606">
        <v>73771.812999999995</v>
      </c>
      <c r="G3606" s="51">
        <v>118</v>
      </c>
      <c r="H3606">
        <v>48342.116999999998</v>
      </c>
      <c r="I3606">
        <v>61476.512000000002</v>
      </c>
      <c r="J3606">
        <v>73771.812999999995</v>
      </c>
    </row>
    <row r="3607" spans="1:10" x14ac:dyDescent="0.15">
      <c r="A3607" t="s">
        <v>142</v>
      </c>
      <c r="B3607">
        <v>5</v>
      </c>
      <c r="C3607" s="8">
        <v>115</v>
      </c>
      <c r="D3607">
        <v>41775.07</v>
      </c>
      <c r="E3607">
        <v>55400.726999999999</v>
      </c>
      <c r="F3607">
        <v>70947.491999999998</v>
      </c>
      <c r="G3607" s="51">
        <v>106</v>
      </c>
      <c r="H3607">
        <v>42615.945</v>
      </c>
      <c r="I3607">
        <v>59299.398000000001</v>
      </c>
      <c r="J3607">
        <v>73065.327999999994</v>
      </c>
    </row>
    <row r="3608" spans="1:10" x14ac:dyDescent="0.15">
      <c r="A3608" t="s">
        <v>142</v>
      </c>
      <c r="B3608">
        <v>6</v>
      </c>
      <c r="C3608" s="8">
        <v>101</v>
      </c>
      <c r="D3608">
        <v>47651.300999999999</v>
      </c>
      <c r="E3608">
        <v>60358.315999999999</v>
      </c>
      <c r="F3608">
        <v>79418.835999999996</v>
      </c>
      <c r="G3608" s="51">
        <v>95</v>
      </c>
      <c r="H3608">
        <v>47942.938000000002</v>
      </c>
      <c r="I3608">
        <v>61417.233999999997</v>
      </c>
      <c r="J3608">
        <v>79904.891000000003</v>
      </c>
    </row>
    <row r="3609" spans="1:10" x14ac:dyDescent="0.15">
      <c r="A3609" t="s">
        <v>142</v>
      </c>
      <c r="B3609">
        <v>7</v>
      </c>
      <c r="C3609" s="8">
        <v>118</v>
      </c>
      <c r="D3609">
        <v>43446.07</v>
      </c>
      <c r="E3609">
        <v>63381.887000000002</v>
      </c>
      <c r="F3609">
        <v>78839.491999999998</v>
      </c>
      <c r="G3609" s="51">
        <v>110</v>
      </c>
      <c r="H3609">
        <v>51564.925999999999</v>
      </c>
      <c r="I3609">
        <v>63706.98</v>
      </c>
      <c r="J3609">
        <v>81968.679999999993</v>
      </c>
    </row>
    <row r="3610" spans="1:10" x14ac:dyDescent="0.15">
      <c r="A3610" t="s">
        <v>142</v>
      </c>
      <c r="B3610">
        <v>8</v>
      </c>
      <c r="C3610" s="8">
        <v>91</v>
      </c>
      <c r="D3610">
        <v>47651.300999999999</v>
      </c>
      <c r="E3610">
        <v>71722.601999999999</v>
      </c>
      <c r="F3610">
        <v>91312.891000000003</v>
      </c>
      <c r="G3610" s="51">
        <v>81</v>
      </c>
      <c r="H3610">
        <v>52945.891000000003</v>
      </c>
      <c r="I3610">
        <v>76239.5</v>
      </c>
      <c r="J3610">
        <v>92214.766000000003</v>
      </c>
    </row>
    <row r="3611" spans="1:10" x14ac:dyDescent="0.15">
      <c r="A3611" t="s">
        <v>142</v>
      </c>
      <c r="B3611">
        <v>9</v>
      </c>
      <c r="C3611" s="8">
        <v>88</v>
      </c>
      <c r="D3611">
        <v>48342.116999999998</v>
      </c>
      <c r="E3611">
        <v>68829.656000000003</v>
      </c>
      <c r="F3611">
        <v>88772.023000000001</v>
      </c>
      <c r="G3611" s="51">
        <v>84</v>
      </c>
      <c r="H3611">
        <v>48342.116999999998</v>
      </c>
      <c r="I3611">
        <v>68829.656000000003</v>
      </c>
      <c r="J3611">
        <v>88772.023000000001</v>
      </c>
    </row>
    <row r="3612" spans="1:10" x14ac:dyDescent="0.15">
      <c r="A3612" t="s">
        <v>142</v>
      </c>
      <c r="B3612">
        <v>10</v>
      </c>
      <c r="C3612" s="8">
        <v>68</v>
      </c>
      <c r="D3612">
        <v>54304.254000000001</v>
      </c>
      <c r="E3612">
        <v>67624.164000000004</v>
      </c>
      <c r="F3612">
        <v>92214.766000000003</v>
      </c>
      <c r="G3612" s="51">
        <v>64</v>
      </c>
      <c r="H3612">
        <v>58010.538999999997</v>
      </c>
      <c r="I3612">
        <v>69250.906000000003</v>
      </c>
      <c r="J3612">
        <v>92214.766000000003</v>
      </c>
    </row>
    <row r="3613" spans="1:10" x14ac:dyDescent="0.15">
      <c r="A3613" t="s">
        <v>142</v>
      </c>
      <c r="B3613">
        <v>11</v>
      </c>
      <c r="C3613" s="8">
        <v>85</v>
      </c>
      <c r="D3613">
        <v>51230.425999999999</v>
      </c>
      <c r="E3613">
        <v>75195.125</v>
      </c>
      <c r="F3613">
        <v>93993.906000000003</v>
      </c>
      <c r="G3613" s="51">
        <v>80</v>
      </c>
      <c r="H3613">
        <v>58240.480000000003</v>
      </c>
      <c r="I3613">
        <v>76845.641000000003</v>
      </c>
      <c r="J3613">
        <v>93993.906000000003</v>
      </c>
    </row>
    <row r="3614" spans="1:10" x14ac:dyDescent="0.15">
      <c r="A3614" t="s">
        <v>142</v>
      </c>
      <c r="B3614">
        <v>12</v>
      </c>
      <c r="C3614" s="8">
        <v>77</v>
      </c>
      <c r="D3614">
        <v>41775.07</v>
      </c>
      <c r="E3614">
        <v>75198.851999999999</v>
      </c>
      <c r="F3614">
        <v>105278.39</v>
      </c>
      <c r="G3614" s="51">
        <v>66</v>
      </c>
      <c r="H3614">
        <v>55063.726999999999</v>
      </c>
      <c r="I3614">
        <v>85941.539000000004</v>
      </c>
      <c r="J3614">
        <v>107583.9</v>
      </c>
    </row>
    <row r="3615" spans="1:10" x14ac:dyDescent="0.15">
      <c r="A3615" t="s">
        <v>142</v>
      </c>
      <c r="B3615">
        <v>13</v>
      </c>
      <c r="C3615" s="8">
        <v>81</v>
      </c>
      <c r="D3615">
        <v>53713.464999999997</v>
      </c>
      <c r="E3615">
        <v>71976.039000000004</v>
      </c>
      <c r="F3615">
        <v>103129.85</v>
      </c>
      <c r="G3615" s="51">
        <v>74</v>
      </c>
      <c r="H3615">
        <v>58240.480000000003</v>
      </c>
      <c r="I3615">
        <v>73106.366999999998</v>
      </c>
      <c r="J3615">
        <v>103129.85</v>
      </c>
    </row>
    <row r="3616" spans="1:10" x14ac:dyDescent="0.15">
      <c r="A3616" t="s">
        <v>142</v>
      </c>
      <c r="B3616">
        <v>14</v>
      </c>
      <c r="C3616" s="8">
        <v>79</v>
      </c>
      <c r="D3616">
        <v>63535.07</v>
      </c>
      <c r="E3616">
        <v>87890.18</v>
      </c>
      <c r="F3616">
        <v>128076.07</v>
      </c>
      <c r="G3616" s="51">
        <v>74</v>
      </c>
      <c r="H3616">
        <v>64456.156000000003</v>
      </c>
      <c r="I3616">
        <v>90008.016000000003</v>
      </c>
      <c r="J3616">
        <v>131591.47</v>
      </c>
    </row>
    <row r="3617" spans="1:10" x14ac:dyDescent="0.15">
      <c r="A3617" t="s">
        <v>142</v>
      </c>
      <c r="B3617">
        <v>15</v>
      </c>
      <c r="C3617" s="8">
        <v>84</v>
      </c>
      <c r="D3617">
        <v>49181.211000000003</v>
      </c>
      <c r="E3617">
        <v>63535.07</v>
      </c>
      <c r="F3617">
        <v>107426.93</v>
      </c>
      <c r="G3617" s="51">
        <v>72</v>
      </c>
      <c r="H3617">
        <v>53279.644999999997</v>
      </c>
      <c r="I3617">
        <v>80570.195000000007</v>
      </c>
      <c r="J3617">
        <v>107426.93</v>
      </c>
    </row>
    <row r="3618" spans="1:10" x14ac:dyDescent="0.15">
      <c r="A3618" t="s">
        <v>142</v>
      </c>
      <c r="B3618">
        <v>16</v>
      </c>
      <c r="C3618" s="8">
        <v>68</v>
      </c>
      <c r="D3618">
        <v>55862</v>
      </c>
      <c r="E3618">
        <v>75195.125</v>
      </c>
      <c r="F3618">
        <v>102460.85</v>
      </c>
      <c r="G3618" s="51">
        <v>64</v>
      </c>
      <c r="H3618">
        <v>59427.296999999999</v>
      </c>
      <c r="I3618">
        <v>77301</v>
      </c>
      <c r="J3618">
        <v>104437.67</v>
      </c>
    </row>
    <row r="3619" spans="1:10" x14ac:dyDescent="0.15">
      <c r="A3619" t="s">
        <v>142</v>
      </c>
      <c r="B3619">
        <v>17</v>
      </c>
      <c r="C3619" s="8">
        <v>71</v>
      </c>
      <c r="D3619">
        <v>61476.512000000002</v>
      </c>
      <c r="E3619">
        <v>78328.258000000002</v>
      </c>
      <c r="F3619">
        <v>104437.67</v>
      </c>
      <c r="G3619" s="51">
        <v>66</v>
      </c>
      <c r="H3619">
        <v>62662.605000000003</v>
      </c>
      <c r="I3619">
        <v>79495.922000000006</v>
      </c>
      <c r="J3619">
        <v>109659.55</v>
      </c>
    </row>
    <row r="3620" spans="1:10" x14ac:dyDescent="0.15">
      <c r="A3620" t="s">
        <v>142</v>
      </c>
      <c r="B3620">
        <v>18</v>
      </c>
      <c r="C3620" s="8">
        <v>68</v>
      </c>
      <c r="D3620">
        <v>62662.605000000003</v>
      </c>
      <c r="E3620">
        <v>79904.891000000003</v>
      </c>
      <c r="F3620">
        <v>102460.85</v>
      </c>
      <c r="G3620" s="51">
        <v>61</v>
      </c>
      <c r="H3620">
        <v>64751.355000000003</v>
      </c>
      <c r="I3620">
        <v>81968.679999999993</v>
      </c>
      <c r="J3620">
        <v>105891.78</v>
      </c>
    </row>
    <row r="3621" spans="1:10" x14ac:dyDescent="0.15">
      <c r="A3621" t="s">
        <v>142</v>
      </c>
      <c r="B3621">
        <v>19</v>
      </c>
      <c r="C3621" s="8">
        <v>69</v>
      </c>
      <c r="D3621">
        <v>61417.233999999997</v>
      </c>
      <c r="E3621">
        <v>85231.891000000003</v>
      </c>
      <c r="F3621">
        <v>132364.72</v>
      </c>
      <c r="G3621" s="51">
        <v>64</v>
      </c>
      <c r="H3621">
        <v>65574.945000000007</v>
      </c>
      <c r="I3621">
        <v>87015.812999999995</v>
      </c>
      <c r="J3621">
        <v>133199.10999999999</v>
      </c>
    </row>
    <row r="3622" spans="1:10" x14ac:dyDescent="0.15">
      <c r="A3622" t="s">
        <v>142</v>
      </c>
      <c r="B3622">
        <v>20</v>
      </c>
      <c r="C3622" s="8">
        <v>50</v>
      </c>
      <c r="D3622">
        <v>63923.913999999997</v>
      </c>
      <c r="E3622">
        <v>92387.156000000003</v>
      </c>
      <c r="F3622">
        <v>142877.81</v>
      </c>
      <c r="G3622" s="51">
        <v>45</v>
      </c>
      <c r="H3622">
        <v>64456.156000000003</v>
      </c>
      <c r="I3622">
        <v>103129.85</v>
      </c>
      <c r="J3622">
        <v>158837.67000000001</v>
      </c>
    </row>
    <row r="3623" spans="1:10" x14ac:dyDescent="0.15">
      <c r="A3623" t="s">
        <v>142</v>
      </c>
      <c r="B3623">
        <v>21</v>
      </c>
      <c r="C3623" s="8">
        <v>57</v>
      </c>
      <c r="D3623">
        <v>56660.851999999999</v>
      </c>
      <c r="E3623">
        <v>75198.851999999999</v>
      </c>
      <c r="F3623">
        <v>112798.27</v>
      </c>
      <c r="G3623" s="51">
        <v>53</v>
      </c>
      <c r="H3623">
        <v>56936.27</v>
      </c>
      <c r="I3623">
        <v>80570.195000000007</v>
      </c>
      <c r="J3623">
        <v>112798.27</v>
      </c>
    </row>
    <row r="3624" spans="1:10" x14ac:dyDescent="0.15">
      <c r="A3624" t="s">
        <v>142</v>
      </c>
      <c r="B3624">
        <v>22</v>
      </c>
      <c r="C3624" s="8">
        <v>51</v>
      </c>
      <c r="D3624">
        <v>56936.27</v>
      </c>
      <c r="E3624">
        <v>96684.233999999997</v>
      </c>
      <c r="F3624">
        <v>135541.48000000001</v>
      </c>
      <c r="G3624" s="51">
        <v>45</v>
      </c>
      <c r="H3624">
        <v>81968.679999999993</v>
      </c>
      <c r="I3624">
        <v>115063.05</v>
      </c>
      <c r="J3624">
        <v>140990.85999999999</v>
      </c>
    </row>
    <row r="3625" spans="1:10" x14ac:dyDescent="0.15">
      <c r="A3625" t="s">
        <v>142</v>
      </c>
      <c r="B3625">
        <v>23</v>
      </c>
      <c r="C3625" s="8">
        <v>66</v>
      </c>
      <c r="D3625">
        <v>48262.555</v>
      </c>
      <c r="E3625">
        <v>82595.585999999996</v>
      </c>
      <c r="F3625">
        <v>122953.02</v>
      </c>
      <c r="G3625" s="51">
        <v>60</v>
      </c>
      <c r="H3625">
        <v>62662.605000000003</v>
      </c>
      <c r="I3625">
        <v>92949.531000000003</v>
      </c>
      <c r="J3625">
        <v>127847.83</v>
      </c>
    </row>
    <row r="3626" spans="1:10" x14ac:dyDescent="0.15">
      <c r="A3626" t="s">
        <v>142</v>
      </c>
      <c r="B3626">
        <v>24</v>
      </c>
      <c r="C3626" s="8">
        <v>62</v>
      </c>
      <c r="D3626">
        <v>40984.339999999997</v>
      </c>
      <c r="E3626">
        <v>74124.25</v>
      </c>
      <c r="F3626">
        <v>96684.233999999997</v>
      </c>
      <c r="G3626" s="51">
        <v>52</v>
      </c>
      <c r="H3626">
        <v>53269.93</v>
      </c>
      <c r="I3626">
        <v>79904.891000000003</v>
      </c>
      <c r="J3626">
        <v>122953.02</v>
      </c>
    </row>
    <row r="3627" spans="1:10" x14ac:dyDescent="0.15">
      <c r="A3627" t="s">
        <v>142</v>
      </c>
      <c r="B3627">
        <v>25</v>
      </c>
      <c r="C3627" s="8">
        <v>54</v>
      </c>
      <c r="D3627">
        <v>56396.343999999997</v>
      </c>
      <c r="E3627">
        <v>92829.531000000003</v>
      </c>
      <c r="F3627">
        <v>123540.96</v>
      </c>
      <c r="G3627" s="51">
        <v>46</v>
      </c>
      <c r="H3627">
        <v>71722.601999999999</v>
      </c>
      <c r="I3627">
        <v>102460.85</v>
      </c>
      <c r="J3627">
        <v>128076.07</v>
      </c>
    </row>
    <row r="3628" spans="1:10" x14ac:dyDescent="0.15">
      <c r="A3628" t="s">
        <v>142</v>
      </c>
      <c r="B3628">
        <v>26</v>
      </c>
      <c r="C3628" s="8">
        <v>63</v>
      </c>
      <c r="D3628">
        <v>51230.425999999999</v>
      </c>
      <c r="E3628">
        <v>92214.766000000003</v>
      </c>
      <c r="F3628">
        <v>128076.07</v>
      </c>
      <c r="G3628" s="51">
        <v>55</v>
      </c>
      <c r="H3628">
        <v>71722.601999999999</v>
      </c>
      <c r="I3628">
        <v>98016.672000000006</v>
      </c>
      <c r="J3628">
        <v>132135.13</v>
      </c>
    </row>
    <row r="3629" spans="1:10" x14ac:dyDescent="0.15">
      <c r="A3629" t="s">
        <v>142</v>
      </c>
      <c r="B3629">
        <v>27</v>
      </c>
      <c r="C3629" s="8">
        <v>50</v>
      </c>
      <c r="D3629">
        <v>49181.211000000003</v>
      </c>
      <c r="E3629">
        <v>83550.141000000003</v>
      </c>
      <c r="F3629">
        <v>125325.21</v>
      </c>
      <c r="G3629" s="51">
        <v>44</v>
      </c>
      <c r="H3629">
        <v>51564.925999999999</v>
      </c>
      <c r="I3629">
        <v>88772.023000000001</v>
      </c>
      <c r="J3629">
        <v>127070.14</v>
      </c>
    </row>
    <row r="3630" spans="1:10" x14ac:dyDescent="0.15">
      <c r="A3630" t="s">
        <v>142</v>
      </c>
      <c r="B3630">
        <v>28</v>
      </c>
      <c r="C3630" s="8">
        <v>64</v>
      </c>
      <c r="D3630">
        <v>53713.464999999997</v>
      </c>
      <c r="E3630">
        <v>78328.258000000002</v>
      </c>
      <c r="F3630">
        <v>125325.21</v>
      </c>
      <c r="G3630" s="51">
        <v>57</v>
      </c>
      <c r="H3630">
        <v>61476.512000000002</v>
      </c>
      <c r="I3630">
        <v>87091.726999999999</v>
      </c>
      <c r="J3630">
        <v>144123.98000000001</v>
      </c>
    </row>
    <row r="3631" spans="1:10" x14ac:dyDescent="0.15">
      <c r="A3631" t="s">
        <v>142</v>
      </c>
      <c r="B3631">
        <v>29</v>
      </c>
      <c r="C3631" s="8">
        <v>55</v>
      </c>
      <c r="D3631">
        <v>52255.035000000003</v>
      </c>
      <c r="E3631">
        <v>69827.5</v>
      </c>
      <c r="F3631">
        <v>114881.44</v>
      </c>
      <c r="G3631" s="51">
        <v>48</v>
      </c>
      <c r="H3631">
        <v>58596.921999999999</v>
      </c>
      <c r="I3631">
        <v>84017.898000000001</v>
      </c>
      <c r="J3631">
        <v>133174.82999999999</v>
      </c>
    </row>
    <row r="3632" spans="1:10" x14ac:dyDescent="0.15">
      <c r="A3632" t="s">
        <v>142</v>
      </c>
      <c r="B3632">
        <v>30</v>
      </c>
      <c r="C3632" s="8">
        <v>69</v>
      </c>
      <c r="D3632">
        <v>65574.945000000007</v>
      </c>
      <c r="E3632">
        <v>92949.531000000003</v>
      </c>
      <c r="F3632">
        <v>132364.72</v>
      </c>
      <c r="G3632" s="51">
        <v>67</v>
      </c>
      <c r="H3632">
        <v>65574.945000000007</v>
      </c>
      <c r="I3632">
        <v>99387.031000000003</v>
      </c>
      <c r="J3632">
        <v>132364.72</v>
      </c>
    </row>
    <row r="3633" spans="1:10" x14ac:dyDescent="0.15">
      <c r="A3633" t="s">
        <v>142</v>
      </c>
      <c r="B3633">
        <v>31</v>
      </c>
      <c r="C3633" s="8">
        <v>59</v>
      </c>
      <c r="D3633">
        <v>39686.315999999999</v>
      </c>
      <c r="E3633">
        <v>75198.851999999999</v>
      </c>
      <c r="F3633">
        <v>102460.85</v>
      </c>
      <c r="G3633" s="51">
        <v>51</v>
      </c>
      <c r="H3633">
        <v>53713.464999999997</v>
      </c>
      <c r="I3633">
        <v>81968.679999999993</v>
      </c>
      <c r="J3633">
        <v>104437.67</v>
      </c>
    </row>
    <row r="3634" spans="1:10" x14ac:dyDescent="0.15">
      <c r="A3634" t="s">
        <v>142</v>
      </c>
      <c r="B3634">
        <v>32</v>
      </c>
      <c r="C3634" s="8">
        <v>49</v>
      </c>
      <c r="D3634">
        <v>35158.152000000002</v>
      </c>
      <c r="E3634">
        <v>76845.641000000003</v>
      </c>
      <c r="F3634">
        <v>104437.67</v>
      </c>
      <c r="G3634" s="51">
        <v>44</v>
      </c>
      <c r="H3634">
        <v>47029.531000000003</v>
      </c>
      <c r="I3634">
        <v>79372.633000000002</v>
      </c>
      <c r="J3634">
        <v>106539.86</v>
      </c>
    </row>
    <row r="3635" spans="1:10" x14ac:dyDescent="0.15">
      <c r="A3635" t="s">
        <v>142</v>
      </c>
      <c r="B3635">
        <v>33</v>
      </c>
      <c r="C3635" s="8">
        <v>51</v>
      </c>
      <c r="D3635">
        <v>42356.711000000003</v>
      </c>
      <c r="E3635">
        <v>79919.468999999997</v>
      </c>
      <c r="F3635">
        <v>108670.66</v>
      </c>
      <c r="G3635" s="51">
        <v>45</v>
      </c>
      <c r="H3635">
        <v>42356.711000000003</v>
      </c>
      <c r="I3635">
        <v>81968.679999999993</v>
      </c>
      <c r="J3635">
        <v>108670.66</v>
      </c>
    </row>
    <row r="3636" spans="1:10" x14ac:dyDescent="0.15">
      <c r="A3636" t="s">
        <v>142</v>
      </c>
      <c r="B3636">
        <v>34</v>
      </c>
      <c r="C3636" s="8">
        <v>39</v>
      </c>
      <c r="D3636">
        <v>76845.641000000003</v>
      </c>
      <c r="E3636">
        <v>99538.273000000001</v>
      </c>
      <c r="F3636">
        <v>133423.64000000001</v>
      </c>
      <c r="G3636" s="51">
        <v>35</v>
      </c>
      <c r="H3636">
        <v>76845.641000000003</v>
      </c>
      <c r="I3636">
        <v>111186.37</v>
      </c>
      <c r="J3636">
        <v>133423.64000000001</v>
      </c>
    </row>
    <row r="3637" spans="1:10" x14ac:dyDescent="0.15">
      <c r="A3637" t="s">
        <v>142</v>
      </c>
      <c r="B3637">
        <v>35</v>
      </c>
      <c r="C3637" s="8">
        <v>41</v>
      </c>
      <c r="D3637">
        <v>21485.384999999998</v>
      </c>
      <c r="E3637">
        <v>59299.398000000001</v>
      </c>
      <c r="F3637">
        <v>112706.94</v>
      </c>
      <c r="G3637" s="51">
        <v>31</v>
      </c>
      <c r="H3637">
        <v>45119.309000000001</v>
      </c>
      <c r="I3637">
        <v>70316.304999999993</v>
      </c>
      <c r="J3637">
        <v>124651.63</v>
      </c>
    </row>
    <row r="3638" spans="1:10" x14ac:dyDescent="0.15">
      <c r="A3638" t="s">
        <v>142</v>
      </c>
      <c r="B3638">
        <v>36</v>
      </c>
      <c r="C3638" s="8">
        <v>45</v>
      </c>
      <c r="D3638">
        <v>36553.184000000001</v>
      </c>
      <c r="E3638">
        <v>105482.05</v>
      </c>
      <c r="F3638">
        <v>153691.28</v>
      </c>
      <c r="G3638" s="51">
        <v>38</v>
      </c>
      <c r="H3638">
        <v>52945.891000000003</v>
      </c>
      <c r="I3638">
        <v>105482.05</v>
      </c>
      <c r="J3638">
        <v>155660.92000000001</v>
      </c>
    </row>
    <row r="3639" spans="1:10" x14ac:dyDescent="0.15">
      <c r="A3639" t="s">
        <v>142</v>
      </c>
      <c r="B3639">
        <v>37</v>
      </c>
      <c r="C3639" s="8">
        <v>31</v>
      </c>
      <c r="D3639">
        <v>20887.535</v>
      </c>
      <c r="E3639">
        <v>62501.120999999999</v>
      </c>
      <c r="F3639">
        <v>132364.72</v>
      </c>
      <c r="G3639" s="51">
        <v>27</v>
      </c>
      <c r="H3639">
        <v>50130.082000000002</v>
      </c>
      <c r="I3639">
        <v>73065.327999999994</v>
      </c>
      <c r="J3639">
        <v>132364.72</v>
      </c>
    </row>
    <row r="3640" spans="1:10" x14ac:dyDescent="0.15">
      <c r="A3640" t="s">
        <v>142</v>
      </c>
      <c r="B3640">
        <v>38</v>
      </c>
      <c r="C3640" s="8">
        <v>33</v>
      </c>
      <c r="D3640">
        <v>34836.690999999999</v>
      </c>
      <c r="E3640">
        <v>86067.116999999998</v>
      </c>
      <c r="F3640">
        <v>111724</v>
      </c>
      <c r="G3640" s="51">
        <v>24</v>
      </c>
      <c r="H3640">
        <v>58010.538999999997</v>
      </c>
      <c r="I3640">
        <v>96684.233999999997</v>
      </c>
      <c r="J3640">
        <v>113304.2</v>
      </c>
    </row>
    <row r="3641" spans="1:10" x14ac:dyDescent="0.15">
      <c r="A3641" t="s">
        <v>142</v>
      </c>
      <c r="B3641">
        <v>39</v>
      </c>
      <c r="C3641" s="8">
        <v>24</v>
      </c>
      <c r="D3641">
        <v>31331.303</v>
      </c>
      <c r="E3641">
        <v>71722.601999999999</v>
      </c>
      <c r="F3641">
        <v>128913.23</v>
      </c>
      <c r="G3641" s="51">
        <v>18</v>
      </c>
      <c r="H3641">
        <v>63923.913999999997</v>
      </c>
      <c r="I3641">
        <v>92949.531000000003</v>
      </c>
      <c r="J3641">
        <v>128913.23</v>
      </c>
    </row>
    <row r="3642" spans="1:10" x14ac:dyDescent="0.15">
      <c r="A3642" t="s">
        <v>142</v>
      </c>
      <c r="B3642">
        <v>40</v>
      </c>
      <c r="C3642" s="8">
        <v>24</v>
      </c>
      <c r="D3642">
        <v>63535.07</v>
      </c>
      <c r="E3642">
        <v>95302.601999999999</v>
      </c>
      <c r="F3642">
        <v>107583.9</v>
      </c>
      <c r="G3642" s="51">
        <v>23</v>
      </c>
      <c r="H3642">
        <v>63535.07</v>
      </c>
      <c r="I3642">
        <v>95302.601999999999</v>
      </c>
      <c r="J3642">
        <v>107583.9</v>
      </c>
    </row>
    <row r="3643" spans="1:10" x14ac:dyDescent="0.15">
      <c r="A3643" t="s">
        <v>143</v>
      </c>
      <c r="B3643">
        <v>1</v>
      </c>
      <c r="C3643" s="8">
        <v>48</v>
      </c>
      <c r="D3643">
        <v>30738.256000000001</v>
      </c>
      <c r="E3643">
        <v>51230.425999999999</v>
      </c>
      <c r="F3643">
        <v>63535.07</v>
      </c>
      <c r="G3643" s="51">
        <v>36</v>
      </c>
      <c r="H3643">
        <v>32442.932000000001</v>
      </c>
      <c r="I3643">
        <v>51564.925999999999</v>
      </c>
      <c r="J3643">
        <v>63535.07</v>
      </c>
    </row>
    <row r="3644" spans="1:10" x14ac:dyDescent="0.15">
      <c r="A3644" t="s">
        <v>143</v>
      </c>
      <c r="B3644">
        <v>2</v>
      </c>
      <c r="C3644" s="8">
        <v>75</v>
      </c>
      <c r="D3644">
        <v>24708.192999999999</v>
      </c>
      <c r="E3644">
        <v>41775.07</v>
      </c>
      <c r="F3644">
        <v>61476.512000000002</v>
      </c>
      <c r="G3644" s="51">
        <v>59</v>
      </c>
      <c r="H3644">
        <v>37599.425999999999</v>
      </c>
      <c r="I3644">
        <v>52218.836000000003</v>
      </c>
      <c r="J3644">
        <v>64593.987999999998</v>
      </c>
    </row>
    <row r="3645" spans="1:10" x14ac:dyDescent="0.15">
      <c r="A3645" t="s">
        <v>143</v>
      </c>
      <c r="B3645">
        <v>3</v>
      </c>
      <c r="C3645" s="8">
        <v>83</v>
      </c>
      <c r="D3645">
        <v>36525.156000000003</v>
      </c>
      <c r="E3645">
        <v>51696.648000000001</v>
      </c>
      <c r="F3645">
        <v>67884.483999999997</v>
      </c>
      <c r="G3645" s="51">
        <v>73</v>
      </c>
      <c r="H3645">
        <v>38121.042999999998</v>
      </c>
      <c r="I3645">
        <v>53874.601999999999</v>
      </c>
      <c r="J3645">
        <v>71976.039000000004</v>
      </c>
    </row>
    <row r="3646" spans="1:10" x14ac:dyDescent="0.15">
      <c r="A3646" t="s">
        <v>143</v>
      </c>
      <c r="B3646">
        <v>4</v>
      </c>
      <c r="C3646" s="8">
        <v>96</v>
      </c>
      <c r="D3646">
        <v>42615.945</v>
      </c>
      <c r="E3646">
        <v>54307.59</v>
      </c>
      <c r="F3646">
        <v>78839.491999999998</v>
      </c>
      <c r="G3646" s="51">
        <v>87</v>
      </c>
      <c r="H3646">
        <v>42970.77</v>
      </c>
      <c r="I3646">
        <v>55862</v>
      </c>
      <c r="J3646">
        <v>79418.835999999996</v>
      </c>
    </row>
    <row r="3647" spans="1:10" x14ac:dyDescent="0.15">
      <c r="A3647" t="s">
        <v>143</v>
      </c>
      <c r="B3647">
        <v>5</v>
      </c>
      <c r="C3647" s="8">
        <v>80</v>
      </c>
      <c r="D3647">
        <v>30079.539000000001</v>
      </c>
      <c r="E3647">
        <v>42970.77</v>
      </c>
      <c r="F3647">
        <v>68829.656000000003</v>
      </c>
      <c r="G3647" s="51">
        <v>66</v>
      </c>
      <c r="H3647">
        <v>37599.425999999999</v>
      </c>
      <c r="I3647">
        <v>56936.27</v>
      </c>
      <c r="J3647">
        <v>71722.601999999999</v>
      </c>
    </row>
    <row r="3648" spans="1:10" x14ac:dyDescent="0.15">
      <c r="A3648" t="s">
        <v>143</v>
      </c>
      <c r="B3648">
        <v>6</v>
      </c>
      <c r="C3648" s="8">
        <v>69</v>
      </c>
      <c r="D3648">
        <v>47267.847999999998</v>
      </c>
      <c r="E3648">
        <v>62307.616999999998</v>
      </c>
      <c r="F3648">
        <v>78328.258000000002</v>
      </c>
      <c r="G3648" s="51">
        <v>63</v>
      </c>
      <c r="H3648">
        <v>50130.082000000002</v>
      </c>
      <c r="I3648">
        <v>64456.156000000003</v>
      </c>
      <c r="J3648">
        <v>87091.726999999999</v>
      </c>
    </row>
    <row r="3649" spans="1:10" x14ac:dyDescent="0.15">
      <c r="A3649" t="s">
        <v>143</v>
      </c>
      <c r="B3649">
        <v>7</v>
      </c>
      <c r="C3649" s="8">
        <v>91</v>
      </c>
      <c r="D3649">
        <v>39100.129000000001</v>
      </c>
      <c r="E3649">
        <v>59084.809000000001</v>
      </c>
      <c r="F3649">
        <v>102348.92</v>
      </c>
      <c r="G3649" s="51">
        <v>84</v>
      </c>
      <c r="H3649">
        <v>47131.991999999998</v>
      </c>
      <c r="I3649">
        <v>65795.733999999997</v>
      </c>
      <c r="J3649">
        <v>105278.39</v>
      </c>
    </row>
    <row r="3650" spans="1:10" x14ac:dyDescent="0.15">
      <c r="A3650" t="s">
        <v>143</v>
      </c>
      <c r="B3650">
        <v>8</v>
      </c>
      <c r="C3650" s="8">
        <v>72</v>
      </c>
      <c r="D3650">
        <v>38354.347999999998</v>
      </c>
      <c r="E3650">
        <v>68648.773000000001</v>
      </c>
      <c r="F3650">
        <v>95302.601999999999</v>
      </c>
      <c r="G3650" s="51">
        <v>62</v>
      </c>
      <c r="H3650">
        <v>46107.383000000002</v>
      </c>
      <c r="I3650">
        <v>73106.366999999998</v>
      </c>
      <c r="J3650">
        <v>101212.87</v>
      </c>
    </row>
    <row r="3651" spans="1:10" x14ac:dyDescent="0.15">
      <c r="A3651" t="s">
        <v>143</v>
      </c>
      <c r="B3651">
        <v>9</v>
      </c>
      <c r="C3651" s="8">
        <v>71</v>
      </c>
      <c r="D3651">
        <v>55328.858999999997</v>
      </c>
      <c r="E3651">
        <v>75198.851999999999</v>
      </c>
      <c r="F3651">
        <v>107583.9</v>
      </c>
      <c r="G3651" s="51">
        <v>65</v>
      </c>
      <c r="H3651">
        <v>58240.480000000003</v>
      </c>
      <c r="I3651">
        <v>75198.851999999999</v>
      </c>
      <c r="J3651">
        <v>119879.2</v>
      </c>
    </row>
    <row r="3652" spans="1:10" x14ac:dyDescent="0.15">
      <c r="A3652" t="s">
        <v>143</v>
      </c>
      <c r="B3652">
        <v>10</v>
      </c>
      <c r="C3652" s="8">
        <v>75</v>
      </c>
      <c r="D3652">
        <v>42923.883000000002</v>
      </c>
      <c r="E3652">
        <v>75198.851999999999</v>
      </c>
      <c r="F3652">
        <v>99387.031000000003</v>
      </c>
      <c r="G3652" s="51">
        <v>67</v>
      </c>
      <c r="H3652">
        <v>52218.836000000003</v>
      </c>
      <c r="I3652">
        <v>77347.383000000002</v>
      </c>
      <c r="J3652">
        <v>99387.031000000003</v>
      </c>
    </row>
    <row r="3653" spans="1:10" x14ac:dyDescent="0.15">
      <c r="A3653" t="s">
        <v>143</v>
      </c>
      <c r="B3653">
        <v>11</v>
      </c>
      <c r="C3653" s="8">
        <v>75</v>
      </c>
      <c r="D3653">
        <v>57440.718999999997</v>
      </c>
      <c r="E3653">
        <v>83550.141000000003</v>
      </c>
      <c r="F3653">
        <v>117193.84</v>
      </c>
      <c r="G3653" s="51">
        <v>72</v>
      </c>
      <c r="H3653">
        <v>57440.718999999997</v>
      </c>
      <c r="I3653">
        <v>83550.141000000003</v>
      </c>
      <c r="J3653">
        <v>117193.84</v>
      </c>
    </row>
    <row r="3654" spans="1:10" x14ac:dyDescent="0.15">
      <c r="A3654" t="s">
        <v>143</v>
      </c>
      <c r="B3654">
        <v>12</v>
      </c>
      <c r="C3654" s="8">
        <v>79</v>
      </c>
      <c r="D3654">
        <v>48816.108999999997</v>
      </c>
      <c r="E3654">
        <v>84713.422000000006</v>
      </c>
      <c r="F3654">
        <v>128912.31</v>
      </c>
      <c r="G3654" s="51">
        <v>68</v>
      </c>
      <c r="H3654">
        <v>58596.921999999999</v>
      </c>
      <c r="I3654">
        <v>85231.891000000003</v>
      </c>
      <c r="J3654">
        <v>130547.09</v>
      </c>
    </row>
    <row r="3655" spans="1:10" x14ac:dyDescent="0.15">
      <c r="A3655" t="s">
        <v>143</v>
      </c>
      <c r="B3655">
        <v>13</v>
      </c>
      <c r="C3655" s="8">
        <v>68</v>
      </c>
      <c r="D3655">
        <v>53269.93</v>
      </c>
      <c r="E3655">
        <v>84713.422000000006</v>
      </c>
      <c r="F3655">
        <v>138322.16</v>
      </c>
      <c r="G3655" s="51">
        <v>60</v>
      </c>
      <c r="H3655">
        <v>54307.59</v>
      </c>
      <c r="I3655">
        <v>102460.85</v>
      </c>
      <c r="J3655">
        <v>139655</v>
      </c>
    </row>
    <row r="3656" spans="1:10" x14ac:dyDescent="0.15">
      <c r="A3656" t="s">
        <v>143</v>
      </c>
      <c r="B3656">
        <v>14</v>
      </c>
      <c r="C3656" s="8">
        <v>65</v>
      </c>
      <c r="D3656">
        <v>42615.945</v>
      </c>
      <c r="E3656">
        <v>71017.616999999998</v>
      </c>
      <c r="F3656">
        <v>109633.12</v>
      </c>
      <c r="G3656" s="51">
        <v>54</v>
      </c>
      <c r="H3656">
        <v>53713.464999999997</v>
      </c>
      <c r="I3656">
        <v>81968.679999999993</v>
      </c>
      <c r="J3656">
        <v>125325.21</v>
      </c>
    </row>
    <row r="3657" spans="1:10" x14ac:dyDescent="0.15">
      <c r="A3657" t="s">
        <v>143</v>
      </c>
      <c r="B3657">
        <v>15</v>
      </c>
      <c r="C3657" s="8">
        <v>73</v>
      </c>
      <c r="D3657">
        <v>58596.921999999999</v>
      </c>
      <c r="E3657">
        <v>81536.672000000006</v>
      </c>
      <c r="F3657">
        <v>122953.02</v>
      </c>
      <c r="G3657" s="51">
        <v>67</v>
      </c>
      <c r="H3657">
        <v>61476.512000000002</v>
      </c>
      <c r="I3657">
        <v>83550.141000000003</v>
      </c>
      <c r="J3657">
        <v>130547.09</v>
      </c>
    </row>
    <row r="3658" spans="1:10" x14ac:dyDescent="0.15">
      <c r="A3658" t="s">
        <v>143</v>
      </c>
      <c r="B3658">
        <v>16</v>
      </c>
      <c r="C3658" s="8">
        <v>68</v>
      </c>
      <c r="D3658">
        <v>61476.512000000002</v>
      </c>
      <c r="E3658">
        <v>91066.93</v>
      </c>
      <c r="F3658">
        <v>138580.73000000001</v>
      </c>
      <c r="G3658" s="51">
        <v>56</v>
      </c>
      <c r="H3658">
        <v>63535.07</v>
      </c>
      <c r="I3658">
        <v>100411.64</v>
      </c>
      <c r="J3658">
        <v>171883.08</v>
      </c>
    </row>
    <row r="3659" spans="1:10" x14ac:dyDescent="0.15">
      <c r="A3659" t="s">
        <v>143</v>
      </c>
      <c r="B3659">
        <v>17</v>
      </c>
      <c r="C3659" s="8">
        <v>48</v>
      </c>
      <c r="D3659">
        <v>52255.035000000003</v>
      </c>
      <c r="E3659">
        <v>89164.351999999999</v>
      </c>
      <c r="F3659">
        <v>171883.08</v>
      </c>
      <c r="G3659" s="51">
        <v>41</v>
      </c>
      <c r="H3659">
        <v>63525.73</v>
      </c>
      <c r="I3659">
        <v>105891.78</v>
      </c>
      <c r="J3659">
        <v>187997.13</v>
      </c>
    </row>
    <row r="3660" spans="1:10" x14ac:dyDescent="0.15">
      <c r="A3660" t="s">
        <v>143</v>
      </c>
      <c r="B3660">
        <v>18</v>
      </c>
      <c r="C3660" s="8">
        <v>49</v>
      </c>
      <c r="D3660">
        <v>78328.258000000002</v>
      </c>
      <c r="E3660">
        <v>102460.85</v>
      </c>
      <c r="F3660">
        <v>146212.73000000001</v>
      </c>
      <c r="G3660" s="51">
        <v>46</v>
      </c>
      <c r="H3660">
        <v>90008.016000000003</v>
      </c>
      <c r="I3660">
        <v>103343.66</v>
      </c>
      <c r="J3660">
        <v>157778.75</v>
      </c>
    </row>
    <row r="3661" spans="1:10" x14ac:dyDescent="0.15">
      <c r="A3661" t="s">
        <v>143</v>
      </c>
      <c r="B3661">
        <v>19</v>
      </c>
      <c r="C3661" s="8">
        <v>46</v>
      </c>
      <c r="D3661">
        <v>52945.891000000003</v>
      </c>
      <c r="E3661">
        <v>85638.891000000003</v>
      </c>
      <c r="F3661">
        <v>118169.62</v>
      </c>
      <c r="G3661" s="51">
        <v>42</v>
      </c>
      <c r="H3661">
        <v>56652.101999999999</v>
      </c>
      <c r="I3661">
        <v>87091.726999999999</v>
      </c>
      <c r="J3661">
        <v>118169.62</v>
      </c>
    </row>
    <row r="3662" spans="1:10" x14ac:dyDescent="0.15">
      <c r="A3662" t="s">
        <v>143</v>
      </c>
      <c r="B3662">
        <v>20</v>
      </c>
      <c r="C3662" s="8">
        <v>56</v>
      </c>
      <c r="D3662">
        <v>78328.258000000002</v>
      </c>
      <c r="E3662">
        <v>84713.422000000006</v>
      </c>
      <c r="F3662">
        <v>171883.08</v>
      </c>
      <c r="G3662" s="51">
        <v>49</v>
      </c>
      <c r="H3662">
        <v>80570.195000000007</v>
      </c>
      <c r="I3662">
        <v>88772.023000000001</v>
      </c>
      <c r="J3662">
        <v>171883.08</v>
      </c>
    </row>
    <row r="3663" spans="1:10" x14ac:dyDescent="0.15">
      <c r="A3663" t="s">
        <v>143</v>
      </c>
      <c r="B3663">
        <v>21</v>
      </c>
      <c r="C3663" s="8">
        <v>51</v>
      </c>
      <c r="D3663">
        <v>53279.644999999997</v>
      </c>
      <c r="E3663">
        <v>84017.898000000001</v>
      </c>
      <c r="F3663">
        <v>153691.28</v>
      </c>
      <c r="G3663" s="51">
        <v>37</v>
      </c>
      <c r="H3663">
        <v>64593.987999999998</v>
      </c>
      <c r="I3663">
        <v>102460.85</v>
      </c>
      <c r="J3663">
        <v>161878.39000000001</v>
      </c>
    </row>
    <row r="3664" spans="1:10" x14ac:dyDescent="0.15">
      <c r="A3664" t="s">
        <v>143</v>
      </c>
      <c r="B3664">
        <v>22</v>
      </c>
      <c r="C3664" s="8">
        <v>67</v>
      </c>
      <c r="D3664">
        <v>62858.516000000003</v>
      </c>
      <c r="E3664">
        <v>95885.875</v>
      </c>
      <c r="F3664">
        <v>157678.98000000001</v>
      </c>
      <c r="G3664" s="51">
        <v>57</v>
      </c>
      <c r="H3664">
        <v>73106.366999999998</v>
      </c>
      <c r="I3664">
        <v>104437.67</v>
      </c>
      <c r="J3664">
        <v>176232.67</v>
      </c>
    </row>
    <row r="3665" spans="1:10" x14ac:dyDescent="0.15">
      <c r="A3665" t="s">
        <v>143</v>
      </c>
      <c r="B3665">
        <v>23</v>
      </c>
      <c r="C3665" s="8">
        <v>50</v>
      </c>
      <c r="D3665">
        <v>47942.938000000002</v>
      </c>
      <c r="E3665">
        <v>97420.437999999995</v>
      </c>
      <c r="F3665">
        <v>186444.75</v>
      </c>
      <c r="G3665" s="51">
        <v>41</v>
      </c>
      <c r="H3665">
        <v>64456.156000000003</v>
      </c>
      <c r="I3665">
        <v>105891.78</v>
      </c>
      <c r="J3665">
        <v>230536.92</v>
      </c>
    </row>
    <row r="3666" spans="1:10" x14ac:dyDescent="0.15">
      <c r="A3666" t="s">
        <v>143</v>
      </c>
      <c r="B3666">
        <v>24</v>
      </c>
      <c r="C3666" s="8">
        <v>54</v>
      </c>
      <c r="D3666">
        <v>62307.616999999998</v>
      </c>
      <c r="E3666">
        <v>106539.86</v>
      </c>
      <c r="F3666">
        <v>190605.2</v>
      </c>
      <c r="G3666" s="51">
        <v>49</v>
      </c>
      <c r="H3666">
        <v>63525.73</v>
      </c>
      <c r="I3666">
        <v>106539.86</v>
      </c>
      <c r="J3666">
        <v>190605.2</v>
      </c>
    </row>
    <row r="3667" spans="1:10" x14ac:dyDescent="0.15">
      <c r="A3667" t="s">
        <v>143</v>
      </c>
      <c r="B3667">
        <v>25</v>
      </c>
      <c r="C3667" s="8">
        <v>61</v>
      </c>
      <c r="D3667">
        <v>21307.973000000002</v>
      </c>
      <c r="E3667">
        <v>76708.695000000007</v>
      </c>
      <c r="F3667">
        <v>174183.45</v>
      </c>
      <c r="G3667" s="51">
        <v>54</v>
      </c>
      <c r="H3667">
        <v>61233.347999999998</v>
      </c>
      <c r="I3667">
        <v>151434.63</v>
      </c>
      <c r="J3667">
        <v>201194.39</v>
      </c>
    </row>
    <row r="3668" spans="1:10" x14ac:dyDescent="0.15">
      <c r="A3668" t="s">
        <v>143</v>
      </c>
      <c r="B3668">
        <v>26</v>
      </c>
      <c r="C3668" s="8">
        <v>59</v>
      </c>
      <c r="D3668">
        <v>62662.605000000003</v>
      </c>
      <c r="E3668">
        <v>89164.351999999999</v>
      </c>
      <c r="F3668">
        <v>148568.23000000001</v>
      </c>
      <c r="G3668" s="51">
        <v>52</v>
      </c>
      <c r="H3668">
        <v>66054.710999999996</v>
      </c>
      <c r="I3668">
        <v>96899.085999999996</v>
      </c>
      <c r="J3668">
        <v>149155.79999999999</v>
      </c>
    </row>
    <row r="3669" spans="1:10" x14ac:dyDescent="0.15">
      <c r="A3669" t="s">
        <v>143</v>
      </c>
      <c r="B3669">
        <v>27</v>
      </c>
      <c r="C3669" s="8">
        <v>59</v>
      </c>
      <c r="D3669">
        <v>42615.945</v>
      </c>
      <c r="E3669">
        <v>76273.116999999998</v>
      </c>
      <c r="F3669">
        <v>115422.04</v>
      </c>
      <c r="G3669" s="51">
        <v>49</v>
      </c>
      <c r="H3669">
        <v>54787.73</v>
      </c>
      <c r="I3669">
        <v>86067.116999999998</v>
      </c>
      <c r="J3669">
        <v>135357.92000000001</v>
      </c>
    </row>
    <row r="3670" spans="1:10" x14ac:dyDescent="0.15">
      <c r="A3670" t="s">
        <v>143</v>
      </c>
      <c r="B3670">
        <v>28</v>
      </c>
      <c r="C3670" s="8">
        <v>64</v>
      </c>
      <c r="D3670">
        <v>42615.945</v>
      </c>
      <c r="E3670">
        <v>85042.508000000002</v>
      </c>
      <c r="F3670">
        <v>147031.32999999999</v>
      </c>
      <c r="G3670" s="51">
        <v>54</v>
      </c>
      <c r="H3670">
        <v>62307.616999999998</v>
      </c>
      <c r="I3670">
        <v>92214.766000000003</v>
      </c>
      <c r="J3670">
        <v>149155.79999999999</v>
      </c>
    </row>
    <row r="3671" spans="1:10" x14ac:dyDescent="0.15">
      <c r="A3671" t="s">
        <v>143</v>
      </c>
      <c r="B3671">
        <v>29</v>
      </c>
      <c r="C3671" s="8">
        <v>56</v>
      </c>
      <c r="D3671">
        <v>23633.923999999999</v>
      </c>
      <c r="E3671">
        <v>74577.898000000001</v>
      </c>
      <c r="F3671">
        <v>131060.85</v>
      </c>
      <c r="G3671" s="51">
        <v>46</v>
      </c>
      <c r="H3671">
        <v>39318.254000000001</v>
      </c>
      <c r="I3671">
        <v>85231.891000000003</v>
      </c>
      <c r="J3671">
        <v>147543.63</v>
      </c>
    </row>
    <row r="3672" spans="1:10" x14ac:dyDescent="0.15">
      <c r="A3672" t="s">
        <v>143</v>
      </c>
      <c r="B3672">
        <v>30</v>
      </c>
      <c r="C3672" s="8">
        <v>78</v>
      </c>
      <c r="D3672">
        <v>53713.464999999997</v>
      </c>
      <c r="E3672">
        <v>103129.85</v>
      </c>
      <c r="F3672">
        <v>191771.75</v>
      </c>
      <c r="G3672" s="51">
        <v>64</v>
      </c>
      <c r="H3672">
        <v>76845.641000000003</v>
      </c>
      <c r="I3672">
        <v>107426.93</v>
      </c>
      <c r="J3672">
        <v>203897.09</v>
      </c>
    </row>
    <row r="3673" spans="1:10" x14ac:dyDescent="0.15">
      <c r="A3673" t="s">
        <v>143</v>
      </c>
      <c r="B3673">
        <v>31</v>
      </c>
      <c r="C3673" s="8">
        <v>77</v>
      </c>
      <c r="D3673">
        <v>42615.945</v>
      </c>
      <c r="E3673">
        <v>78328.258000000002</v>
      </c>
      <c r="F3673">
        <v>133199.10999999999</v>
      </c>
      <c r="G3673" s="51">
        <v>65</v>
      </c>
      <c r="H3673">
        <v>53269.93</v>
      </c>
      <c r="I3673">
        <v>91066.93</v>
      </c>
      <c r="J3673">
        <v>158837.67000000001</v>
      </c>
    </row>
    <row r="3674" spans="1:10" x14ac:dyDescent="0.15">
      <c r="A3674" t="s">
        <v>143</v>
      </c>
      <c r="B3674">
        <v>32</v>
      </c>
      <c r="C3674" s="8">
        <v>55</v>
      </c>
      <c r="D3674">
        <v>50130.082000000002</v>
      </c>
      <c r="E3674">
        <v>95302.601999999999</v>
      </c>
      <c r="F3674">
        <v>146212.73000000001</v>
      </c>
      <c r="G3674" s="51">
        <v>47</v>
      </c>
      <c r="H3674">
        <v>74124.25</v>
      </c>
      <c r="I3674">
        <v>101212.87</v>
      </c>
      <c r="J3674">
        <v>185899.06</v>
      </c>
    </row>
    <row r="3675" spans="1:10" x14ac:dyDescent="0.15">
      <c r="A3675" t="s">
        <v>143</v>
      </c>
      <c r="B3675">
        <v>33</v>
      </c>
      <c r="C3675" s="8">
        <v>74</v>
      </c>
      <c r="D3675">
        <v>42111.41</v>
      </c>
      <c r="E3675">
        <v>77357.945000000007</v>
      </c>
      <c r="F3675">
        <v>130547.09</v>
      </c>
      <c r="G3675" s="51">
        <v>61</v>
      </c>
      <c r="H3675">
        <v>67884.483999999997</v>
      </c>
      <c r="I3675">
        <v>96684.233999999997</v>
      </c>
      <c r="J3675">
        <v>150366.32999999999</v>
      </c>
    </row>
    <row r="3676" spans="1:10" x14ac:dyDescent="0.15">
      <c r="A3676" t="s">
        <v>143</v>
      </c>
      <c r="B3676">
        <v>34</v>
      </c>
      <c r="C3676" s="8">
        <v>74</v>
      </c>
      <c r="D3676">
        <v>34092.754000000001</v>
      </c>
      <c r="E3676">
        <v>63535.07</v>
      </c>
      <c r="F3676">
        <v>130246.89</v>
      </c>
      <c r="G3676" s="51">
        <v>61</v>
      </c>
      <c r="H3676">
        <v>61417.233999999997</v>
      </c>
      <c r="I3676">
        <v>84713.422000000006</v>
      </c>
      <c r="J3676">
        <v>133199.10999999999</v>
      </c>
    </row>
    <row r="3677" spans="1:10" x14ac:dyDescent="0.15">
      <c r="A3677" t="s">
        <v>143</v>
      </c>
      <c r="B3677">
        <v>35</v>
      </c>
      <c r="C3677" s="8">
        <v>69</v>
      </c>
      <c r="D3677">
        <v>37062.125</v>
      </c>
      <c r="E3677">
        <v>66604.695000000007</v>
      </c>
      <c r="F3677">
        <v>107426.93</v>
      </c>
      <c r="G3677" s="51">
        <v>54</v>
      </c>
      <c r="H3677">
        <v>53713.464999999997</v>
      </c>
      <c r="I3677">
        <v>79495.922000000006</v>
      </c>
      <c r="J3677">
        <v>120318.16</v>
      </c>
    </row>
    <row r="3678" spans="1:10" x14ac:dyDescent="0.15">
      <c r="A3678" t="s">
        <v>143</v>
      </c>
      <c r="B3678">
        <v>36</v>
      </c>
      <c r="C3678" s="8">
        <v>81</v>
      </c>
      <c r="D3678">
        <v>51242.644999999997</v>
      </c>
      <c r="E3678">
        <v>75195.125</v>
      </c>
      <c r="F3678">
        <v>135357.92000000001</v>
      </c>
      <c r="G3678" s="51">
        <v>69</v>
      </c>
      <c r="H3678">
        <v>57440.718999999997</v>
      </c>
      <c r="I3678">
        <v>85941.539000000004</v>
      </c>
      <c r="J3678">
        <v>148248.5</v>
      </c>
    </row>
    <row r="3679" spans="1:10" x14ac:dyDescent="0.15">
      <c r="A3679" t="s">
        <v>143</v>
      </c>
      <c r="B3679">
        <v>37</v>
      </c>
      <c r="C3679" s="8">
        <v>64</v>
      </c>
      <c r="D3679">
        <v>42192.82</v>
      </c>
      <c r="E3679">
        <v>68185.508000000002</v>
      </c>
      <c r="F3679">
        <v>79418.835999999996</v>
      </c>
      <c r="G3679" s="51">
        <v>48</v>
      </c>
      <c r="H3679">
        <v>59427.296999999999</v>
      </c>
      <c r="I3679">
        <v>73106.366999999998</v>
      </c>
      <c r="J3679">
        <v>95302.601999999999</v>
      </c>
    </row>
    <row r="3680" spans="1:10" x14ac:dyDescent="0.15">
      <c r="A3680" t="s">
        <v>143</v>
      </c>
      <c r="B3680">
        <v>38</v>
      </c>
      <c r="C3680" s="8">
        <v>53</v>
      </c>
      <c r="D3680">
        <v>37288.949000000001</v>
      </c>
      <c r="E3680">
        <v>103393.3</v>
      </c>
      <c r="F3680">
        <v>150397.70000000001</v>
      </c>
      <c r="G3680" s="51">
        <v>43</v>
      </c>
      <c r="H3680">
        <v>53713.464999999997</v>
      </c>
      <c r="I3680">
        <v>120103.32</v>
      </c>
      <c r="J3680">
        <v>161140.39000000001</v>
      </c>
    </row>
    <row r="3681" spans="1:10" x14ac:dyDescent="0.15">
      <c r="A3681" t="s">
        <v>143</v>
      </c>
      <c r="B3681">
        <v>39</v>
      </c>
      <c r="C3681" s="8">
        <v>47</v>
      </c>
      <c r="D3681">
        <v>31961.956999999999</v>
      </c>
      <c r="E3681">
        <v>64456.156000000003</v>
      </c>
      <c r="F3681">
        <v>133174.82999999999</v>
      </c>
      <c r="G3681" s="51">
        <v>39</v>
      </c>
      <c r="H3681">
        <v>40984.339999999997</v>
      </c>
      <c r="I3681">
        <v>85231.891000000003</v>
      </c>
      <c r="J3681">
        <v>137297.54999999999</v>
      </c>
    </row>
    <row r="3682" spans="1:10" x14ac:dyDescent="0.15">
      <c r="A3682" t="s">
        <v>143</v>
      </c>
      <c r="B3682">
        <v>40</v>
      </c>
      <c r="C3682" s="8">
        <v>36</v>
      </c>
      <c r="D3682">
        <v>53269.93</v>
      </c>
      <c r="E3682">
        <v>74577.898000000001</v>
      </c>
      <c r="F3682">
        <v>95832.062999999995</v>
      </c>
      <c r="G3682" s="51">
        <v>30</v>
      </c>
      <c r="H3682">
        <v>53269.93</v>
      </c>
      <c r="I3682">
        <v>77347.383000000002</v>
      </c>
      <c r="J3682">
        <v>95832.062999999995</v>
      </c>
    </row>
    <row r="3683" spans="1:10" x14ac:dyDescent="0.15">
      <c r="A3683" t="s">
        <v>144</v>
      </c>
      <c r="B3683">
        <v>1</v>
      </c>
      <c r="C3683" s="8">
        <v>799</v>
      </c>
      <c r="D3683">
        <v>19112.094000000001</v>
      </c>
      <c r="E3683">
        <v>33027.355000000003</v>
      </c>
      <c r="F3683">
        <v>46107.383000000002</v>
      </c>
      <c r="G3683" s="51">
        <v>568</v>
      </c>
      <c r="H3683">
        <v>30079.539000000001</v>
      </c>
      <c r="I3683">
        <v>39952.445</v>
      </c>
      <c r="J3683">
        <v>48342.116999999998</v>
      </c>
    </row>
    <row r="3684" spans="1:10" x14ac:dyDescent="0.15">
      <c r="A3684" t="s">
        <v>144</v>
      </c>
      <c r="B3684">
        <v>2</v>
      </c>
      <c r="C3684" s="8">
        <v>1051</v>
      </c>
      <c r="D3684">
        <v>24355.109</v>
      </c>
      <c r="E3684">
        <v>38641.938000000002</v>
      </c>
      <c r="F3684">
        <v>51230.425999999999</v>
      </c>
      <c r="G3684" s="51">
        <v>865</v>
      </c>
      <c r="H3684">
        <v>31767.535</v>
      </c>
      <c r="I3684">
        <v>42356.711000000003</v>
      </c>
      <c r="J3684">
        <v>52218.836000000003</v>
      </c>
    </row>
    <row r="3685" spans="1:10" x14ac:dyDescent="0.15">
      <c r="A3685" t="s">
        <v>144</v>
      </c>
      <c r="B3685">
        <v>3</v>
      </c>
      <c r="C3685" s="8">
        <v>1056</v>
      </c>
      <c r="D3685">
        <v>31961.956999999999</v>
      </c>
      <c r="E3685">
        <v>42615.945</v>
      </c>
      <c r="F3685">
        <v>54335.328000000001</v>
      </c>
      <c r="G3685" s="51">
        <v>944</v>
      </c>
      <c r="H3685">
        <v>36553.184000000001</v>
      </c>
      <c r="I3685">
        <v>45639.262000000002</v>
      </c>
      <c r="J3685">
        <v>56353.468999999997</v>
      </c>
    </row>
    <row r="3686" spans="1:10" x14ac:dyDescent="0.15">
      <c r="A3686" t="s">
        <v>144</v>
      </c>
      <c r="B3686">
        <v>4</v>
      </c>
      <c r="C3686" s="8">
        <v>1154</v>
      </c>
      <c r="D3686">
        <v>31961.956999999999</v>
      </c>
      <c r="E3686">
        <v>45004.008000000002</v>
      </c>
      <c r="F3686">
        <v>62662.605000000003</v>
      </c>
      <c r="G3686" s="51">
        <v>1019</v>
      </c>
      <c r="H3686">
        <v>36553.184000000001</v>
      </c>
      <c r="I3686">
        <v>47942.938000000002</v>
      </c>
      <c r="J3686">
        <v>63923.913999999997</v>
      </c>
    </row>
    <row r="3687" spans="1:10" x14ac:dyDescent="0.15">
      <c r="A3687" t="s">
        <v>144</v>
      </c>
      <c r="B3687">
        <v>5</v>
      </c>
      <c r="C3687" s="8">
        <v>1181</v>
      </c>
      <c r="D3687">
        <v>37062.125</v>
      </c>
      <c r="E3687">
        <v>50130.082000000002</v>
      </c>
      <c r="F3687">
        <v>66711.820000000007</v>
      </c>
      <c r="G3687" s="51">
        <v>1071</v>
      </c>
      <c r="H3687">
        <v>40822.230000000003</v>
      </c>
      <c r="I3687">
        <v>52416.434000000001</v>
      </c>
      <c r="J3687">
        <v>68829.656000000003</v>
      </c>
    </row>
    <row r="3688" spans="1:10" x14ac:dyDescent="0.15">
      <c r="A3688" t="s">
        <v>144</v>
      </c>
      <c r="B3688">
        <v>6</v>
      </c>
      <c r="C3688" s="8">
        <v>1148</v>
      </c>
      <c r="D3688">
        <v>37062.125</v>
      </c>
      <c r="E3688">
        <v>52218.836000000003</v>
      </c>
      <c r="F3688">
        <v>75198.851999999999</v>
      </c>
      <c r="G3688" s="51">
        <v>1035</v>
      </c>
      <c r="H3688">
        <v>40984.339999999997</v>
      </c>
      <c r="I3688">
        <v>53713.464999999997</v>
      </c>
      <c r="J3688">
        <v>78328.258000000002</v>
      </c>
    </row>
    <row r="3689" spans="1:10" x14ac:dyDescent="0.15">
      <c r="A3689" t="s">
        <v>144</v>
      </c>
      <c r="B3689">
        <v>7</v>
      </c>
      <c r="C3689" s="8">
        <v>1200</v>
      </c>
      <c r="D3689">
        <v>37599.425999999999</v>
      </c>
      <c r="E3689">
        <v>53269.93</v>
      </c>
      <c r="F3689">
        <v>74124.577999999994</v>
      </c>
      <c r="G3689" s="51">
        <v>1060</v>
      </c>
      <c r="H3689">
        <v>41896.5</v>
      </c>
      <c r="I3689">
        <v>57181.563000000002</v>
      </c>
      <c r="J3689">
        <v>77301</v>
      </c>
    </row>
    <row r="3690" spans="1:10" x14ac:dyDescent="0.15">
      <c r="A3690" t="s">
        <v>144</v>
      </c>
      <c r="B3690">
        <v>8</v>
      </c>
      <c r="C3690" s="8">
        <v>1253</v>
      </c>
      <c r="D3690">
        <v>40984.339999999997</v>
      </c>
      <c r="E3690">
        <v>58010.538999999997</v>
      </c>
      <c r="F3690">
        <v>81968.679999999993</v>
      </c>
      <c r="G3690" s="51">
        <v>1107</v>
      </c>
      <c r="H3690">
        <v>44058.167999999998</v>
      </c>
      <c r="I3690">
        <v>62662.605000000003</v>
      </c>
      <c r="J3690">
        <v>83550.141000000003</v>
      </c>
    </row>
    <row r="3691" spans="1:10" x14ac:dyDescent="0.15">
      <c r="A3691" t="s">
        <v>144</v>
      </c>
      <c r="B3691">
        <v>9</v>
      </c>
      <c r="C3691" s="8">
        <v>1140</v>
      </c>
      <c r="D3691">
        <v>42356.711000000003</v>
      </c>
      <c r="E3691">
        <v>61476.512000000002</v>
      </c>
      <c r="F3691">
        <v>83550.141000000003</v>
      </c>
      <c r="G3691" s="51">
        <v>1002</v>
      </c>
      <c r="H3691">
        <v>47651.300999999999</v>
      </c>
      <c r="I3691">
        <v>63535.07</v>
      </c>
      <c r="J3691">
        <v>85231.891000000003</v>
      </c>
    </row>
    <row r="3692" spans="1:10" x14ac:dyDescent="0.15">
      <c r="A3692" t="s">
        <v>144</v>
      </c>
      <c r="B3692">
        <v>10</v>
      </c>
      <c r="C3692" s="8">
        <v>1179</v>
      </c>
      <c r="D3692">
        <v>40822.230000000003</v>
      </c>
      <c r="E3692">
        <v>63535.07</v>
      </c>
      <c r="F3692">
        <v>93755.077999999994</v>
      </c>
      <c r="G3692" s="51">
        <v>1032</v>
      </c>
      <c r="H3692">
        <v>47519.141000000003</v>
      </c>
      <c r="I3692">
        <v>67884.483999999997</v>
      </c>
      <c r="J3692">
        <v>98832.773000000001</v>
      </c>
    </row>
    <row r="3693" spans="1:10" x14ac:dyDescent="0.15">
      <c r="A3693" t="s">
        <v>144</v>
      </c>
      <c r="B3693">
        <v>11</v>
      </c>
      <c r="C3693" s="8">
        <v>1140</v>
      </c>
      <c r="D3693">
        <v>41775.07</v>
      </c>
      <c r="E3693">
        <v>61793.116999999998</v>
      </c>
      <c r="F3693">
        <v>88772.023000000001</v>
      </c>
      <c r="G3693" s="51">
        <v>974</v>
      </c>
      <c r="H3693">
        <v>46996.953000000001</v>
      </c>
      <c r="I3693">
        <v>67120.108999999997</v>
      </c>
      <c r="J3693">
        <v>93993.906000000003</v>
      </c>
    </row>
    <row r="3694" spans="1:10" x14ac:dyDescent="0.15">
      <c r="A3694" t="s">
        <v>144</v>
      </c>
      <c r="B3694">
        <v>12</v>
      </c>
      <c r="C3694" s="8">
        <v>1109</v>
      </c>
      <c r="D3694">
        <v>41775.07</v>
      </c>
      <c r="E3694">
        <v>63535.07</v>
      </c>
      <c r="F3694">
        <v>95302.601999999999</v>
      </c>
      <c r="G3694" s="51">
        <v>970</v>
      </c>
      <c r="H3694">
        <v>46107.383000000002</v>
      </c>
      <c r="I3694">
        <v>67678.960999999996</v>
      </c>
      <c r="J3694">
        <v>100597.2</v>
      </c>
    </row>
    <row r="3695" spans="1:10" x14ac:dyDescent="0.15">
      <c r="A3695" t="s">
        <v>144</v>
      </c>
      <c r="B3695">
        <v>13</v>
      </c>
      <c r="C3695" s="8">
        <v>1063</v>
      </c>
      <c r="D3695">
        <v>43033.559000000001</v>
      </c>
      <c r="E3695">
        <v>66054.710999999996</v>
      </c>
      <c r="F3695">
        <v>102460.85</v>
      </c>
      <c r="G3695" s="51">
        <v>888</v>
      </c>
      <c r="H3695">
        <v>52945.891000000003</v>
      </c>
      <c r="I3695">
        <v>73106.366999999998</v>
      </c>
      <c r="J3695">
        <v>106539.86</v>
      </c>
    </row>
    <row r="3696" spans="1:10" x14ac:dyDescent="0.15">
      <c r="A3696" t="s">
        <v>144</v>
      </c>
      <c r="B3696">
        <v>14</v>
      </c>
      <c r="C3696" s="8">
        <v>992</v>
      </c>
      <c r="D3696">
        <v>44474.546999999999</v>
      </c>
      <c r="E3696">
        <v>69827.5</v>
      </c>
      <c r="F3696">
        <v>104437.67</v>
      </c>
      <c r="G3696" s="51">
        <v>861</v>
      </c>
      <c r="H3696">
        <v>51230.425999999999</v>
      </c>
      <c r="I3696">
        <v>76708.695000000007</v>
      </c>
      <c r="J3696">
        <v>107426.93</v>
      </c>
    </row>
    <row r="3697" spans="1:10" x14ac:dyDescent="0.15">
      <c r="A3697" t="s">
        <v>144</v>
      </c>
      <c r="B3697">
        <v>15</v>
      </c>
      <c r="C3697" s="8">
        <v>915</v>
      </c>
      <c r="D3697">
        <v>42356.711000000003</v>
      </c>
      <c r="E3697">
        <v>64751.355000000003</v>
      </c>
      <c r="F3697">
        <v>102460.85</v>
      </c>
      <c r="G3697" s="51">
        <v>774</v>
      </c>
      <c r="H3697">
        <v>50073.733999999997</v>
      </c>
      <c r="I3697">
        <v>71017.616999999998</v>
      </c>
      <c r="J3697">
        <v>107426.93</v>
      </c>
    </row>
    <row r="3698" spans="1:10" x14ac:dyDescent="0.15">
      <c r="A3698" t="s">
        <v>144</v>
      </c>
      <c r="B3698">
        <v>16</v>
      </c>
      <c r="C3698" s="8">
        <v>910</v>
      </c>
      <c r="D3698">
        <v>42970.77</v>
      </c>
      <c r="E3698">
        <v>68829.656000000003</v>
      </c>
      <c r="F3698">
        <v>105891.78</v>
      </c>
      <c r="G3698" s="51">
        <v>766</v>
      </c>
      <c r="H3698">
        <v>52945.891000000003</v>
      </c>
      <c r="I3698">
        <v>79418.835999999996</v>
      </c>
      <c r="J3698">
        <v>116480.96000000001</v>
      </c>
    </row>
    <row r="3699" spans="1:10" x14ac:dyDescent="0.15">
      <c r="A3699" t="s">
        <v>144</v>
      </c>
      <c r="B3699">
        <v>17</v>
      </c>
      <c r="C3699" s="8">
        <v>827</v>
      </c>
      <c r="D3699">
        <v>41775.07</v>
      </c>
      <c r="E3699">
        <v>69827.5</v>
      </c>
      <c r="F3699">
        <v>106539.86</v>
      </c>
      <c r="G3699" s="51">
        <v>689</v>
      </c>
      <c r="H3699">
        <v>52218.836000000003</v>
      </c>
      <c r="I3699">
        <v>79418.835999999996</v>
      </c>
      <c r="J3699">
        <v>117193.84</v>
      </c>
    </row>
    <row r="3700" spans="1:10" x14ac:dyDescent="0.15">
      <c r="A3700" t="s">
        <v>144</v>
      </c>
      <c r="B3700">
        <v>18</v>
      </c>
      <c r="C3700" s="8">
        <v>838</v>
      </c>
      <c r="D3700">
        <v>41252.879000000001</v>
      </c>
      <c r="E3700">
        <v>73106.366999999998</v>
      </c>
      <c r="F3700">
        <v>108608.51</v>
      </c>
      <c r="G3700" s="51">
        <v>690</v>
      </c>
      <c r="H3700">
        <v>52945.891000000003</v>
      </c>
      <c r="I3700">
        <v>82718.733999999997</v>
      </c>
      <c r="J3700">
        <v>122953.02</v>
      </c>
    </row>
    <row r="3701" spans="1:10" x14ac:dyDescent="0.15">
      <c r="A3701" t="s">
        <v>144</v>
      </c>
      <c r="B3701">
        <v>19</v>
      </c>
      <c r="C3701" s="8">
        <v>796</v>
      </c>
      <c r="D3701">
        <v>42615.945</v>
      </c>
      <c r="E3701">
        <v>73106.366999999998</v>
      </c>
      <c r="F3701">
        <v>119879.2</v>
      </c>
      <c r="G3701" s="51">
        <v>671</v>
      </c>
      <c r="H3701">
        <v>51230.425999999999</v>
      </c>
      <c r="I3701">
        <v>81968.679999999993</v>
      </c>
      <c r="J3701">
        <v>130547.09</v>
      </c>
    </row>
    <row r="3702" spans="1:10" x14ac:dyDescent="0.15">
      <c r="A3702" t="s">
        <v>144</v>
      </c>
      <c r="B3702">
        <v>20</v>
      </c>
      <c r="C3702" s="8">
        <v>772</v>
      </c>
      <c r="D3702">
        <v>44746.741999999998</v>
      </c>
      <c r="E3702">
        <v>73771.812999999995</v>
      </c>
      <c r="F3702">
        <v>117193.84</v>
      </c>
      <c r="G3702" s="51">
        <v>650</v>
      </c>
      <c r="H3702">
        <v>53713.464999999997</v>
      </c>
      <c r="I3702">
        <v>80570.195000000007</v>
      </c>
      <c r="J3702">
        <v>124651.63</v>
      </c>
    </row>
    <row r="3703" spans="1:10" x14ac:dyDescent="0.15">
      <c r="A3703" t="s">
        <v>144</v>
      </c>
      <c r="B3703">
        <v>21</v>
      </c>
      <c r="C3703" s="8">
        <v>771</v>
      </c>
      <c r="D3703">
        <v>41896.5</v>
      </c>
      <c r="E3703">
        <v>74150.75</v>
      </c>
      <c r="F3703">
        <v>116970.2</v>
      </c>
      <c r="G3703" s="51">
        <v>665</v>
      </c>
      <c r="H3703">
        <v>52945.891000000003</v>
      </c>
      <c r="I3703">
        <v>79904.891000000003</v>
      </c>
      <c r="J3703">
        <v>125325.21</v>
      </c>
    </row>
    <row r="3704" spans="1:10" x14ac:dyDescent="0.15">
      <c r="A3704" t="s">
        <v>144</v>
      </c>
      <c r="B3704">
        <v>22</v>
      </c>
      <c r="C3704" s="8">
        <v>881</v>
      </c>
      <c r="D3704">
        <v>42819.445</v>
      </c>
      <c r="E3704">
        <v>74124.25</v>
      </c>
      <c r="F3704">
        <v>116128.45</v>
      </c>
      <c r="G3704" s="51">
        <v>723</v>
      </c>
      <c r="H3704">
        <v>54307.59</v>
      </c>
      <c r="I3704">
        <v>85941.539000000004</v>
      </c>
      <c r="J3704">
        <v>127070.14</v>
      </c>
    </row>
    <row r="3705" spans="1:10" x14ac:dyDescent="0.15">
      <c r="A3705" t="s">
        <v>144</v>
      </c>
      <c r="B3705">
        <v>23</v>
      </c>
      <c r="C3705" s="8">
        <v>947</v>
      </c>
      <c r="D3705">
        <v>41775.07</v>
      </c>
      <c r="E3705">
        <v>74124.25</v>
      </c>
      <c r="F3705">
        <v>126763.77</v>
      </c>
      <c r="G3705" s="51">
        <v>798</v>
      </c>
      <c r="H3705">
        <v>53713.464999999997</v>
      </c>
      <c r="I3705">
        <v>83793</v>
      </c>
      <c r="J3705">
        <v>133199.10999999999</v>
      </c>
    </row>
    <row r="3706" spans="1:10" x14ac:dyDescent="0.15">
      <c r="A3706" t="s">
        <v>144</v>
      </c>
      <c r="B3706">
        <v>24</v>
      </c>
      <c r="C3706" s="8">
        <v>1033</v>
      </c>
      <c r="D3706">
        <v>40238.875</v>
      </c>
      <c r="E3706">
        <v>68829.656000000003</v>
      </c>
      <c r="F3706">
        <v>118169.62</v>
      </c>
      <c r="G3706" s="51">
        <v>853</v>
      </c>
      <c r="H3706">
        <v>51027.788999999997</v>
      </c>
      <c r="I3706">
        <v>80570.195000000007</v>
      </c>
      <c r="J3706">
        <v>128912.31</v>
      </c>
    </row>
    <row r="3707" spans="1:10" x14ac:dyDescent="0.15">
      <c r="A3707" t="s">
        <v>144</v>
      </c>
      <c r="B3707">
        <v>25</v>
      </c>
      <c r="C3707" s="8">
        <v>1026</v>
      </c>
      <c r="D3707">
        <v>41599.105000000003</v>
      </c>
      <c r="E3707">
        <v>73106.366999999998</v>
      </c>
      <c r="F3707">
        <v>122953.02</v>
      </c>
      <c r="G3707" s="51">
        <v>854</v>
      </c>
      <c r="H3707">
        <v>52639.195</v>
      </c>
      <c r="I3707">
        <v>82718.733999999997</v>
      </c>
      <c r="J3707">
        <v>130547.09</v>
      </c>
    </row>
    <row r="3708" spans="1:10" x14ac:dyDescent="0.15">
      <c r="A3708" t="s">
        <v>144</v>
      </c>
      <c r="B3708">
        <v>26</v>
      </c>
      <c r="C3708" s="8">
        <v>1099</v>
      </c>
      <c r="D3708">
        <v>40238.875</v>
      </c>
      <c r="E3708">
        <v>69827.5</v>
      </c>
      <c r="F3708">
        <v>122520.84</v>
      </c>
      <c r="G3708" s="51">
        <v>907</v>
      </c>
      <c r="H3708">
        <v>52945.891000000003</v>
      </c>
      <c r="I3708">
        <v>81968.679999999993</v>
      </c>
      <c r="J3708">
        <v>131149.89000000001</v>
      </c>
    </row>
    <row r="3709" spans="1:10" x14ac:dyDescent="0.15">
      <c r="A3709" t="s">
        <v>144</v>
      </c>
      <c r="B3709">
        <v>27</v>
      </c>
      <c r="C3709" s="8">
        <v>1086</v>
      </c>
      <c r="D3709">
        <v>36553.184000000001</v>
      </c>
      <c r="E3709">
        <v>71722.601999999999</v>
      </c>
      <c r="F3709">
        <v>115063.05</v>
      </c>
      <c r="G3709" s="51">
        <v>866</v>
      </c>
      <c r="H3709">
        <v>51564.925999999999</v>
      </c>
      <c r="I3709">
        <v>83654.508000000002</v>
      </c>
      <c r="J3709">
        <v>135768.97</v>
      </c>
    </row>
    <row r="3710" spans="1:10" x14ac:dyDescent="0.15">
      <c r="A3710" t="s">
        <v>144</v>
      </c>
      <c r="B3710">
        <v>28</v>
      </c>
      <c r="C3710" s="8">
        <v>1119</v>
      </c>
      <c r="D3710">
        <v>37288.949000000001</v>
      </c>
      <c r="E3710">
        <v>69827.5</v>
      </c>
      <c r="F3710">
        <v>120103.32</v>
      </c>
      <c r="G3710" s="51">
        <v>889</v>
      </c>
      <c r="H3710">
        <v>52218.836000000003</v>
      </c>
      <c r="I3710">
        <v>81968.679999999993</v>
      </c>
      <c r="J3710">
        <v>133174.82999999999</v>
      </c>
    </row>
    <row r="3711" spans="1:10" x14ac:dyDescent="0.15">
      <c r="A3711" t="s">
        <v>144</v>
      </c>
      <c r="B3711">
        <v>29</v>
      </c>
      <c r="C3711" s="8">
        <v>1081</v>
      </c>
      <c r="D3711">
        <v>34376.616999999998</v>
      </c>
      <c r="E3711">
        <v>67624.164000000004</v>
      </c>
      <c r="F3711">
        <v>116480.96000000001</v>
      </c>
      <c r="G3711" s="51">
        <v>891</v>
      </c>
      <c r="H3711">
        <v>49181.211000000003</v>
      </c>
      <c r="I3711">
        <v>82505.758000000002</v>
      </c>
      <c r="J3711">
        <v>127070.14</v>
      </c>
    </row>
    <row r="3712" spans="1:10" x14ac:dyDescent="0.15">
      <c r="A3712" t="s">
        <v>144</v>
      </c>
      <c r="B3712">
        <v>30</v>
      </c>
      <c r="C3712" s="8">
        <v>1087</v>
      </c>
      <c r="D3712">
        <v>37502.031000000003</v>
      </c>
      <c r="E3712">
        <v>67884.483999999997</v>
      </c>
      <c r="F3712">
        <v>117829.98</v>
      </c>
      <c r="G3712" s="51">
        <v>893</v>
      </c>
      <c r="H3712">
        <v>52255.035000000003</v>
      </c>
      <c r="I3712">
        <v>79904.891000000003</v>
      </c>
      <c r="J3712">
        <v>133174.82999999999</v>
      </c>
    </row>
    <row r="3713" spans="1:10" x14ac:dyDescent="0.15">
      <c r="A3713" t="s">
        <v>144</v>
      </c>
      <c r="B3713">
        <v>31</v>
      </c>
      <c r="C3713" s="8">
        <v>996</v>
      </c>
      <c r="D3713">
        <v>36885.906000000003</v>
      </c>
      <c r="E3713">
        <v>70947.491999999998</v>
      </c>
      <c r="F3713">
        <v>109633.12</v>
      </c>
      <c r="G3713" s="51">
        <v>800</v>
      </c>
      <c r="H3713">
        <v>52945.891000000003</v>
      </c>
      <c r="I3713">
        <v>83793</v>
      </c>
      <c r="J3713">
        <v>120903.8</v>
      </c>
    </row>
    <row r="3714" spans="1:10" x14ac:dyDescent="0.15">
      <c r="A3714" t="s">
        <v>144</v>
      </c>
      <c r="B3714">
        <v>32</v>
      </c>
      <c r="C3714" s="8">
        <v>1014</v>
      </c>
      <c r="D3714">
        <v>37062.125</v>
      </c>
      <c r="E3714">
        <v>69250.906000000003</v>
      </c>
      <c r="F3714">
        <v>117193.84</v>
      </c>
      <c r="G3714" s="51">
        <v>825</v>
      </c>
      <c r="H3714">
        <v>50205.82</v>
      </c>
      <c r="I3714">
        <v>81968.679999999993</v>
      </c>
      <c r="J3714">
        <v>128076.07</v>
      </c>
    </row>
    <row r="3715" spans="1:10" x14ac:dyDescent="0.15">
      <c r="A3715" t="s">
        <v>144</v>
      </c>
      <c r="B3715">
        <v>33</v>
      </c>
      <c r="C3715" s="8">
        <v>966</v>
      </c>
      <c r="D3715">
        <v>42356.711000000003</v>
      </c>
      <c r="E3715">
        <v>69250.906000000003</v>
      </c>
      <c r="F3715">
        <v>122520.84</v>
      </c>
      <c r="G3715" s="51">
        <v>785</v>
      </c>
      <c r="H3715">
        <v>52945.891000000003</v>
      </c>
      <c r="I3715">
        <v>79418.835999999996</v>
      </c>
      <c r="J3715">
        <v>131149.89000000001</v>
      </c>
    </row>
    <row r="3716" spans="1:10" x14ac:dyDescent="0.15">
      <c r="A3716" t="s">
        <v>144</v>
      </c>
      <c r="B3716">
        <v>34</v>
      </c>
      <c r="C3716" s="8">
        <v>926</v>
      </c>
      <c r="D3716">
        <v>36885.906000000003</v>
      </c>
      <c r="E3716">
        <v>63923.913999999997</v>
      </c>
      <c r="F3716">
        <v>117193.84</v>
      </c>
      <c r="G3716" s="51">
        <v>757</v>
      </c>
      <c r="H3716">
        <v>46107.383000000002</v>
      </c>
      <c r="I3716">
        <v>79418.835999999996</v>
      </c>
      <c r="J3716">
        <v>127070.14</v>
      </c>
    </row>
    <row r="3717" spans="1:10" x14ac:dyDescent="0.15">
      <c r="A3717" t="s">
        <v>144</v>
      </c>
      <c r="B3717">
        <v>35</v>
      </c>
      <c r="C3717" s="8">
        <v>809</v>
      </c>
      <c r="D3717">
        <v>40485.144999999997</v>
      </c>
      <c r="E3717">
        <v>69673.383000000002</v>
      </c>
      <c r="F3717">
        <v>115063.05</v>
      </c>
      <c r="G3717" s="51">
        <v>657</v>
      </c>
      <c r="H3717">
        <v>52218.836000000003</v>
      </c>
      <c r="I3717">
        <v>81968.679999999993</v>
      </c>
      <c r="J3717">
        <v>128076.07</v>
      </c>
    </row>
    <row r="3718" spans="1:10" x14ac:dyDescent="0.15">
      <c r="A3718" t="s">
        <v>144</v>
      </c>
      <c r="B3718">
        <v>36</v>
      </c>
      <c r="C3718" s="8">
        <v>708</v>
      </c>
      <c r="D3718">
        <v>34092.754000000001</v>
      </c>
      <c r="E3718">
        <v>69250.906000000003</v>
      </c>
      <c r="F3718">
        <v>109633.12</v>
      </c>
      <c r="G3718" s="51">
        <v>551</v>
      </c>
      <c r="H3718">
        <v>51230.425999999999</v>
      </c>
      <c r="I3718">
        <v>81968.679999999993</v>
      </c>
      <c r="J3718">
        <v>127070.14</v>
      </c>
    </row>
    <row r="3719" spans="1:10" x14ac:dyDescent="0.15">
      <c r="A3719" t="s">
        <v>144</v>
      </c>
      <c r="B3719">
        <v>37</v>
      </c>
      <c r="C3719" s="8">
        <v>661</v>
      </c>
      <c r="D3719">
        <v>34944.288999999997</v>
      </c>
      <c r="E3719">
        <v>69673.383000000002</v>
      </c>
      <c r="F3719">
        <v>109659.55</v>
      </c>
      <c r="G3719" s="51">
        <v>524</v>
      </c>
      <c r="H3719">
        <v>51230.425999999999</v>
      </c>
      <c r="I3719">
        <v>79418.835999999996</v>
      </c>
      <c r="J3719">
        <v>127070.14</v>
      </c>
    </row>
    <row r="3720" spans="1:10" x14ac:dyDescent="0.15">
      <c r="A3720" t="s">
        <v>144</v>
      </c>
      <c r="B3720">
        <v>38</v>
      </c>
      <c r="C3720" s="8">
        <v>598</v>
      </c>
      <c r="D3720">
        <v>31961.956999999999</v>
      </c>
      <c r="E3720">
        <v>62662.605000000003</v>
      </c>
      <c r="F3720">
        <v>108608.51</v>
      </c>
      <c r="G3720" s="51">
        <v>474</v>
      </c>
      <c r="H3720">
        <v>46996.953000000001</v>
      </c>
      <c r="I3720">
        <v>74577.898000000001</v>
      </c>
      <c r="J3720">
        <v>122953.02</v>
      </c>
    </row>
    <row r="3721" spans="1:10" x14ac:dyDescent="0.15">
      <c r="A3721" t="s">
        <v>144</v>
      </c>
      <c r="B3721">
        <v>39</v>
      </c>
      <c r="C3721" s="8">
        <v>493</v>
      </c>
      <c r="D3721">
        <v>33420.055</v>
      </c>
      <c r="E3721">
        <v>59084.809000000001</v>
      </c>
      <c r="F3721">
        <v>102460.85</v>
      </c>
      <c r="G3721" s="51">
        <v>379</v>
      </c>
      <c r="H3721">
        <v>47651.300999999999</v>
      </c>
      <c r="I3721">
        <v>73106.366999999998</v>
      </c>
      <c r="J3721">
        <v>112932.25</v>
      </c>
    </row>
    <row r="3722" spans="1:10" x14ac:dyDescent="0.15">
      <c r="A3722" t="s">
        <v>144</v>
      </c>
      <c r="B3722">
        <v>40</v>
      </c>
      <c r="C3722" s="8">
        <v>437</v>
      </c>
      <c r="D3722">
        <v>31767.535</v>
      </c>
      <c r="E3722">
        <v>63923.913999999997</v>
      </c>
      <c r="F3722">
        <v>108615.18</v>
      </c>
      <c r="G3722" s="51">
        <v>336</v>
      </c>
      <c r="H3722">
        <v>44474.546999999999</v>
      </c>
      <c r="I3722">
        <v>75198.851999999999</v>
      </c>
      <c r="J3722">
        <v>118169.62</v>
      </c>
    </row>
    <row r="3723" spans="1:10" x14ac:dyDescent="0.15">
      <c r="A3723" t="s">
        <v>145</v>
      </c>
      <c r="B3723">
        <v>1</v>
      </c>
      <c r="C3723" s="8">
        <v>671</v>
      </c>
      <c r="D3723">
        <v>21931.912</v>
      </c>
      <c r="E3723">
        <v>42356.711000000003</v>
      </c>
      <c r="F3723">
        <v>58240.480000000003</v>
      </c>
      <c r="G3723" s="51">
        <v>472</v>
      </c>
      <c r="H3723">
        <v>37928.190999999999</v>
      </c>
      <c r="I3723">
        <v>51230.425999999999</v>
      </c>
      <c r="J3723">
        <v>63923.913999999997</v>
      </c>
    </row>
    <row r="3724" spans="1:10" x14ac:dyDescent="0.15">
      <c r="A3724" t="s">
        <v>145</v>
      </c>
      <c r="B3724">
        <v>2</v>
      </c>
      <c r="C3724" s="8">
        <v>748</v>
      </c>
      <c r="D3724">
        <v>31961.956999999999</v>
      </c>
      <c r="E3724">
        <v>48342.116999999998</v>
      </c>
      <c r="F3724">
        <v>63923.913999999997</v>
      </c>
      <c r="G3724" s="51">
        <v>650</v>
      </c>
      <c r="H3724">
        <v>40984.339999999997</v>
      </c>
      <c r="I3724">
        <v>52218.836000000003</v>
      </c>
      <c r="J3724">
        <v>66711.820000000007</v>
      </c>
    </row>
    <row r="3725" spans="1:10" x14ac:dyDescent="0.15">
      <c r="A3725" t="s">
        <v>145</v>
      </c>
      <c r="B3725">
        <v>3</v>
      </c>
      <c r="C3725" s="8">
        <v>808</v>
      </c>
      <c r="D3725">
        <v>38121.042999999998</v>
      </c>
      <c r="E3725">
        <v>53269.93</v>
      </c>
      <c r="F3725">
        <v>71722.601999999999</v>
      </c>
      <c r="G3725" s="51">
        <v>739</v>
      </c>
      <c r="H3725">
        <v>41775.07</v>
      </c>
      <c r="I3725">
        <v>56353.468999999997</v>
      </c>
      <c r="J3725">
        <v>74124.25</v>
      </c>
    </row>
    <row r="3726" spans="1:10" x14ac:dyDescent="0.15">
      <c r="A3726" t="s">
        <v>145</v>
      </c>
      <c r="B3726">
        <v>4</v>
      </c>
      <c r="C3726" s="8">
        <v>887</v>
      </c>
      <c r="D3726">
        <v>39179.961000000003</v>
      </c>
      <c r="E3726">
        <v>57378.078000000001</v>
      </c>
      <c r="F3726">
        <v>75821.031000000003</v>
      </c>
      <c r="G3726" s="51">
        <v>809</v>
      </c>
      <c r="H3726">
        <v>42970.77</v>
      </c>
      <c r="I3726">
        <v>59427.296999999999</v>
      </c>
      <c r="J3726">
        <v>78328.258000000002</v>
      </c>
    </row>
    <row r="3727" spans="1:10" x14ac:dyDescent="0.15">
      <c r="A3727" t="s">
        <v>145</v>
      </c>
      <c r="B3727">
        <v>5</v>
      </c>
      <c r="C3727" s="8">
        <v>858</v>
      </c>
      <c r="D3727">
        <v>42970.77</v>
      </c>
      <c r="E3727">
        <v>62307.616999999998</v>
      </c>
      <c r="F3727">
        <v>85941.539000000004</v>
      </c>
      <c r="G3727" s="51">
        <v>795</v>
      </c>
      <c r="H3727">
        <v>47131.991999999998</v>
      </c>
      <c r="I3727">
        <v>63923.913999999997</v>
      </c>
      <c r="J3727">
        <v>88949.093999999997</v>
      </c>
    </row>
    <row r="3728" spans="1:10" x14ac:dyDescent="0.15">
      <c r="A3728" t="s">
        <v>145</v>
      </c>
      <c r="B3728">
        <v>6</v>
      </c>
      <c r="C3728" s="8">
        <v>921</v>
      </c>
      <c r="D3728">
        <v>44746.741999999998</v>
      </c>
      <c r="E3728">
        <v>63923.913999999997</v>
      </c>
      <c r="F3728">
        <v>92125.851999999999</v>
      </c>
      <c r="G3728" s="51">
        <v>853</v>
      </c>
      <c r="H3728">
        <v>47651.300999999999</v>
      </c>
      <c r="I3728">
        <v>66599.554999999993</v>
      </c>
      <c r="J3728">
        <v>93993.906000000003</v>
      </c>
    </row>
    <row r="3729" spans="1:10" x14ac:dyDescent="0.15">
      <c r="A3729" t="s">
        <v>145</v>
      </c>
      <c r="B3729">
        <v>7</v>
      </c>
      <c r="C3729" s="8">
        <v>915</v>
      </c>
      <c r="D3729">
        <v>46996.953000000001</v>
      </c>
      <c r="E3729">
        <v>69827.5</v>
      </c>
      <c r="F3729">
        <v>99082.07</v>
      </c>
      <c r="G3729" s="51">
        <v>850</v>
      </c>
      <c r="H3729">
        <v>52218.836000000003</v>
      </c>
      <c r="I3729">
        <v>73106.366999999998</v>
      </c>
      <c r="J3729">
        <v>102460.85</v>
      </c>
    </row>
    <row r="3730" spans="1:10" x14ac:dyDescent="0.15">
      <c r="A3730" t="s">
        <v>145</v>
      </c>
      <c r="B3730">
        <v>8</v>
      </c>
      <c r="C3730" s="8">
        <v>967</v>
      </c>
      <c r="D3730">
        <v>48041.328000000001</v>
      </c>
      <c r="E3730">
        <v>68829.656000000003</v>
      </c>
      <c r="F3730">
        <v>99215.789000000004</v>
      </c>
      <c r="G3730" s="51">
        <v>888</v>
      </c>
      <c r="H3730">
        <v>52945.891000000003</v>
      </c>
      <c r="I3730">
        <v>71722.601999999999</v>
      </c>
      <c r="J3730">
        <v>102460.85</v>
      </c>
    </row>
    <row r="3731" spans="1:10" x14ac:dyDescent="0.15">
      <c r="A3731" t="s">
        <v>145</v>
      </c>
      <c r="B3731">
        <v>9</v>
      </c>
      <c r="C3731" s="8">
        <v>892</v>
      </c>
      <c r="D3731">
        <v>51139.133000000002</v>
      </c>
      <c r="E3731">
        <v>73771.812999999995</v>
      </c>
      <c r="F3731">
        <v>106539.86</v>
      </c>
      <c r="G3731" s="51">
        <v>813</v>
      </c>
      <c r="H3731">
        <v>52945.891000000003</v>
      </c>
      <c r="I3731">
        <v>75821.031000000003</v>
      </c>
      <c r="J3731">
        <v>107426.93</v>
      </c>
    </row>
    <row r="3732" spans="1:10" x14ac:dyDescent="0.15">
      <c r="A3732" t="s">
        <v>145</v>
      </c>
      <c r="B3732">
        <v>10</v>
      </c>
      <c r="C3732" s="8">
        <v>990</v>
      </c>
      <c r="D3732">
        <v>52639.195</v>
      </c>
      <c r="E3732">
        <v>79418.835999999996</v>
      </c>
      <c r="F3732">
        <v>106539.86</v>
      </c>
      <c r="G3732" s="51">
        <v>903</v>
      </c>
      <c r="H3732">
        <v>57440.718999999997</v>
      </c>
      <c r="I3732">
        <v>81968.679999999993</v>
      </c>
      <c r="J3732">
        <v>112798.27</v>
      </c>
    </row>
    <row r="3733" spans="1:10" x14ac:dyDescent="0.15">
      <c r="A3733" t="s">
        <v>145</v>
      </c>
      <c r="B3733">
        <v>11</v>
      </c>
      <c r="C3733" s="8">
        <v>907</v>
      </c>
      <c r="D3733">
        <v>51230.425999999999</v>
      </c>
      <c r="E3733">
        <v>78328.258000000002</v>
      </c>
      <c r="F3733">
        <v>116480.96000000001</v>
      </c>
      <c r="G3733" s="51">
        <v>836</v>
      </c>
      <c r="H3733">
        <v>54307.59</v>
      </c>
      <c r="I3733">
        <v>82035.687999999995</v>
      </c>
      <c r="J3733">
        <v>121775.55</v>
      </c>
    </row>
    <row r="3734" spans="1:10" x14ac:dyDescent="0.15">
      <c r="A3734" t="s">
        <v>145</v>
      </c>
      <c r="B3734">
        <v>12</v>
      </c>
      <c r="C3734" s="8">
        <v>877</v>
      </c>
      <c r="D3734">
        <v>52945.891000000003</v>
      </c>
      <c r="E3734">
        <v>83550.141000000003</v>
      </c>
      <c r="F3734">
        <v>126026.85</v>
      </c>
      <c r="G3734" s="51">
        <v>797</v>
      </c>
      <c r="H3734">
        <v>58596.921999999999</v>
      </c>
      <c r="I3734">
        <v>85941.539000000004</v>
      </c>
      <c r="J3734">
        <v>128076.07</v>
      </c>
    </row>
    <row r="3735" spans="1:10" x14ac:dyDescent="0.15">
      <c r="A3735" t="s">
        <v>145</v>
      </c>
      <c r="B3735">
        <v>13</v>
      </c>
      <c r="C3735" s="8">
        <v>907</v>
      </c>
      <c r="D3735">
        <v>49181.211000000003</v>
      </c>
      <c r="E3735">
        <v>83793</v>
      </c>
      <c r="F3735">
        <v>127070.14</v>
      </c>
      <c r="G3735" s="51">
        <v>827</v>
      </c>
      <c r="H3735">
        <v>58240.480000000003</v>
      </c>
      <c r="I3735">
        <v>88772.023000000001</v>
      </c>
      <c r="J3735">
        <v>132364.72</v>
      </c>
    </row>
    <row r="3736" spans="1:10" x14ac:dyDescent="0.15">
      <c r="A3736" t="s">
        <v>145</v>
      </c>
      <c r="B3736">
        <v>14</v>
      </c>
      <c r="C3736" s="8">
        <v>815</v>
      </c>
      <c r="D3736">
        <v>49591.055</v>
      </c>
      <c r="E3736">
        <v>77870.25</v>
      </c>
      <c r="F3736">
        <v>125325.21</v>
      </c>
      <c r="G3736" s="51">
        <v>712</v>
      </c>
      <c r="H3736">
        <v>56936.27</v>
      </c>
      <c r="I3736">
        <v>84713.422000000006</v>
      </c>
      <c r="J3736">
        <v>129187.98</v>
      </c>
    </row>
    <row r="3737" spans="1:10" x14ac:dyDescent="0.15">
      <c r="A3737" t="s">
        <v>145</v>
      </c>
      <c r="B3737">
        <v>15</v>
      </c>
      <c r="C3737" s="8">
        <v>748</v>
      </c>
      <c r="D3737">
        <v>52945.891000000003</v>
      </c>
      <c r="E3737">
        <v>85231.891000000003</v>
      </c>
      <c r="F3737">
        <v>137659.31</v>
      </c>
      <c r="G3737" s="51">
        <v>664</v>
      </c>
      <c r="H3737">
        <v>60573.851999999999</v>
      </c>
      <c r="I3737">
        <v>90008.016000000003</v>
      </c>
      <c r="J3737">
        <v>153691.28</v>
      </c>
    </row>
    <row r="3738" spans="1:10" x14ac:dyDescent="0.15">
      <c r="A3738" t="s">
        <v>145</v>
      </c>
      <c r="B3738">
        <v>16</v>
      </c>
      <c r="C3738" s="8">
        <v>763</v>
      </c>
      <c r="D3738">
        <v>52945.891000000003</v>
      </c>
      <c r="E3738">
        <v>91624.281000000003</v>
      </c>
      <c r="F3738">
        <v>134283.66</v>
      </c>
      <c r="G3738" s="51">
        <v>692</v>
      </c>
      <c r="H3738">
        <v>59084.809000000001</v>
      </c>
      <c r="I3738">
        <v>96082.656000000003</v>
      </c>
      <c r="J3738">
        <v>145026.34</v>
      </c>
    </row>
    <row r="3739" spans="1:10" x14ac:dyDescent="0.15">
      <c r="A3739" t="s">
        <v>145</v>
      </c>
      <c r="B3739">
        <v>17</v>
      </c>
      <c r="C3739" s="8">
        <v>695</v>
      </c>
      <c r="D3739">
        <v>50073.733999999997</v>
      </c>
      <c r="E3739">
        <v>84713.422000000006</v>
      </c>
      <c r="F3739">
        <v>139655</v>
      </c>
      <c r="G3739" s="51">
        <v>629</v>
      </c>
      <c r="H3739">
        <v>55862</v>
      </c>
      <c r="I3739">
        <v>91312.891000000003</v>
      </c>
      <c r="J3739">
        <v>148568.23000000001</v>
      </c>
    </row>
    <row r="3740" spans="1:10" x14ac:dyDescent="0.15">
      <c r="A3740" t="s">
        <v>145</v>
      </c>
      <c r="B3740">
        <v>18</v>
      </c>
      <c r="C3740" s="8">
        <v>747</v>
      </c>
      <c r="D3740">
        <v>57440.718999999997</v>
      </c>
      <c r="E3740">
        <v>87727.648000000001</v>
      </c>
      <c r="F3740">
        <v>146212.73000000001</v>
      </c>
      <c r="G3740" s="51">
        <v>666</v>
      </c>
      <c r="H3740">
        <v>63525.73</v>
      </c>
      <c r="I3740">
        <v>93755.077999999994</v>
      </c>
      <c r="J3740">
        <v>156656.51999999999</v>
      </c>
    </row>
    <row r="3741" spans="1:10" x14ac:dyDescent="0.15">
      <c r="A3741" t="s">
        <v>145</v>
      </c>
      <c r="B3741">
        <v>19</v>
      </c>
      <c r="C3741" s="8">
        <v>692</v>
      </c>
      <c r="D3741">
        <v>46107.383000000002</v>
      </c>
      <c r="E3741">
        <v>85231.891000000003</v>
      </c>
      <c r="F3741">
        <v>151642.06</v>
      </c>
      <c r="G3741" s="51">
        <v>610</v>
      </c>
      <c r="H3741">
        <v>53713.464999999997</v>
      </c>
      <c r="I3741">
        <v>91624.281000000003</v>
      </c>
      <c r="J3741">
        <v>158837.67000000001</v>
      </c>
    </row>
    <row r="3742" spans="1:10" x14ac:dyDescent="0.15">
      <c r="A3742" t="s">
        <v>145</v>
      </c>
      <c r="B3742">
        <v>20</v>
      </c>
      <c r="C3742" s="8">
        <v>659</v>
      </c>
      <c r="D3742">
        <v>53713.464999999997</v>
      </c>
      <c r="E3742">
        <v>92214.766000000003</v>
      </c>
      <c r="F3742">
        <v>153691.28</v>
      </c>
      <c r="G3742" s="51">
        <v>587</v>
      </c>
      <c r="H3742">
        <v>62662.605000000003</v>
      </c>
      <c r="I3742">
        <v>99215.789000000004</v>
      </c>
      <c r="J3742">
        <v>156656.51999999999</v>
      </c>
    </row>
    <row r="3743" spans="1:10" x14ac:dyDescent="0.15">
      <c r="A3743" t="s">
        <v>145</v>
      </c>
      <c r="B3743">
        <v>21</v>
      </c>
      <c r="C3743" s="8">
        <v>669</v>
      </c>
      <c r="D3743">
        <v>54787.73</v>
      </c>
      <c r="E3743">
        <v>88772.023000000001</v>
      </c>
      <c r="F3743">
        <v>131597.98000000001</v>
      </c>
      <c r="G3743" s="51">
        <v>595</v>
      </c>
      <c r="H3743">
        <v>63535.07</v>
      </c>
      <c r="I3743">
        <v>92727.07</v>
      </c>
      <c r="J3743">
        <v>137659.31</v>
      </c>
    </row>
    <row r="3744" spans="1:10" x14ac:dyDescent="0.15">
      <c r="A3744" t="s">
        <v>145</v>
      </c>
      <c r="B3744">
        <v>22</v>
      </c>
      <c r="C3744" s="8">
        <v>714</v>
      </c>
      <c r="D3744">
        <v>52845.461000000003</v>
      </c>
      <c r="E3744">
        <v>90238.616999999998</v>
      </c>
      <c r="F3744">
        <v>153691.28</v>
      </c>
      <c r="G3744" s="51">
        <v>623</v>
      </c>
      <c r="H3744">
        <v>62662.605000000003</v>
      </c>
      <c r="I3744">
        <v>102055.58</v>
      </c>
      <c r="J3744">
        <v>167100.28</v>
      </c>
    </row>
    <row r="3745" spans="1:10" x14ac:dyDescent="0.15">
      <c r="A3745" t="s">
        <v>145</v>
      </c>
      <c r="B3745">
        <v>23</v>
      </c>
      <c r="C3745" s="8">
        <v>739</v>
      </c>
      <c r="D3745">
        <v>58596.921999999999</v>
      </c>
      <c r="E3745">
        <v>96684.233999999997</v>
      </c>
      <c r="F3745">
        <v>149155.79999999999</v>
      </c>
      <c r="G3745" s="51">
        <v>649</v>
      </c>
      <c r="H3745">
        <v>68829.656000000003</v>
      </c>
      <c r="I3745">
        <v>102460.85</v>
      </c>
      <c r="J3745">
        <v>153691.28</v>
      </c>
    </row>
    <row r="3746" spans="1:10" x14ac:dyDescent="0.15">
      <c r="A3746" t="s">
        <v>145</v>
      </c>
      <c r="B3746">
        <v>24</v>
      </c>
      <c r="C3746" s="8">
        <v>817</v>
      </c>
      <c r="D3746">
        <v>51312.394999999997</v>
      </c>
      <c r="E3746">
        <v>85941.539000000004</v>
      </c>
      <c r="F3746">
        <v>131305.81</v>
      </c>
      <c r="G3746" s="51">
        <v>723</v>
      </c>
      <c r="H3746">
        <v>59084.809000000001</v>
      </c>
      <c r="I3746">
        <v>93184.766000000003</v>
      </c>
      <c r="J3746">
        <v>138322.16</v>
      </c>
    </row>
    <row r="3747" spans="1:10" x14ac:dyDescent="0.15">
      <c r="A3747" t="s">
        <v>145</v>
      </c>
      <c r="B3747">
        <v>25</v>
      </c>
      <c r="C3747" s="8">
        <v>838</v>
      </c>
      <c r="D3747">
        <v>53269.93</v>
      </c>
      <c r="E3747">
        <v>91190.164000000004</v>
      </c>
      <c r="F3747">
        <v>161140.39000000001</v>
      </c>
      <c r="G3747" s="51">
        <v>743</v>
      </c>
      <c r="H3747">
        <v>62662.605000000003</v>
      </c>
      <c r="I3747">
        <v>101212.87</v>
      </c>
      <c r="J3747">
        <v>184429.53</v>
      </c>
    </row>
    <row r="3748" spans="1:10" x14ac:dyDescent="0.15">
      <c r="A3748" t="s">
        <v>145</v>
      </c>
      <c r="B3748">
        <v>26</v>
      </c>
      <c r="C3748" s="8">
        <v>800</v>
      </c>
      <c r="D3748">
        <v>54787.73</v>
      </c>
      <c r="E3748">
        <v>96361.523000000001</v>
      </c>
      <c r="F3748">
        <v>152484.17000000001</v>
      </c>
      <c r="G3748" s="51">
        <v>700</v>
      </c>
      <c r="H3748">
        <v>64456.156000000003</v>
      </c>
      <c r="I3748">
        <v>104437.67</v>
      </c>
      <c r="J3748">
        <v>158837.67000000001</v>
      </c>
    </row>
    <row r="3749" spans="1:10" x14ac:dyDescent="0.15">
      <c r="A3749" t="s">
        <v>145</v>
      </c>
      <c r="B3749">
        <v>27</v>
      </c>
      <c r="C3749" s="8">
        <v>793</v>
      </c>
      <c r="D3749">
        <v>56122.644999999997</v>
      </c>
      <c r="E3749">
        <v>94243.687999999995</v>
      </c>
      <c r="F3749">
        <v>158837.67000000001</v>
      </c>
      <c r="G3749" s="51">
        <v>690</v>
      </c>
      <c r="H3749">
        <v>69827.5</v>
      </c>
      <c r="I3749">
        <v>103393.3</v>
      </c>
      <c r="J3749">
        <v>174183.45</v>
      </c>
    </row>
    <row r="3750" spans="1:10" x14ac:dyDescent="0.15">
      <c r="A3750" t="s">
        <v>145</v>
      </c>
      <c r="B3750">
        <v>28</v>
      </c>
      <c r="C3750" s="8">
        <v>834</v>
      </c>
      <c r="D3750">
        <v>52945.891000000003</v>
      </c>
      <c r="E3750">
        <v>93993.906000000003</v>
      </c>
      <c r="F3750">
        <v>158837.67000000001</v>
      </c>
      <c r="G3750" s="51">
        <v>730</v>
      </c>
      <c r="H3750">
        <v>63923.913999999997</v>
      </c>
      <c r="I3750">
        <v>104437.67</v>
      </c>
      <c r="J3750">
        <v>167100.28</v>
      </c>
    </row>
    <row r="3751" spans="1:10" x14ac:dyDescent="0.15">
      <c r="A3751" t="s">
        <v>145</v>
      </c>
      <c r="B3751">
        <v>29</v>
      </c>
      <c r="C3751" s="8">
        <v>844</v>
      </c>
      <c r="D3751">
        <v>52945.891000000003</v>
      </c>
      <c r="E3751">
        <v>94243.687999999995</v>
      </c>
      <c r="F3751">
        <v>156656.51999999999</v>
      </c>
      <c r="G3751" s="51">
        <v>731</v>
      </c>
      <c r="H3751">
        <v>69250.906000000003</v>
      </c>
      <c r="I3751">
        <v>102460.85</v>
      </c>
      <c r="J3751">
        <v>166511.73000000001</v>
      </c>
    </row>
    <row r="3752" spans="1:10" x14ac:dyDescent="0.15">
      <c r="A3752" t="s">
        <v>145</v>
      </c>
      <c r="B3752">
        <v>30</v>
      </c>
      <c r="C3752" s="8">
        <v>783</v>
      </c>
      <c r="D3752">
        <v>52945.891000000003</v>
      </c>
      <c r="E3752">
        <v>92125.851999999999</v>
      </c>
      <c r="F3752">
        <v>156656.51999999999</v>
      </c>
      <c r="G3752" s="51">
        <v>657</v>
      </c>
      <c r="H3752">
        <v>64456.156000000003</v>
      </c>
      <c r="I3752">
        <v>102460.85</v>
      </c>
      <c r="J3752">
        <v>174183.45</v>
      </c>
    </row>
    <row r="3753" spans="1:10" x14ac:dyDescent="0.15">
      <c r="A3753" t="s">
        <v>145</v>
      </c>
      <c r="B3753">
        <v>31</v>
      </c>
      <c r="C3753" s="8">
        <v>718</v>
      </c>
      <c r="D3753">
        <v>47832.453000000001</v>
      </c>
      <c r="E3753">
        <v>87091.726999999999</v>
      </c>
      <c r="F3753">
        <v>143828.81</v>
      </c>
      <c r="G3753" s="51">
        <v>623</v>
      </c>
      <c r="H3753">
        <v>56353.468999999997</v>
      </c>
      <c r="I3753">
        <v>93993.906000000003</v>
      </c>
      <c r="J3753">
        <v>156656.51999999999</v>
      </c>
    </row>
    <row r="3754" spans="1:10" x14ac:dyDescent="0.15">
      <c r="A3754" t="s">
        <v>145</v>
      </c>
      <c r="B3754">
        <v>32</v>
      </c>
      <c r="C3754" s="8">
        <v>732</v>
      </c>
      <c r="D3754">
        <v>53269.93</v>
      </c>
      <c r="E3754">
        <v>92689.68</v>
      </c>
      <c r="F3754">
        <v>153691.28</v>
      </c>
      <c r="G3754" s="51">
        <v>624</v>
      </c>
      <c r="H3754">
        <v>66599.554999999993</v>
      </c>
      <c r="I3754">
        <v>102460.85</v>
      </c>
      <c r="J3754">
        <v>161140.39000000001</v>
      </c>
    </row>
    <row r="3755" spans="1:10" x14ac:dyDescent="0.15">
      <c r="A3755" t="s">
        <v>145</v>
      </c>
      <c r="B3755">
        <v>33</v>
      </c>
      <c r="C3755" s="8">
        <v>681</v>
      </c>
      <c r="D3755">
        <v>52945.891000000003</v>
      </c>
      <c r="E3755">
        <v>87091.726999999999</v>
      </c>
      <c r="F3755">
        <v>158837.67000000001</v>
      </c>
      <c r="G3755" s="51">
        <v>594</v>
      </c>
      <c r="H3755">
        <v>61476.512000000002</v>
      </c>
      <c r="I3755">
        <v>101212.87</v>
      </c>
      <c r="J3755">
        <v>169060.41</v>
      </c>
    </row>
    <row r="3756" spans="1:10" x14ac:dyDescent="0.15">
      <c r="A3756" t="s">
        <v>145</v>
      </c>
      <c r="B3756">
        <v>34</v>
      </c>
      <c r="C3756" s="8">
        <v>610</v>
      </c>
      <c r="D3756">
        <v>43033.559000000001</v>
      </c>
      <c r="E3756">
        <v>85231.891000000003</v>
      </c>
      <c r="F3756">
        <v>146212.73000000001</v>
      </c>
      <c r="G3756" s="51">
        <v>515</v>
      </c>
      <c r="H3756">
        <v>55400.726999999999</v>
      </c>
      <c r="I3756">
        <v>95302.601999999999</v>
      </c>
      <c r="J3756">
        <v>158837.67000000001</v>
      </c>
    </row>
    <row r="3757" spans="1:10" x14ac:dyDescent="0.15">
      <c r="A3757" t="s">
        <v>145</v>
      </c>
      <c r="B3757">
        <v>35</v>
      </c>
      <c r="C3757" s="8">
        <v>550</v>
      </c>
      <c r="D3757">
        <v>42356.711000000003</v>
      </c>
      <c r="E3757">
        <v>83550.141000000003</v>
      </c>
      <c r="F3757">
        <v>149155.79999999999</v>
      </c>
      <c r="G3757" s="51">
        <v>455</v>
      </c>
      <c r="H3757">
        <v>53279.644999999997</v>
      </c>
      <c r="I3757">
        <v>98016.672000000006</v>
      </c>
      <c r="J3757">
        <v>161140.39000000001</v>
      </c>
    </row>
    <row r="3758" spans="1:10" x14ac:dyDescent="0.15">
      <c r="A3758" t="s">
        <v>145</v>
      </c>
      <c r="B3758">
        <v>36</v>
      </c>
      <c r="C3758" s="8">
        <v>456</v>
      </c>
      <c r="D3758">
        <v>51230.425999999999</v>
      </c>
      <c r="E3758">
        <v>85941.539000000004</v>
      </c>
      <c r="F3758">
        <v>133199.10999999999</v>
      </c>
      <c r="G3758" s="51">
        <v>390</v>
      </c>
      <c r="H3758">
        <v>59662.32</v>
      </c>
      <c r="I3758">
        <v>93676.281000000003</v>
      </c>
      <c r="J3758">
        <v>146212.73000000001</v>
      </c>
    </row>
    <row r="3759" spans="1:10" x14ac:dyDescent="0.15">
      <c r="A3759" t="s">
        <v>145</v>
      </c>
      <c r="B3759">
        <v>37</v>
      </c>
      <c r="C3759" s="8">
        <v>419</v>
      </c>
      <c r="D3759">
        <v>45952.574000000001</v>
      </c>
      <c r="E3759">
        <v>81968.679999999993</v>
      </c>
      <c r="F3759">
        <v>142420.59</v>
      </c>
      <c r="G3759" s="51">
        <v>351</v>
      </c>
      <c r="H3759">
        <v>58240.480000000003</v>
      </c>
      <c r="I3759">
        <v>96951.273000000001</v>
      </c>
      <c r="J3759">
        <v>158837.67000000001</v>
      </c>
    </row>
    <row r="3760" spans="1:10" x14ac:dyDescent="0.15">
      <c r="A3760" t="s">
        <v>145</v>
      </c>
      <c r="B3760">
        <v>38</v>
      </c>
      <c r="C3760" s="8">
        <v>384</v>
      </c>
      <c r="D3760">
        <v>40984.339999999997</v>
      </c>
      <c r="E3760">
        <v>85231.891000000003</v>
      </c>
      <c r="F3760">
        <v>148248.5</v>
      </c>
      <c r="G3760" s="51">
        <v>316</v>
      </c>
      <c r="H3760">
        <v>52209.483999999997</v>
      </c>
      <c r="I3760">
        <v>96604.843999999997</v>
      </c>
      <c r="J3760">
        <v>155612.13</v>
      </c>
    </row>
    <row r="3761" spans="1:10" x14ac:dyDescent="0.15">
      <c r="A3761" t="s">
        <v>145</v>
      </c>
      <c r="B3761">
        <v>39</v>
      </c>
      <c r="C3761" s="8">
        <v>349</v>
      </c>
      <c r="D3761">
        <v>49085.707000000002</v>
      </c>
      <c r="E3761">
        <v>76845.641000000003</v>
      </c>
      <c r="F3761">
        <v>121775.55</v>
      </c>
      <c r="G3761" s="51">
        <v>283</v>
      </c>
      <c r="H3761">
        <v>58596.921999999999</v>
      </c>
      <c r="I3761">
        <v>87921.991999999998</v>
      </c>
      <c r="J3761">
        <v>130547.09</v>
      </c>
    </row>
    <row r="3762" spans="1:10" x14ac:dyDescent="0.15">
      <c r="A3762" t="s">
        <v>145</v>
      </c>
      <c r="B3762">
        <v>40</v>
      </c>
      <c r="C3762" s="8">
        <v>270</v>
      </c>
      <c r="D3762">
        <v>40984.339999999997</v>
      </c>
      <c r="E3762">
        <v>88772.023000000001</v>
      </c>
      <c r="F3762">
        <v>139655</v>
      </c>
      <c r="G3762" s="51">
        <v>206</v>
      </c>
      <c r="H3762">
        <v>61476.512000000002</v>
      </c>
      <c r="I3762">
        <v>95302.601999999999</v>
      </c>
      <c r="J3762">
        <v>159789.64000000001</v>
      </c>
    </row>
    <row r="3763" spans="1:10" x14ac:dyDescent="0.15">
      <c r="A3763" t="s">
        <v>146</v>
      </c>
      <c r="B3763">
        <v>1</v>
      </c>
      <c r="C3763" s="8">
        <v>91</v>
      </c>
      <c r="D3763">
        <v>21307.973000000002</v>
      </c>
      <c r="E3763">
        <v>35450.887000000002</v>
      </c>
      <c r="F3763">
        <v>45533.464999999997</v>
      </c>
      <c r="G3763" s="51">
        <v>71</v>
      </c>
      <c r="H3763">
        <v>27700.363000000001</v>
      </c>
      <c r="I3763">
        <v>38935.125</v>
      </c>
      <c r="J3763">
        <v>46996.953000000001</v>
      </c>
    </row>
    <row r="3764" spans="1:10" x14ac:dyDescent="0.15">
      <c r="A3764" t="s">
        <v>146</v>
      </c>
      <c r="B3764">
        <v>2</v>
      </c>
      <c r="C3764" s="8">
        <v>103</v>
      </c>
      <c r="D3764">
        <v>23438.77</v>
      </c>
      <c r="E3764">
        <v>37062.125</v>
      </c>
      <c r="F3764">
        <v>46107.383000000002</v>
      </c>
      <c r="G3764" s="51">
        <v>85</v>
      </c>
      <c r="H3764">
        <v>33607.160000000003</v>
      </c>
      <c r="I3764">
        <v>39686.315999999999</v>
      </c>
      <c r="J3764">
        <v>47651.300999999999</v>
      </c>
    </row>
    <row r="3765" spans="1:10" x14ac:dyDescent="0.15">
      <c r="A3765" t="s">
        <v>146</v>
      </c>
      <c r="B3765">
        <v>3</v>
      </c>
      <c r="C3765" s="8">
        <v>114</v>
      </c>
      <c r="D3765">
        <v>29201.344000000001</v>
      </c>
      <c r="E3765">
        <v>42356.711000000003</v>
      </c>
      <c r="F3765">
        <v>50828.055</v>
      </c>
      <c r="G3765" s="51">
        <v>99</v>
      </c>
      <c r="H3765">
        <v>34376.616999999998</v>
      </c>
      <c r="I3765">
        <v>42615.945</v>
      </c>
      <c r="J3765">
        <v>51230.425999999999</v>
      </c>
    </row>
    <row r="3766" spans="1:10" x14ac:dyDescent="0.15">
      <c r="A3766" t="s">
        <v>146</v>
      </c>
      <c r="B3766">
        <v>4</v>
      </c>
      <c r="C3766" s="8">
        <v>136</v>
      </c>
      <c r="D3766">
        <v>31767.535</v>
      </c>
      <c r="E3766">
        <v>42356.711000000003</v>
      </c>
      <c r="F3766">
        <v>54307.59</v>
      </c>
      <c r="G3766" s="51">
        <v>121</v>
      </c>
      <c r="H3766">
        <v>36525.156000000003</v>
      </c>
      <c r="I3766">
        <v>44045.038999999997</v>
      </c>
      <c r="J3766">
        <v>56353.468999999997</v>
      </c>
    </row>
    <row r="3767" spans="1:10" x14ac:dyDescent="0.15">
      <c r="A3767" t="s">
        <v>146</v>
      </c>
      <c r="B3767">
        <v>5</v>
      </c>
      <c r="C3767" s="8">
        <v>139</v>
      </c>
      <c r="D3767">
        <v>31767.535</v>
      </c>
      <c r="E3767">
        <v>42356.711000000003</v>
      </c>
      <c r="F3767">
        <v>53263.214999999997</v>
      </c>
      <c r="G3767" s="51">
        <v>124</v>
      </c>
      <c r="H3767">
        <v>32826.453000000001</v>
      </c>
      <c r="I3767">
        <v>43033.559000000001</v>
      </c>
      <c r="J3767">
        <v>55351.964999999997</v>
      </c>
    </row>
    <row r="3768" spans="1:10" x14ac:dyDescent="0.15">
      <c r="A3768" t="s">
        <v>146</v>
      </c>
      <c r="B3768">
        <v>6</v>
      </c>
      <c r="C3768" s="8">
        <v>130</v>
      </c>
      <c r="D3768">
        <v>33885.370999999999</v>
      </c>
      <c r="E3768">
        <v>42615.945</v>
      </c>
      <c r="F3768">
        <v>61476.512000000002</v>
      </c>
      <c r="G3768" s="51">
        <v>119</v>
      </c>
      <c r="H3768">
        <v>36223.550999999999</v>
      </c>
      <c r="I3768">
        <v>44908.199000000001</v>
      </c>
      <c r="J3768">
        <v>63923.913999999997</v>
      </c>
    </row>
    <row r="3769" spans="1:10" x14ac:dyDescent="0.15">
      <c r="A3769" t="s">
        <v>146</v>
      </c>
      <c r="B3769">
        <v>7</v>
      </c>
      <c r="C3769" s="8">
        <v>126</v>
      </c>
      <c r="D3769">
        <v>30738.256000000001</v>
      </c>
      <c r="E3769">
        <v>46996.953000000001</v>
      </c>
      <c r="F3769">
        <v>61476.512000000002</v>
      </c>
      <c r="G3769" s="51">
        <v>106</v>
      </c>
      <c r="H3769">
        <v>37062.125</v>
      </c>
      <c r="I3769">
        <v>47942.938000000002</v>
      </c>
      <c r="J3769">
        <v>63923.913999999997</v>
      </c>
    </row>
    <row r="3770" spans="1:10" x14ac:dyDescent="0.15">
      <c r="A3770" t="s">
        <v>146</v>
      </c>
      <c r="B3770">
        <v>8</v>
      </c>
      <c r="C3770" s="8">
        <v>137</v>
      </c>
      <c r="D3770">
        <v>30738.256000000001</v>
      </c>
      <c r="E3770">
        <v>44746.741999999998</v>
      </c>
      <c r="F3770">
        <v>65795.733999999997</v>
      </c>
      <c r="G3770" s="51">
        <v>118</v>
      </c>
      <c r="H3770">
        <v>35861.300999999999</v>
      </c>
      <c r="I3770">
        <v>48342.116999999998</v>
      </c>
      <c r="J3770">
        <v>67678.960999999996</v>
      </c>
    </row>
    <row r="3771" spans="1:10" x14ac:dyDescent="0.15">
      <c r="A3771" t="s">
        <v>146</v>
      </c>
      <c r="B3771">
        <v>9</v>
      </c>
      <c r="C3771" s="8">
        <v>144</v>
      </c>
      <c r="D3771">
        <v>36553.184000000001</v>
      </c>
      <c r="E3771">
        <v>54307.59</v>
      </c>
      <c r="F3771">
        <v>74577.898000000001</v>
      </c>
      <c r="G3771" s="51">
        <v>130</v>
      </c>
      <c r="H3771">
        <v>41775.07</v>
      </c>
      <c r="I3771">
        <v>59299.398000000001</v>
      </c>
      <c r="J3771">
        <v>76239.5</v>
      </c>
    </row>
    <row r="3772" spans="1:10" x14ac:dyDescent="0.15">
      <c r="A3772" t="s">
        <v>146</v>
      </c>
      <c r="B3772">
        <v>10</v>
      </c>
      <c r="C3772" s="8">
        <v>163</v>
      </c>
      <c r="D3772">
        <v>36885.906000000003</v>
      </c>
      <c r="E3772">
        <v>56353.468999999997</v>
      </c>
      <c r="F3772">
        <v>79904.891000000003</v>
      </c>
      <c r="G3772" s="51">
        <v>150</v>
      </c>
      <c r="H3772">
        <v>41775.07</v>
      </c>
      <c r="I3772">
        <v>58240.480000000003</v>
      </c>
      <c r="J3772">
        <v>82505.758000000002</v>
      </c>
    </row>
    <row r="3773" spans="1:10" x14ac:dyDescent="0.15">
      <c r="A3773" t="s">
        <v>146</v>
      </c>
      <c r="B3773">
        <v>11</v>
      </c>
      <c r="C3773" s="8">
        <v>147</v>
      </c>
      <c r="D3773">
        <v>39747.961000000003</v>
      </c>
      <c r="E3773">
        <v>57378.078000000001</v>
      </c>
      <c r="F3773">
        <v>76708.695000000007</v>
      </c>
      <c r="G3773" s="51">
        <v>125</v>
      </c>
      <c r="H3773">
        <v>45119.309000000001</v>
      </c>
      <c r="I3773">
        <v>61476.512000000002</v>
      </c>
      <c r="J3773">
        <v>79904.891000000003</v>
      </c>
    </row>
    <row r="3774" spans="1:10" x14ac:dyDescent="0.15">
      <c r="A3774" t="s">
        <v>146</v>
      </c>
      <c r="B3774">
        <v>12</v>
      </c>
      <c r="C3774" s="8">
        <v>174</v>
      </c>
      <c r="D3774">
        <v>42356.711000000003</v>
      </c>
      <c r="E3774">
        <v>55328.858999999997</v>
      </c>
      <c r="F3774">
        <v>73106.366999999998</v>
      </c>
      <c r="G3774" s="51">
        <v>155</v>
      </c>
      <c r="H3774">
        <v>44474.546999999999</v>
      </c>
      <c r="I3774">
        <v>58485.097999999998</v>
      </c>
      <c r="J3774">
        <v>75198.851999999999</v>
      </c>
    </row>
    <row r="3775" spans="1:10" x14ac:dyDescent="0.15">
      <c r="A3775" t="s">
        <v>146</v>
      </c>
      <c r="B3775">
        <v>13</v>
      </c>
      <c r="C3775" s="8">
        <v>138</v>
      </c>
      <c r="D3775">
        <v>40378.605000000003</v>
      </c>
      <c r="E3775">
        <v>53713.464999999997</v>
      </c>
      <c r="F3775">
        <v>74124.25</v>
      </c>
      <c r="G3775" s="51">
        <v>119</v>
      </c>
      <c r="H3775">
        <v>46996.953000000001</v>
      </c>
      <c r="I3775">
        <v>58607.608999999997</v>
      </c>
      <c r="J3775">
        <v>77774.093999999997</v>
      </c>
    </row>
    <row r="3776" spans="1:10" x14ac:dyDescent="0.15">
      <c r="A3776" t="s">
        <v>146</v>
      </c>
      <c r="B3776">
        <v>14</v>
      </c>
      <c r="C3776" s="8">
        <v>178</v>
      </c>
      <c r="D3776">
        <v>35861.300999999999</v>
      </c>
      <c r="E3776">
        <v>63923.913999999997</v>
      </c>
      <c r="F3776">
        <v>92214.766000000003</v>
      </c>
      <c r="G3776" s="51">
        <v>158</v>
      </c>
      <c r="H3776">
        <v>47651.300999999999</v>
      </c>
      <c r="I3776">
        <v>67678.960999999996</v>
      </c>
      <c r="J3776">
        <v>96684.233999999997</v>
      </c>
    </row>
    <row r="3777" spans="1:10" x14ac:dyDescent="0.15">
      <c r="A3777" t="s">
        <v>146</v>
      </c>
      <c r="B3777">
        <v>15</v>
      </c>
      <c r="C3777" s="8">
        <v>157</v>
      </c>
      <c r="D3777">
        <v>38121.042999999998</v>
      </c>
      <c r="E3777">
        <v>58596.921999999999</v>
      </c>
      <c r="F3777">
        <v>78359.922000000006</v>
      </c>
      <c r="G3777" s="51">
        <v>138</v>
      </c>
      <c r="H3777">
        <v>44427.120999999999</v>
      </c>
      <c r="I3777">
        <v>62662.605000000003</v>
      </c>
      <c r="J3777">
        <v>83550.141000000003</v>
      </c>
    </row>
    <row r="3778" spans="1:10" x14ac:dyDescent="0.15">
      <c r="A3778" t="s">
        <v>146</v>
      </c>
      <c r="B3778">
        <v>16</v>
      </c>
      <c r="C3778" s="8">
        <v>160</v>
      </c>
      <c r="D3778">
        <v>41775.07</v>
      </c>
      <c r="E3778">
        <v>55063.726999999999</v>
      </c>
      <c r="F3778">
        <v>76845.641000000003</v>
      </c>
      <c r="G3778" s="51">
        <v>138</v>
      </c>
      <c r="H3778">
        <v>46193.578000000001</v>
      </c>
      <c r="I3778">
        <v>59084.809000000001</v>
      </c>
      <c r="J3778">
        <v>81968.679999999993</v>
      </c>
    </row>
    <row r="3779" spans="1:10" x14ac:dyDescent="0.15">
      <c r="A3779" t="s">
        <v>146</v>
      </c>
      <c r="B3779">
        <v>17</v>
      </c>
      <c r="C3779" s="8">
        <v>144</v>
      </c>
      <c r="D3779">
        <v>37062.125</v>
      </c>
      <c r="E3779">
        <v>63535.07</v>
      </c>
      <c r="F3779">
        <v>88772.023000000001</v>
      </c>
      <c r="G3779" s="51">
        <v>120</v>
      </c>
      <c r="H3779">
        <v>47942.938000000002</v>
      </c>
      <c r="I3779">
        <v>69250.906000000003</v>
      </c>
      <c r="J3779">
        <v>95885.875</v>
      </c>
    </row>
    <row r="3780" spans="1:10" x14ac:dyDescent="0.15">
      <c r="A3780" t="s">
        <v>146</v>
      </c>
      <c r="B3780">
        <v>18</v>
      </c>
      <c r="C3780" s="8">
        <v>162</v>
      </c>
      <c r="D3780">
        <v>38029.133000000002</v>
      </c>
      <c r="E3780">
        <v>56122.644999999997</v>
      </c>
      <c r="F3780">
        <v>88090.077999999994</v>
      </c>
      <c r="G3780" s="51">
        <v>142</v>
      </c>
      <c r="H3780">
        <v>43863.824000000001</v>
      </c>
      <c r="I3780">
        <v>64550.34</v>
      </c>
      <c r="J3780">
        <v>92949.531000000003</v>
      </c>
    </row>
    <row r="3781" spans="1:10" x14ac:dyDescent="0.15">
      <c r="A3781" t="s">
        <v>146</v>
      </c>
      <c r="B3781">
        <v>19</v>
      </c>
      <c r="C3781" s="8">
        <v>183</v>
      </c>
      <c r="D3781">
        <v>42356.711000000003</v>
      </c>
      <c r="E3781">
        <v>61233.347999999998</v>
      </c>
      <c r="F3781">
        <v>89493.483999999997</v>
      </c>
      <c r="G3781" s="51">
        <v>154</v>
      </c>
      <c r="H3781">
        <v>52945.891000000003</v>
      </c>
      <c r="I3781">
        <v>69827.5</v>
      </c>
      <c r="J3781">
        <v>100147.47</v>
      </c>
    </row>
    <row r="3782" spans="1:10" x14ac:dyDescent="0.15">
      <c r="A3782" t="s">
        <v>146</v>
      </c>
      <c r="B3782">
        <v>20</v>
      </c>
      <c r="C3782" s="8">
        <v>157</v>
      </c>
      <c r="D3782">
        <v>37599.425999999999</v>
      </c>
      <c r="E3782">
        <v>56936.27</v>
      </c>
      <c r="F3782">
        <v>86831.258000000002</v>
      </c>
      <c r="G3782" s="51">
        <v>133</v>
      </c>
      <c r="H3782">
        <v>43507.906000000003</v>
      </c>
      <c r="I3782">
        <v>63535.07</v>
      </c>
      <c r="J3782">
        <v>91624.281000000003</v>
      </c>
    </row>
    <row r="3783" spans="1:10" x14ac:dyDescent="0.15">
      <c r="A3783" t="s">
        <v>146</v>
      </c>
      <c r="B3783">
        <v>21</v>
      </c>
      <c r="C3783" s="8">
        <v>168</v>
      </c>
      <c r="D3783">
        <v>37597.563000000002</v>
      </c>
      <c r="E3783">
        <v>62662.605000000003</v>
      </c>
      <c r="F3783">
        <v>90008.016000000003</v>
      </c>
      <c r="G3783" s="51">
        <v>151</v>
      </c>
      <c r="H3783">
        <v>42615.945</v>
      </c>
      <c r="I3783">
        <v>64456.156000000003</v>
      </c>
      <c r="J3783">
        <v>91312.891000000003</v>
      </c>
    </row>
    <row r="3784" spans="1:10" x14ac:dyDescent="0.15">
      <c r="A3784" t="s">
        <v>146</v>
      </c>
      <c r="B3784">
        <v>22</v>
      </c>
      <c r="C3784" s="8">
        <v>186</v>
      </c>
      <c r="D3784">
        <v>40984.339999999997</v>
      </c>
      <c r="E3784">
        <v>68829.656000000003</v>
      </c>
      <c r="F3784">
        <v>102460.85</v>
      </c>
      <c r="G3784" s="51">
        <v>159</v>
      </c>
      <c r="H3784">
        <v>46996.953000000001</v>
      </c>
      <c r="I3784">
        <v>77774.093999999997</v>
      </c>
      <c r="J3784">
        <v>112706.94</v>
      </c>
    </row>
    <row r="3785" spans="1:10" x14ac:dyDescent="0.15">
      <c r="A3785" t="s">
        <v>146</v>
      </c>
      <c r="B3785">
        <v>23</v>
      </c>
      <c r="C3785" s="8">
        <v>176</v>
      </c>
      <c r="D3785">
        <v>34376.616999999998</v>
      </c>
      <c r="E3785">
        <v>54787.73</v>
      </c>
      <c r="F3785">
        <v>91624.281000000003</v>
      </c>
      <c r="G3785" s="51">
        <v>142</v>
      </c>
      <c r="H3785">
        <v>42970.77</v>
      </c>
      <c r="I3785">
        <v>66599.554999999993</v>
      </c>
      <c r="J3785">
        <v>105482.05</v>
      </c>
    </row>
    <row r="3786" spans="1:10" x14ac:dyDescent="0.15">
      <c r="A3786" t="s">
        <v>146</v>
      </c>
      <c r="B3786">
        <v>24</v>
      </c>
      <c r="C3786" s="8">
        <v>213</v>
      </c>
      <c r="D3786">
        <v>41775.07</v>
      </c>
      <c r="E3786">
        <v>61476.512000000002</v>
      </c>
      <c r="F3786">
        <v>90558.883000000002</v>
      </c>
      <c r="G3786" s="51">
        <v>179</v>
      </c>
      <c r="H3786">
        <v>47936.891000000003</v>
      </c>
      <c r="I3786">
        <v>69250.906000000003</v>
      </c>
      <c r="J3786">
        <v>93993.906000000003</v>
      </c>
    </row>
    <row r="3787" spans="1:10" x14ac:dyDescent="0.15">
      <c r="A3787" t="s">
        <v>146</v>
      </c>
      <c r="B3787">
        <v>25</v>
      </c>
      <c r="C3787" s="8">
        <v>185</v>
      </c>
      <c r="D3787">
        <v>40984.339999999997</v>
      </c>
      <c r="E3787">
        <v>62476.152000000002</v>
      </c>
      <c r="F3787">
        <v>92214.766000000003</v>
      </c>
      <c r="G3787" s="51">
        <v>150</v>
      </c>
      <c r="H3787">
        <v>48156.601999999999</v>
      </c>
      <c r="I3787">
        <v>68648.773000000001</v>
      </c>
      <c r="J3787">
        <v>97127.039000000004</v>
      </c>
    </row>
    <row r="3788" spans="1:10" x14ac:dyDescent="0.15">
      <c r="A3788" t="s">
        <v>146</v>
      </c>
      <c r="B3788">
        <v>26</v>
      </c>
      <c r="C3788" s="8">
        <v>201</v>
      </c>
      <c r="D3788">
        <v>40984.339999999997</v>
      </c>
      <c r="E3788">
        <v>64456.156000000003</v>
      </c>
      <c r="F3788">
        <v>103393.3</v>
      </c>
      <c r="G3788" s="51">
        <v>171</v>
      </c>
      <c r="H3788">
        <v>53269.93</v>
      </c>
      <c r="I3788">
        <v>72006.414000000004</v>
      </c>
      <c r="J3788">
        <v>108608.51</v>
      </c>
    </row>
    <row r="3789" spans="1:10" x14ac:dyDescent="0.15">
      <c r="A3789" t="s">
        <v>146</v>
      </c>
      <c r="B3789">
        <v>27</v>
      </c>
      <c r="C3789" s="8">
        <v>196</v>
      </c>
      <c r="D3789">
        <v>38121.042999999998</v>
      </c>
      <c r="E3789">
        <v>64593.987999999998</v>
      </c>
      <c r="F3789">
        <v>102460.85</v>
      </c>
      <c r="G3789" s="51">
        <v>158</v>
      </c>
      <c r="H3789">
        <v>51230.425999999999</v>
      </c>
      <c r="I3789">
        <v>80570.195000000007</v>
      </c>
      <c r="J3789">
        <v>110657.72</v>
      </c>
    </row>
    <row r="3790" spans="1:10" x14ac:dyDescent="0.15">
      <c r="A3790" t="s">
        <v>146</v>
      </c>
      <c r="B3790">
        <v>28</v>
      </c>
      <c r="C3790" s="8">
        <v>198</v>
      </c>
      <c r="D3790">
        <v>36553.184000000001</v>
      </c>
      <c r="E3790">
        <v>64989.313000000002</v>
      </c>
      <c r="F3790">
        <v>99215.789000000004</v>
      </c>
      <c r="G3790" s="51">
        <v>185</v>
      </c>
      <c r="H3790">
        <v>43033.559000000001</v>
      </c>
      <c r="I3790">
        <v>75195.125</v>
      </c>
      <c r="J3790">
        <v>101212.87</v>
      </c>
    </row>
    <row r="3791" spans="1:10" x14ac:dyDescent="0.15">
      <c r="A3791" t="s">
        <v>146</v>
      </c>
      <c r="B3791">
        <v>29</v>
      </c>
      <c r="C3791" s="8">
        <v>173</v>
      </c>
      <c r="D3791">
        <v>42615.945</v>
      </c>
      <c r="E3791">
        <v>68185.508000000002</v>
      </c>
      <c r="F3791">
        <v>100597.2</v>
      </c>
      <c r="G3791" s="51">
        <v>143</v>
      </c>
      <c r="H3791">
        <v>52945.891000000003</v>
      </c>
      <c r="I3791">
        <v>81968.679999999993</v>
      </c>
      <c r="J3791">
        <v>107426.93</v>
      </c>
    </row>
    <row r="3792" spans="1:10" x14ac:dyDescent="0.15">
      <c r="A3792" t="s">
        <v>146</v>
      </c>
      <c r="B3792">
        <v>30</v>
      </c>
      <c r="C3792" s="8">
        <v>201</v>
      </c>
      <c r="D3792">
        <v>41775.07</v>
      </c>
      <c r="E3792">
        <v>67884.483999999997</v>
      </c>
      <c r="F3792">
        <v>88772.023000000001</v>
      </c>
      <c r="G3792" s="51">
        <v>167</v>
      </c>
      <c r="H3792">
        <v>46996.953000000001</v>
      </c>
      <c r="I3792">
        <v>73106.366999999998</v>
      </c>
      <c r="J3792">
        <v>95609.960999999996</v>
      </c>
    </row>
    <row r="3793" spans="1:10" x14ac:dyDescent="0.15">
      <c r="A3793" t="s">
        <v>146</v>
      </c>
      <c r="B3793">
        <v>31</v>
      </c>
      <c r="C3793" s="8">
        <v>193</v>
      </c>
      <c r="D3793">
        <v>41252.879000000001</v>
      </c>
      <c r="E3793">
        <v>64456.156000000003</v>
      </c>
      <c r="F3793">
        <v>93993.906000000003</v>
      </c>
      <c r="G3793" s="51">
        <v>163</v>
      </c>
      <c r="H3793">
        <v>51230.425999999999</v>
      </c>
      <c r="I3793">
        <v>69250.906000000003</v>
      </c>
      <c r="J3793">
        <v>97420.437999999995</v>
      </c>
    </row>
    <row r="3794" spans="1:10" x14ac:dyDescent="0.15">
      <c r="A3794" t="s">
        <v>146</v>
      </c>
      <c r="B3794">
        <v>32</v>
      </c>
      <c r="C3794" s="8">
        <v>179</v>
      </c>
      <c r="D3794">
        <v>37597.563000000002</v>
      </c>
      <c r="E3794">
        <v>62858.516000000003</v>
      </c>
      <c r="F3794">
        <v>91312.891000000003</v>
      </c>
      <c r="G3794" s="51">
        <v>138</v>
      </c>
      <c r="H3794">
        <v>49008.336000000003</v>
      </c>
      <c r="I3794">
        <v>74124.25</v>
      </c>
      <c r="J3794">
        <v>99082.07</v>
      </c>
    </row>
    <row r="3795" spans="1:10" x14ac:dyDescent="0.15">
      <c r="A3795" t="s">
        <v>146</v>
      </c>
      <c r="B3795">
        <v>33</v>
      </c>
      <c r="C3795" s="8">
        <v>177</v>
      </c>
      <c r="D3795">
        <v>38935.125</v>
      </c>
      <c r="E3795">
        <v>63706.98</v>
      </c>
      <c r="F3795">
        <v>106539.86</v>
      </c>
      <c r="G3795" s="51">
        <v>147</v>
      </c>
      <c r="H3795">
        <v>46107.383000000002</v>
      </c>
      <c r="I3795">
        <v>74577.898000000001</v>
      </c>
      <c r="J3795">
        <v>109659.55</v>
      </c>
    </row>
    <row r="3796" spans="1:10" x14ac:dyDescent="0.15">
      <c r="A3796" t="s">
        <v>146</v>
      </c>
      <c r="B3796">
        <v>34</v>
      </c>
      <c r="C3796" s="8">
        <v>140</v>
      </c>
      <c r="D3796">
        <v>43033.559000000001</v>
      </c>
      <c r="E3796">
        <v>65574.945000000007</v>
      </c>
      <c r="F3796">
        <v>104437.67</v>
      </c>
      <c r="G3796" s="51">
        <v>118</v>
      </c>
      <c r="H3796">
        <v>51174.461000000003</v>
      </c>
      <c r="I3796">
        <v>76708.695000000007</v>
      </c>
      <c r="J3796">
        <v>106526.43</v>
      </c>
    </row>
    <row r="3797" spans="1:10" x14ac:dyDescent="0.15">
      <c r="A3797" t="s">
        <v>146</v>
      </c>
      <c r="B3797">
        <v>35</v>
      </c>
      <c r="C3797" s="8">
        <v>164</v>
      </c>
      <c r="D3797">
        <v>37288.949000000001</v>
      </c>
      <c r="E3797">
        <v>58596.921999999999</v>
      </c>
      <c r="F3797">
        <v>90558.883000000002</v>
      </c>
      <c r="G3797" s="51">
        <v>139</v>
      </c>
      <c r="H3797">
        <v>44281.574000000001</v>
      </c>
      <c r="I3797">
        <v>67884.483999999997</v>
      </c>
      <c r="J3797">
        <v>96684.233999999997</v>
      </c>
    </row>
    <row r="3798" spans="1:10" x14ac:dyDescent="0.15">
      <c r="A3798" t="s">
        <v>146</v>
      </c>
      <c r="B3798">
        <v>36</v>
      </c>
      <c r="C3798" s="8">
        <v>129</v>
      </c>
      <c r="D3798">
        <v>37808.055</v>
      </c>
      <c r="E3798">
        <v>58240.480000000003</v>
      </c>
      <c r="F3798">
        <v>94243.687999999995</v>
      </c>
      <c r="G3798" s="51">
        <v>104</v>
      </c>
      <c r="H3798">
        <v>48156.601999999999</v>
      </c>
      <c r="I3798">
        <v>64456.156000000003</v>
      </c>
      <c r="J3798">
        <v>103393.3</v>
      </c>
    </row>
    <row r="3799" spans="1:10" x14ac:dyDescent="0.15">
      <c r="A3799" t="s">
        <v>146</v>
      </c>
      <c r="B3799">
        <v>37</v>
      </c>
      <c r="C3799" s="8">
        <v>130</v>
      </c>
      <c r="D3799">
        <v>35861.300999999999</v>
      </c>
      <c r="E3799">
        <v>57378.078000000001</v>
      </c>
      <c r="F3799">
        <v>107426.93</v>
      </c>
      <c r="G3799" s="51">
        <v>102</v>
      </c>
      <c r="H3799">
        <v>43033.559000000001</v>
      </c>
      <c r="I3799">
        <v>76657.25</v>
      </c>
      <c r="J3799">
        <v>132364.72</v>
      </c>
    </row>
    <row r="3800" spans="1:10" x14ac:dyDescent="0.15">
      <c r="A3800" t="s">
        <v>146</v>
      </c>
      <c r="B3800">
        <v>38</v>
      </c>
      <c r="C3800" s="8">
        <v>127</v>
      </c>
      <c r="D3800">
        <v>28198.171999999999</v>
      </c>
      <c r="E3800">
        <v>57531.523000000001</v>
      </c>
      <c r="F3800">
        <v>92214.766000000003</v>
      </c>
      <c r="G3800" s="51">
        <v>98</v>
      </c>
      <c r="H3800">
        <v>38935.125</v>
      </c>
      <c r="I3800">
        <v>67884.483999999997</v>
      </c>
      <c r="J3800">
        <v>101212.87</v>
      </c>
    </row>
    <row r="3801" spans="1:10" x14ac:dyDescent="0.15">
      <c r="A3801" t="s">
        <v>146</v>
      </c>
      <c r="B3801">
        <v>39</v>
      </c>
      <c r="C3801" s="8">
        <v>109</v>
      </c>
      <c r="D3801">
        <v>27664.43</v>
      </c>
      <c r="E3801">
        <v>52945.891000000003</v>
      </c>
      <c r="F3801">
        <v>85042.508000000002</v>
      </c>
      <c r="G3801" s="51">
        <v>79</v>
      </c>
      <c r="H3801">
        <v>40984.339999999997</v>
      </c>
      <c r="I3801">
        <v>64550.34</v>
      </c>
      <c r="J3801">
        <v>98362.422000000006</v>
      </c>
    </row>
    <row r="3802" spans="1:10" x14ac:dyDescent="0.15">
      <c r="A3802" t="s">
        <v>146</v>
      </c>
      <c r="B3802">
        <v>40</v>
      </c>
      <c r="C3802" s="8">
        <v>120</v>
      </c>
      <c r="D3802">
        <v>25782.463</v>
      </c>
      <c r="E3802">
        <v>63535.07</v>
      </c>
      <c r="F3802">
        <v>103393.3</v>
      </c>
      <c r="G3802" s="51">
        <v>87</v>
      </c>
      <c r="H3802">
        <v>47015.949000000001</v>
      </c>
      <c r="I3802">
        <v>78328.258000000002</v>
      </c>
      <c r="J3802">
        <v>106352.66</v>
      </c>
    </row>
    <row r="3803" spans="1:10" x14ac:dyDescent="0.15">
      <c r="A3803" t="s">
        <v>147</v>
      </c>
      <c r="B3803">
        <v>1</v>
      </c>
      <c r="C3803" s="8">
        <v>68</v>
      </c>
      <c r="D3803">
        <v>16114.039000000001</v>
      </c>
      <c r="E3803">
        <v>29005.27</v>
      </c>
      <c r="F3803">
        <v>49008.336000000003</v>
      </c>
      <c r="G3803" s="51">
        <v>41</v>
      </c>
      <c r="H3803">
        <v>35861.300999999999</v>
      </c>
      <c r="I3803">
        <v>47942.938000000002</v>
      </c>
      <c r="J3803">
        <v>53713.464999999997</v>
      </c>
    </row>
    <row r="3804" spans="1:10" x14ac:dyDescent="0.15">
      <c r="A3804" t="s">
        <v>147</v>
      </c>
      <c r="B3804">
        <v>2</v>
      </c>
      <c r="C3804" s="8">
        <v>100</v>
      </c>
      <c r="D3804">
        <v>20411.115000000002</v>
      </c>
      <c r="E3804">
        <v>42615.945</v>
      </c>
      <c r="F3804">
        <v>57378.078000000001</v>
      </c>
      <c r="G3804" s="51">
        <v>77</v>
      </c>
      <c r="H3804">
        <v>37599.425999999999</v>
      </c>
      <c r="I3804">
        <v>46592.383000000002</v>
      </c>
      <c r="J3804">
        <v>63535.07</v>
      </c>
    </row>
    <row r="3805" spans="1:10" x14ac:dyDescent="0.15">
      <c r="A3805" t="s">
        <v>147</v>
      </c>
      <c r="B3805">
        <v>3</v>
      </c>
      <c r="C3805" s="8">
        <v>113</v>
      </c>
      <c r="D3805">
        <v>26856.732</v>
      </c>
      <c r="E3805">
        <v>48156.601999999999</v>
      </c>
      <c r="F3805">
        <v>61476.512000000002</v>
      </c>
      <c r="G3805" s="51">
        <v>94</v>
      </c>
      <c r="H3805">
        <v>40238.875</v>
      </c>
      <c r="I3805">
        <v>53713.464999999997</v>
      </c>
      <c r="J3805">
        <v>61476.512000000002</v>
      </c>
    </row>
    <row r="3806" spans="1:10" x14ac:dyDescent="0.15">
      <c r="A3806" t="s">
        <v>147</v>
      </c>
      <c r="B3806">
        <v>4</v>
      </c>
      <c r="C3806" s="8">
        <v>109</v>
      </c>
      <c r="D3806">
        <v>32228.078000000001</v>
      </c>
      <c r="E3806">
        <v>42970.77</v>
      </c>
      <c r="F3806">
        <v>64593.987999999998</v>
      </c>
      <c r="G3806" s="51">
        <v>95</v>
      </c>
      <c r="H3806">
        <v>37062.125</v>
      </c>
      <c r="I3806">
        <v>45533.464999999997</v>
      </c>
      <c r="J3806">
        <v>67678.960999999996</v>
      </c>
    </row>
    <row r="3807" spans="1:10" x14ac:dyDescent="0.15">
      <c r="A3807" t="s">
        <v>147</v>
      </c>
      <c r="B3807">
        <v>5</v>
      </c>
      <c r="C3807" s="8">
        <v>120</v>
      </c>
      <c r="D3807">
        <v>26634.965</v>
      </c>
      <c r="E3807">
        <v>46451.379000000001</v>
      </c>
      <c r="F3807">
        <v>67120.108999999997</v>
      </c>
      <c r="G3807" s="51">
        <v>103</v>
      </c>
      <c r="H3807">
        <v>33420.055</v>
      </c>
      <c r="I3807">
        <v>51230.425999999999</v>
      </c>
      <c r="J3807">
        <v>69250.906000000003</v>
      </c>
    </row>
    <row r="3808" spans="1:10" x14ac:dyDescent="0.15">
      <c r="A3808" t="s">
        <v>147</v>
      </c>
      <c r="B3808">
        <v>6</v>
      </c>
      <c r="C3808" s="8">
        <v>128</v>
      </c>
      <c r="D3808">
        <v>31767.535</v>
      </c>
      <c r="E3808">
        <v>51564.925999999999</v>
      </c>
      <c r="F3808">
        <v>66604.695000000007</v>
      </c>
      <c r="G3808" s="51">
        <v>114</v>
      </c>
      <c r="H3808">
        <v>39179.961000000003</v>
      </c>
      <c r="I3808">
        <v>53269.93</v>
      </c>
      <c r="J3808">
        <v>68829.656000000003</v>
      </c>
    </row>
    <row r="3809" spans="1:10" x14ac:dyDescent="0.15">
      <c r="A3809" t="s">
        <v>147</v>
      </c>
      <c r="B3809">
        <v>7</v>
      </c>
      <c r="C3809" s="8">
        <v>134</v>
      </c>
      <c r="D3809">
        <v>37597.563000000002</v>
      </c>
      <c r="E3809">
        <v>52945.891000000003</v>
      </c>
      <c r="F3809">
        <v>69827.5</v>
      </c>
      <c r="G3809" s="51">
        <v>116</v>
      </c>
      <c r="H3809">
        <v>42970.77</v>
      </c>
      <c r="I3809">
        <v>55400.726999999999</v>
      </c>
      <c r="J3809">
        <v>72006.414000000004</v>
      </c>
    </row>
    <row r="3810" spans="1:10" x14ac:dyDescent="0.15">
      <c r="A3810" t="s">
        <v>147</v>
      </c>
      <c r="B3810">
        <v>8</v>
      </c>
      <c r="C3810" s="8">
        <v>114</v>
      </c>
      <c r="D3810">
        <v>37062.125</v>
      </c>
      <c r="E3810">
        <v>61233.347999999998</v>
      </c>
      <c r="F3810">
        <v>86067.116999999998</v>
      </c>
      <c r="G3810" s="51">
        <v>96</v>
      </c>
      <c r="H3810">
        <v>40984.339999999997</v>
      </c>
      <c r="I3810">
        <v>62662.605000000003</v>
      </c>
      <c r="J3810">
        <v>93993.906000000003</v>
      </c>
    </row>
    <row r="3811" spans="1:10" x14ac:dyDescent="0.15">
      <c r="A3811" t="s">
        <v>147</v>
      </c>
      <c r="B3811">
        <v>9</v>
      </c>
      <c r="C3811" s="8">
        <v>134</v>
      </c>
      <c r="D3811">
        <v>36003.207000000002</v>
      </c>
      <c r="E3811">
        <v>52945.891000000003</v>
      </c>
      <c r="F3811">
        <v>94535.695000000007</v>
      </c>
      <c r="G3811" s="51">
        <v>115</v>
      </c>
      <c r="H3811">
        <v>42615.945</v>
      </c>
      <c r="I3811">
        <v>60573.851999999999</v>
      </c>
      <c r="J3811">
        <v>98362.422000000006</v>
      </c>
    </row>
    <row r="3812" spans="1:10" x14ac:dyDescent="0.15">
      <c r="A3812" t="s">
        <v>147</v>
      </c>
      <c r="B3812">
        <v>10</v>
      </c>
      <c r="C3812" s="8">
        <v>122</v>
      </c>
      <c r="D3812">
        <v>35508.809000000001</v>
      </c>
      <c r="E3812">
        <v>50130.082000000002</v>
      </c>
      <c r="F3812">
        <v>81968.679999999993</v>
      </c>
      <c r="G3812" s="51">
        <v>109</v>
      </c>
      <c r="H3812">
        <v>37062.125</v>
      </c>
      <c r="I3812">
        <v>51230.425999999999</v>
      </c>
      <c r="J3812">
        <v>85231.891000000003</v>
      </c>
    </row>
    <row r="3813" spans="1:10" x14ac:dyDescent="0.15">
      <c r="A3813" t="s">
        <v>147</v>
      </c>
      <c r="B3813">
        <v>11</v>
      </c>
      <c r="C3813" s="8">
        <v>113</v>
      </c>
      <c r="D3813">
        <v>40984.339999999997</v>
      </c>
      <c r="E3813">
        <v>53279.644999999997</v>
      </c>
      <c r="F3813">
        <v>85231.891000000003</v>
      </c>
      <c r="G3813" s="51">
        <v>98</v>
      </c>
      <c r="H3813">
        <v>44281.574000000001</v>
      </c>
      <c r="I3813">
        <v>61476.512000000002</v>
      </c>
      <c r="J3813">
        <v>92949.531000000003</v>
      </c>
    </row>
    <row r="3814" spans="1:10" x14ac:dyDescent="0.15">
      <c r="A3814" t="s">
        <v>147</v>
      </c>
      <c r="B3814">
        <v>12</v>
      </c>
      <c r="C3814" s="8">
        <v>124</v>
      </c>
      <c r="D3814">
        <v>41297.792999999998</v>
      </c>
      <c r="E3814">
        <v>55862</v>
      </c>
      <c r="F3814">
        <v>80477.75</v>
      </c>
      <c r="G3814" s="51">
        <v>101</v>
      </c>
      <c r="H3814">
        <v>47942.938000000002</v>
      </c>
      <c r="I3814">
        <v>69673.383000000002</v>
      </c>
      <c r="J3814">
        <v>84713.422000000006</v>
      </c>
    </row>
    <row r="3815" spans="1:10" x14ac:dyDescent="0.15">
      <c r="A3815" t="s">
        <v>147</v>
      </c>
      <c r="B3815">
        <v>13</v>
      </c>
      <c r="C3815" s="8">
        <v>117</v>
      </c>
      <c r="D3815">
        <v>31331.303</v>
      </c>
      <c r="E3815">
        <v>59299.398000000001</v>
      </c>
      <c r="F3815">
        <v>91190.164000000004</v>
      </c>
      <c r="G3815" s="51">
        <v>95</v>
      </c>
      <c r="H3815">
        <v>43255.184000000001</v>
      </c>
      <c r="I3815">
        <v>68829.656000000003</v>
      </c>
      <c r="J3815">
        <v>102460.85</v>
      </c>
    </row>
    <row r="3816" spans="1:10" x14ac:dyDescent="0.15">
      <c r="A3816" t="s">
        <v>147</v>
      </c>
      <c r="B3816">
        <v>14</v>
      </c>
      <c r="C3816" s="8">
        <v>124</v>
      </c>
      <c r="D3816">
        <v>48710.218999999997</v>
      </c>
      <c r="E3816">
        <v>68648.773000000001</v>
      </c>
      <c r="F3816">
        <v>106539.86</v>
      </c>
      <c r="G3816" s="51">
        <v>105</v>
      </c>
      <c r="H3816">
        <v>52218.836000000003</v>
      </c>
      <c r="I3816">
        <v>75195.125</v>
      </c>
      <c r="J3816">
        <v>106539.86</v>
      </c>
    </row>
    <row r="3817" spans="1:10" x14ac:dyDescent="0.15">
      <c r="A3817" t="s">
        <v>147</v>
      </c>
      <c r="B3817">
        <v>15</v>
      </c>
      <c r="C3817" s="8">
        <v>118</v>
      </c>
      <c r="D3817">
        <v>39652.351999999999</v>
      </c>
      <c r="E3817">
        <v>63535.07</v>
      </c>
      <c r="F3817">
        <v>95302.601999999999</v>
      </c>
      <c r="G3817" s="51">
        <v>106</v>
      </c>
      <c r="H3817">
        <v>47651.300999999999</v>
      </c>
      <c r="I3817">
        <v>69250.906000000003</v>
      </c>
      <c r="J3817">
        <v>96684.233999999997</v>
      </c>
    </row>
    <row r="3818" spans="1:10" x14ac:dyDescent="0.15">
      <c r="A3818" t="s">
        <v>147</v>
      </c>
      <c r="B3818">
        <v>16</v>
      </c>
      <c r="C3818" s="8">
        <v>119</v>
      </c>
      <c r="D3818">
        <v>37288.949000000001</v>
      </c>
      <c r="E3818">
        <v>56466.125</v>
      </c>
      <c r="F3818">
        <v>95885.875</v>
      </c>
      <c r="G3818" s="51">
        <v>105</v>
      </c>
      <c r="H3818">
        <v>37597.563000000002</v>
      </c>
      <c r="I3818">
        <v>59427.296999999999</v>
      </c>
      <c r="J3818">
        <v>96684.233999999997</v>
      </c>
    </row>
    <row r="3819" spans="1:10" x14ac:dyDescent="0.15">
      <c r="A3819" t="s">
        <v>147</v>
      </c>
      <c r="B3819">
        <v>17</v>
      </c>
      <c r="C3819" s="8">
        <v>95</v>
      </c>
      <c r="D3819">
        <v>49181.211000000003</v>
      </c>
      <c r="E3819">
        <v>64989.313000000002</v>
      </c>
      <c r="F3819">
        <v>105891.78</v>
      </c>
      <c r="G3819" s="51">
        <v>80</v>
      </c>
      <c r="H3819">
        <v>55400.726999999999</v>
      </c>
      <c r="I3819">
        <v>74577.898000000001</v>
      </c>
      <c r="J3819">
        <v>114881.44</v>
      </c>
    </row>
    <row r="3820" spans="1:10" x14ac:dyDescent="0.15">
      <c r="A3820" t="s">
        <v>147</v>
      </c>
      <c r="B3820">
        <v>18</v>
      </c>
      <c r="C3820" s="8">
        <v>114</v>
      </c>
      <c r="D3820">
        <v>42819.445</v>
      </c>
      <c r="E3820">
        <v>64456.156000000003</v>
      </c>
      <c r="F3820">
        <v>107583.9</v>
      </c>
      <c r="G3820" s="51">
        <v>97</v>
      </c>
      <c r="H3820">
        <v>46996.953000000001</v>
      </c>
      <c r="I3820">
        <v>76845.641000000003</v>
      </c>
      <c r="J3820">
        <v>117193.84</v>
      </c>
    </row>
    <row r="3821" spans="1:10" x14ac:dyDescent="0.15">
      <c r="A3821" t="s">
        <v>147</v>
      </c>
      <c r="B3821">
        <v>19</v>
      </c>
      <c r="C3821" s="8">
        <v>112</v>
      </c>
      <c r="D3821">
        <v>41037.086000000003</v>
      </c>
      <c r="E3821">
        <v>67624.164000000004</v>
      </c>
      <c r="F3821">
        <v>105891.78</v>
      </c>
      <c r="G3821" s="51">
        <v>96</v>
      </c>
      <c r="H3821">
        <v>45012.637000000002</v>
      </c>
      <c r="I3821">
        <v>72061.991999999998</v>
      </c>
      <c r="J3821">
        <v>108009.62</v>
      </c>
    </row>
    <row r="3822" spans="1:10" x14ac:dyDescent="0.15">
      <c r="A3822" t="s">
        <v>147</v>
      </c>
      <c r="B3822">
        <v>20</v>
      </c>
      <c r="C3822" s="8">
        <v>120</v>
      </c>
      <c r="D3822">
        <v>37062.125</v>
      </c>
      <c r="E3822">
        <v>74577.898000000001</v>
      </c>
      <c r="F3822">
        <v>105891.78</v>
      </c>
      <c r="G3822" s="51">
        <v>102</v>
      </c>
      <c r="H3822">
        <v>53269.93</v>
      </c>
      <c r="I3822">
        <v>81644.460999999996</v>
      </c>
      <c r="J3822">
        <v>120318.16</v>
      </c>
    </row>
    <row r="3823" spans="1:10" x14ac:dyDescent="0.15">
      <c r="A3823" t="s">
        <v>147</v>
      </c>
      <c r="B3823">
        <v>21</v>
      </c>
      <c r="C3823" s="8">
        <v>90</v>
      </c>
      <c r="D3823">
        <v>35656.379000000001</v>
      </c>
      <c r="E3823">
        <v>78328.258000000002</v>
      </c>
      <c r="F3823">
        <v>127847.83</v>
      </c>
      <c r="G3823" s="51">
        <v>81</v>
      </c>
      <c r="H3823">
        <v>52945.891000000003</v>
      </c>
      <c r="I3823">
        <v>86831.258000000002</v>
      </c>
      <c r="J3823">
        <v>137659.31</v>
      </c>
    </row>
    <row r="3824" spans="1:10" x14ac:dyDescent="0.15">
      <c r="A3824" t="s">
        <v>147</v>
      </c>
      <c r="B3824">
        <v>22</v>
      </c>
      <c r="C3824" s="8">
        <v>86</v>
      </c>
      <c r="D3824">
        <v>47651.300999999999</v>
      </c>
      <c r="E3824">
        <v>84713.422000000006</v>
      </c>
      <c r="F3824">
        <v>120103.32</v>
      </c>
      <c r="G3824" s="51">
        <v>77</v>
      </c>
      <c r="H3824">
        <v>50073.733999999997</v>
      </c>
      <c r="I3824">
        <v>85231.891000000003</v>
      </c>
      <c r="J3824">
        <v>118259.24</v>
      </c>
    </row>
    <row r="3825" spans="1:10" x14ac:dyDescent="0.15">
      <c r="A3825" t="s">
        <v>147</v>
      </c>
      <c r="B3825">
        <v>23</v>
      </c>
      <c r="C3825" s="8">
        <v>95</v>
      </c>
      <c r="D3825">
        <v>48342.116999999998</v>
      </c>
      <c r="E3825">
        <v>85941.539000000004</v>
      </c>
      <c r="F3825">
        <v>122520.84</v>
      </c>
      <c r="G3825" s="51">
        <v>80</v>
      </c>
      <c r="H3825">
        <v>63535.07</v>
      </c>
      <c r="I3825">
        <v>94263.983999999997</v>
      </c>
      <c r="J3825">
        <v>137659.31</v>
      </c>
    </row>
    <row r="3826" spans="1:10" x14ac:dyDescent="0.15">
      <c r="A3826" t="s">
        <v>147</v>
      </c>
      <c r="B3826">
        <v>24</v>
      </c>
      <c r="C3826" s="8">
        <v>70</v>
      </c>
      <c r="D3826">
        <v>35861.300999999999</v>
      </c>
      <c r="E3826">
        <v>69250.906000000003</v>
      </c>
      <c r="F3826">
        <v>127070.14</v>
      </c>
      <c r="G3826" s="51">
        <v>58</v>
      </c>
      <c r="H3826">
        <v>52945.891000000003</v>
      </c>
      <c r="I3826">
        <v>77283.875</v>
      </c>
      <c r="J3826">
        <v>138501.81</v>
      </c>
    </row>
    <row r="3827" spans="1:10" x14ac:dyDescent="0.15">
      <c r="A3827" t="s">
        <v>147</v>
      </c>
      <c r="B3827">
        <v>25</v>
      </c>
      <c r="C3827" s="8">
        <v>76</v>
      </c>
      <c r="D3827">
        <v>37599.425999999999</v>
      </c>
      <c r="E3827">
        <v>73106.366999999998</v>
      </c>
      <c r="F3827">
        <v>117829.98</v>
      </c>
      <c r="G3827" s="51">
        <v>67</v>
      </c>
      <c r="H3827">
        <v>51139.133000000002</v>
      </c>
      <c r="I3827">
        <v>76708.695000000007</v>
      </c>
      <c r="J3827">
        <v>128912.31</v>
      </c>
    </row>
    <row r="3828" spans="1:10" x14ac:dyDescent="0.15">
      <c r="A3828" t="s">
        <v>147</v>
      </c>
      <c r="B3828">
        <v>26</v>
      </c>
      <c r="C3828" s="8">
        <v>84</v>
      </c>
      <c r="D3828">
        <v>45172.898000000001</v>
      </c>
      <c r="E3828">
        <v>81968.679999999993</v>
      </c>
      <c r="F3828">
        <v>136272.94</v>
      </c>
      <c r="G3828" s="51">
        <v>71</v>
      </c>
      <c r="H3828">
        <v>46996.953000000001</v>
      </c>
      <c r="I3828">
        <v>90008.016000000003</v>
      </c>
      <c r="J3828">
        <v>138501.81</v>
      </c>
    </row>
    <row r="3829" spans="1:10" x14ac:dyDescent="0.15">
      <c r="A3829" t="s">
        <v>147</v>
      </c>
      <c r="B3829">
        <v>27</v>
      </c>
      <c r="C3829" s="8">
        <v>57</v>
      </c>
      <c r="D3829">
        <v>27700.363000000001</v>
      </c>
      <c r="E3829">
        <v>63535.07</v>
      </c>
      <c r="F3829">
        <v>106950.7</v>
      </c>
      <c r="G3829" s="51">
        <v>45</v>
      </c>
      <c r="H3829">
        <v>46592.383000000002</v>
      </c>
      <c r="I3829">
        <v>67884.483999999997</v>
      </c>
      <c r="J3829">
        <v>132109.42000000001</v>
      </c>
    </row>
    <row r="3830" spans="1:10" x14ac:dyDescent="0.15">
      <c r="A3830" t="s">
        <v>147</v>
      </c>
      <c r="B3830">
        <v>28</v>
      </c>
      <c r="C3830" s="8">
        <v>64</v>
      </c>
      <c r="D3830">
        <v>30738.256000000001</v>
      </c>
      <c r="E3830">
        <v>46996.953000000001</v>
      </c>
      <c r="F3830">
        <v>79418.835999999996</v>
      </c>
      <c r="G3830" s="51">
        <v>51</v>
      </c>
      <c r="H3830">
        <v>37597.563000000002</v>
      </c>
      <c r="I3830">
        <v>52218.836000000003</v>
      </c>
      <c r="J3830">
        <v>87091.726999999999</v>
      </c>
    </row>
    <row r="3831" spans="1:10" x14ac:dyDescent="0.15">
      <c r="A3831" t="s">
        <v>147</v>
      </c>
      <c r="B3831">
        <v>29</v>
      </c>
      <c r="C3831" s="8">
        <v>60</v>
      </c>
      <c r="D3831">
        <v>25615.213</v>
      </c>
      <c r="E3831">
        <v>61417.233999999997</v>
      </c>
      <c r="F3831">
        <v>117193.84</v>
      </c>
      <c r="G3831" s="51">
        <v>47</v>
      </c>
      <c r="H3831">
        <v>44050.98</v>
      </c>
      <c r="I3831">
        <v>76845.641000000003</v>
      </c>
      <c r="J3831">
        <v>128912.31</v>
      </c>
    </row>
    <row r="3832" spans="1:10" x14ac:dyDescent="0.15">
      <c r="A3832" t="s">
        <v>147</v>
      </c>
      <c r="B3832">
        <v>30</v>
      </c>
      <c r="C3832" s="8">
        <v>50</v>
      </c>
      <c r="D3832">
        <v>46107.383000000002</v>
      </c>
      <c r="E3832">
        <v>85941.539000000004</v>
      </c>
      <c r="F3832">
        <v>117193.84</v>
      </c>
      <c r="G3832" s="51">
        <v>44</v>
      </c>
      <c r="H3832">
        <v>54307.59</v>
      </c>
      <c r="I3832">
        <v>97337.812999999995</v>
      </c>
      <c r="J3832">
        <v>123236.45</v>
      </c>
    </row>
    <row r="3833" spans="1:10" x14ac:dyDescent="0.15">
      <c r="A3833" t="s">
        <v>147</v>
      </c>
      <c r="B3833">
        <v>31</v>
      </c>
      <c r="C3833" s="8">
        <v>54</v>
      </c>
      <c r="D3833">
        <v>35861.300999999999</v>
      </c>
      <c r="E3833">
        <v>55328.858999999997</v>
      </c>
      <c r="F3833">
        <v>90860.773000000001</v>
      </c>
      <c r="G3833" s="51">
        <v>45</v>
      </c>
      <c r="H3833">
        <v>42819.445</v>
      </c>
      <c r="I3833">
        <v>62662.605000000003</v>
      </c>
      <c r="J3833">
        <v>99215.789000000004</v>
      </c>
    </row>
    <row r="3834" spans="1:10" x14ac:dyDescent="0.15">
      <c r="A3834" t="s">
        <v>147</v>
      </c>
      <c r="B3834">
        <v>32</v>
      </c>
      <c r="C3834" s="8">
        <v>42</v>
      </c>
      <c r="D3834">
        <v>31767.535</v>
      </c>
      <c r="E3834">
        <v>50205.82</v>
      </c>
      <c r="F3834">
        <v>105891.78</v>
      </c>
      <c r="G3834" s="51">
        <v>30</v>
      </c>
      <c r="H3834">
        <v>37062.125</v>
      </c>
      <c r="I3834">
        <v>67884.483999999997</v>
      </c>
      <c r="J3834">
        <v>128912.31</v>
      </c>
    </row>
    <row r="3835" spans="1:10" x14ac:dyDescent="0.15">
      <c r="A3835" t="s">
        <v>147</v>
      </c>
      <c r="B3835">
        <v>33</v>
      </c>
      <c r="C3835" s="8">
        <v>47</v>
      </c>
      <c r="D3835">
        <v>26472.945</v>
      </c>
      <c r="E3835">
        <v>59084.809000000001</v>
      </c>
      <c r="F3835">
        <v>92214.766000000003</v>
      </c>
      <c r="G3835" s="51">
        <v>31</v>
      </c>
      <c r="H3835">
        <v>45082.777000000002</v>
      </c>
      <c r="I3835">
        <v>63923.913999999997</v>
      </c>
      <c r="J3835">
        <v>103393.3</v>
      </c>
    </row>
    <row r="3836" spans="1:10" x14ac:dyDescent="0.15">
      <c r="A3836" t="s">
        <v>147</v>
      </c>
      <c r="B3836">
        <v>34</v>
      </c>
      <c r="C3836" s="8">
        <v>35</v>
      </c>
      <c r="D3836">
        <v>52218.836000000003</v>
      </c>
      <c r="E3836">
        <v>74124.25</v>
      </c>
      <c r="F3836">
        <v>105891.78</v>
      </c>
      <c r="G3836" s="51">
        <v>29</v>
      </c>
      <c r="H3836">
        <v>62307.616999999998</v>
      </c>
      <c r="I3836">
        <v>74124.25</v>
      </c>
      <c r="J3836">
        <v>129552.47</v>
      </c>
    </row>
    <row r="3837" spans="1:10" x14ac:dyDescent="0.15">
      <c r="A3837" t="s">
        <v>147</v>
      </c>
      <c r="B3837">
        <v>35</v>
      </c>
      <c r="C3837" s="8">
        <v>25</v>
      </c>
      <c r="D3837">
        <v>31961.956999999999</v>
      </c>
      <c r="E3837">
        <v>56936.27</v>
      </c>
      <c r="F3837">
        <v>95288.593999999997</v>
      </c>
      <c r="G3837" s="51">
        <v>21</v>
      </c>
      <c r="H3837">
        <v>32787.472999999998</v>
      </c>
      <c r="I3837">
        <v>66840.108999999997</v>
      </c>
      <c r="J3837">
        <v>121928.41</v>
      </c>
    </row>
    <row r="3838" spans="1:10" x14ac:dyDescent="0.15">
      <c r="A3838" t="s">
        <v>147</v>
      </c>
      <c r="B3838">
        <v>36</v>
      </c>
      <c r="C3838" s="8">
        <v>23</v>
      </c>
      <c r="D3838">
        <v>38673.690999999999</v>
      </c>
      <c r="E3838">
        <v>109633.12</v>
      </c>
      <c r="F3838">
        <v>211783.56</v>
      </c>
      <c r="G3838" s="51">
        <v>17</v>
      </c>
      <c r="H3838">
        <v>73106.366999999998</v>
      </c>
      <c r="I3838">
        <v>211783.56</v>
      </c>
      <c r="J3838">
        <v>211783.56</v>
      </c>
    </row>
    <row r="3839" spans="1:10" x14ac:dyDescent="0.15">
      <c r="A3839" t="s">
        <v>147</v>
      </c>
      <c r="B3839">
        <v>37</v>
      </c>
      <c r="C3839" s="8">
        <v>19</v>
      </c>
      <c r="D3839">
        <v>66599.554999999993</v>
      </c>
      <c r="E3839">
        <v>80570.195000000007</v>
      </c>
      <c r="F3839">
        <v>125325.21</v>
      </c>
      <c r="G3839" s="51">
        <v>16</v>
      </c>
      <c r="H3839">
        <v>73065.327999999994</v>
      </c>
      <c r="I3839">
        <v>80570.195000000007</v>
      </c>
      <c r="J3839">
        <v>127070.14</v>
      </c>
    </row>
    <row r="3840" spans="1:10" x14ac:dyDescent="0.15">
      <c r="A3840" t="s">
        <v>147</v>
      </c>
      <c r="B3840">
        <v>38</v>
      </c>
      <c r="C3840" s="8">
        <v>20</v>
      </c>
      <c r="D3840">
        <v>16942.686000000002</v>
      </c>
      <c r="E3840">
        <v>44689.601999999999</v>
      </c>
      <c r="F3840">
        <v>74124.25</v>
      </c>
      <c r="G3840" s="51">
        <v>15</v>
      </c>
      <c r="H3840">
        <v>38121.042999999998</v>
      </c>
      <c r="I3840">
        <v>61417.233999999997</v>
      </c>
      <c r="J3840">
        <v>86683.266000000003</v>
      </c>
    </row>
    <row r="3841" spans="1:10" x14ac:dyDescent="0.15">
      <c r="A3841" t="s">
        <v>147</v>
      </c>
      <c r="B3841">
        <v>39</v>
      </c>
      <c r="C3841" s="8">
        <v>14</v>
      </c>
      <c r="D3841">
        <v>18798.780999999999</v>
      </c>
      <c r="E3841">
        <v>42088.383000000002</v>
      </c>
      <c r="F3841">
        <v>59084.809000000001</v>
      </c>
      <c r="G3841" s="51">
        <v>7</v>
      </c>
      <c r="H3841">
        <v>24590.605</v>
      </c>
      <c r="I3841">
        <v>59084.809000000001</v>
      </c>
      <c r="J3841">
        <v>125325.21</v>
      </c>
    </row>
    <row r="3842" spans="1:10" x14ac:dyDescent="0.15">
      <c r="A3842" t="s">
        <v>147</v>
      </c>
      <c r="B3842">
        <v>40</v>
      </c>
      <c r="C3842" s="8">
        <v>16</v>
      </c>
      <c r="D3842">
        <v>7172.2597999999998</v>
      </c>
      <c r="E3842">
        <v>19160.18</v>
      </c>
      <c r="F3842">
        <v>62662.605000000003</v>
      </c>
      <c r="G3842" s="51">
        <v>11</v>
      </c>
      <c r="H3842">
        <v>37288.949000000001</v>
      </c>
      <c r="I3842">
        <v>49769.137000000002</v>
      </c>
      <c r="J3842">
        <v>107426.93</v>
      </c>
    </row>
    <row r="3843" spans="1:10" x14ac:dyDescent="0.15">
      <c r="A3843" t="s">
        <v>148</v>
      </c>
      <c r="B3843">
        <v>1</v>
      </c>
      <c r="C3843" s="8">
        <v>184</v>
      </c>
      <c r="D3843">
        <v>15576.904</v>
      </c>
      <c r="E3843">
        <v>26856.732</v>
      </c>
      <c r="F3843">
        <v>36657.625</v>
      </c>
      <c r="G3843" s="51">
        <v>129</v>
      </c>
      <c r="H3843">
        <v>23565.995999999999</v>
      </c>
      <c r="I3843">
        <v>31767.535</v>
      </c>
      <c r="J3843">
        <v>40822.230000000003</v>
      </c>
    </row>
    <row r="3844" spans="1:10" x14ac:dyDescent="0.15">
      <c r="A3844" t="s">
        <v>148</v>
      </c>
      <c r="B3844">
        <v>2</v>
      </c>
      <c r="C3844" s="8">
        <v>284</v>
      </c>
      <c r="D3844">
        <v>21178.355</v>
      </c>
      <c r="E3844">
        <v>32228.078000000001</v>
      </c>
      <c r="F3844">
        <v>42615.945</v>
      </c>
      <c r="G3844" s="51">
        <v>234</v>
      </c>
      <c r="H3844">
        <v>26634.965</v>
      </c>
      <c r="I3844">
        <v>36553.184000000001</v>
      </c>
      <c r="J3844">
        <v>43033.559000000001</v>
      </c>
    </row>
    <row r="3845" spans="1:10" x14ac:dyDescent="0.15">
      <c r="A3845" t="s">
        <v>148</v>
      </c>
      <c r="B3845">
        <v>3</v>
      </c>
      <c r="C3845" s="8">
        <v>283</v>
      </c>
      <c r="D3845">
        <v>26104.741999999998</v>
      </c>
      <c r="E3845">
        <v>37288.949000000001</v>
      </c>
      <c r="F3845">
        <v>50828.055</v>
      </c>
      <c r="G3845" s="51">
        <v>247</v>
      </c>
      <c r="H3845">
        <v>29649.699000000001</v>
      </c>
      <c r="I3845">
        <v>39709.417999999998</v>
      </c>
      <c r="J3845">
        <v>52218.836000000003</v>
      </c>
    </row>
    <row r="3846" spans="1:10" x14ac:dyDescent="0.15">
      <c r="A3846" t="s">
        <v>148</v>
      </c>
      <c r="B3846">
        <v>4</v>
      </c>
      <c r="C3846" s="8">
        <v>309</v>
      </c>
      <c r="D3846">
        <v>26109.418000000001</v>
      </c>
      <c r="E3846">
        <v>37288.949000000001</v>
      </c>
      <c r="F3846">
        <v>47942.938000000002</v>
      </c>
      <c r="G3846" s="51">
        <v>259</v>
      </c>
      <c r="H3846">
        <v>31767.535</v>
      </c>
      <c r="I3846">
        <v>42356.711000000003</v>
      </c>
      <c r="J3846">
        <v>50130.082000000002</v>
      </c>
    </row>
    <row r="3847" spans="1:10" x14ac:dyDescent="0.15">
      <c r="A3847" t="s">
        <v>148</v>
      </c>
      <c r="B3847">
        <v>5</v>
      </c>
      <c r="C3847" s="8">
        <v>327</v>
      </c>
      <c r="D3847">
        <v>28590.780999999999</v>
      </c>
      <c r="E3847">
        <v>39686.315999999999</v>
      </c>
      <c r="F3847">
        <v>54304.254000000001</v>
      </c>
      <c r="G3847" s="51">
        <v>286</v>
      </c>
      <c r="H3847">
        <v>31331.303</v>
      </c>
      <c r="I3847">
        <v>41550.546999999999</v>
      </c>
      <c r="J3847">
        <v>55328.858999999997</v>
      </c>
    </row>
    <row r="3848" spans="1:10" x14ac:dyDescent="0.15">
      <c r="A3848" t="s">
        <v>148</v>
      </c>
      <c r="B3848">
        <v>6</v>
      </c>
      <c r="C3848" s="8">
        <v>285</v>
      </c>
      <c r="D3848">
        <v>31331.303</v>
      </c>
      <c r="E3848">
        <v>42615.945</v>
      </c>
      <c r="F3848">
        <v>58240.480000000003</v>
      </c>
      <c r="G3848" s="51">
        <v>245</v>
      </c>
      <c r="H3848">
        <v>35508.809000000001</v>
      </c>
      <c r="I3848">
        <v>47651.300999999999</v>
      </c>
      <c r="J3848">
        <v>61476.512000000002</v>
      </c>
    </row>
    <row r="3849" spans="1:10" x14ac:dyDescent="0.15">
      <c r="A3849" t="s">
        <v>148</v>
      </c>
      <c r="B3849">
        <v>7</v>
      </c>
      <c r="C3849" s="8">
        <v>316</v>
      </c>
      <c r="D3849">
        <v>26634.965</v>
      </c>
      <c r="E3849">
        <v>40984.339999999997</v>
      </c>
      <c r="F3849">
        <v>56936.27</v>
      </c>
      <c r="G3849" s="51">
        <v>259</v>
      </c>
      <c r="H3849">
        <v>34464.434000000001</v>
      </c>
      <c r="I3849">
        <v>45082.777000000002</v>
      </c>
      <c r="J3849">
        <v>61476.512000000002</v>
      </c>
    </row>
    <row r="3850" spans="1:10" x14ac:dyDescent="0.15">
      <c r="A3850" t="s">
        <v>148</v>
      </c>
      <c r="B3850">
        <v>8</v>
      </c>
      <c r="C3850" s="8">
        <v>295</v>
      </c>
      <c r="D3850">
        <v>32826.453000000001</v>
      </c>
      <c r="E3850">
        <v>46592.383000000002</v>
      </c>
      <c r="F3850">
        <v>63535.07</v>
      </c>
      <c r="G3850" s="51">
        <v>258</v>
      </c>
      <c r="H3850">
        <v>37288.949000000001</v>
      </c>
      <c r="I3850">
        <v>47651.300999999999</v>
      </c>
      <c r="J3850">
        <v>65574.945000000007</v>
      </c>
    </row>
    <row r="3851" spans="1:10" x14ac:dyDescent="0.15">
      <c r="A3851" t="s">
        <v>148</v>
      </c>
      <c r="B3851">
        <v>9</v>
      </c>
      <c r="C3851" s="8">
        <v>278</v>
      </c>
      <c r="D3851">
        <v>31767.535</v>
      </c>
      <c r="E3851">
        <v>49769.137000000002</v>
      </c>
      <c r="F3851">
        <v>67770.741999999998</v>
      </c>
      <c r="G3851" s="51">
        <v>238</v>
      </c>
      <c r="H3851">
        <v>40238.875</v>
      </c>
      <c r="I3851">
        <v>53279.644999999997</v>
      </c>
      <c r="J3851">
        <v>68829.656000000003</v>
      </c>
    </row>
    <row r="3852" spans="1:10" x14ac:dyDescent="0.15">
      <c r="A3852" t="s">
        <v>148</v>
      </c>
      <c r="B3852">
        <v>10</v>
      </c>
      <c r="C3852" s="8">
        <v>279</v>
      </c>
      <c r="D3852">
        <v>30708.616999999998</v>
      </c>
      <c r="E3852">
        <v>48342.116999999998</v>
      </c>
      <c r="F3852">
        <v>63706.98</v>
      </c>
      <c r="G3852" s="51">
        <v>244</v>
      </c>
      <c r="H3852">
        <v>35861.300999999999</v>
      </c>
      <c r="I3852">
        <v>52945.891000000003</v>
      </c>
      <c r="J3852">
        <v>66604.695000000007</v>
      </c>
    </row>
    <row r="3853" spans="1:10" x14ac:dyDescent="0.15">
      <c r="A3853" t="s">
        <v>148</v>
      </c>
      <c r="B3853">
        <v>11</v>
      </c>
      <c r="C3853" s="8">
        <v>226</v>
      </c>
      <c r="D3853">
        <v>30496.831999999999</v>
      </c>
      <c r="E3853">
        <v>48156.601999999999</v>
      </c>
      <c r="F3853">
        <v>68753.233999999997</v>
      </c>
      <c r="G3853" s="51">
        <v>177</v>
      </c>
      <c r="H3853">
        <v>40984.339999999997</v>
      </c>
      <c r="I3853">
        <v>56466.125</v>
      </c>
      <c r="J3853">
        <v>76239.5</v>
      </c>
    </row>
    <row r="3854" spans="1:10" x14ac:dyDescent="0.15">
      <c r="A3854" t="s">
        <v>148</v>
      </c>
      <c r="B3854">
        <v>12</v>
      </c>
      <c r="C3854" s="8">
        <v>260</v>
      </c>
      <c r="D3854">
        <v>33420.055</v>
      </c>
      <c r="E3854">
        <v>48041.328000000001</v>
      </c>
      <c r="F3854">
        <v>69250.906000000003</v>
      </c>
      <c r="G3854" s="51">
        <v>223</v>
      </c>
      <c r="H3854">
        <v>37599.425999999999</v>
      </c>
      <c r="I3854">
        <v>50073.733999999997</v>
      </c>
      <c r="J3854">
        <v>69827.5</v>
      </c>
    </row>
    <row r="3855" spans="1:10" x14ac:dyDescent="0.15">
      <c r="A3855" t="s">
        <v>148</v>
      </c>
      <c r="B3855">
        <v>13</v>
      </c>
      <c r="C3855" s="8">
        <v>202</v>
      </c>
      <c r="D3855">
        <v>34836.690999999999</v>
      </c>
      <c r="E3855">
        <v>52945.891000000003</v>
      </c>
      <c r="F3855">
        <v>73106.366999999998</v>
      </c>
      <c r="G3855" s="51">
        <v>173</v>
      </c>
      <c r="H3855">
        <v>42356.711000000003</v>
      </c>
      <c r="I3855">
        <v>55351.964999999997</v>
      </c>
      <c r="J3855">
        <v>78894.858999999997</v>
      </c>
    </row>
    <row r="3856" spans="1:10" x14ac:dyDescent="0.15">
      <c r="A3856" t="s">
        <v>148</v>
      </c>
      <c r="B3856">
        <v>14</v>
      </c>
      <c r="C3856" s="8">
        <v>213</v>
      </c>
      <c r="D3856">
        <v>27664.43</v>
      </c>
      <c r="E3856">
        <v>50828.055</v>
      </c>
      <c r="F3856">
        <v>72447.101999999999</v>
      </c>
      <c r="G3856" s="51">
        <v>172</v>
      </c>
      <c r="H3856">
        <v>35450.887000000002</v>
      </c>
      <c r="I3856">
        <v>53269.93</v>
      </c>
      <c r="J3856">
        <v>76845.641000000003</v>
      </c>
    </row>
    <row r="3857" spans="1:10" x14ac:dyDescent="0.15">
      <c r="A3857" t="s">
        <v>148</v>
      </c>
      <c r="B3857">
        <v>15</v>
      </c>
      <c r="C3857" s="8">
        <v>201</v>
      </c>
      <c r="D3857">
        <v>31767.535</v>
      </c>
      <c r="E3857">
        <v>50828.055</v>
      </c>
      <c r="F3857">
        <v>73106.366999999998</v>
      </c>
      <c r="G3857" s="51">
        <v>169</v>
      </c>
      <c r="H3857">
        <v>36553.184000000001</v>
      </c>
      <c r="I3857">
        <v>55400.726999999999</v>
      </c>
      <c r="J3857">
        <v>81968.679999999993</v>
      </c>
    </row>
    <row r="3858" spans="1:10" x14ac:dyDescent="0.15">
      <c r="A3858" t="s">
        <v>148</v>
      </c>
      <c r="B3858">
        <v>16</v>
      </c>
      <c r="C3858" s="8">
        <v>197</v>
      </c>
      <c r="D3858">
        <v>31767.535</v>
      </c>
      <c r="E3858">
        <v>48710.218999999997</v>
      </c>
      <c r="F3858">
        <v>71722.601999999999</v>
      </c>
      <c r="G3858" s="51">
        <v>156</v>
      </c>
      <c r="H3858">
        <v>41896.5</v>
      </c>
      <c r="I3858">
        <v>54307.59</v>
      </c>
      <c r="J3858">
        <v>81536.672000000006</v>
      </c>
    </row>
    <row r="3859" spans="1:10" x14ac:dyDescent="0.15">
      <c r="A3859" t="s">
        <v>148</v>
      </c>
      <c r="B3859">
        <v>17</v>
      </c>
      <c r="C3859" s="8">
        <v>217</v>
      </c>
      <c r="D3859">
        <v>29005.27</v>
      </c>
      <c r="E3859">
        <v>51139.133000000002</v>
      </c>
      <c r="F3859">
        <v>79495.922000000006</v>
      </c>
      <c r="G3859" s="51">
        <v>174</v>
      </c>
      <c r="H3859">
        <v>40485.144999999997</v>
      </c>
      <c r="I3859">
        <v>59662.32</v>
      </c>
      <c r="J3859">
        <v>88772.023000000001</v>
      </c>
    </row>
    <row r="3860" spans="1:10" x14ac:dyDescent="0.15">
      <c r="A3860" t="s">
        <v>148</v>
      </c>
      <c r="B3860">
        <v>18</v>
      </c>
      <c r="C3860" s="8">
        <v>190</v>
      </c>
      <c r="D3860">
        <v>28279.195</v>
      </c>
      <c r="E3860">
        <v>45812.141000000003</v>
      </c>
      <c r="F3860">
        <v>80570.195000000007</v>
      </c>
      <c r="G3860" s="51">
        <v>155</v>
      </c>
      <c r="H3860">
        <v>37599.425999999999</v>
      </c>
      <c r="I3860">
        <v>57440.718999999997</v>
      </c>
      <c r="J3860">
        <v>85231.891000000003</v>
      </c>
    </row>
    <row r="3861" spans="1:10" x14ac:dyDescent="0.15">
      <c r="A3861" t="s">
        <v>148</v>
      </c>
      <c r="B3861">
        <v>19</v>
      </c>
      <c r="C3861" s="8">
        <v>197</v>
      </c>
      <c r="D3861">
        <v>33812.082000000002</v>
      </c>
      <c r="E3861">
        <v>53269.93</v>
      </c>
      <c r="F3861">
        <v>81968.679999999993</v>
      </c>
      <c r="G3861" s="51">
        <v>157</v>
      </c>
      <c r="H3861">
        <v>42970.77</v>
      </c>
      <c r="I3861">
        <v>57440.718999999997</v>
      </c>
      <c r="J3861">
        <v>92214.766000000003</v>
      </c>
    </row>
    <row r="3862" spans="1:10" x14ac:dyDescent="0.15">
      <c r="A3862" t="s">
        <v>148</v>
      </c>
      <c r="B3862">
        <v>20</v>
      </c>
      <c r="C3862" s="8">
        <v>187</v>
      </c>
      <c r="D3862">
        <v>36525.156000000003</v>
      </c>
      <c r="E3862">
        <v>55063.726999999999</v>
      </c>
      <c r="F3862">
        <v>85231.891000000003</v>
      </c>
      <c r="G3862" s="51">
        <v>156</v>
      </c>
      <c r="H3862">
        <v>42970.77</v>
      </c>
      <c r="I3862">
        <v>63535.07</v>
      </c>
      <c r="J3862">
        <v>91312.891000000003</v>
      </c>
    </row>
    <row r="3863" spans="1:10" x14ac:dyDescent="0.15">
      <c r="A3863" t="s">
        <v>148</v>
      </c>
      <c r="B3863">
        <v>21</v>
      </c>
      <c r="C3863" s="8">
        <v>181</v>
      </c>
      <c r="D3863">
        <v>28765.761999999999</v>
      </c>
      <c r="E3863">
        <v>53713.464999999997</v>
      </c>
      <c r="F3863">
        <v>84713.422000000006</v>
      </c>
      <c r="G3863" s="51">
        <v>147</v>
      </c>
      <c r="H3863">
        <v>42356.711000000003</v>
      </c>
      <c r="I3863">
        <v>62858.516000000003</v>
      </c>
      <c r="J3863">
        <v>90558.883000000002</v>
      </c>
    </row>
    <row r="3864" spans="1:10" x14ac:dyDescent="0.15">
      <c r="A3864" t="s">
        <v>148</v>
      </c>
      <c r="B3864">
        <v>22</v>
      </c>
      <c r="C3864" s="8">
        <v>173</v>
      </c>
      <c r="D3864">
        <v>22976.287</v>
      </c>
      <c r="E3864">
        <v>52218.836000000003</v>
      </c>
      <c r="F3864">
        <v>84713.422000000006</v>
      </c>
      <c r="G3864" s="51">
        <v>141</v>
      </c>
      <c r="H3864">
        <v>36885.906000000003</v>
      </c>
      <c r="I3864">
        <v>58240.480000000003</v>
      </c>
      <c r="J3864">
        <v>92214.766000000003</v>
      </c>
    </row>
    <row r="3865" spans="1:10" x14ac:dyDescent="0.15">
      <c r="A3865" t="s">
        <v>148</v>
      </c>
      <c r="B3865">
        <v>23</v>
      </c>
      <c r="C3865" s="8">
        <v>202</v>
      </c>
      <c r="D3865">
        <v>27664.43</v>
      </c>
      <c r="E3865">
        <v>49181.211000000003</v>
      </c>
      <c r="F3865">
        <v>87890.18</v>
      </c>
      <c r="G3865" s="51">
        <v>157</v>
      </c>
      <c r="H3865">
        <v>41297.792999999998</v>
      </c>
      <c r="I3865">
        <v>59427.296999999999</v>
      </c>
      <c r="J3865">
        <v>95302.601999999999</v>
      </c>
    </row>
    <row r="3866" spans="1:10" x14ac:dyDescent="0.15">
      <c r="A3866" t="s">
        <v>148</v>
      </c>
      <c r="B3866">
        <v>24</v>
      </c>
      <c r="C3866" s="8">
        <v>209</v>
      </c>
      <c r="D3866">
        <v>30079.539000000001</v>
      </c>
      <c r="E3866">
        <v>53713.464999999997</v>
      </c>
      <c r="F3866">
        <v>93184.766000000003</v>
      </c>
      <c r="G3866" s="51">
        <v>167</v>
      </c>
      <c r="H3866">
        <v>41896.5</v>
      </c>
      <c r="I3866">
        <v>67884.483999999997</v>
      </c>
      <c r="J3866">
        <v>104437.67</v>
      </c>
    </row>
    <row r="3867" spans="1:10" x14ac:dyDescent="0.15">
      <c r="A3867" t="s">
        <v>148</v>
      </c>
      <c r="B3867">
        <v>25</v>
      </c>
      <c r="C3867" s="8">
        <v>227</v>
      </c>
      <c r="D3867">
        <v>31226.863000000001</v>
      </c>
      <c r="E3867">
        <v>56466.125</v>
      </c>
      <c r="F3867">
        <v>95302.601999999999</v>
      </c>
      <c r="G3867" s="51">
        <v>191</v>
      </c>
      <c r="H3867">
        <v>40984.339999999997</v>
      </c>
      <c r="I3867">
        <v>65652.906000000003</v>
      </c>
      <c r="J3867">
        <v>103343.66</v>
      </c>
    </row>
    <row r="3868" spans="1:10" x14ac:dyDescent="0.15">
      <c r="A3868" t="s">
        <v>148</v>
      </c>
      <c r="B3868">
        <v>26</v>
      </c>
      <c r="C3868" s="8">
        <v>213</v>
      </c>
      <c r="D3868">
        <v>31331.303</v>
      </c>
      <c r="E3868">
        <v>61476.512000000002</v>
      </c>
      <c r="F3868">
        <v>99538.273000000001</v>
      </c>
      <c r="G3868" s="51">
        <v>181</v>
      </c>
      <c r="H3868">
        <v>37599.425999999999</v>
      </c>
      <c r="I3868">
        <v>66599.554999999993</v>
      </c>
      <c r="J3868">
        <v>105891.78</v>
      </c>
    </row>
    <row r="3869" spans="1:10" x14ac:dyDescent="0.15">
      <c r="A3869" t="s">
        <v>148</v>
      </c>
      <c r="B3869">
        <v>27</v>
      </c>
      <c r="C3869" s="8">
        <v>180</v>
      </c>
      <c r="D3869">
        <v>29242.548999999999</v>
      </c>
      <c r="E3869">
        <v>50652.27</v>
      </c>
      <c r="F3869">
        <v>79904.891000000003</v>
      </c>
      <c r="G3869" s="51">
        <v>152</v>
      </c>
      <c r="H3869">
        <v>36553.184000000001</v>
      </c>
      <c r="I3869">
        <v>55328.858999999997</v>
      </c>
      <c r="J3869">
        <v>83550.141000000003</v>
      </c>
    </row>
    <row r="3870" spans="1:10" x14ac:dyDescent="0.15">
      <c r="A3870" t="s">
        <v>148</v>
      </c>
      <c r="B3870">
        <v>28</v>
      </c>
      <c r="C3870" s="8">
        <v>205</v>
      </c>
      <c r="D3870">
        <v>36885.906000000003</v>
      </c>
      <c r="E3870">
        <v>54335.328000000001</v>
      </c>
      <c r="F3870">
        <v>85941.539000000004</v>
      </c>
      <c r="G3870" s="51">
        <v>166</v>
      </c>
      <c r="H3870">
        <v>46996.953000000001</v>
      </c>
      <c r="I3870">
        <v>62662.605000000003</v>
      </c>
      <c r="J3870">
        <v>100260.16</v>
      </c>
    </row>
    <row r="3871" spans="1:10" x14ac:dyDescent="0.15">
      <c r="A3871" t="s">
        <v>148</v>
      </c>
      <c r="B3871">
        <v>29</v>
      </c>
      <c r="C3871" s="8">
        <v>180</v>
      </c>
      <c r="D3871">
        <v>31331.303</v>
      </c>
      <c r="E3871">
        <v>63535.07</v>
      </c>
      <c r="F3871">
        <v>106539.86</v>
      </c>
      <c r="G3871" s="51">
        <v>158</v>
      </c>
      <c r="H3871">
        <v>42356.711000000003</v>
      </c>
      <c r="I3871">
        <v>70316.304999999993</v>
      </c>
      <c r="J3871">
        <v>112706.94</v>
      </c>
    </row>
    <row r="3872" spans="1:10" x14ac:dyDescent="0.15">
      <c r="A3872" t="s">
        <v>148</v>
      </c>
      <c r="B3872">
        <v>30</v>
      </c>
      <c r="C3872" s="8">
        <v>177</v>
      </c>
      <c r="D3872">
        <v>32787.472999999998</v>
      </c>
      <c r="E3872">
        <v>52945.891000000003</v>
      </c>
      <c r="F3872">
        <v>86297.289000000004</v>
      </c>
      <c r="G3872" s="51">
        <v>149</v>
      </c>
      <c r="H3872">
        <v>40485.144999999997</v>
      </c>
      <c r="I3872">
        <v>55063.726999999999</v>
      </c>
      <c r="J3872">
        <v>95288.593999999997</v>
      </c>
    </row>
    <row r="3873" spans="1:10" x14ac:dyDescent="0.15">
      <c r="A3873" t="s">
        <v>148</v>
      </c>
      <c r="B3873">
        <v>31</v>
      </c>
      <c r="C3873" s="8">
        <v>138</v>
      </c>
      <c r="D3873">
        <v>31153.809000000001</v>
      </c>
      <c r="E3873">
        <v>53279.644999999997</v>
      </c>
      <c r="F3873">
        <v>102348.92</v>
      </c>
      <c r="G3873" s="51">
        <v>109</v>
      </c>
      <c r="H3873">
        <v>44045.038999999997</v>
      </c>
      <c r="I3873">
        <v>65574.945000000007</v>
      </c>
      <c r="J3873">
        <v>104437.67</v>
      </c>
    </row>
    <row r="3874" spans="1:10" x14ac:dyDescent="0.15">
      <c r="A3874" t="s">
        <v>148</v>
      </c>
      <c r="B3874">
        <v>32</v>
      </c>
      <c r="C3874" s="8">
        <v>156</v>
      </c>
      <c r="D3874">
        <v>29542.403999999999</v>
      </c>
      <c r="E3874">
        <v>54335.328000000001</v>
      </c>
      <c r="F3874">
        <v>98016.672000000006</v>
      </c>
      <c r="G3874" s="51">
        <v>124</v>
      </c>
      <c r="H3874">
        <v>41775.07</v>
      </c>
      <c r="I3874">
        <v>61476.512000000002</v>
      </c>
      <c r="J3874">
        <v>101212.87</v>
      </c>
    </row>
    <row r="3875" spans="1:10" x14ac:dyDescent="0.15">
      <c r="A3875" t="s">
        <v>148</v>
      </c>
      <c r="B3875">
        <v>33</v>
      </c>
      <c r="C3875" s="8">
        <v>129</v>
      </c>
      <c r="D3875">
        <v>28908.456999999999</v>
      </c>
      <c r="E3875">
        <v>51139.133000000002</v>
      </c>
      <c r="F3875">
        <v>77347.383000000002</v>
      </c>
      <c r="G3875" s="51">
        <v>99</v>
      </c>
      <c r="H3875">
        <v>37599.425999999999</v>
      </c>
      <c r="I3875">
        <v>57181.563000000002</v>
      </c>
      <c r="J3875">
        <v>102278.27</v>
      </c>
    </row>
    <row r="3876" spans="1:10" x14ac:dyDescent="0.15">
      <c r="A3876" t="s">
        <v>148</v>
      </c>
      <c r="B3876">
        <v>34</v>
      </c>
      <c r="C3876" s="8">
        <v>111</v>
      </c>
      <c r="D3876">
        <v>31961.956999999999</v>
      </c>
      <c r="E3876">
        <v>55862</v>
      </c>
      <c r="F3876">
        <v>94535.695000000007</v>
      </c>
      <c r="G3876" s="51">
        <v>93</v>
      </c>
      <c r="H3876">
        <v>49181.211000000003</v>
      </c>
      <c r="I3876">
        <v>69250.906000000003</v>
      </c>
      <c r="J3876">
        <v>107426.93</v>
      </c>
    </row>
    <row r="3877" spans="1:10" x14ac:dyDescent="0.15">
      <c r="A3877" t="s">
        <v>148</v>
      </c>
      <c r="B3877">
        <v>35</v>
      </c>
      <c r="C3877" s="8">
        <v>106</v>
      </c>
      <c r="D3877">
        <v>26856.732</v>
      </c>
      <c r="E3877">
        <v>53279.644999999997</v>
      </c>
      <c r="F3877">
        <v>93993.906000000003</v>
      </c>
      <c r="G3877" s="51">
        <v>81</v>
      </c>
      <c r="H3877">
        <v>30079.539000000001</v>
      </c>
      <c r="I3877">
        <v>61417.233999999997</v>
      </c>
      <c r="J3877">
        <v>105891.78</v>
      </c>
    </row>
    <row r="3878" spans="1:10" x14ac:dyDescent="0.15">
      <c r="A3878" t="s">
        <v>148</v>
      </c>
      <c r="B3878">
        <v>36</v>
      </c>
      <c r="C3878" s="8">
        <v>85</v>
      </c>
      <c r="D3878">
        <v>21178.355</v>
      </c>
      <c r="E3878">
        <v>49769.137000000002</v>
      </c>
      <c r="F3878">
        <v>85941.539000000004</v>
      </c>
      <c r="G3878" s="51">
        <v>68</v>
      </c>
      <c r="H3878">
        <v>36553.184000000001</v>
      </c>
      <c r="I3878">
        <v>53713.464999999997</v>
      </c>
      <c r="J3878">
        <v>100411.64</v>
      </c>
    </row>
    <row r="3879" spans="1:10" x14ac:dyDescent="0.15">
      <c r="A3879" t="s">
        <v>148</v>
      </c>
      <c r="B3879">
        <v>37</v>
      </c>
      <c r="C3879" s="8">
        <v>87</v>
      </c>
      <c r="D3879">
        <v>30738.256000000001</v>
      </c>
      <c r="E3879">
        <v>53713.464999999997</v>
      </c>
      <c r="F3879">
        <v>119879.2</v>
      </c>
      <c r="G3879" s="51">
        <v>59</v>
      </c>
      <c r="H3879">
        <v>43863.824000000001</v>
      </c>
      <c r="I3879">
        <v>79418.835999999996</v>
      </c>
      <c r="J3879">
        <v>133174.82999999999</v>
      </c>
    </row>
    <row r="3880" spans="1:10" x14ac:dyDescent="0.15">
      <c r="A3880" t="s">
        <v>148</v>
      </c>
      <c r="B3880">
        <v>38</v>
      </c>
      <c r="C3880" s="8">
        <v>63</v>
      </c>
      <c r="D3880">
        <v>35861.300999999999</v>
      </c>
      <c r="E3880">
        <v>57440.718999999997</v>
      </c>
      <c r="F3880">
        <v>93993.906000000003</v>
      </c>
      <c r="G3880" s="51">
        <v>55</v>
      </c>
      <c r="H3880">
        <v>40822.230000000003</v>
      </c>
      <c r="I3880">
        <v>63525.73</v>
      </c>
      <c r="J3880">
        <v>95885.875</v>
      </c>
    </row>
    <row r="3881" spans="1:10" x14ac:dyDescent="0.15">
      <c r="A3881" t="s">
        <v>148</v>
      </c>
      <c r="B3881">
        <v>39</v>
      </c>
      <c r="C3881" s="8">
        <v>68</v>
      </c>
      <c r="D3881">
        <v>37597.563000000002</v>
      </c>
      <c r="E3881">
        <v>59449.241999999998</v>
      </c>
      <c r="F3881">
        <v>86067.116999999998</v>
      </c>
      <c r="G3881" s="51">
        <v>56</v>
      </c>
      <c r="H3881">
        <v>38354.347999999998</v>
      </c>
      <c r="I3881">
        <v>63525.73</v>
      </c>
      <c r="J3881">
        <v>102055.58</v>
      </c>
    </row>
    <row r="3882" spans="1:10" x14ac:dyDescent="0.15">
      <c r="A3882" t="s">
        <v>148</v>
      </c>
      <c r="B3882">
        <v>40</v>
      </c>
      <c r="C3882" s="8">
        <v>44</v>
      </c>
      <c r="D3882">
        <v>31961.956999999999</v>
      </c>
      <c r="E3882">
        <v>62662.605000000003</v>
      </c>
      <c r="F3882">
        <v>87091.726999999999</v>
      </c>
      <c r="G3882" s="51">
        <v>30</v>
      </c>
      <c r="H3882">
        <v>54787.73</v>
      </c>
      <c r="I3882">
        <v>69250.906000000003</v>
      </c>
      <c r="J3882">
        <v>102460.85</v>
      </c>
    </row>
    <row r="3883" spans="1:10" x14ac:dyDescent="0.15">
      <c r="A3883" t="s">
        <v>149</v>
      </c>
      <c r="B3883">
        <v>1</v>
      </c>
      <c r="C3883" s="8">
        <v>77</v>
      </c>
      <c r="D3883">
        <v>24291.088</v>
      </c>
      <c r="E3883">
        <v>48710.218999999997</v>
      </c>
      <c r="F3883">
        <v>59529.472999999998</v>
      </c>
      <c r="G3883" s="51">
        <v>56</v>
      </c>
      <c r="H3883">
        <v>43681.343999999997</v>
      </c>
      <c r="I3883">
        <v>55063.726999999999</v>
      </c>
      <c r="J3883">
        <v>63535.07</v>
      </c>
    </row>
    <row r="3884" spans="1:10" x14ac:dyDescent="0.15">
      <c r="A3884" t="s">
        <v>149</v>
      </c>
      <c r="B3884">
        <v>2</v>
      </c>
      <c r="C3884" s="8">
        <v>112</v>
      </c>
      <c r="D3884">
        <v>38354.347999999998</v>
      </c>
      <c r="E3884">
        <v>56353.468999999997</v>
      </c>
      <c r="F3884">
        <v>66054.710999999996</v>
      </c>
      <c r="G3884" s="51">
        <v>98</v>
      </c>
      <c r="H3884">
        <v>44058.167999999998</v>
      </c>
      <c r="I3884">
        <v>57378.078000000001</v>
      </c>
      <c r="J3884">
        <v>67884.483999999997</v>
      </c>
    </row>
    <row r="3885" spans="1:10" x14ac:dyDescent="0.15">
      <c r="A3885" t="s">
        <v>149</v>
      </c>
      <c r="B3885">
        <v>3</v>
      </c>
      <c r="C3885" s="8">
        <v>119</v>
      </c>
      <c r="D3885">
        <v>40285.097999999998</v>
      </c>
      <c r="E3885">
        <v>59299.398000000001</v>
      </c>
      <c r="F3885">
        <v>73771.812999999995</v>
      </c>
      <c r="G3885" s="51">
        <v>103</v>
      </c>
      <c r="H3885">
        <v>46877.538999999997</v>
      </c>
      <c r="I3885">
        <v>64456.156000000003</v>
      </c>
      <c r="J3885">
        <v>78894.858999999997</v>
      </c>
    </row>
    <row r="3886" spans="1:10" x14ac:dyDescent="0.15">
      <c r="A3886" t="s">
        <v>149</v>
      </c>
      <c r="B3886">
        <v>4</v>
      </c>
      <c r="C3886" s="8">
        <v>125</v>
      </c>
      <c r="D3886">
        <v>41775.07</v>
      </c>
      <c r="E3886">
        <v>60159.078000000001</v>
      </c>
      <c r="F3886">
        <v>74577.898000000001</v>
      </c>
      <c r="G3886" s="51">
        <v>113</v>
      </c>
      <c r="H3886">
        <v>44259.894999999997</v>
      </c>
      <c r="I3886">
        <v>63535.07</v>
      </c>
      <c r="J3886">
        <v>75198.851999999999</v>
      </c>
    </row>
    <row r="3887" spans="1:10" x14ac:dyDescent="0.15">
      <c r="A3887" t="s">
        <v>149</v>
      </c>
      <c r="B3887">
        <v>5</v>
      </c>
      <c r="C3887" s="8">
        <v>147</v>
      </c>
      <c r="D3887">
        <v>43681.343999999997</v>
      </c>
      <c r="E3887">
        <v>64989.313000000002</v>
      </c>
      <c r="F3887">
        <v>80570.195000000007</v>
      </c>
      <c r="G3887" s="51">
        <v>137</v>
      </c>
      <c r="H3887">
        <v>51174.461000000003</v>
      </c>
      <c r="I3887">
        <v>66599.554999999993</v>
      </c>
      <c r="J3887">
        <v>83793</v>
      </c>
    </row>
    <row r="3888" spans="1:10" x14ac:dyDescent="0.15">
      <c r="A3888" t="s">
        <v>149</v>
      </c>
      <c r="B3888">
        <v>6</v>
      </c>
      <c r="C3888" s="8">
        <v>144</v>
      </c>
      <c r="D3888">
        <v>39747.961000000003</v>
      </c>
      <c r="E3888">
        <v>63923.913999999997</v>
      </c>
      <c r="F3888">
        <v>85231.891000000003</v>
      </c>
      <c r="G3888" s="51">
        <v>136</v>
      </c>
      <c r="H3888">
        <v>42615.945</v>
      </c>
      <c r="I3888">
        <v>65574.945000000007</v>
      </c>
      <c r="J3888">
        <v>85231.891000000003</v>
      </c>
    </row>
    <row r="3889" spans="1:10" x14ac:dyDescent="0.15">
      <c r="A3889" t="s">
        <v>149</v>
      </c>
      <c r="B3889">
        <v>7</v>
      </c>
      <c r="C3889" s="8">
        <v>128</v>
      </c>
      <c r="D3889">
        <v>44474.546999999999</v>
      </c>
      <c r="E3889">
        <v>64456.156000000003</v>
      </c>
      <c r="F3889">
        <v>92214.766000000003</v>
      </c>
      <c r="G3889" s="51">
        <v>121</v>
      </c>
      <c r="H3889">
        <v>47267.847999999998</v>
      </c>
      <c r="I3889">
        <v>64456.156000000003</v>
      </c>
      <c r="J3889">
        <v>92214.766000000003</v>
      </c>
    </row>
    <row r="3890" spans="1:10" x14ac:dyDescent="0.15">
      <c r="A3890" t="s">
        <v>149</v>
      </c>
      <c r="B3890">
        <v>8</v>
      </c>
      <c r="C3890" s="8">
        <v>140</v>
      </c>
      <c r="D3890">
        <v>52854.046999999999</v>
      </c>
      <c r="E3890">
        <v>64456.156000000003</v>
      </c>
      <c r="F3890">
        <v>88428.085999999996</v>
      </c>
      <c r="G3890" s="51">
        <v>131</v>
      </c>
      <c r="H3890">
        <v>52945.891000000003</v>
      </c>
      <c r="I3890">
        <v>66599.554999999993</v>
      </c>
      <c r="J3890">
        <v>88949.093999999997</v>
      </c>
    </row>
    <row r="3891" spans="1:10" x14ac:dyDescent="0.15">
      <c r="A3891" t="s">
        <v>149</v>
      </c>
      <c r="B3891">
        <v>9</v>
      </c>
      <c r="C3891" s="8">
        <v>164</v>
      </c>
      <c r="D3891">
        <v>53713.464999999997</v>
      </c>
      <c r="E3891">
        <v>71722.601999999999</v>
      </c>
      <c r="F3891">
        <v>96684.233999999997</v>
      </c>
      <c r="G3891" s="51">
        <v>156</v>
      </c>
      <c r="H3891">
        <v>56122.644999999997</v>
      </c>
      <c r="I3891">
        <v>71722.601999999999</v>
      </c>
      <c r="J3891">
        <v>97337.812999999995</v>
      </c>
    </row>
    <row r="3892" spans="1:10" x14ac:dyDescent="0.15">
      <c r="A3892" t="s">
        <v>149</v>
      </c>
      <c r="B3892">
        <v>10</v>
      </c>
      <c r="C3892" s="8">
        <v>181</v>
      </c>
      <c r="D3892">
        <v>53713.464999999997</v>
      </c>
      <c r="E3892">
        <v>75198.851999999999</v>
      </c>
      <c r="F3892">
        <v>102460.85</v>
      </c>
      <c r="G3892" s="51">
        <v>170</v>
      </c>
      <c r="H3892">
        <v>55862</v>
      </c>
      <c r="I3892">
        <v>75198.851999999999</v>
      </c>
      <c r="J3892">
        <v>101212.87</v>
      </c>
    </row>
    <row r="3893" spans="1:10" x14ac:dyDescent="0.15">
      <c r="A3893" t="s">
        <v>149</v>
      </c>
      <c r="B3893">
        <v>11</v>
      </c>
      <c r="C3893" s="8">
        <v>193</v>
      </c>
      <c r="D3893">
        <v>53269.93</v>
      </c>
      <c r="E3893">
        <v>80477.75</v>
      </c>
      <c r="F3893">
        <v>114363.13</v>
      </c>
      <c r="G3893" s="51">
        <v>181</v>
      </c>
      <c r="H3893">
        <v>58240.480000000003</v>
      </c>
      <c r="I3893">
        <v>84017.898000000001</v>
      </c>
      <c r="J3893">
        <v>116480.96000000001</v>
      </c>
    </row>
    <row r="3894" spans="1:10" x14ac:dyDescent="0.15">
      <c r="A3894" t="s">
        <v>149</v>
      </c>
      <c r="B3894">
        <v>12</v>
      </c>
      <c r="C3894" s="8">
        <v>186</v>
      </c>
      <c r="D3894">
        <v>53269.93</v>
      </c>
      <c r="E3894">
        <v>84594.516000000003</v>
      </c>
      <c r="F3894">
        <v>106950.7</v>
      </c>
      <c r="G3894" s="51">
        <v>169</v>
      </c>
      <c r="H3894">
        <v>60159.078000000001</v>
      </c>
      <c r="I3894">
        <v>87091.726999999999</v>
      </c>
      <c r="J3894">
        <v>112245.29</v>
      </c>
    </row>
    <row r="3895" spans="1:10" x14ac:dyDescent="0.15">
      <c r="A3895" t="s">
        <v>149</v>
      </c>
      <c r="B3895">
        <v>13</v>
      </c>
      <c r="C3895" s="8">
        <v>209</v>
      </c>
      <c r="D3895">
        <v>56353.468999999997</v>
      </c>
      <c r="E3895">
        <v>85231.891000000003</v>
      </c>
      <c r="F3895">
        <v>110127.45</v>
      </c>
      <c r="G3895" s="51">
        <v>191</v>
      </c>
      <c r="H3895">
        <v>63923.913999999997</v>
      </c>
      <c r="I3895">
        <v>90558.883000000002</v>
      </c>
      <c r="J3895">
        <v>114881.44</v>
      </c>
    </row>
    <row r="3896" spans="1:10" x14ac:dyDescent="0.15">
      <c r="A3896" t="s">
        <v>149</v>
      </c>
      <c r="B3896">
        <v>14</v>
      </c>
      <c r="C3896" s="8">
        <v>284</v>
      </c>
      <c r="D3896">
        <v>58596.921999999999</v>
      </c>
      <c r="E3896">
        <v>88116.335999999996</v>
      </c>
      <c r="F3896">
        <v>117829.98</v>
      </c>
      <c r="G3896" s="51">
        <v>262</v>
      </c>
      <c r="H3896">
        <v>62662.605000000003</v>
      </c>
      <c r="I3896">
        <v>93755.077999999994</v>
      </c>
      <c r="J3896">
        <v>118169.62</v>
      </c>
    </row>
    <row r="3897" spans="1:10" x14ac:dyDescent="0.15">
      <c r="A3897" t="s">
        <v>149</v>
      </c>
      <c r="B3897">
        <v>15</v>
      </c>
      <c r="C3897" s="8">
        <v>301</v>
      </c>
      <c r="D3897">
        <v>55862</v>
      </c>
      <c r="E3897">
        <v>84713.422000000006</v>
      </c>
      <c r="F3897">
        <v>114756.16</v>
      </c>
      <c r="G3897" s="51">
        <v>281</v>
      </c>
      <c r="H3897">
        <v>63923.913999999997</v>
      </c>
      <c r="I3897">
        <v>87727.648000000001</v>
      </c>
      <c r="J3897">
        <v>117829.98</v>
      </c>
    </row>
    <row r="3898" spans="1:10" x14ac:dyDescent="0.15">
      <c r="A3898" t="s">
        <v>149</v>
      </c>
      <c r="B3898">
        <v>16</v>
      </c>
      <c r="C3898" s="8">
        <v>321</v>
      </c>
      <c r="D3898">
        <v>52945.891000000003</v>
      </c>
      <c r="E3898">
        <v>83793</v>
      </c>
      <c r="F3898">
        <v>113997.65</v>
      </c>
      <c r="G3898" s="51">
        <v>289</v>
      </c>
      <c r="H3898">
        <v>63923.913999999997</v>
      </c>
      <c r="I3898">
        <v>88772.023000000001</v>
      </c>
      <c r="J3898">
        <v>117681.73</v>
      </c>
    </row>
    <row r="3899" spans="1:10" x14ac:dyDescent="0.15">
      <c r="A3899" t="s">
        <v>149</v>
      </c>
      <c r="B3899">
        <v>17</v>
      </c>
      <c r="C3899" s="8">
        <v>273</v>
      </c>
      <c r="D3899">
        <v>58240.480000000003</v>
      </c>
      <c r="E3899">
        <v>92214.766000000003</v>
      </c>
      <c r="F3899">
        <v>122520.84</v>
      </c>
      <c r="G3899" s="51">
        <v>252</v>
      </c>
      <c r="H3899">
        <v>64989.313000000002</v>
      </c>
      <c r="I3899">
        <v>96684.233999999997</v>
      </c>
      <c r="J3899">
        <v>127070.14</v>
      </c>
    </row>
    <row r="3900" spans="1:10" x14ac:dyDescent="0.15">
      <c r="A3900" t="s">
        <v>149</v>
      </c>
      <c r="B3900">
        <v>18</v>
      </c>
      <c r="C3900" s="8">
        <v>250</v>
      </c>
      <c r="D3900">
        <v>57181.563000000002</v>
      </c>
      <c r="E3900">
        <v>89493.483999999997</v>
      </c>
      <c r="F3900">
        <v>122953.02</v>
      </c>
      <c r="G3900" s="51">
        <v>230</v>
      </c>
      <c r="H3900">
        <v>63923.913999999997</v>
      </c>
      <c r="I3900">
        <v>92214.766000000003</v>
      </c>
      <c r="J3900">
        <v>127070.14</v>
      </c>
    </row>
    <row r="3901" spans="1:10" x14ac:dyDescent="0.15">
      <c r="A3901" t="s">
        <v>149</v>
      </c>
      <c r="B3901">
        <v>19</v>
      </c>
      <c r="C3901" s="8">
        <v>223</v>
      </c>
      <c r="D3901">
        <v>63525.73</v>
      </c>
      <c r="E3901">
        <v>97337.812999999995</v>
      </c>
      <c r="F3901">
        <v>128912.31</v>
      </c>
      <c r="G3901" s="51">
        <v>206</v>
      </c>
      <c r="H3901">
        <v>67120.108999999997</v>
      </c>
      <c r="I3901">
        <v>102055.58</v>
      </c>
      <c r="J3901">
        <v>135768.97</v>
      </c>
    </row>
    <row r="3902" spans="1:10" x14ac:dyDescent="0.15">
      <c r="A3902" t="s">
        <v>149</v>
      </c>
      <c r="B3902">
        <v>20</v>
      </c>
      <c r="C3902" s="8">
        <v>253</v>
      </c>
      <c r="D3902">
        <v>62476.152000000002</v>
      </c>
      <c r="E3902">
        <v>90008.016000000003</v>
      </c>
      <c r="F3902">
        <v>127070.14</v>
      </c>
      <c r="G3902" s="51">
        <v>226</v>
      </c>
      <c r="H3902">
        <v>73106.366999999998</v>
      </c>
      <c r="I3902">
        <v>96684.233999999997</v>
      </c>
      <c r="J3902">
        <v>128912.31</v>
      </c>
    </row>
    <row r="3903" spans="1:10" x14ac:dyDescent="0.15">
      <c r="A3903" t="s">
        <v>149</v>
      </c>
      <c r="B3903">
        <v>21</v>
      </c>
      <c r="C3903" s="8">
        <v>229</v>
      </c>
      <c r="D3903">
        <v>63535.07</v>
      </c>
      <c r="E3903">
        <v>95885.875</v>
      </c>
      <c r="F3903">
        <v>125325.21</v>
      </c>
      <c r="G3903" s="51">
        <v>203</v>
      </c>
      <c r="H3903">
        <v>75198.851999999999</v>
      </c>
      <c r="I3903">
        <v>100260.16</v>
      </c>
      <c r="J3903">
        <v>137659.31</v>
      </c>
    </row>
    <row r="3904" spans="1:10" x14ac:dyDescent="0.15">
      <c r="A3904" t="s">
        <v>149</v>
      </c>
      <c r="B3904">
        <v>22</v>
      </c>
      <c r="C3904" s="8">
        <v>196</v>
      </c>
      <c r="D3904">
        <v>52218.836000000003</v>
      </c>
      <c r="E3904">
        <v>91905.148000000001</v>
      </c>
      <c r="F3904">
        <v>127070.14</v>
      </c>
      <c r="G3904" s="51">
        <v>170</v>
      </c>
      <c r="H3904">
        <v>69827.5</v>
      </c>
      <c r="I3904">
        <v>97420.437999999995</v>
      </c>
      <c r="J3904">
        <v>128912.31</v>
      </c>
    </row>
    <row r="3905" spans="1:10" x14ac:dyDescent="0.15">
      <c r="A3905" t="s">
        <v>149</v>
      </c>
      <c r="B3905">
        <v>23</v>
      </c>
      <c r="C3905" s="8">
        <v>189</v>
      </c>
      <c r="D3905">
        <v>62307.616999999998</v>
      </c>
      <c r="E3905">
        <v>88090.077999999994</v>
      </c>
      <c r="F3905">
        <v>123540.96</v>
      </c>
      <c r="G3905" s="51">
        <v>168</v>
      </c>
      <c r="H3905">
        <v>69673.383000000002</v>
      </c>
      <c r="I3905">
        <v>97420.437999999995</v>
      </c>
      <c r="J3905">
        <v>130547.09</v>
      </c>
    </row>
    <row r="3906" spans="1:10" x14ac:dyDescent="0.15">
      <c r="A3906" t="s">
        <v>149</v>
      </c>
      <c r="B3906">
        <v>24</v>
      </c>
      <c r="C3906" s="8">
        <v>178</v>
      </c>
      <c r="D3906">
        <v>45119.309000000001</v>
      </c>
      <c r="E3906">
        <v>82993.289000000004</v>
      </c>
      <c r="F3906">
        <v>116480.96000000001</v>
      </c>
      <c r="G3906" s="51">
        <v>157</v>
      </c>
      <c r="H3906">
        <v>67884.483999999997</v>
      </c>
      <c r="I3906">
        <v>92214.766000000003</v>
      </c>
      <c r="J3906">
        <v>130547.09</v>
      </c>
    </row>
    <row r="3907" spans="1:10" x14ac:dyDescent="0.15">
      <c r="A3907" t="s">
        <v>149</v>
      </c>
      <c r="B3907">
        <v>25</v>
      </c>
      <c r="C3907" s="8">
        <v>209</v>
      </c>
      <c r="D3907">
        <v>62307.616999999998</v>
      </c>
      <c r="E3907">
        <v>100147.47</v>
      </c>
      <c r="F3907">
        <v>134283.66</v>
      </c>
      <c r="G3907" s="51">
        <v>193</v>
      </c>
      <c r="H3907">
        <v>75198.851999999999</v>
      </c>
      <c r="I3907">
        <v>101212.87</v>
      </c>
      <c r="J3907">
        <v>137659.31</v>
      </c>
    </row>
    <row r="3908" spans="1:10" x14ac:dyDescent="0.15">
      <c r="A3908" t="s">
        <v>149</v>
      </c>
      <c r="B3908">
        <v>26</v>
      </c>
      <c r="C3908" s="8">
        <v>175</v>
      </c>
      <c r="D3908">
        <v>60451.902000000002</v>
      </c>
      <c r="E3908">
        <v>85231.891000000003</v>
      </c>
      <c r="F3908">
        <v>125325.21</v>
      </c>
      <c r="G3908" s="51">
        <v>152</v>
      </c>
      <c r="H3908">
        <v>68648.773000000001</v>
      </c>
      <c r="I3908">
        <v>95288.593999999997</v>
      </c>
      <c r="J3908">
        <v>128076.07</v>
      </c>
    </row>
    <row r="3909" spans="1:10" x14ac:dyDescent="0.15">
      <c r="A3909" t="s">
        <v>149</v>
      </c>
      <c r="B3909">
        <v>27</v>
      </c>
      <c r="C3909" s="8">
        <v>189</v>
      </c>
      <c r="D3909">
        <v>74124.25</v>
      </c>
      <c r="E3909">
        <v>112706.94</v>
      </c>
      <c r="F3909">
        <v>156656.51999999999</v>
      </c>
      <c r="G3909" s="51">
        <v>180</v>
      </c>
      <c r="H3909">
        <v>77870.25</v>
      </c>
      <c r="I3909">
        <v>112792.69</v>
      </c>
      <c r="J3909">
        <v>158837.67000000001</v>
      </c>
    </row>
    <row r="3910" spans="1:10" x14ac:dyDescent="0.15">
      <c r="A3910" t="s">
        <v>149</v>
      </c>
      <c r="B3910">
        <v>28</v>
      </c>
      <c r="C3910" s="8">
        <v>191</v>
      </c>
      <c r="D3910">
        <v>68829.656000000003</v>
      </c>
      <c r="E3910">
        <v>105482.05</v>
      </c>
      <c r="F3910">
        <v>130547.09</v>
      </c>
      <c r="G3910" s="51">
        <v>169</v>
      </c>
      <c r="H3910">
        <v>75198.851999999999</v>
      </c>
      <c r="I3910">
        <v>107426.93</v>
      </c>
      <c r="J3910">
        <v>132364.72</v>
      </c>
    </row>
    <row r="3911" spans="1:10" x14ac:dyDescent="0.15">
      <c r="A3911" t="s">
        <v>149</v>
      </c>
      <c r="B3911">
        <v>29</v>
      </c>
      <c r="C3911" s="8">
        <v>219</v>
      </c>
      <c r="D3911">
        <v>58240.480000000003</v>
      </c>
      <c r="E3911">
        <v>91905.148000000001</v>
      </c>
      <c r="F3911">
        <v>127070.14</v>
      </c>
      <c r="G3911" s="51">
        <v>196</v>
      </c>
      <c r="H3911">
        <v>63535.07</v>
      </c>
      <c r="I3911">
        <v>95885.875</v>
      </c>
      <c r="J3911">
        <v>127847.83</v>
      </c>
    </row>
    <row r="3912" spans="1:10" x14ac:dyDescent="0.15">
      <c r="A3912" t="s">
        <v>149</v>
      </c>
      <c r="B3912">
        <v>30</v>
      </c>
      <c r="C3912" s="8">
        <v>228</v>
      </c>
      <c r="D3912">
        <v>62307.616999999998</v>
      </c>
      <c r="E3912">
        <v>94263.983999999997</v>
      </c>
      <c r="F3912">
        <v>127847.83</v>
      </c>
      <c r="G3912" s="51">
        <v>199</v>
      </c>
      <c r="H3912">
        <v>67884.483999999997</v>
      </c>
      <c r="I3912">
        <v>98171.414000000004</v>
      </c>
      <c r="J3912">
        <v>131305.81</v>
      </c>
    </row>
    <row r="3913" spans="1:10" x14ac:dyDescent="0.15">
      <c r="A3913" t="s">
        <v>149</v>
      </c>
      <c r="B3913">
        <v>31</v>
      </c>
      <c r="C3913" s="8">
        <v>234</v>
      </c>
      <c r="D3913">
        <v>61476.512000000002</v>
      </c>
      <c r="E3913">
        <v>92214.766000000003</v>
      </c>
      <c r="F3913">
        <v>129100.68</v>
      </c>
      <c r="G3913" s="51">
        <v>208</v>
      </c>
      <c r="H3913">
        <v>74577.898000000001</v>
      </c>
      <c r="I3913">
        <v>102460.85</v>
      </c>
      <c r="J3913">
        <v>131060.85</v>
      </c>
    </row>
    <row r="3914" spans="1:10" x14ac:dyDescent="0.15">
      <c r="A3914" t="s">
        <v>149</v>
      </c>
      <c r="B3914">
        <v>32</v>
      </c>
      <c r="C3914" s="8">
        <v>222</v>
      </c>
      <c r="D3914">
        <v>57440.718999999997</v>
      </c>
      <c r="E3914">
        <v>93239.375</v>
      </c>
      <c r="F3914">
        <v>133423.64000000001</v>
      </c>
      <c r="G3914" s="51">
        <v>197</v>
      </c>
      <c r="H3914">
        <v>68829.656000000003</v>
      </c>
      <c r="I3914">
        <v>96951.273000000001</v>
      </c>
      <c r="J3914">
        <v>138322.16</v>
      </c>
    </row>
    <row r="3915" spans="1:10" x14ac:dyDescent="0.15">
      <c r="A3915" t="s">
        <v>149</v>
      </c>
      <c r="B3915">
        <v>33</v>
      </c>
      <c r="C3915" s="8">
        <v>196</v>
      </c>
      <c r="D3915">
        <v>61476.512000000002</v>
      </c>
      <c r="E3915">
        <v>92125.851999999999</v>
      </c>
      <c r="F3915">
        <v>122953.02</v>
      </c>
      <c r="G3915" s="51">
        <v>171</v>
      </c>
      <c r="H3915">
        <v>73106.366999999998</v>
      </c>
      <c r="I3915">
        <v>96082.656000000003</v>
      </c>
      <c r="J3915">
        <v>126891.77</v>
      </c>
    </row>
    <row r="3916" spans="1:10" x14ac:dyDescent="0.15">
      <c r="A3916" t="s">
        <v>149</v>
      </c>
      <c r="B3916">
        <v>34</v>
      </c>
      <c r="C3916" s="8">
        <v>158</v>
      </c>
      <c r="D3916">
        <v>53279.644999999997</v>
      </c>
      <c r="E3916">
        <v>92949.531000000003</v>
      </c>
      <c r="F3916">
        <v>133199.10999999999</v>
      </c>
      <c r="G3916" s="51">
        <v>139</v>
      </c>
      <c r="H3916">
        <v>59299.398000000001</v>
      </c>
      <c r="I3916">
        <v>105891.78</v>
      </c>
      <c r="J3916">
        <v>135768.97</v>
      </c>
    </row>
    <row r="3917" spans="1:10" x14ac:dyDescent="0.15">
      <c r="A3917" t="s">
        <v>149</v>
      </c>
      <c r="B3917">
        <v>35</v>
      </c>
      <c r="C3917" s="8">
        <v>136</v>
      </c>
      <c r="D3917">
        <v>61793.116999999998</v>
      </c>
      <c r="E3917">
        <v>97127.039000000004</v>
      </c>
      <c r="F3917">
        <v>142953.91</v>
      </c>
      <c r="G3917" s="51">
        <v>117</v>
      </c>
      <c r="H3917">
        <v>74150.75</v>
      </c>
      <c r="I3917">
        <v>103393.3</v>
      </c>
      <c r="J3917">
        <v>145026.34</v>
      </c>
    </row>
    <row r="3918" spans="1:10" x14ac:dyDescent="0.15">
      <c r="A3918" t="s">
        <v>149</v>
      </c>
      <c r="B3918">
        <v>36</v>
      </c>
      <c r="C3918" s="8">
        <v>114</v>
      </c>
      <c r="D3918">
        <v>47942.938000000002</v>
      </c>
      <c r="E3918">
        <v>82718.733999999997</v>
      </c>
      <c r="F3918">
        <v>116480.96000000001</v>
      </c>
      <c r="G3918" s="51">
        <v>97</v>
      </c>
      <c r="H3918">
        <v>56396.343999999997</v>
      </c>
      <c r="I3918">
        <v>91312.891000000003</v>
      </c>
      <c r="J3918">
        <v>120103.32</v>
      </c>
    </row>
    <row r="3919" spans="1:10" x14ac:dyDescent="0.15">
      <c r="A3919" t="s">
        <v>149</v>
      </c>
      <c r="B3919">
        <v>37</v>
      </c>
      <c r="C3919" s="8">
        <v>97</v>
      </c>
      <c r="D3919">
        <v>56353.468999999997</v>
      </c>
      <c r="E3919">
        <v>93993.906000000003</v>
      </c>
      <c r="F3919">
        <v>127847.83</v>
      </c>
      <c r="G3919" s="51">
        <v>85</v>
      </c>
      <c r="H3919">
        <v>64751.355000000003</v>
      </c>
      <c r="I3919">
        <v>100411.64</v>
      </c>
      <c r="J3919">
        <v>132364.72</v>
      </c>
    </row>
    <row r="3920" spans="1:10" x14ac:dyDescent="0.15">
      <c r="A3920" t="s">
        <v>149</v>
      </c>
      <c r="B3920">
        <v>38</v>
      </c>
      <c r="C3920" s="8">
        <v>87</v>
      </c>
      <c r="D3920">
        <v>45119.309000000001</v>
      </c>
      <c r="E3920">
        <v>85941.539000000004</v>
      </c>
      <c r="F3920">
        <v>125325.21</v>
      </c>
      <c r="G3920" s="51">
        <v>78</v>
      </c>
      <c r="H3920">
        <v>61618.226999999999</v>
      </c>
      <c r="I3920">
        <v>95288.593999999997</v>
      </c>
      <c r="J3920">
        <v>130547.09</v>
      </c>
    </row>
    <row r="3921" spans="1:10" x14ac:dyDescent="0.15">
      <c r="A3921" t="s">
        <v>149</v>
      </c>
      <c r="B3921">
        <v>39</v>
      </c>
      <c r="C3921" s="8">
        <v>57</v>
      </c>
      <c r="D3921">
        <v>54335.328000000001</v>
      </c>
      <c r="E3921">
        <v>97337.812999999995</v>
      </c>
      <c r="F3921">
        <v>120103.32</v>
      </c>
      <c r="G3921" s="51">
        <v>46</v>
      </c>
      <c r="H3921">
        <v>73771.812999999995</v>
      </c>
      <c r="I3921">
        <v>102715.03</v>
      </c>
      <c r="J3921">
        <v>124280.83</v>
      </c>
    </row>
    <row r="3922" spans="1:10" x14ac:dyDescent="0.15">
      <c r="A3922" t="s">
        <v>149</v>
      </c>
      <c r="B3922">
        <v>40</v>
      </c>
      <c r="C3922" s="8">
        <v>60</v>
      </c>
      <c r="D3922">
        <v>41775.07</v>
      </c>
      <c r="E3922">
        <v>63923.913999999997</v>
      </c>
      <c r="F3922">
        <v>104437.67</v>
      </c>
      <c r="G3922" s="51">
        <v>43</v>
      </c>
      <c r="H3922">
        <v>71722.601999999999</v>
      </c>
      <c r="I3922">
        <v>96361.523000000001</v>
      </c>
      <c r="J3922">
        <v>120903.8</v>
      </c>
    </row>
    <row r="3923" spans="1:10" x14ac:dyDescent="0.15">
      <c r="A3923" t="s">
        <v>150</v>
      </c>
      <c r="B3923">
        <v>1</v>
      </c>
      <c r="C3923" s="8">
        <v>405</v>
      </c>
      <c r="D3923">
        <v>9399.3906000000006</v>
      </c>
      <c r="E3923">
        <v>19843.157999999999</v>
      </c>
      <c r="F3923">
        <v>31961.956999999999</v>
      </c>
      <c r="G3923" s="51">
        <v>243</v>
      </c>
      <c r="H3923">
        <v>18692.285</v>
      </c>
      <c r="I3923">
        <v>27531.863000000001</v>
      </c>
      <c r="J3923">
        <v>38121.042999999998</v>
      </c>
    </row>
    <row r="3924" spans="1:10" x14ac:dyDescent="0.15">
      <c r="A3924" t="s">
        <v>150</v>
      </c>
      <c r="B3924">
        <v>2</v>
      </c>
      <c r="C3924" s="8">
        <v>507</v>
      </c>
      <c r="D3924">
        <v>15448.279</v>
      </c>
      <c r="E3924">
        <v>27989.296999999999</v>
      </c>
      <c r="F3924">
        <v>41775.07</v>
      </c>
      <c r="G3924" s="51">
        <v>346</v>
      </c>
      <c r="H3924">
        <v>24249.219000000001</v>
      </c>
      <c r="I3924">
        <v>34838.394999999997</v>
      </c>
      <c r="J3924">
        <v>46107.383000000002</v>
      </c>
    </row>
    <row r="3925" spans="1:10" x14ac:dyDescent="0.15">
      <c r="A3925" t="s">
        <v>150</v>
      </c>
      <c r="B3925">
        <v>3</v>
      </c>
      <c r="C3925" s="8">
        <v>557</v>
      </c>
      <c r="D3925">
        <v>20119.437999999998</v>
      </c>
      <c r="E3925">
        <v>31767.535</v>
      </c>
      <c r="F3925">
        <v>46107.383000000002</v>
      </c>
      <c r="G3925" s="51">
        <v>424</v>
      </c>
      <c r="H3925">
        <v>27531.863000000001</v>
      </c>
      <c r="I3925">
        <v>37597.563000000002</v>
      </c>
      <c r="J3925">
        <v>49181.211000000003</v>
      </c>
    </row>
    <row r="3926" spans="1:10" x14ac:dyDescent="0.15">
      <c r="A3926" t="s">
        <v>150</v>
      </c>
      <c r="B3926">
        <v>4</v>
      </c>
      <c r="C3926" s="8">
        <v>581</v>
      </c>
      <c r="D3926">
        <v>21516.778999999999</v>
      </c>
      <c r="E3926">
        <v>36553.184000000001</v>
      </c>
      <c r="F3926">
        <v>52218.836000000003</v>
      </c>
      <c r="G3926" s="51">
        <v>456</v>
      </c>
      <c r="H3926">
        <v>29831.16</v>
      </c>
      <c r="I3926">
        <v>41775.07</v>
      </c>
      <c r="J3926">
        <v>55351.964999999997</v>
      </c>
    </row>
    <row r="3927" spans="1:10" x14ac:dyDescent="0.15">
      <c r="A3927" t="s">
        <v>150</v>
      </c>
      <c r="B3927">
        <v>5</v>
      </c>
      <c r="C3927" s="8">
        <v>634</v>
      </c>
      <c r="D3927">
        <v>25615.213</v>
      </c>
      <c r="E3927">
        <v>38354.347999999998</v>
      </c>
      <c r="F3927">
        <v>53263.214999999997</v>
      </c>
      <c r="G3927" s="51">
        <v>519</v>
      </c>
      <c r="H3927">
        <v>32375.678</v>
      </c>
      <c r="I3927">
        <v>41896.5</v>
      </c>
      <c r="J3927">
        <v>55862</v>
      </c>
    </row>
    <row r="3928" spans="1:10" x14ac:dyDescent="0.15">
      <c r="A3928" t="s">
        <v>150</v>
      </c>
      <c r="B3928">
        <v>6</v>
      </c>
      <c r="C3928" s="8">
        <v>627</v>
      </c>
      <c r="D3928">
        <v>28198.171999999999</v>
      </c>
      <c r="E3928">
        <v>42356.711000000003</v>
      </c>
      <c r="F3928">
        <v>60358.315999999999</v>
      </c>
      <c r="G3928" s="51">
        <v>518</v>
      </c>
      <c r="H3928">
        <v>32375.678</v>
      </c>
      <c r="I3928">
        <v>47651.300999999999</v>
      </c>
      <c r="J3928">
        <v>63525.73</v>
      </c>
    </row>
    <row r="3929" spans="1:10" x14ac:dyDescent="0.15">
      <c r="A3929" t="s">
        <v>150</v>
      </c>
      <c r="B3929">
        <v>7</v>
      </c>
      <c r="C3929" s="8">
        <v>606</v>
      </c>
      <c r="D3929">
        <v>26634.965</v>
      </c>
      <c r="E3929">
        <v>42008.949000000001</v>
      </c>
      <c r="F3929">
        <v>58596.921999999999</v>
      </c>
      <c r="G3929" s="51">
        <v>503</v>
      </c>
      <c r="H3929">
        <v>35158.152000000002</v>
      </c>
      <c r="I3929">
        <v>46107.383000000002</v>
      </c>
      <c r="J3929">
        <v>64456.156000000003</v>
      </c>
    </row>
    <row r="3930" spans="1:10" x14ac:dyDescent="0.15">
      <c r="A3930" t="s">
        <v>150</v>
      </c>
      <c r="B3930">
        <v>8</v>
      </c>
      <c r="C3930" s="8">
        <v>590</v>
      </c>
      <c r="D3930">
        <v>28198.171999999999</v>
      </c>
      <c r="E3930">
        <v>42970.77</v>
      </c>
      <c r="F3930">
        <v>62662.605000000003</v>
      </c>
      <c r="G3930" s="51">
        <v>501</v>
      </c>
      <c r="H3930">
        <v>34944.288999999997</v>
      </c>
      <c r="I3930">
        <v>47942.938000000002</v>
      </c>
      <c r="J3930">
        <v>66599.554999999993</v>
      </c>
    </row>
    <row r="3931" spans="1:10" x14ac:dyDescent="0.15">
      <c r="A3931" t="s">
        <v>150</v>
      </c>
      <c r="B3931">
        <v>9</v>
      </c>
      <c r="C3931" s="8">
        <v>601</v>
      </c>
      <c r="D3931">
        <v>31429.258000000002</v>
      </c>
      <c r="E3931">
        <v>47651.300999999999</v>
      </c>
      <c r="F3931">
        <v>64456.156000000003</v>
      </c>
      <c r="G3931" s="51">
        <v>503</v>
      </c>
      <c r="H3931">
        <v>37599.425999999999</v>
      </c>
      <c r="I3931">
        <v>51174.461000000003</v>
      </c>
      <c r="J3931">
        <v>71722.601999999999</v>
      </c>
    </row>
    <row r="3932" spans="1:10" x14ac:dyDescent="0.15">
      <c r="A3932" t="s">
        <v>150</v>
      </c>
      <c r="B3932">
        <v>10</v>
      </c>
      <c r="C3932" s="8">
        <v>592</v>
      </c>
      <c r="D3932">
        <v>31748.879000000001</v>
      </c>
      <c r="E3932">
        <v>44746.741999999998</v>
      </c>
      <c r="F3932">
        <v>67884.483999999997</v>
      </c>
      <c r="G3932" s="51">
        <v>501</v>
      </c>
      <c r="H3932">
        <v>36885.906000000003</v>
      </c>
      <c r="I3932">
        <v>48342.116999999998</v>
      </c>
      <c r="J3932">
        <v>73106.366999999998</v>
      </c>
    </row>
    <row r="3933" spans="1:10" x14ac:dyDescent="0.15">
      <c r="A3933" t="s">
        <v>150</v>
      </c>
      <c r="B3933">
        <v>11</v>
      </c>
      <c r="C3933" s="8">
        <v>561</v>
      </c>
      <c r="D3933">
        <v>29242.548999999999</v>
      </c>
      <c r="E3933">
        <v>49541.035000000003</v>
      </c>
      <c r="F3933">
        <v>75195.125</v>
      </c>
      <c r="G3933" s="51">
        <v>466</v>
      </c>
      <c r="H3933">
        <v>40822.230000000003</v>
      </c>
      <c r="I3933">
        <v>56353.468999999997</v>
      </c>
      <c r="J3933">
        <v>81968.679999999993</v>
      </c>
    </row>
    <row r="3934" spans="1:10" x14ac:dyDescent="0.15">
      <c r="A3934" t="s">
        <v>150</v>
      </c>
      <c r="B3934">
        <v>12</v>
      </c>
      <c r="C3934" s="8">
        <v>523</v>
      </c>
      <c r="D3934">
        <v>33027.355000000003</v>
      </c>
      <c r="E3934">
        <v>51230.425999999999</v>
      </c>
      <c r="F3934">
        <v>74796.422000000006</v>
      </c>
      <c r="G3934" s="51">
        <v>452</v>
      </c>
      <c r="H3934">
        <v>38121.042999999998</v>
      </c>
      <c r="I3934">
        <v>53713.464999999997</v>
      </c>
      <c r="J3934">
        <v>76239.5</v>
      </c>
    </row>
    <row r="3935" spans="1:10" x14ac:dyDescent="0.15">
      <c r="A3935" t="s">
        <v>150</v>
      </c>
      <c r="B3935">
        <v>13</v>
      </c>
      <c r="C3935" s="8">
        <v>479</v>
      </c>
      <c r="D3935">
        <v>31767.535</v>
      </c>
      <c r="E3935">
        <v>52945.891000000003</v>
      </c>
      <c r="F3935">
        <v>83550.141000000003</v>
      </c>
      <c r="G3935" s="51">
        <v>397</v>
      </c>
      <c r="H3935">
        <v>41775.07</v>
      </c>
      <c r="I3935">
        <v>58240.480000000003</v>
      </c>
      <c r="J3935">
        <v>90558.883000000002</v>
      </c>
    </row>
    <row r="3936" spans="1:10" x14ac:dyDescent="0.15">
      <c r="A3936" t="s">
        <v>150</v>
      </c>
      <c r="B3936">
        <v>14</v>
      </c>
      <c r="C3936" s="8">
        <v>472</v>
      </c>
      <c r="D3936">
        <v>35450.887000000002</v>
      </c>
      <c r="E3936">
        <v>52639.195</v>
      </c>
      <c r="F3936">
        <v>84713.422000000006</v>
      </c>
      <c r="G3936" s="51">
        <v>400</v>
      </c>
      <c r="H3936">
        <v>40485.144999999997</v>
      </c>
      <c r="I3936">
        <v>58240.480000000003</v>
      </c>
      <c r="J3936">
        <v>88772.023000000001</v>
      </c>
    </row>
    <row r="3937" spans="1:10" x14ac:dyDescent="0.15">
      <c r="A3937" t="s">
        <v>150</v>
      </c>
      <c r="B3937">
        <v>15</v>
      </c>
      <c r="C3937" s="8">
        <v>447</v>
      </c>
      <c r="D3937">
        <v>36553.184000000001</v>
      </c>
      <c r="E3937">
        <v>58485.097999999998</v>
      </c>
      <c r="F3937">
        <v>85941.539000000004</v>
      </c>
      <c r="G3937" s="51">
        <v>386</v>
      </c>
      <c r="H3937">
        <v>42970.77</v>
      </c>
      <c r="I3937">
        <v>64593.987999999998</v>
      </c>
      <c r="J3937">
        <v>93993.906000000003</v>
      </c>
    </row>
    <row r="3938" spans="1:10" x14ac:dyDescent="0.15">
      <c r="A3938" t="s">
        <v>150</v>
      </c>
      <c r="B3938">
        <v>16</v>
      </c>
      <c r="C3938" s="8">
        <v>426</v>
      </c>
      <c r="D3938">
        <v>35861.300999999999</v>
      </c>
      <c r="E3938">
        <v>57531.523000000001</v>
      </c>
      <c r="F3938">
        <v>87362.687999999995</v>
      </c>
      <c r="G3938" s="51">
        <v>360</v>
      </c>
      <c r="H3938">
        <v>42970.77</v>
      </c>
      <c r="I3938">
        <v>64456.156000000003</v>
      </c>
      <c r="J3938">
        <v>96684.233999999997</v>
      </c>
    </row>
    <row r="3939" spans="1:10" x14ac:dyDescent="0.15">
      <c r="A3939" t="s">
        <v>150</v>
      </c>
      <c r="B3939">
        <v>17</v>
      </c>
      <c r="C3939" s="8">
        <v>437</v>
      </c>
      <c r="D3939">
        <v>35158.152000000002</v>
      </c>
      <c r="E3939">
        <v>57440.718999999997</v>
      </c>
      <c r="F3939">
        <v>92214.766000000003</v>
      </c>
      <c r="G3939" s="51">
        <v>363</v>
      </c>
      <c r="H3939">
        <v>42819.445</v>
      </c>
      <c r="I3939">
        <v>65652.906000000003</v>
      </c>
      <c r="J3939">
        <v>102460.85</v>
      </c>
    </row>
    <row r="3940" spans="1:10" x14ac:dyDescent="0.15">
      <c r="A3940" t="s">
        <v>150</v>
      </c>
      <c r="B3940">
        <v>18</v>
      </c>
      <c r="C3940" s="8">
        <v>457</v>
      </c>
      <c r="D3940">
        <v>34698.898000000001</v>
      </c>
      <c r="E3940">
        <v>53713.464999999997</v>
      </c>
      <c r="F3940">
        <v>91190.164000000004</v>
      </c>
      <c r="G3940" s="51">
        <v>380</v>
      </c>
      <c r="H3940">
        <v>42615.945</v>
      </c>
      <c r="I3940">
        <v>63535.07</v>
      </c>
      <c r="J3940">
        <v>102348.92</v>
      </c>
    </row>
    <row r="3941" spans="1:10" x14ac:dyDescent="0.15">
      <c r="A3941" t="s">
        <v>150</v>
      </c>
      <c r="B3941">
        <v>19</v>
      </c>
      <c r="C3941" s="8">
        <v>470</v>
      </c>
      <c r="D3941">
        <v>36553.184000000001</v>
      </c>
      <c r="E3941">
        <v>62662.605000000003</v>
      </c>
      <c r="F3941">
        <v>96684.233999999997</v>
      </c>
      <c r="G3941" s="51">
        <v>401</v>
      </c>
      <c r="H3941">
        <v>45533.464999999997</v>
      </c>
      <c r="I3941">
        <v>67884.483999999997</v>
      </c>
      <c r="J3941">
        <v>104437.67</v>
      </c>
    </row>
    <row r="3942" spans="1:10" x14ac:dyDescent="0.15">
      <c r="A3942" t="s">
        <v>150</v>
      </c>
      <c r="B3942">
        <v>20</v>
      </c>
      <c r="C3942" s="8">
        <v>460</v>
      </c>
      <c r="D3942">
        <v>32787.472999999998</v>
      </c>
      <c r="E3942">
        <v>57181.563000000002</v>
      </c>
      <c r="F3942">
        <v>102055.58</v>
      </c>
      <c r="G3942" s="51">
        <v>374</v>
      </c>
      <c r="H3942">
        <v>45279.440999999999</v>
      </c>
      <c r="I3942">
        <v>71722.601999999999</v>
      </c>
      <c r="J3942">
        <v>106950.7</v>
      </c>
    </row>
    <row r="3943" spans="1:10" x14ac:dyDescent="0.15">
      <c r="A3943" t="s">
        <v>150</v>
      </c>
      <c r="B3943">
        <v>21</v>
      </c>
      <c r="C3943" s="8">
        <v>492</v>
      </c>
      <c r="D3943">
        <v>39747.961000000003</v>
      </c>
      <c r="E3943">
        <v>64456.156000000003</v>
      </c>
      <c r="F3943">
        <v>104204.12</v>
      </c>
      <c r="G3943" s="51">
        <v>413</v>
      </c>
      <c r="H3943">
        <v>51230.425999999999</v>
      </c>
      <c r="I3943">
        <v>74577.898000000001</v>
      </c>
      <c r="J3943">
        <v>116480.96000000001</v>
      </c>
    </row>
    <row r="3944" spans="1:10" x14ac:dyDescent="0.15">
      <c r="A3944" t="s">
        <v>150</v>
      </c>
      <c r="B3944">
        <v>22</v>
      </c>
      <c r="C3944" s="8">
        <v>509</v>
      </c>
      <c r="D3944">
        <v>40984.339999999997</v>
      </c>
      <c r="E3944">
        <v>69250.906000000003</v>
      </c>
      <c r="F3944">
        <v>107426.93</v>
      </c>
      <c r="G3944" s="51">
        <v>445</v>
      </c>
      <c r="H3944">
        <v>47942.938000000002</v>
      </c>
      <c r="I3944">
        <v>76845.641000000003</v>
      </c>
      <c r="J3944">
        <v>118169.62</v>
      </c>
    </row>
    <row r="3945" spans="1:10" x14ac:dyDescent="0.15">
      <c r="A3945" t="s">
        <v>150</v>
      </c>
      <c r="B3945">
        <v>23</v>
      </c>
      <c r="C3945" s="8">
        <v>519</v>
      </c>
      <c r="D3945">
        <v>37599.425999999999</v>
      </c>
      <c r="E3945">
        <v>63706.98</v>
      </c>
      <c r="F3945">
        <v>106950.7</v>
      </c>
      <c r="G3945" s="51">
        <v>448</v>
      </c>
      <c r="H3945">
        <v>49085.707000000002</v>
      </c>
      <c r="I3945">
        <v>71017.616999999998</v>
      </c>
      <c r="J3945">
        <v>114881.44</v>
      </c>
    </row>
    <row r="3946" spans="1:10" x14ac:dyDescent="0.15">
      <c r="A3946" t="s">
        <v>150</v>
      </c>
      <c r="B3946">
        <v>24</v>
      </c>
      <c r="C3946" s="8">
        <v>498</v>
      </c>
      <c r="D3946">
        <v>37599.425999999999</v>
      </c>
      <c r="E3946">
        <v>63535.07</v>
      </c>
      <c r="F3946">
        <v>102055.58</v>
      </c>
      <c r="G3946" s="51">
        <v>416</v>
      </c>
      <c r="H3946">
        <v>48156.601999999999</v>
      </c>
      <c r="I3946">
        <v>70697.991999999998</v>
      </c>
      <c r="J3946">
        <v>106559.29</v>
      </c>
    </row>
    <row r="3947" spans="1:10" x14ac:dyDescent="0.15">
      <c r="A3947" t="s">
        <v>150</v>
      </c>
      <c r="B3947">
        <v>25</v>
      </c>
      <c r="C3947" s="8">
        <v>501</v>
      </c>
      <c r="D3947">
        <v>38935.125</v>
      </c>
      <c r="E3947">
        <v>66054.710999999996</v>
      </c>
      <c r="F3947">
        <v>105891.78</v>
      </c>
      <c r="G3947" s="51">
        <v>421</v>
      </c>
      <c r="H3947">
        <v>51230.425999999999</v>
      </c>
      <c r="I3947">
        <v>74124.25</v>
      </c>
      <c r="J3947">
        <v>117193.84</v>
      </c>
    </row>
    <row r="3948" spans="1:10" x14ac:dyDescent="0.15">
      <c r="A3948" t="s">
        <v>150</v>
      </c>
      <c r="B3948">
        <v>26</v>
      </c>
      <c r="C3948" s="8">
        <v>474</v>
      </c>
      <c r="D3948">
        <v>35861.300999999999</v>
      </c>
      <c r="E3948">
        <v>64683.906000000003</v>
      </c>
      <c r="F3948">
        <v>111866.85</v>
      </c>
      <c r="G3948" s="51">
        <v>400</v>
      </c>
      <c r="H3948">
        <v>44908.199000000001</v>
      </c>
      <c r="I3948">
        <v>71722.601999999999</v>
      </c>
      <c r="J3948">
        <v>121775.55</v>
      </c>
    </row>
    <row r="3949" spans="1:10" x14ac:dyDescent="0.15">
      <c r="A3949" t="s">
        <v>150</v>
      </c>
      <c r="B3949">
        <v>27</v>
      </c>
      <c r="C3949" s="8">
        <v>405</v>
      </c>
      <c r="D3949">
        <v>32228.078000000001</v>
      </c>
      <c r="E3949">
        <v>58596.921999999999</v>
      </c>
      <c r="F3949">
        <v>102460.85</v>
      </c>
      <c r="G3949" s="51">
        <v>335</v>
      </c>
      <c r="H3949">
        <v>43415.629000000001</v>
      </c>
      <c r="I3949">
        <v>66599.554999999993</v>
      </c>
      <c r="J3949">
        <v>106539.86</v>
      </c>
    </row>
    <row r="3950" spans="1:10" x14ac:dyDescent="0.15">
      <c r="A3950" t="s">
        <v>150</v>
      </c>
      <c r="B3950">
        <v>28</v>
      </c>
      <c r="C3950" s="8">
        <v>376</v>
      </c>
      <c r="D3950">
        <v>35861.300999999999</v>
      </c>
      <c r="E3950">
        <v>62307.616999999998</v>
      </c>
      <c r="F3950">
        <v>104409.06</v>
      </c>
      <c r="G3950" s="51">
        <v>303</v>
      </c>
      <c r="H3950">
        <v>49085.707000000002</v>
      </c>
      <c r="I3950">
        <v>66840.108999999997</v>
      </c>
      <c r="J3950">
        <v>106539.86</v>
      </c>
    </row>
    <row r="3951" spans="1:10" x14ac:dyDescent="0.15">
      <c r="A3951" t="s">
        <v>150</v>
      </c>
      <c r="B3951">
        <v>29</v>
      </c>
      <c r="C3951" s="8">
        <v>417</v>
      </c>
      <c r="D3951">
        <v>36223.550999999999</v>
      </c>
      <c r="E3951">
        <v>63535.07</v>
      </c>
      <c r="F3951">
        <v>105482.05</v>
      </c>
      <c r="G3951" s="51">
        <v>336</v>
      </c>
      <c r="H3951">
        <v>51230.425999999999</v>
      </c>
      <c r="I3951">
        <v>73065.327999999994</v>
      </c>
      <c r="J3951">
        <v>115422.04</v>
      </c>
    </row>
    <row r="3952" spans="1:10" x14ac:dyDescent="0.15">
      <c r="A3952" t="s">
        <v>150</v>
      </c>
      <c r="B3952">
        <v>30</v>
      </c>
      <c r="C3952" s="8">
        <v>364</v>
      </c>
      <c r="D3952">
        <v>37062.125</v>
      </c>
      <c r="E3952">
        <v>64550.34</v>
      </c>
      <c r="F3952">
        <v>101212.87</v>
      </c>
      <c r="G3952" s="51">
        <v>302</v>
      </c>
      <c r="H3952">
        <v>47651.300999999999</v>
      </c>
      <c r="I3952">
        <v>74124.577999999994</v>
      </c>
      <c r="J3952">
        <v>107426.93</v>
      </c>
    </row>
    <row r="3953" spans="1:10" x14ac:dyDescent="0.15">
      <c r="A3953" t="s">
        <v>150</v>
      </c>
      <c r="B3953">
        <v>31</v>
      </c>
      <c r="C3953" s="8">
        <v>370</v>
      </c>
      <c r="D3953">
        <v>31331.303</v>
      </c>
      <c r="E3953">
        <v>58240.480000000003</v>
      </c>
      <c r="F3953">
        <v>110127.45</v>
      </c>
      <c r="G3953" s="51">
        <v>300</v>
      </c>
      <c r="H3953">
        <v>50828.055</v>
      </c>
      <c r="I3953">
        <v>72006.414000000004</v>
      </c>
      <c r="J3953">
        <v>122520.84</v>
      </c>
    </row>
    <row r="3954" spans="1:10" x14ac:dyDescent="0.15">
      <c r="A3954" t="s">
        <v>150</v>
      </c>
      <c r="B3954">
        <v>32</v>
      </c>
      <c r="C3954" s="8">
        <v>367</v>
      </c>
      <c r="D3954">
        <v>34836.690999999999</v>
      </c>
      <c r="E3954">
        <v>57531.523000000001</v>
      </c>
      <c r="F3954">
        <v>93461.422000000006</v>
      </c>
      <c r="G3954" s="51">
        <v>313</v>
      </c>
      <c r="H3954">
        <v>40984.339999999997</v>
      </c>
      <c r="I3954">
        <v>63381.887000000002</v>
      </c>
      <c r="J3954">
        <v>101212.87</v>
      </c>
    </row>
    <row r="3955" spans="1:10" x14ac:dyDescent="0.15">
      <c r="A3955" t="s">
        <v>150</v>
      </c>
      <c r="B3955">
        <v>33</v>
      </c>
      <c r="C3955" s="8">
        <v>372</v>
      </c>
      <c r="D3955">
        <v>34732.504000000001</v>
      </c>
      <c r="E3955">
        <v>59529.472999999998</v>
      </c>
      <c r="F3955">
        <v>102460.85</v>
      </c>
      <c r="G3955" s="51">
        <v>298</v>
      </c>
      <c r="H3955">
        <v>42615.945</v>
      </c>
      <c r="I3955">
        <v>63923.913999999997</v>
      </c>
      <c r="J3955">
        <v>108615.18</v>
      </c>
    </row>
    <row r="3956" spans="1:10" x14ac:dyDescent="0.15">
      <c r="A3956" t="s">
        <v>150</v>
      </c>
      <c r="B3956">
        <v>34</v>
      </c>
      <c r="C3956" s="8">
        <v>335</v>
      </c>
      <c r="D3956">
        <v>32872.641000000003</v>
      </c>
      <c r="E3956">
        <v>58010.538999999997</v>
      </c>
      <c r="F3956">
        <v>102460.85</v>
      </c>
      <c r="G3956" s="51">
        <v>262</v>
      </c>
      <c r="H3956">
        <v>46592.383000000002</v>
      </c>
      <c r="I3956">
        <v>68829.656000000003</v>
      </c>
      <c r="J3956">
        <v>112706.94</v>
      </c>
    </row>
    <row r="3957" spans="1:10" x14ac:dyDescent="0.15">
      <c r="A3957" t="s">
        <v>150</v>
      </c>
      <c r="B3957">
        <v>35</v>
      </c>
      <c r="C3957" s="8">
        <v>347</v>
      </c>
      <c r="D3957">
        <v>32787.472999999998</v>
      </c>
      <c r="E3957">
        <v>59084.809000000001</v>
      </c>
      <c r="F3957">
        <v>102460.85</v>
      </c>
      <c r="G3957" s="51">
        <v>278</v>
      </c>
      <c r="H3957">
        <v>41297.792999999998</v>
      </c>
      <c r="I3957">
        <v>66054.710999999996</v>
      </c>
      <c r="J3957">
        <v>106539.86</v>
      </c>
    </row>
    <row r="3958" spans="1:10" x14ac:dyDescent="0.15">
      <c r="A3958" t="s">
        <v>150</v>
      </c>
      <c r="B3958">
        <v>36</v>
      </c>
      <c r="C3958" s="8">
        <v>365</v>
      </c>
      <c r="D3958">
        <v>33420.055</v>
      </c>
      <c r="E3958">
        <v>63923.913999999997</v>
      </c>
      <c r="F3958">
        <v>105278.39</v>
      </c>
      <c r="G3958" s="51">
        <v>280</v>
      </c>
      <c r="H3958">
        <v>46107.383000000002</v>
      </c>
      <c r="I3958">
        <v>76708.695000000007</v>
      </c>
      <c r="J3958">
        <v>116480.96000000001</v>
      </c>
    </row>
    <row r="3959" spans="1:10" x14ac:dyDescent="0.15">
      <c r="A3959" t="s">
        <v>150</v>
      </c>
      <c r="B3959">
        <v>37</v>
      </c>
      <c r="C3959" s="8">
        <v>361</v>
      </c>
      <c r="D3959">
        <v>26472.945</v>
      </c>
      <c r="E3959">
        <v>48041.328000000001</v>
      </c>
      <c r="F3959">
        <v>87890.18</v>
      </c>
      <c r="G3959" s="51">
        <v>269</v>
      </c>
      <c r="H3959">
        <v>40984.339999999997</v>
      </c>
      <c r="I3959">
        <v>60727.718999999997</v>
      </c>
      <c r="J3959">
        <v>102460.85</v>
      </c>
    </row>
    <row r="3960" spans="1:10" x14ac:dyDescent="0.15">
      <c r="A3960" t="s">
        <v>150</v>
      </c>
      <c r="B3960">
        <v>38</v>
      </c>
      <c r="C3960" s="8">
        <v>370</v>
      </c>
      <c r="D3960">
        <v>26434.9</v>
      </c>
      <c r="E3960">
        <v>52218.836000000003</v>
      </c>
      <c r="F3960">
        <v>84166.491999999998</v>
      </c>
      <c r="G3960" s="51">
        <v>262</v>
      </c>
      <c r="H3960">
        <v>42356.711000000003</v>
      </c>
      <c r="I3960">
        <v>68829.656000000003</v>
      </c>
      <c r="J3960">
        <v>96313.202999999994</v>
      </c>
    </row>
    <row r="3961" spans="1:10" x14ac:dyDescent="0.15">
      <c r="A3961" t="s">
        <v>150</v>
      </c>
      <c r="B3961">
        <v>39</v>
      </c>
      <c r="C3961" s="8">
        <v>418</v>
      </c>
      <c r="D3961">
        <v>30738.256000000001</v>
      </c>
      <c r="E3961">
        <v>58485.097999999998</v>
      </c>
      <c r="F3961">
        <v>104204.12</v>
      </c>
      <c r="G3961" s="51">
        <v>322</v>
      </c>
      <c r="H3961">
        <v>42356.711000000003</v>
      </c>
      <c r="I3961">
        <v>65652.906000000003</v>
      </c>
      <c r="J3961">
        <v>116480.96000000001</v>
      </c>
    </row>
    <row r="3962" spans="1:10" x14ac:dyDescent="0.15">
      <c r="A3962" t="s">
        <v>150</v>
      </c>
      <c r="B3962">
        <v>40</v>
      </c>
      <c r="C3962" s="8">
        <v>410</v>
      </c>
      <c r="D3962">
        <v>28167.213</v>
      </c>
      <c r="E3962">
        <v>51174.461000000003</v>
      </c>
      <c r="F3962">
        <v>92214.766000000003</v>
      </c>
      <c r="G3962" s="51">
        <v>302</v>
      </c>
      <c r="H3962">
        <v>38351.413999999997</v>
      </c>
      <c r="I3962">
        <v>63923.913999999997</v>
      </c>
      <c r="J3962">
        <v>106539.86</v>
      </c>
    </row>
  </sheetData>
  <sortState xmlns:xlrd2="http://schemas.microsoft.com/office/spreadsheetml/2017/richdata2" ref="A3:J3282">
    <sortCondition ref="A3:A3282"/>
    <sortCondition ref="B3:B3282"/>
  </sortState>
  <mergeCells count="2">
    <mergeCell ref="G1:J1"/>
    <mergeCell ref="C1:F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402"/>
  <sheetViews>
    <sheetView workbookViewId="0">
      <selection activeCell="F14" sqref="F14"/>
    </sheetView>
  </sheetViews>
  <sheetFormatPr baseColWidth="10" defaultColWidth="8.83203125" defaultRowHeight="13" x14ac:dyDescent="0.15"/>
  <cols>
    <col min="1" max="1" width="5.33203125" style="21" customWidth="1"/>
    <col min="2" max="2" width="13" style="21" customWidth="1"/>
    <col min="3" max="3" width="15.5" style="21" customWidth="1"/>
    <col min="4" max="4" width="14.6640625" style="21" customWidth="1"/>
    <col min="5" max="5" width="12.83203125" style="21" customWidth="1"/>
    <col min="6" max="6" width="13.1640625" style="21" customWidth="1"/>
    <col min="7" max="8" width="13" style="21" customWidth="1"/>
    <col min="9" max="9" width="15.5" style="21" customWidth="1"/>
    <col min="10" max="10" width="6.1640625" style="21" customWidth="1"/>
    <col min="11" max="11" width="9.1640625" style="22"/>
    <col min="12" max="12" width="15.33203125" style="22" customWidth="1"/>
    <col min="13" max="256" width="9.1640625" style="22"/>
    <col min="257" max="257" width="5.33203125" style="22" customWidth="1"/>
    <col min="258" max="258" width="13" style="22" customWidth="1"/>
    <col min="259" max="259" width="15.5" style="22" customWidth="1"/>
    <col min="260" max="260" width="14.6640625" style="22" customWidth="1"/>
    <col min="261" max="261" width="12.83203125" style="22" customWidth="1"/>
    <col min="262" max="262" width="13.1640625" style="22" customWidth="1"/>
    <col min="263" max="264" width="13" style="22" customWidth="1"/>
    <col min="265" max="265" width="15.5" style="22" customWidth="1"/>
    <col min="266" max="266" width="6.1640625" style="22" customWidth="1"/>
    <col min="267" max="267" width="9.1640625" style="22"/>
    <col min="268" max="268" width="15.33203125" style="22" customWidth="1"/>
    <col min="269" max="512" width="9.1640625" style="22"/>
    <col min="513" max="513" width="5.33203125" style="22" customWidth="1"/>
    <col min="514" max="514" width="13" style="22" customWidth="1"/>
    <col min="515" max="515" width="15.5" style="22" customWidth="1"/>
    <col min="516" max="516" width="14.6640625" style="22" customWidth="1"/>
    <col min="517" max="517" width="12.83203125" style="22" customWidth="1"/>
    <col min="518" max="518" width="13.1640625" style="22" customWidth="1"/>
    <col min="519" max="520" width="13" style="22" customWidth="1"/>
    <col min="521" max="521" width="15.5" style="22" customWidth="1"/>
    <col min="522" max="522" width="6.1640625" style="22" customWidth="1"/>
    <col min="523" max="523" width="9.1640625" style="22"/>
    <col min="524" max="524" width="15.33203125" style="22" customWidth="1"/>
    <col min="525" max="768" width="9.1640625" style="22"/>
    <col min="769" max="769" width="5.33203125" style="22" customWidth="1"/>
    <col min="770" max="770" width="13" style="22" customWidth="1"/>
    <col min="771" max="771" width="15.5" style="22" customWidth="1"/>
    <col min="772" max="772" width="14.6640625" style="22" customWidth="1"/>
    <col min="773" max="773" width="12.83203125" style="22" customWidth="1"/>
    <col min="774" max="774" width="13.1640625" style="22" customWidth="1"/>
    <col min="775" max="776" width="13" style="22" customWidth="1"/>
    <col min="777" max="777" width="15.5" style="22" customWidth="1"/>
    <col min="778" max="778" width="6.1640625" style="22" customWidth="1"/>
    <col min="779" max="779" width="9.1640625" style="22"/>
    <col min="780" max="780" width="15.33203125" style="22" customWidth="1"/>
    <col min="781" max="1024" width="9.1640625" style="22"/>
    <col min="1025" max="1025" width="5.33203125" style="22" customWidth="1"/>
    <col min="1026" max="1026" width="13" style="22" customWidth="1"/>
    <col min="1027" max="1027" width="15.5" style="22" customWidth="1"/>
    <col min="1028" max="1028" width="14.6640625" style="22" customWidth="1"/>
    <col min="1029" max="1029" width="12.83203125" style="22" customWidth="1"/>
    <col min="1030" max="1030" width="13.1640625" style="22" customWidth="1"/>
    <col min="1031" max="1032" width="13" style="22" customWidth="1"/>
    <col min="1033" max="1033" width="15.5" style="22" customWidth="1"/>
    <col min="1034" max="1034" width="6.1640625" style="22" customWidth="1"/>
    <col min="1035" max="1035" width="9.1640625" style="22"/>
    <col min="1036" max="1036" width="15.33203125" style="22" customWidth="1"/>
    <col min="1037" max="1280" width="9.1640625" style="22"/>
    <col min="1281" max="1281" width="5.33203125" style="22" customWidth="1"/>
    <col min="1282" max="1282" width="13" style="22" customWidth="1"/>
    <col min="1283" max="1283" width="15.5" style="22" customWidth="1"/>
    <col min="1284" max="1284" width="14.6640625" style="22" customWidth="1"/>
    <col min="1285" max="1285" width="12.83203125" style="22" customWidth="1"/>
    <col min="1286" max="1286" width="13.1640625" style="22" customWidth="1"/>
    <col min="1287" max="1288" width="13" style="22" customWidth="1"/>
    <col min="1289" max="1289" width="15.5" style="22" customWidth="1"/>
    <col min="1290" max="1290" width="6.1640625" style="22" customWidth="1"/>
    <col min="1291" max="1291" width="9.1640625" style="22"/>
    <col min="1292" max="1292" width="15.33203125" style="22" customWidth="1"/>
    <col min="1293" max="1536" width="9.1640625" style="22"/>
    <col min="1537" max="1537" width="5.33203125" style="22" customWidth="1"/>
    <col min="1538" max="1538" width="13" style="22" customWidth="1"/>
    <col min="1539" max="1539" width="15.5" style="22" customWidth="1"/>
    <col min="1540" max="1540" width="14.6640625" style="22" customWidth="1"/>
    <col min="1541" max="1541" width="12.83203125" style="22" customWidth="1"/>
    <col min="1542" max="1542" width="13.1640625" style="22" customWidth="1"/>
    <col min="1543" max="1544" width="13" style="22" customWidth="1"/>
    <col min="1545" max="1545" width="15.5" style="22" customWidth="1"/>
    <col min="1546" max="1546" width="6.1640625" style="22" customWidth="1"/>
    <col min="1547" max="1547" width="9.1640625" style="22"/>
    <col min="1548" max="1548" width="15.33203125" style="22" customWidth="1"/>
    <col min="1549" max="1792" width="9.1640625" style="22"/>
    <col min="1793" max="1793" width="5.33203125" style="22" customWidth="1"/>
    <col min="1794" max="1794" width="13" style="22" customWidth="1"/>
    <col min="1795" max="1795" width="15.5" style="22" customWidth="1"/>
    <col min="1796" max="1796" width="14.6640625" style="22" customWidth="1"/>
    <col min="1797" max="1797" width="12.83203125" style="22" customWidth="1"/>
    <col min="1798" max="1798" width="13.1640625" style="22" customWidth="1"/>
    <col min="1799" max="1800" width="13" style="22" customWidth="1"/>
    <col min="1801" max="1801" width="15.5" style="22" customWidth="1"/>
    <col min="1802" max="1802" width="6.1640625" style="22" customWidth="1"/>
    <col min="1803" max="1803" width="9.1640625" style="22"/>
    <col min="1804" max="1804" width="15.33203125" style="22" customWidth="1"/>
    <col min="1805" max="2048" width="9.1640625" style="22"/>
    <col min="2049" max="2049" width="5.33203125" style="22" customWidth="1"/>
    <col min="2050" max="2050" width="13" style="22" customWidth="1"/>
    <col min="2051" max="2051" width="15.5" style="22" customWidth="1"/>
    <col min="2052" max="2052" width="14.6640625" style="22" customWidth="1"/>
    <col min="2053" max="2053" width="12.83203125" style="22" customWidth="1"/>
    <col min="2054" max="2054" width="13.1640625" style="22" customWidth="1"/>
    <col min="2055" max="2056" width="13" style="22" customWidth="1"/>
    <col min="2057" max="2057" width="15.5" style="22" customWidth="1"/>
    <col min="2058" max="2058" width="6.1640625" style="22" customWidth="1"/>
    <col min="2059" max="2059" width="9.1640625" style="22"/>
    <col min="2060" max="2060" width="15.33203125" style="22" customWidth="1"/>
    <col min="2061" max="2304" width="9.1640625" style="22"/>
    <col min="2305" max="2305" width="5.33203125" style="22" customWidth="1"/>
    <col min="2306" max="2306" width="13" style="22" customWidth="1"/>
    <col min="2307" max="2307" width="15.5" style="22" customWidth="1"/>
    <col min="2308" max="2308" width="14.6640625" style="22" customWidth="1"/>
    <col min="2309" max="2309" width="12.83203125" style="22" customWidth="1"/>
    <col min="2310" max="2310" width="13.1640625" style="22" customWidth="1"/>
    <col min="2311" max="2312" width="13" style="22" customWidth="1"/>
    <col min="2313" max="2313" width="15.5" style="22" customWidth="1"/>
    <col min="2314" max="2314" width="6.1640625" style="22" customWidth="1"/>
    <col min="2315" max="2315" width="9.1640625" style="22"/>
    <col min="2316" max="2316" width="15.33203125" style="22" customWidth="1"/>
    <col min="2317" max="2560" width="9.1640625" style="22"/>
    <col min="2561" max="2561" width="5.33203125" style="22" customWidth="1"/>
    <col min="2562" max="2562" width="13" style="22" customWidth="1"/>
    <col min="2563" max="2563" width="15.5" style="22" customWidth="1"/>
    <col min="2564" max="2564" width="14.6640625" style="22" customWidth="1"/>
    <col min="2565" max="2565" width="12.83203125" style="22" customWidth="1"/>
    <col min="2566" max="2566" width="13.1640625" style="22" customWidth="1"/>
    <col min="2567" max="2568" width="13" style="22" customWidth="1"/>
    <col min="2569" max="2569" width="15.5" style="22" customWidth="1"/>
    <col min="2570" max="2570" width="6.1640625" style="22" customWidth="1"/>
    <col min="2571" max="2571" width="9.1640625" style="22"/>
    <col min="2572" max="2572" width="15.33203125" style="22" customWidth="1"/>
    <col min="2573" max="2816" width="9.1640625" style="22"/>
    <col min="2817" max="2817" width="5.33203125" style="22" customWidth="1"/>
    <col min="2818" max="2818" width="13" style="22" customWidth="1"/>
    <col min="2819" max="2819" width="15.5" style="22" customWidth="1"/>
    <col min="2820" max="2820" width="14.6640625" style="22" customWidth="1"/>
    <col min="2821" max="2821" width="12.83203125" style="22" customWidth="1"/>
    <col min="2822" max="2822" width="13.1640625" style="22" customWidth="1"/>
    <col min="2823" max="2824" width="13" style="22" customWidth="1"/>
    <col min="2825" max="2825" width="15.5" style="22" customWidth="1"/>
    <col min="2826" max="2826" width="6.1640625" style="22" customWidth="1"/>
    <col min="2827" max="2827" width="9.1640625" style="22"/>
    <col min="2828" max="2828" width="15.33203125" style="22" customWidth="1"/>
    <col min="2829" max="3072" width="9.1640625" style="22"/>
    <col min="3073" max="3073" width="5.33203125" style="22" customWidth="1"/>
    <col min="3074" max="3074" width="13" style="22" customWidth="1"/>
    <col min="3075" max="3075" width="15.5" style="22" customWidth="1"/>
    <col min="3076" max="3076" width="14.6640625" style="22" customWidth="1"/>
    <col min="3077" max="3077" width="12.83203125" style="22" customWidth="1"/>
    <col min="3078" max="3078" width="13.1640625" style="22" customWidth="1"/>
    <col min="3079" max="3080" width="13" style="22" customWidth="1"/>
    <col min="3081" max="3081" width="15.5" style="22" customWidth="1"/>
    <col min="3082" max="3082" width="6.1640625" style="22" customWidth="1"/>
    <col min="3083" max="3083" width="9.1640625" style="22"/>
    <col min="3084" max="3084" width="15.33203125" style="22" customWidth="1"/>
    <col min="3085" max="3328" width="9.1640625" style="22"/>
    <col min="3329" max="3329" width="5.33203125" style="22" customWidth="1"/>
    <col min="3330" max="3330" width="13" style="22" customWidth="1"/>
    <col min="3331" max="3331" width="15.5" style="22" customWidth="1"/>
    <col min="3332" max="3332" width="14.6640625" style="22" customWidth="1"/>
    <col min="3333" max="3333" width="12.83203125" style="22" customWidth="1"/>
    <col min="3334" max="3334" width="13.1640625" style="22" customWidth="1"/>
    <col min="3335" max="3336" width="13" style="22" customWidth="1"/>
    <col min="3337" max="3337" width="15.5" style="22" customWidth="1"/>
    <col min="3338" max="3338" width="6.1640625" style="22" customWidth="1"/>
    <col min="3339" max="3339" width="9.1640625" style="22"/>
    <col min="3340" max="3340" width="15.33203125" style="22" customWidth="1"/>
    <col min="3341" max="3584" width="9.1640625" style="22"/>
    <col min="3585" max="3585" width="5.33203125" style="22" customWidth="1"/>
    <col min="3586" max="3586" width="13" style="22" customWidth="1"/>
    <col min="3587" max="3587" width="15.5" style="22" customWidth="1"/>
    <col min="3588" max="3588" width="14.6640625" style="22" customWidth="1"/>
    <col min="3589" max="3589" width="12.83203125" style="22" customWidth="1"/>
    <col min="3590" max="3590" width="13.1640625" style="22" customWidth="1"/>
    <col min="3591" max="3592" width="13" style="22" customWidth="1"/>
    <col min="3593" max="3593" width="15.5" style="22" customWidth="1"/>
    <col min="3594" max="3594" width="6.1640625" style="22" customWidth="1"/>
    <col min="3595" max="3595" width="9.1640625" style="22"/>
    <col min="3596" max="3596" width="15.33203125" style="22" customWidth="1"/>
    <col min="3597" max="3840" width="9.1640625" style="22"/>
    <col min="3841" max="3841" width="5.33203125" style="22" customWidth="1"/>
    <col min="3842" max="3842" width="13" style="22" customWidth="1"/>
    <col min="3843" max="3843" width="15.5" style="22" customWidth="1"/>
    <col min="3844" max="3844" width="14.6640625" style="22" customWidth="1"/>
    <col min="3845" max="3845" width="12.83203125" style="22" customWidth="1"/>
    <col min="3846" max="3846" width="13.1640625" style="22" customWidth="1"/>
    <col min="3847" max="3848" width="13" style="22" customWidth="1"/>
    <col min="3849" max="3849" width="15.5" style="22" customWidth="1"/>
    <col min="3850" max="3850" width="6.1640625" style="22" customWidth="1"/>
    <col min="3851" max="3851" width="9.1640625" style="22"/>
    <col min="3852" max="3852" width="15.33203125" style="22" customWidth="1"/>
    <col min="3853" max="4096" width="9.1640625" style="22"/>
    <col min="4097" max="4097" width="5.33203125" style="22" customWidth="1"/>
    <col min="4098" max="4098" width="13" style="22" customWidth="1"/>
    <col min="4099" max="4099" width="15.5" style="22" customWidth="1"/>
    <col min="4100" max="4100" width="14.6640625" style="22" customWidth="1"/>
    <col min="4101" max="4101" width="12.83203125" style="22" customWidth="1"/>
    <col min="4102" max="4102" width="13.1640625" style="22" customWidth="1"/>
    <col min="4103" max="4104" width="13" style="22" customWidth="1"/>
    <col min="4105" max="4105" width="15.5" style="22" customWidth="1"/>
    <col min="4106" max="4106" width="6.1640625" style="22" customWidth="1"/>
    <col min="4107" max="4107" width="9.1640625" style="22"/>
    <col min="4108" max="4108" width="15.33203125" style="22" customWidth="1"/>
    <col min="4109" max="4352" width="9.1640625" style="22"/>
    <col min="4353" max="4353" width="5.33203125" style="22" customWidth="1"/>
    <col min="4354" max="4354" width="13" style="22" customWidth="1"/>
    <col min="4355" max="4355" width="15.5" style="22" customWidth="1"/>
    <col min="4356" max="4356" width="14.6640625" style="22" customWidth="1"/>
    <col min="4357" max="4357" width="12.83203125" style="22" customWidth="1"/>
    <col min="4358" max="4358" width="13.1640625" style="22" customWidth="1"/>
    <col min="4359" max="4360" width="13" style="22" customWidth="1"/>
    <col min="4361" max="4361" width="15.5" style="22" customWidth="1"/>
    <col min="4362" max="4362" width="6.1640625" style="22" customWidth="1"/>
    <col min="4363" max="4363" width="9.1640625" style="22"/>
    <col min="4364" max="4364" width="15.33203125" style="22" customWidth="1"/>
    <col min="4365" max="4608" width="9.1640625" style="22"/>
    <col min="4609" max="4609" width="5.33203125" style="22" customWidth="1"/>
    <col min="4610" max="4610" width="13" style="22" customWidth="1"/>
    <col min="4611" max="4611" width="15.5" style="22" customWidth="1"/>
    <col min="4612" max="4612" width="14.6640625" style="22" customWidth="1"/>
    <col min="4613" max="4613" width="12.83203125" style="22" customWidth="1"/>
    <col min="4614" max="4614" width="13.1640625" style="22" customWidth="1"/>
    <col min="4615" max="4616" width="13" style="22" customWidth="1"/>
    <col min="4617" max="4617" width="15.5" style="22" customWidth="1"/>
    <col min="4618" max="4618" width="6.1640625" style="22" customWidth="1"/>
    <col min="4619" max="4619" width="9.1640625" style="22"/>
    <col min="4620" max="4620" width="15.33203125" style="22" customWidth="1"/>
    <col min="4621" max="4864" width="9.1640625" style="22"/>
    <col min="4865" max="4865" width="5.33203125" style="22" customWidth="1"/>
    <col min="4866" max="4866" width="13" style="22" customWidth="1"/>
    <col min="4867" max="4867" width="15.5" style="22" customWidth="1"/>
    <col min="4868" max="4868" width="14.6640625" style="22" customWidth="1"/>
    <col min="4869" max="4869" width="12.83203125" style="22" customWidth="1"/>
    <col min="4870" max="4870" width="13.1640625" style="22" customWidth="1"/>
    <col min="4871" max="4872" width="13" style="22" customWidth="1"/>
    <col min="4873" max="4873" width="15.5" style="22" customWidth="1"/>
    <col min="4874" max="4874" width="6.1640625" style="22" customWidth="1"/>
    <col min="4875" max="4875" width="9.1640625" style="22"/>
    <col min="4876" max="4876" width="15.33203125" style="22" customWidth="1"/>
    <col min="4877" max="5120" width="9.1640625" style="22"/>
    <col min="5121" max="5121" width="5.33203125" style="22" customWidth="1"/>
    <col min="5122" max="5122" width="13" style="22" customWidth="1"/>
    <col min="5123" max="5123" width="15.5" style="22" customWidth="1"/>
    <col min="5124" max="5124" width="14.6640625" style="22" customWidth="1"/>
    <col min="5125" max="5125" width="12.83203125" style="22" customWidth="1"/>
    <col min="5126" max="5126" width="13.1640625" style="22" customWidth="1"/>
    <col min="5127" max="5128" width="13" style="22" customWidth="1"/>
    <col min="5129" max="5129" width="15.5" style="22" customWidth="1"/>
    <col min="5130" max="5130" width="6.1640625" style="22" customWidth="1"/>
    <col min="5131" max="5131" width="9.1640625" style="22"/>
    <col min="5132" max="5132" width="15.33203125" style="22" customWidth="1"/>
    <col min="5133" max="5376" width="9.1640625" style="22"/>
    <col min="5377" max="5377" width="5.33203125" style="22" customWidth="1"/>
    <col min="5378" max="5378" width="13" style="22" customWidth="1"/>
    <col min="5379" max="5379" width="15.5" style="22" customWidth="1"/>
    <col min="5380" max="5380" width="14.6640625" style="22" customWidth="1"/>
    <col min="5381" max="5381" width="12.83203125" style="22" customWidth="1"/>
    <col min="5382" max="5382" width="13.1640625" style="22" customWidth="1"/>
    <col min="5383" max="5384" width="13" style="22" customWidth="1"/>
    <col min="5385" max="5385" width="15.5" style="22" customWidth="1"/>
    <col min="5386" max="5386" width="6.1640625" style="22" customWidth="1"/>
    <col min="5387" max="5387" width="9.1640625" style="22"/>
    <col min="5388" max="5388" width="15.33203125" style="22" customWidth="1"/>
    <col min="5389" max="5632" width="9.1640625" style="22"/>
    <col min="5633" max="5633" width="5.33203125" style="22" customWidth="1"/>
    <col min="5634" max="5634" width="13" style="22" customWidth="1"/>
    <col min="5635" max="5635" width="15.5" style="22" customWidth="1"/>
    <col min="5636" max="5636" width="14.6640625" style="22" customWidth="1"/>
    <col min="5637" max="5637" width="12.83203125" style="22" customWidth="1"/>
    <col min="5638" max="5638" width="13.1640625" style="22" customWidth="1"/>
    <col min="5639" max="5640" width="13" style="22" customWidth="1"/>
    <col min="5641" max="5641" width="15.5" style="22" customWidth="1"/>
    <col min="5642" max="5642" width="6.1640625" style="22" customWidth="1"/>
    <col min="5643" max="5643" width="9.1640625" style="22"/>
    <col min="5644" max="5644" width="15.33203125" style="22" customWidth="1"/>
    <col min="5645" max="5888" width="9.1640625" style="22"/>
    <col min="5889" max="5889" width="5.33203125" style="22" customWidth="1"/>
    <col min="5890" max="5890" width="13" style="22" customWidth="1"/>
    <col min="5891" max="5891" width="15.5" style="22" customWidth="1"/>
    <col min="5892" max="5892" width="14.6640625" style="22" customWidth="1"/>
    <col min="5893" max="5893" width="12.83203125" style="22" customWidth="1"/>
    <col min="5894" max="5894" width="13.1640625" style="22" customWidth="1"/>
    <col min="5895" max="5896" width="13" style="22" customWidth="1"/>
    <col min="5897" max="5897" width="15.5" style="22" customWidth="1"/>
    <col min="5898" max="5898" width="6.1640625" style="22" customWidth="1"/>
    <col min="5899" max="5899" width="9.1640625" style="22"/>
    <col min="5900" max="5900" width="15.33203125" style="22" customWidth="1"/>
    <col min="5901" max="6144" width="9.1640625" style="22"/>
    <col min="6145" max="6145" width="5.33203125" style="22" customWidth="1"/>
    <col min="6146" max="6146" width="13" style="22" customWidth="1"/>
    <col min="6147" max="6147" width="15.5" style="22" customWidth="1"/>
    <col min="6148" max="6148" width="14.6640625" style="22" customWidth="1"/>
    <col min="6149" max="6149" width="12.83203125" style="22" customWidth="1"/>
    <col min="6150" max="6150" width="13.1640625" style="22" customWidth="1"/>
    <col min="6151" max="6152" width="13" style="22" customWidth="1"/>
    <col min="6153" max="6153" width="15.5" style="22" customWidth="1"/>
    <col min="6154" max="6154" width="6.1640625" style="22" customWidth="1"/>
    <col min="6155" max="6155" width="9.1640625" style="22"/>
    <col min="6156" max="6156" width="15.33203125" style="22" customWidth="1"/>
    <col min="6157" max="6400" width="9.1640625" style="22"/>
    <col min="6401" max="6401" width="5.33203125" style="22" customWidth="1"/>
    <col min="6402" max="6402" width="13" style="22" customWidth="1"/>
    <col min="6403" max="6403" width="15.5" style="22" customWidth="1"/>
    <col min="6404" max="6404" width="14.6640625" style="22" customWidth="1"/>
    <col min="6405" max="6405" width="12.83203125" style="22" customWidth="1"/>
    <col min="6406" max="6406" width="13.1640625" style="22" customWidth="1"/>
    <col min="6407" max="6408" width="13" style="22" customWidth="1"/>
    <col min="6409" max="6409" width="15.5" style="22" customWidth="1"/>
    <col min="6410" max="6410" width="6.1640625" style="22" customWidth="1"/>
    <col min="6411" max="6411" width="9.1640625" style="22"/>
    <col min="6412" max="6412" width="15.33203125" style="22" customWidth="1"/>
    <col min="6413" max="6656" width="9.1640625" style="22"/>
    <col min="6657" max="6657" width="5.33203125" style="22" customWidth="1"/>
    <col min="6658" max="6658" width="13" style="22" customWidth="1"/>
    <col min="6659" max="6659" width="15.5" style="22" customWidth="1"/>
    <col min="6660" max="6660" width="14.6640625" style="22" customWidth="1"/>
    <col min="6661" max="6661" width="12.83203125" style="22" customWidth="1"/>
    <col min="6662" max="6662" width="13.1640625" style="22" customWidth="1"/>
    <col min="6663" max="6664" width="13" style="22" customWidth="1"/>
    <col min="6665" max="6665" width="15.5" style="22" customWidth="1"/>
    <col min="6666" max="6666" width="6.1640625" style="22" customWidth="1"/>
    <col min="6667" max="6667" width="9.1640625" style="22"/>
    <col min="6668" max="6668" width="15.33203125" style="22" customWidth="1"/>
    <col min="6669" max="6912" width="9.1640625" style="22"/>
    <col min="6913" max="6913" width="5.33203125" style="22" customWidth="1"/>
    <col min="6914" max="6914" width="13" style="22" customWidth="1"/>
    <col min="6915" max="6915" width="15.5" style="22" customWidth="1"/>
    <col min="6916" max="6916" width="14.6640625" style="22" customWidth="1"/>
    <col min="6917" max="6917" width="12.83203125" style="22" customWidth="1"/>
    <col min="6918" max="6918" width="13.1640625" style="22" customWidth="1"/>
    <col min="6919" max="6920" width="13" style="22" customWidth="1"/>
    <col min="6921" max="6921" width="15.5" style="22" customWidth="1"/>
    <col min="6922" max="6922" width="6.1640625" style="22" customWidth="1"/>
    <col min="6923" max="6923" width="9.1640625" style="22"/>
    <col min="6924" max="6924" width="15.33203125" style="22" customWidth="1"/>
    <col min="6925" max="7168" width="9.1640625" style="22"/>
    <col min="7169" max="7169" width="5.33203125" style="22" customWidth="1"/>
    <col min="7170" max="7170" width="13" style="22" customWidth="1"/>
    <col min="7171" max="7171" width="15.5" style="22" customWidth="1"/>
    <col min="7172" max="7172" width="14.6640625" style="22" customWidth="1"/>
    <col min="7173" max="7173" width="12.83203125" style="22" customWidth="1"/>
    <col min="7174" max="7174" width="13.1640625" style="22" customWidth="1"/>
    <col min="7175" max="7176" width="13" style="22" customWidth="1"/>
    <col min="7177" max="7177" width="15.5" style="22" customWidth="1"/>
    <col min="7178" max="7178" width="6.1640625" style="22" customWidth="1"/>
    <col min="7179" max="7179" width="9.1640625" style="22"/>
    <col min="7180" max="7180" width="15.33203125" style="22" customWidth="1"/>
    <col min="7181" max="7424" width="9.1640625" style="22"/>
    <col min="7425" max="7425" width="5.33203125" style="22" customWidth="1"/>
    <col min="7426" max="7426" width="13" style="22" customWidth="1"/>
    <col min="7427" max="7427" width="15.5" style="22" customWidth="1"/>
    <col min="7428" max="7428" width="14.6640625" style="22" customWidth="1"/>
    <col min="7429" max="7429" width="12.83203125" style="22" customWidth="1"/>
    <col min="7430" max="7430" width="13.1640625" style="22" customWidth="1"/>
    <col min="7431" max="7432" width="13" style="22" customWidth="1"/>
    <col min="7433" max="7433" width="15.5" style="22" customWidth="1"/>
    <col min="7434" max="7434" width="6.1640625" style="22" customWidth="1"/>
    <col min="7435" max="7435" width="9.1640625" style="22"/>
    <col min="7436" max="7436" width="15.33203125" style="22" customWidth="1"/>
    <col min="7437" max="7680" width="9.1640625" style="22"/>
    <col min="7681" max="7681" width="5.33203125" style="22" customWidth="1"/>
    <col min="7682" max="7682" width="13" style="22" customWidth="1"/>
    <col min="7683" max="7683" width="15.5" style="22" customWidth="1"/>
    <col min="7684" max="7684" width="14.6640625" style="22" customWidth="1"/>
    <col min="7685" max="7685" width="12.83203125" style="22" customWidth="1"/>
    <col min="7686" max="7686" width="13.1640625" style="22" customWidth="1"/>
    <col min="7687" max="7688" width="13" style="22" customWidth="1"/>
    <col min="7689" max="7689" width="15.5" style="22" customWidth="1"/>
    <col min="7690" max="7690" width="6.1640625" style="22" customWidth="1"/>
    <col min="7691" max="7691" width="9.1640625" style="22"/>
    <col min="7692" max="7692" width="15.33203125" style="22" customWidth="1"/>
    <col min="7693" max="7936" width="9.1640625" style="22"/>
    <col min="7937" max="7937" width="5.33203125" style="22" customWidth="1"/>
    <col min="7938" max="7938" width="13" style="22" customWidth="1"/>
    <col min="7939" max="7939" width="15.5" style="22" customWidth="1"/>
    <col min="7940" max="7940" width="14.6640625" style="22" customWidth="1"/>
    <col min="7941" max="7941" width="12.83203125" style="22" customWidth="1"/>
    <col min="7942" max="7942" width="13.1640625" style="22" customWidth="1"/>
    <col min="7943" max="7944" width="13" style="22" customWidth="1"/>
    <col min="7945" max="7945" width="15.5" style="22" customWidth="1"/>
    <col min="7946" max="7946" width="6.1640625" style="22" customWidth="1"/>
    <col min="7947" max="7947" width="9.1640625" style="22"/>
    <col min="7948" max="7948" width="15.33203125" style="22" customWidth="1"/>
    <col min="7949" max="8192" width="9.1640625" style="22"/>
    <col min="8193" max="8193" width="5.33203125" style="22" customWidth="1"/>
    <col min="8194" max="8194" width="13" style="22" customWidth="1"/>
    <col min="8195" max="8195" width="15.5" style="22" customWidth="1"/>
    <col min="8196" max="8196" width="14.6640625" style="22" customWidth="1"/>
    <col min="8197" max="8197" width="12.83203125" style="22" customWidth="1"/>
    <col min="8198" max="8198" width="13.1640625" style="22" customWidth="1"/>
    <col min="8199" max="8200" width="13" style="22" customWidth="1"/>
    <col min="8201" max="8201" width="15.5" style="22" customWidth="1"/>
    <col min="8202" max="8202" width="6.1640625" style="22" customWidth="1"/>
    <col min="8203" max="8203" width="9.1640625" style="22"/>
    <col min="8204" max="8204" width="15.33203125" style="22" customWidth="1"/>
    <col min="8205" max="8448" width="9.1640625" style="22"/>
    <col min="8449" max="8449" width="5.33203125" style="22" customWidth="1"/>
    <col min="8450" max="8450" width="13" style="22" customWidth="1"/>
    <col min="8451" max="8451" width="15.5" style="22" customWidth="1"/>
    <col min="8452" max="8452" width="14.6640625" style="22" customWidth="1"/>
    <col min="8453" max="8453" width="12.83203125" style="22" customWidth="1"/>
    <col min="8454" max="8454" width="13.1640625" style="22" customWidth="1"/>
    <col min="8455" max="8456" width="13" style="22" customWidth="1"/>
    <col min="8457" max="8457" width="15.5" style="22" customWidth="1"/>
    <col min="8458" max="8458" width="6.1640625" style="22" customWidth="1"/>
    <col min="8459" max="8459" width="9.1640625" style="22"/>
    <col min="8460" max="8460" width="15.33203125" style="22" customWidth="1"/>
    <col min="8461" max="8704" width="9.1640625" style="22"/>
    <col min="8705" max="8705" width="5.33203125" style="22" customWidth="1"/>
    <col min="8706" max="8706" width="13" style="22" customWidth="1"/>
    <col min="8707" max="8707" width="15.5" style="22" customWidth="1"/>
    <col min="8708" max="8708" width="14.6640625" style="22" customWidth="1"/>
    <col min="8709" max="8709" width="12.83203125" style="22" customWidth="1"/>
    <col min="8710" max="8710" width="13.1640625" style="22" customWidth="1"/>
    <col min="8711" max="8712" width="13" style="22" customWidth="1"/>
    <col min="8713" max="8713" width="15.5" style="22" customWidth="1"/>
    <col min="8714" max="8714" width="6.1640625" style="22" customWidth="1"/>
    <col min="8715" max="8715" width="9.1640625" style="22"/>
    <col min="8716" max="8716" width="15.33203125" style="22" customWidth="1"/>
    <col min="8717" max="8960" width="9.1640625" style="22"/>
    <col min="8961" max="8961" width="5.33203125" style="22" customWidth="1"/>
    <col min="8962" max="8962" width="13" style="22" customWidth="1"/>
    <col min="8963" max="8963" width="15.5" style="22" customWidth="1"/>
    <col min="8964" max="8964" width="14.6640625" style="22" customWidth="1"/>
    <col min="8965" max="8965" width="12.83203125" style="22" customWidth="1"/>
    <col min="8966" max="8966" width="13.1640625" style="22" customWidth="1"/>
    <col min="8967" max="8968" width="13" style="22" customWidth="1"/>
    <col min="8969" max="8969" width="15.5" style="22" customWidth="1"/>
    <col min="8970" max="8970" width="6.1640625" style="22" customWidth="1"/>
    <col min="8971" max="8971" width="9.1640625" style="22"/>
    <col min="8972" max="8972" width="15.33203125" style="22" customWidth="1"/>
    <col min="8973" max="9216" width="9.1640625" style="22"/>
    <col min="9217" max="9217" width="5.33203125" style="22" customWidth="1"/>
    <col min="9218" max="9218" width="13" style="22" customWidth="1"/>
    <col min="9219" max="9219" width="15.5" style="22" customWidth="1"/>
    <col min="9220" max="9220" width="14.6640625" style="22" customWidth="1"/>
    <col min="9221" max="9221" width="12.83203125" style="22" customWidth="1"/>
    <col min="9222" max="9222" width="13.1640625" style="22" customWidth="1"/>
    <col min="9223" max="9224" width="13" style="22" customWidth="1"/>
    <col min="9225" max="9225" width="15.5" style="22" customWidth="1"/>
    <col min="9226" max="9226" width="6.1640625" style="22" customWidth="1"/>
    <col min="9227" max="9227" width="9.1640625" style="22"/>
    <col min="9228" max="9228" width="15.33203125" style="22" customWidth="1"/>
    <col min="9229" max="9472" width="9.1640625" style="22"/>
    <col min="9473" max="9473" width="5.33203125" style="22" customWidth="1"/>
    <col min="9474" max="9474" width="13" style="22" customWidth="1"/>
    <col min="9475" max="9475" width="15.5" style="22" customWidth="1"/>
    <col min="9476" max="9476" width="14.6640625" style="22" customWidth="1"/>
    <col min="9477" max="9477" width="12.83203125" style="22" customWidth="1"/>
    <col min="9478" max="9478" width="13.1640625" style="22" customWidth="1"/>
    <col min="9479" max="9480" width="13" style="22" customWidth="1"/>
    <col min="9481" max="9481" width="15.5" style="22" customWidth="1"/>
    <col min="9482" max="9482" width="6.1640625" style="22" customWidth="1"/>
    <col min="9483" max="9483" width="9.1640625" style="22"/>
    <col min="9484" max="9484" width="15.33203125" style="22" customWidth="1"/>
    <col min="9485" max="9728" width="9.1640625" style="22"/>
    <col min="9729" max="9729" width="5.33203125" style="22" customWidth="1"/>
    <col min="9730" max="9730" width="13" style="22" customWidth="1"/>
    <col min="9731" max="9731" width="15.5" style="22" customWidth="1"/>
    <col min="9732" max="9732" width="14.6640625" style="22" customWidth="1"/>
    <col min="9733" max="9733" width="12.83203125" style="22" customWidth="1"/>
    <col min="9734" max="9734" width="13.1640625" style="22" customWidth="1"/>
    <col min="9735" max="9736" width="13" style="22" customWidth="1"/>
    <col min="9737" max="9737" width="15.5" style="22" customWidth="1"/>
    <col min="9738" max="9738" width="6.1640625" style="22" customWidth="1"/>
    <col min="9739" max="9739" width="9.1640625" style="22"/>
    <col min="9740" max="9740" width="15.33203125" style="22" customWidth="1"/>
    <col min="9741" max="9984" width="9.1640625" style="22"/>
    <col min="9985" max="9985" width="5.33203125" style="22" customWidth="1"/>
    <col min="9986" max="9986" width="13" style="22" customWidth="1"/>
    <col min="9987" max="9987" width="15.5" style="22" customWidth="1"/>
    <col min="9988" max="9988" width="14.6640625" style="22" customWidth="1"/>
    <col min="9989" max="9989" width="12.83203125" style="22" customWidth="1"/>
    <col min="9990" max="9990" width="13.1640625" style="22" customWidth="1"/>
    <col min="9991" max="9992" width="13" style="22" customWidth="1"/>
    <col min="9993" max="9993" width="15.5" style="22" customWidth="1"/>
    <col min="9994" max="9994" width="6.1640625" style="22" customWidth="1"/>
    <col min="9995" max="9995" width="9.1640625" style="22"/>
    <col min="9996" max="9996" width="15.33203125" style="22" customWidth="1"/>
    <col min="9997" max="10240" width="9.1640625" style="22"/>
    <col min="10241" max="10241" width="5.33203125" style="22" customWidth="1"/>
    <col min="10242" max="10242" width="13" style="22" customWidth="1"/>
    <col min="10243" max="10243" width="15.5" style="22" customWidth="1"/>
    <col min="10244" max="10244" width="14.6640625" style="22" customWidth="1"/>
    <col min="10245" max="10245" width="12.83203125" style="22" customWidth="1"/>
    <col min="10246" max="10246" width="13.1640625" style="22" customWidth="1"/>
    <col min="10247" max="10248" width="13" style="22" customWidth="1"/>
    <col min="10249" max="10249" width="15.5" style="22" customWidth="1"/>
    <col min="10250" max="10250" width="6.1640625" style="22" customWidth="1"/>
    <col min="10251" max="10251" width="9.1640625" style="22"/>
    <col min="10252" max="10252" width="15.33203125" style="22" customWidth="1"/>
    <col min="10253" max="10496" width="9.1640625" style="22"/>
    <col min="10497" max="10497" width="5.33203125" style="22" customWidth="1"/>
    <col min="10498" max="10498" width="13" style="22" customWidth="1"/>
    <col min="10499" max="10499" width="15.5" style="22" customWidth="1"/>
    <col min="10500" max="10500" width="14.6640625" style="22" customWidth="1"/>
    <col min="10501" max="10501" width="12.83203125" style="22" customWidth="1"/>
    <col min="10502" max="10502" width="13.1640625" style="22" customWidth="1"/>
    <col min="10503" max="10504" width="13" style="22" customWidth="1"/>
    <col min="10505" max="10505" width="15.5" style="22" customWidth="1"/>
    <col min="10506" max="10506" width="6.1640625" style="22" customWidth="1"/>
    <col min="10507" max="10507" width="9.1640625" style="22"/>
    <col min="10508" max="10508" width="15.33203125" style="22" customWidth="1"/>
    <col min="10509" max="10752" width="9.1640625" style="22"/>
    <col min="10753" max="10753" width="5.33203125" style="22" customWidth="1"/>
    <col min="10754" max="10754" width="13" style="22" customWidth="1"/>
    <col min="10755" max="10755" width="15.5" style="22" customWidth="1"/>
    <col min="10756" max="10756" width="14.6640625" style="22" customWidth="1"/>
    <col min="10757" max="10757" width="12.83203125" style="22" customWidth="1"/>
    <col min="10758" max="10758" width="13.1640625" style="22" customWidth="1"/>
    <col min="10759" max="10760" width="13" style="22" customWidth="1"/>
    <col min="10761" max="10761" width="15.5" style="22" customWidth="1"/>
    <col min="10762" max="10762" width="6.1640625" style="22" customWidth="1"/>
    <col min="10763" max="10763" width="9.1640625" style="22"/>
    <col min="10764" max="10764" width="15.33203125" style="22" customWidth="1"/>
    <col min="10765" max="11008" width="9.1640625" style="22"/>
    <col min="11009" max="11009" width="5.33203125" style="22" customWidth="1"/>
    <col min="11010" max="11010" width="13" style="22" customWidth="1"/>
    <col min="11011" max="11011" width="15.5" style="22" customWidth="1"/>
    <col min="11012" max="11012" width="14.6640625" style="22" customWidth="1"/>
    <col min="11013" max="11013" width="12.83203125" style="22" customWidth="1"/>
    <col min="11014" max="11014" width="13.1640625" style="22" customWidth="1"/>
    <col min="11015" max="11016" width="13" style="22" customWidth="1"/>
    <col min="11017" max="11017" width="15.5" style="22" customWidth="1"/>
    <col min="11018" max="11018" width="6.1640625" style="22" customWidth="1"/>
    <col min="11019" max="11019" width="9.1640625" style="22"/>
    <col min="11020" max="11020" width="15.33203125" style="22" customWidth="1"/>
    <col min="11021" max="11264" width="9.1640625" style="22"/>
    <col min="11265" max="11265" width="5.33203125" style="22" customWidth="1"/>
    <col min="11266" max="11266" width="13" style="22" customWidth="1"/>
    <col min="11267" max="11267" width="15.5" style="22" customWidth="1"/>
    <col min="11268" max="11268" width="14.6640625" style="22" customWidth="1"/>
    <col min="11269" max="11269" width="12.83203125" style="22" customWidth="1"/>
    <col min="11270" max="11270" width="13.1640625" style="22" customWidth="1"/>
    <col min="11271" max="11272" width="13" style="22" customWidth="1"/>
    <col min="11273" max="11273" width="15.5" style="22" customWidth="1"/>
    <col min="11274" max="11274" width="6.1640625" style="22" customWidth="1"/>
    <col min="11275" max="11275" width="9.1640625" style="22"/>
    <col min="11276" max="11276" width="15.33203125" style="22" customWidth="1"/>
    <col min="11277" max="11520" width="9.1640625" style="22"/>
    <col min="11521" max="11521" width="5.33203125" style="22" customWidth="1"/>
    <col min="11522" max="11522" width="13" style="22" customWidth="1"/>
    <col min="11523" max="11523" width="15.5" style="22" customWidth="1"/>
    <col min="11524" max="11524" width="14.6640625" style="22" customWidth="1"/>
    <col min="11525" max="11525" width="12.83203125" style="22" customWidth="1"/>
    <col min="11526" max="11526" width="13.1640625" style="22" customWidth="1"/>
    <col min="11527" max="11528" width="13" style="22" customWidth="1"/>
    <col min="11529" max="11529" width="15.5" style="22" customWidth="1"/>
    <col min="11530" max="11530" width="6.1640625" style="22" customWidth="1"/>
    <col min="11531" max="11531" width="9.1640625" style="22"/>
    <col min="11532" max="11532" width="15.33203125" style="22" customWidth="1"/>
    <col min="11533" max="11776" width="9.1640625" style="22"/>
    <col min="11777" max="11777" width="5.33203125" style="22" customWidth="1"/>
    <col min="11778" max="11778" width="13" style="22" customWidth="1"/>
    <col min="11779" max="11779" width="15.5" style="22" customWidth="1"/>
    <col min="11780" max="11780" width="14.6640625" style="22" customWidth="1"/>
    <col min="11781" max="11781" width="12.83203125" style="22" customWidth="1"/>
    <col min="11782" max="11782" width="13.1640625" style="22" customWidth="1"/>
    <col min="11783" max="11784" width="13" style="22" customWidth="1"/>
    <col min="11785" max="11785" width="15.5" style="22" customWidth="1"/>
    <col min="11786" max="11786" width="6.1640625" style="22" customWidth="1"/>
    <col min="11787" max="11787" width="9.1640625" style="22"/>
    <col min="11788" max="11788" width="15.33203125" style="22" customWidth="1"/>
    <col min="11789" max="12032" width="9.1640625" style="22"/>
    <col min="12033" max="12033" width="5.33203125" style="22" customWidth="1"/>
    <col min="12034" max="12034" width="13" style="22" customWidth="1"/>
    <col min="12035" max="12035" width="15.5" style="22" customWidth="1"/>
    <col min="12036" max="12036" width="14.6640625" style="22" customWidth="1"/>
    <col min="12037" max="12037" width="12.83203125" style="22" customWidth="1"/>
    <col min="12038" max="12038" width="13.1640625" style="22" customWidth="1"/>
    <col min="12039" max="12040" width="13" style="22" customWidth="1"/>
    <col min="12041" max="12041" width="15.5" style="22" customWidth="1"/>
    <col min="12042" max="12042" width="6.1640625" style="22" customWidth="1"/>
    <col min="12043" max="12043" width="9.1640625" style="22"/>
    <col min="12044" max="12044" width="15.33203125" style="22" customWidth="1"/>
    <col min="12045" max="12288" width="9.1640625" style="22"/>
    <col min="12289" max="12289" width="5.33203125" style="22" customWidth="1"/>
    <col min="12290" max="12290" width="13" style="22" customWidth="1"/>
    <col min="12291" max="12291" width="15.5" style="22" customWidth="1"/>
    <col min="12292" max="12292" width="14.6640625" style="22" customWidth="1"/>
    <col min="12293" max="12293" width="12.83203125" style="22" customWidth="1"/>
    <col min="12294" max="12294" width="13.1640625" style="22" customWidth="1"/>
    <col min="12295" max="12296" width="13" style="22" customWidth="1"/>
    <col min="12297" max="12297" width="15.5" style="22" customWidth="1"/>
    <col min="12298" max="12298" width="6.1640625" style="22" customWidth="1"/>
    <col min="12299" max="12299" width="9.1640625" style="22"/>
    <col min="12300" max="12300" width="15.33203125" style="22" customWidth="1"/>
    <col min="12301" max="12544" width="9.1640625" style="22"/>
    <col min="12545" max="12545" width="5.33203125" style="22" customWidth="1"/>
    <col min="12546" max="12546" width="13" style="22" customWidth="1"/>
    <col min="12547" max="12547" width="15.5" style="22" customWidth="1"/>
    <col min="12548" max="12548" width="14.6640625" style="22" customWidth="1"/>
    <col min="12549" max="12549" width="12.83203125" style="22" customWidth="1"/>
    <col min="12550" max="12550" width="13.1640625" style="22" customWidth="1"/>
    <col min="12551" max="12552" width="13" style="22" customWidth="1"/>
    <col min="12553" max="12553" width="15.5" style="22" customWidth="1"/>
    <col min="12554" max="12554" width="6.1640625" style="22" customWidth="1"/>
    <col min="12555" max="12555" width="9.1640625" style="22"/>
    <col min="12556" max="12556" width="15.33203125" style="22" customWidth="1"/>
    <col min="12557" max="12800" width="9.1640625" style="22"/>
    <col min="12801" max="12801" width="5.33203125" style="22" customWidth="1"/>
    <col min="12802" max="12802" width="13" style="22" customWidth="1"/>
    <col min="12803" max="12803" width="15.5" style="22" customWidth="1"/>
    <col min="12804" max="12804" width="14.6640625" style="22" customWidth="1"/>
    <col min="12805" max="12805" width="12.83203125" style="22" customWidth="1"/>
    <col min="12806" max="12806" width="13.1640625" style="22" customWidth="1"/>
    <col min="12807" max="12808" width="13" style="22" customWidth="1"/>
    <col min="12809" max="12809" width="15.5" style="22" customWidth="1"/>
    <col min="12810" max="12810" width="6.1640625" style="22" customWidth="1"/>
    <col min="12811" max="12811" width="9.1640625" style="22"/>
    <col min="12812" max="12812" width="15.33203125" style="22" customWidth="1"/>
    <col min="12813" max="13056" width="9.1640625" style="22"/>
    <col min="13057" max="13057" width="5.33203125" style="22" customWidth="1"/>
    <col min="13058" max="13058" width="13" style="22" customWidth="1"/>
    <col min="13059" max="13059" width="15.5" style="22" customWidth="1"/>
    <col min="13060" max="13060" width="14.6640625" style="22" customWidth="1"/>
    <col min="13061" max="13061" width="12.83203125" style="22" customWidth="1"/>
    <col min="13062" max="13062" width="13.1640625" style="22" customWidth="1"/>
    <col min="13063" max="13064" width="13" style="22" customWidth="1"/>
    <col min="13065" max="13065" width="15.5" style="22" customWidth="1"/>
    <col min="13066" max="13066" width="6.1640625" style="22" customWidth="1"/>
    <col min="13067" max="13067" width="9.1640625" style="22"/>
    <col min="13068" max="13068" width="15.33203125" style="22" customWidth="1"/>
    <col min="13069" max="13312" width="9.1640625" style="22"/>
    <col min="13313" max="13313" width="5.33203125" style="22" customWidth="1"/>
    <col min="13314" max="13314" width="13" style="22" customWidth="1"/>
    <col min="13315" max="13315" width="15.5" style="22" customWidth="1"/>
    <col min="13316" max="13316" width="14.6640625" style="22" customWidth="1"/>
    <col min="13317" max="13317" width="12.83203125" style="22" customWidth="1"/>
    <col min="13318" max="13318" width="13.1640625" style="22" customWidth="1"/>
    <col min="13319" max="13320" width="13" style="22" customWidth="1"/>
    <col min="13321" max="13321" width="15.5" style="22" customWidth="1"/>
    <col min="13322" max="13322" width="6.1640625" style="22" customWidth="1"/>
    <col min="13323" max="13323" width="9.1640625" style="22"/>
    <col min="13324" max="13324" width="15.33203125" style="22" customWidth="1"/>
    <col min="13325" max="13568" width="9.1640625" style="22"/>
    <col min="13569" max="13569" width="5.33203125" style="22" customWidth="1"/>
    <col min="13570" max="13570" width="13" style="22" customWidth="1"/>
    <col min="13571" max="13571" width="15.5" style="22" customWidth="1"/>
    <col min="13572" max="13572" width="14.6640625" style="22" customWidth="1"/>
    <col min="13573" max="13573" width="12.83203125" style="22" customWidth="1"/>
    <col min="13574" max="13574" width="13.1640625" style="22" customWidth="1"/>
    <col min="13575" max="13576" width="13" style="22" customWidth="1"/>
    <col min="13577" max="13577" width="15.5" style="22" customWidth="1"/>
    <col min="13578" max="13578" width="6.1640625" style="22" customWidth="1"/>
    <col min="13579" max="13579" width="9.1640625" style="22"/>
    <col min="13580" max="13580" width="15.33203125" style="22" customWidth="1"/>
    <col min="13581" max="13824" width="9.1640625" style="22"/>
    <col min="13825" max="13825" width="5.33203125" style="22" customWidth="1"/>
    <col min="13826" max="13826" width="13" style="22" customWidth="1"/>
    <col min="13827" max="13827" width="15.5" style="22" customWidth="1"/>
    <col min="13828" max="13828" width="14.6640625" style="22" customWidth="1"/>
    <col min="13829" max="13829" width="12.83203125" style="22" customWidth="1"/>
    <col min="13830" max="13830" width="13.1640625" style="22" customWidth="1"/>
    <col min="13831" max="13832" width="13" style="22" customWidth="1"/>
    <col min="13833" max="13833" width="15.5" style="22" customWidth="1"/>
    <col min="13834" max="13834" width="6.1640625" style="22" customWidth="1"/>
    <col min="13835" max="13835" width="9.1640625" style="22"/>
    <col min="13836" max="13836" width="15.33203125" style="22" customWidth="1"/>
    <col min="13837" max="14080" width="9.1640625" style="22"/>
    <col min="14081" max="14081" width="5.33203125" style="22" customWidth="1"/>
    <col min="14082" max="14082" width="13" style="22" customWidth="1"/>
    <col min="14083" max="14083" width="15.5" style="22" customWidth="1"/>
    <col min="14084" max="14084" width="14.6640625" style="22" customWidth="1"/>
    <col min="14085" max="14085" width="12.83203125" style="22" customWidth="1"/>
    <col min="14086" max="14086" width="13.1640625" style="22" customWidth="1"/>
    <col min="14087" max="14088" width="13" style="22" customWidth="1"/>
    <col min="14089" max="14089" width="15.5" style="22" customWidth="1"/>
    <col min="14090" max="14090" width="6.1640625" style="22" customWidth="1"/>
    <col min="14091" max="14091" width="9.1640625" style="22"/>
    <col min="14092" max="14092" width="15.33203125" style="22" customWidth="1"/>
    <col min="14093" max="14336" width="9.1640625" style="22"/>
    <col min="14337" max="14337" width="5.33203125" style="22" customWidth="1"/>
    <col min="14338" max="14338" width="13" style="22" customWidth="1"/>
    <col min="14339" max="14339" width="15.5" style="22" customWidth="1"/>
    <col min="14340" max="14340" width="14.6640625" style="22" customWidth="1"/>
    <col min="14341" max="14341" width="12.83203125" style="22" customWidth="1"/>
    <col min="14342" max="14342" width="13.1640625" style="22" customWidth="1"/>
    <col min="14343" max="14344" width="13" style="22" customWidth="1"/>
    <col min="14345" max="14345" width="15.5" style="22" customWidth="1"/>
    <col min="14346" max="14346" width="6.1640625" style="22" customWidth="1"/>
    <col min="14347" max="14347" width="9.1640625" style="22"/>
    <col min="14348" max="14348" width="15.33203125" style="22" customWidth="1"/>
    <col min="14349" max="14592" width="9.1640625" style="22"/>
    <col min="14593" max="14593" width="5.33203125" style="22" customWidth="1"/>
    <col min="14594" max="14594" width="13" style="22" customWidth="1"/>
    <col min="14595" max="14595" width="15.5" style="22" customWidth="1"/>
    <col min="14596" max="14596" width="14.6640625" style="22" customWidth="1"/>
    <col min="14597" max="14597" width="12.83203125" style="22" customWidth="1"/>
    <col min="14598" max="14598" width="13.1640625" style="22" customWidth="1"/>
    <col min="14599" max="14600" width="13" style="22" customWidth="1"/>
    <col min="14601" max="14601" width="15.5" style="22" customWidth="1"/>
    <col min="14602" max="14602" width="6.1640625" style="22" customWidth="1"/>
    <col min="14603" max="14603" width="9.1640625" style="22"/>
    <col min="14604" max="14604" width="15.33203125" style="22" customWidth="1"/>
    <col min="14605" max="14848" width="9.1640625" style="22"/>
    <col min="14849" max="14849" width="5.33203125" style="22" customWidth="1"/>
    <col min="14850" max="14850" width="13" style="22" customWidth="1"/>
    <col min="14851" max="14851" width="15.5" style="22" customWidth="1"/>
    <col min="14852" max="14852" width="14.6640625" style="22" customWidth="1"/>
    <col min="14853" max="14853" width="12.83203125" style="22" customWidth="1"/>
    <col min="14854" max="14854" width="13.1640625" style="22" customWidth="1"/>
    <col min="14855" max="14856" width="13" style="22" customWidth="1"/>
    <col min="14857" max="14857" width="15.5" style="22" customWidth="1"/>
    <col min="14858" max="14858" width="6.1640625" style="22" customWidth="1"/>
    <col min="14859" max="14859" width="9.1640625" style="22"/>
    <col min="14860" max="14860" width="15.33203125" style="22" customWidth="1"/>
    <col min="14861" max="15104" width="9.1640625" style="22"/>
    <col min="15105" max="15105" width="5.33203125" style="22" customWidth="1"/>
    <col min="15106" max="15106" width="13" style="22" customWidth="1"/>
    <col min="15107" max="15107" width="15.5" style="22" customWidth="1"/>
    <col min="15108" max="15108" width="14.6640625" style="22" customWidth="1"/>
    <col min="15109" max="15109" width="12.83203125" style="22" customWidth="1"/>
    <col min="15110" max="15110" width="13.1640625" style="22" customWidth="1"/>
    <col min="15111" max="15112" width="13" style="22" customWidth="1"/>
    <col min="15113" max="15113" width="15.5" style="22" customWidth="1"/>
    <col min="15114" max="15114" width="6.1640625" style="22" customWidth="1"/>
    <col min="15115" max="15115" width="9.1640625" style="22"/>
    <col min="15116" max="15116" width="15.33203125" style="22" customWidth="1"/>
    <col min="15117" max="15360" width="9.1640625" style="22"/>
    <col min="15361" max="15361" width="5.33203125" style="22" customWidth="1"/>
    <col min="15362" max="15362" width="13" style="22" customWidth="1"/>
    <col min="15363" max="15363" width="15.5" style="22" customWidth="1"/>
    <col min="15364" max="15364" width="14.6640625" style="22" customWidth="1"/>
    <col min="15365" max="15365" width="12.83203125" style="22" customWidth="1"/>
    <col min="15366" max="15366" width="13.1640625" style="22" customWidth="1"/>
    <col min="15367" max="15368" width="13" style="22" customWidth="1"/>
    <col min="15369" max="15369" width="15.5" style="22" customWidth="1"/>
    <col min="15370" max="15370" width="6.1640625" style="22" customWidth="1"/>
    <col min="15371" max="15371" width="9.1640625" style="22"/>
    <col min="15372" max="15372" width="15.33203125" style="22" customWidth="1"/>
    <col min="15373" max="15616" width="9.1640625" style="22"/>
    <col min="15617" max="15617" width="5.33203125" style="22" customWidth="1"/>
    <col min="15618" max="15618" width="13" style="22" customWidth="1"/>
    <col min="15619" max="15619" width="15.5" style="22" customWidth="1"/>
    <col min="15620" max="15620" width="14.6640625" style="22" customWidth="1"/>
    <col min="15621" max="15621" width="12.83203125" style="22" customWidth="1"/>
    <col min="15622" max="15622" width="13.1640625" style="22" customWidth="1"/>
    <col min="15623" max="15624" width="13" style="22" customWidth="1"/>
    <col min="15625" max="15625" width="15.5" style="22" customWidth="1"/>
    <col min="15626" max="15626" width="6.1640625" style="22" customWidth="1"/>
    <col min="15627" max="15627" width="9.1640625" style="22"/>
    <col min="15628" max="15628" width="15.33203125" style="22" customWidth="1"/>
    <col min="15629" max="15872" width="9.1640625" style="22"/>
    <col min="15873" max="15873" width="5.33203125" style="22" customWidth="1"/>
    <col min="15874" max="15874" width="13" style="22" customWidth="1"/>
    <col min="15875" max="15875" width="15.5" style="22" customWidth="1"/>
    <col min="15876" max="15876" width="14.6640625" style="22" customWidth="1"/>
    <col min="15877" max="15877" width="12.83203125" style="22" customWidth="1"/>
    <col min="15878" max="15878" width="13.1640625" style="22" customWidth="1"/>
    <col min="15879" max="15880" width="13" style="22" customWidth="1"/>
    <col min="15881" max="15881" width="15.5" style="22" customWidth="1"/>
    <col min="15882" max="15882" width="6.1640625" style="22" customWidth="1"/>
    <col min="15883" max="15883" width="9.1640625" style="22"/>
    <col min="15884" max="15884" width="15.33203125" style="22" customWidth="1"/>
    <col min="15885" max="16128" width="9.1640625" style="22"/>
    <col min="16129" max="16129" width="5.33203125" style="22" customWidth="1"/>
    <col min="16130" max="16130" width="13" style="22" customWidth="1"/>
    <col min="16131" max="16131" width="15.5" style="22" customWidth="1"/>
    <col min="16132" max="16132" width="14.6640625" style="22" customWidth="1"/>
    <col min="16133" max="16133" width="12.83203125" style="22" customWidth="1"/>
    <col min="16134" max="16134" width="13.1640625" style="22" customWidth="1"/>
    <col min="16135" max="16136" width="13" style="22" customWidth="1"/>
    <col min="16137" max="16137" width="15.5" style="22" customWidth="1"/>
    <col min="16138" max="16138" width="6.1640625" style="22" customWidth="1"/>
    <col min="16139" max="16139" width="9.1640625" style="22"/>
    <col min="16140" max="16140" width="15.33203125" style="22" customWidth="1"/>
    <col min="16141" max="16384" width="9.1640625" style="22"/>
  </cols>
  <sheetData>
    <row r="1" spans="1:12" ht="33" customHeight="1" x14ac:dyDescent="0.25">
      <c r="A1" s="19" t="s">
        <v>21</v>
      </c>
      <c r="B1" s="20"/>
      <c r="C1" s="20"/>
      <c r="D1" s="20"/>
      <c r="E1" s="20"/>
      <c r="F1" s="20"/>
      <c r="G1" s="20"/>
      <c r="H1" s="20"/>
      <c r="I1" s="20"/>
    </row>
    <row r="2" spans="1:12" ht="12.75" customHeight="1" thickBot="1" x14ac:dyDescent="0.2">
      <c r="A2" s="20"/>
      <c r="B2" s="20"/>
      <c r="C2" s="20"/>
      <c r="D2" s="20"/>
      <c r="E2" s="20"/>
      <c r="F2" s="20"/>
      <c r="G2" s="20"/>
      <c r="H2" s="20"/>
      <c r="I2" s="20"/>
    </row>
    <row r="3" spans="1:12" ht="19.5" customHeight="1" x14ac:dyDescent="0.15">
      <c r="A3" s="23"/>
      <c r="B3" s="23"/>
      <c r="C3" s="23"/>
      <c r="D3" s="24" t="s">
        <v>22</v>
      </c>
      <c r="E3" s="23"/>
      <c r="F3" s="25" t="s">
        <v>23</v>
      </c>
      <c r="G3" s="25"/>
      <c r="H3" s="23"/>
      <c r="I3" s="23"/>
      <c r="J3" s="26"/>
    </row>
    <row r="4" spans="1:12" x14ac:dyDescent="0.15">
      <c r="A4" s="20" t="s">
        <v>24</v>
      </c>
      <c r="B4" s="20"/>
      <c r="C4" s="20"/>
      <c r="D4" s="27">
        <f>Calculator!C6</f>
        <v>27000</v>
      </c>
      <c r="E4" s="20"/>
      <c r="F4" s="28"/>
      <c r="G4" s="29"/>
      <c r="H4" s="20"/>
      <c r="I4" s="20"/>
      <c r="J4" s="26"/>
    </row>
    <row r="5" spans="1:12" x14ac:dyDescent="0.15">
      <c r="A5" s="20" t="s">
        <v>25</v>
      </c>
      <c r="B5" s="20"/>
      <c r="C5" s="20"/>
      <c r="D5" s="30">
        <f>Calculator!D6</f>
        <v>4.53E-2</v>
      </c>
      <c r="E5" s="20"/>
      <c r="F5" s="31"/>
      <c r="G5" s="32"/>
      <c r="H5" s="20"/>
      <c r="I5" s="26"/>
      <c r="J5" s="26"/>
    </row>
    <row r="6" spans="1:12" x14ac:dyDescent="0.15">
      <c r="A6" s="20" t="s">
        <v>26</v>
      </c>
      <c r="B6" s="20"/>
      <c r="C6" s="20"/>
      <c r="D6" s="33">
        <f>Calculator!E6</f>
        <v>10</v>
      </c>
      <c r="E6" s="20"/>
      <c r="F6" s="34" t="s">
        <v>27</v>
      </c>
      <c r="G6" s="35"/>
      <c r="H6" s="20"/>
      <c r="I6" s="26"/>
      <c r="J6" s="26"/>
    </row>
    <row r="7" spans="1:12" x14ac:dyDescent="0.15">
      <c r="A7" s="20" t="s">
        <v>28</v>
      </c>
      <c r="B7" s="20"/>
      <c r="C7" s="20"/>
      <c r="D7" s="36">
        <v>41883</v>
      </c>
      <c r="E7" s="20"/>
      <c r="F7" s="34"/>
      <c r="G7" s="35"/>
      <c r="H7" s="20"/>
      <c r="I7" s="26"/>
      <c r="J7" s="26"/>
    </row>
    <row r="8" spans="1:12" x14ac:dyDescent="0.15">
      <c r="A8" s="20" t="s">
        <v>29</v>
      </c>
      <c r="B8" s="20"/>
      <c r="C8" s="20"/>
      <c r="D8" s="27">
        <f>Calculator!F6</f>
        <v>0</v>
      </c>
      <c r="E8" s="20"/>
      <c r="F8" s="34" t="s">
        <v>30</v>
      </c>
      <c r="G8" s="35"/>
      <c r="H8" s="20"/>
      <c r="I8" s="26"/>
      <c r="J8" s="26"/>
    </row>
    <row r="9" spans="1:12" ht="14" thickBot="1" x14ac:dyDescent="0.2">
      <c r="A9" s="20"/>
      <c r="B9" s="20"/>
      <c r="C9" s="20"/>
      <c r="D9" s="37"/>
      <c r="E9" s="20"/>
      <c r="F9" s="37"/>
      <c r="G9" s="37"/>
      <c r="H9" s="20"/>
      <c r="I9" s="26"/>
      <c r="J9" s="26"/>
    </row>
    <row r="10" spans="1:12" x14ac:dyDescent="0.15">
      <c r="A10" s="23"/>
      <c r="B10" s="23"/>
      <c r="C10" s="23"/>
      <c r="D10" s="23"/>
      <c r="E10" s="23"/>
      <c r="F10" s="23"/>
      <c r="G10" s="23"/>
      <c r="H10" s="23"/>
      <c r="I10" s="38"/>
      <c r="J10" s="26"/>
    </row>
    <row r="11" spans="1:12" x14ac:dyDescent="0.15">
      <c r="A11" s="20" t="s">
        <v>31</v>
      </c>
      <c r="B11" s="20"/>
      <c r="C11" s="20"/>
      <c r="D11" s="39">
        <f>IF(Values_Entered,-PMT(D5/12,D6*12,D4),"")</f>
        <v>280.21432325993186</v>
      </c>
      <c r="E11" s="20"/>
      <c r="F11" s="29"/>
      <c r="G11" s="29"/>
      <c r="H11" s="20"/>
      <c r="I11" s="26"/>
      <c r="J11" s="26"/>
    </row>
    <row r="12" spans="1:12" ht="14.25" customHeight="1" x14ac:dyDescent="0.15">
      <c r="A12" s="20" t="s">
        <v>32</v>
      </c>
      <c r="B12" s="20"/>
      <c r="C12" s="20"/>
      <c r="D12" s="40">
        <f>IF(Values_Entered,D6*12,"")</f>
        <v>120</v>
      </c>
      <c r="E12" s="20"/>
      <c r="F12" s="29"/>
      <c r="G12" s="29"/>
      <c r="H12" s="20"/>
      <c r="I12" s="26"/>
      <c r="J12" s="26"/>
    </row>
    <row r="13" spans="1:12" x14ac:dyDescent="0.15">
      <c r="A13" s="20" t="s">
        <v>33</v>
      </c>
      <c r="B13" s="20"/>
      <c r="C13" s="20"/>
      <c r="D13" s="40">
        <f>IF(Values_Entered,D12,"")</f>
        <v>120</v>
      </c>
      <c r="E13" s="20"/>
      <c r="F13" s="41"/>
      <c r="G13" s="41"/>
      <c r="H13" s="20"/>
      <c r="I13" s="26"/>
      <c r="J13" s="26"/>
      <c r="L13" s="39"/>
    </row>
    <row r="14" spans="1:12" x14ac:dyDescent="0.15">
      <c r="A14" s="20" t="s">
        <v>34</v>
      </c>
      <c r="B14" s="20"/>
      <c r="C14" s="20"/>
      <c r="D14" s="39">
        <f>IF(Values_Entered,SUMIF(Beg_Bal,"&gt;0",Extra_Pay),"")</f>
        <v>0</v>
      </c>
      <c r="E14" s="20"/>
      <c r="F14" s="41"/>
      <c r="G14" s="41"/>
      <c r="H14" s="20"/>
      <c r="I14" s="26"/>
      <c r="J14" s="26"/>
    </row>
    <row r="15" spans="1:12" x14ac:dyDescent="0.15">
      <c r="A15" s="20" t="s">
        <v>35</v>
      </c>
      <c r="B15" s="20"/>
      <c r="C15" s="20"/>
      <c r="D15" s="39">
        <f>IF(Values_Entered,SUMIF(Beg_Bal,"&gt;0",Int),"")</f>
        <v>6625.7187911918272</v>
      </c>
      <c r="E15" s="20"/>
      <c r="F15" s="29"/>
      <c r="G15" s="29"/>
      <c r="H15" s="20"/>
      <c r="I15" s="26"/>
      <c r="J15" s="26"/>
    </row>
    <row r="16" spans="1:12" ht="14" thickBot="1" x14ac:dyDescent="0.2">
      <c r="A16" s="20"/>
      <c r="B16" s="20"/>
      <c r="C16" s="20"/>
      <c r="D16" s="20"/>
      <c r="E16" s="37"/>
      <c r="F16" s="37"/>
      <c r="G16" s="37"/>
      <c r="H16" s="20"/>
      <c r="I16" s="20"/>
      <c r="J16" s="26"/>
    </row>
    <row r="17" spans="1:11" s="43" customFormat="1" ht="31.5" customHeight="1" thickBot="1" x14ac:dyDescent="0.2">
      <c r="A17" s="10" t="s">
        <v>12</v>
      </c>
      <c r="B17" s="11" t="s">
        <v>13</v>
      </c>
      <c r="C17" s="11" t="s">
        <v>14</v>
      </c>
      <c r="D17" s="11" t="s">
        <v>15</v>
      </c>
      <c r="E17" s="11" t="s">
        <v>16</v>
      </c>
      <c r="F17" s="11" t="s">
        <v>17</v>
      </c>
      <c r="G17" s="11" t="s">
        <v>18</v>
      </c>
      <c r="H17" s="11" t="s">
        <v>19</v>
      </c>
      <c r="I17" s="12" t="s">
        <v>20</v>
      </c>
      <c r="J17" s="42"/>
    </row>
    <row r="18" spans="1:11" s="43" customFormat="1" x14ac:dyDescent="0.15">
      <c r="A18" s="13">
        <f>IF(Values_Entered,1,"")</f>
        <v>1</v>
      </c>
      <c r="B18" s="14">
        <f>IF(Pay_Num&lt;&gt;"",DATE(YEAR($D$7),MONTH($D$7)+1,DAY($D$7)),"")</f>
        <v>41913</v>
      </c>
      <c r="C18" s="15">
        <f>IF(Values_Entered,D4,"")</f>
        <v>27000</v>
      </c>
      <c r="D18" s="15">
        <f>IF(Pay_Num&lt;&gt;"",Scheduled_Monthly_Payment,"")</f>
        <v>280.21432325993186</v>
      </c>
      <c r="E18" s="16">
        <f>IF(Pay_Num&lt;&gt;"",Scheduled_Extra_Payments,"")</f>
        <v>0</v>
      </c>
      <c r="F18" s="15">
        <f>IF(Pay_Num&lt;&gt;"",Sched_Pay+Extra_Pay,"")</f>
        <v>280.21432325993186</v>
      </c>
      <c r="G18" s="15">
        <f>IF(Pay_Num&lt;&gt;"",Total_Pay-Int,"")</f>
        <v>178.28932325993185</v>
      </c>
      <c r="H18" s="15">
        <f>IF(Pay_Num&lt;&gt;"",Beg_Bal*Interest_Rate/12,"")</f>
        <v>101.925</v>
      </c>
      <c r="I18" s="15">
        <f>IF(Pay_Num&lt;&gt;"",Beg_Bal-Princ,"")</f>
        <v>26821.710676740069</v>
      </c>
    </row>
    <row r="19" spans="1:11" s="43" customFormat="1" ht="12.75" customHeight="1" x14ac:dyDescent="0.15">
      <c r="A19" s="13">
        <f t="shared" ref="A19:A82" si="0">IF(Values_Entered,A18+1,"")</f>
        <v>2</v>
      </c>
      <c r="B19" s="14">
        <f t="shared" ref="B19:B82" si="1">IF(Pay_Num&lt;&gt;"",DATE(YEAR(B18),MONTH(B18)+1,DAY(B18)),"")</f>
        <v>41944</v>
      </c>
      <c r="C19" s="17">
        <f>IF(Pay_Num&lt;&gt;"",I18,"")</f>
        <v>26821.710676740069</v>
      </c>
      <c r="D19" s="17">
        <f>IF(Pay_Num&lt;&gt;"",Scheduled_Monthly_Payment,"")</f>
        <v>280.21432325993186</v>
      </c>
      <c r="E19" s="18">
        <f t="shared" ref="E19:E82" si="2">IF(Pay_Num&lt;&gt;"",Scheduled_Extra_Payments,"")</f>
        <v>0</v>
      </c>
      <c r="F19" s="17">
        <f t="shared" ref="F19:F82" si="3">IF(Pay_Num&lt;&gt;"",Sched_Pay+Extra_Pay,"")</f>
        <v>280.21432325993186</v>
      </c>
      <c r="G19" s="17">
        <f t="shared" ref="G19:G82" si="4">IF(Pay_Num&lt;&gt;"",Total_Pay-Int,"")</f>
        <v>178.96236545523811</v>
      </c>
      <c r="H19" s="17">
        <f>IF(Pay_Num&lt;&gt;"",Beg_Bal*Interest_Rate/12,"")</f>
        <v>101.25195780469376</v>
      </c>
      <c r="I19" s="17">
        <f t="shared" ref="I19:I82" si="5">IF(Pay_Num&lt;&gt;"",Beg_Bal-Princ,"")</f>
        <v>26642.748311284831</v>
      </c>
    </row>
    <row r="20" spans="1:11" s="43" customFormat="1" ht="12.75" customHeight="1" x14ac:dyDescent="0.15">
      <c r="A20" s="13">
        <f t="shared" si="0"/>
        <v>3</v>
      </c>
      <c r="B20" s="14">
        <f t="shared" si="1"/>
        <v>41974</v>
      </c>
      <c r="C20" s="17">
        <f t="shared" ref="C20:C83" si="6">IF(Pay_Num&lt;&gt;"",I19,"")</f>
        <v>26642.748311284831</v>
      </c>
      <c r="D20" s="17">
        <f t="shared" ref="D20:D83" si="7">IF(Pay_Num&lt;&gt;"",Scheduled_Monthly_Payment,"")</f>
        <v>280.21432325993186</v>
      </c>
      <c r="E20" s="18">
        <f t="shared" si="2"/>
        <v>0</v>
      </c>
      <c r="F20" s="17">
        <f t="shared" si="3"/>
        <v>280.21432325993186</v>
      </c>
      <c r="G20" s="17">
        <f t="shared" si="4"/>
        <v>179.63794838483165</v>
      </c>
      <c r="H20" s="17">
        <f t="shared" ref="H20:H83" si="8">IF(Pay_Num&lt;&gt;"",Beg_Bal*Interest_Rate/12,"")</f>
        <v>100.57637487510023</v>
      </c>
      <c r="I20" s="17">
        <f t="shared" si="5"/>
        <v>26463.110362899999</v>
      </c>
    </row>
    <row r="21" spans="1:11" s="43" customFormat="1" x14ac:dyDescent="0.15">
      <c r="A21" s="13">
        <f t="shared" si="0"/>
        <v>4</v>
      </c>
      <c r="B21" s="14">
        <f t="shared" si="1"/>
        <v>42005</v>
      </c>
      <c r="C21" s="17">
        <f t="shared" si="6"/>
        <v>26463.110362899999</v>
      </c>
      <c r="D21" s="17">
        <f t="shared" si="7"/>
        <v>280.21432325993186</v>
      </c>
      <c r="E21" s="18">
        <f t="shared" si="2"/>
        <v>0</v>
      </c>
      <c r="F21" s="17">
        <f t="shared" si="3"/>
        <v>280.21432325993186</v>
      </c>
      <c r="G21" s="17">
        <f t="shared" si="4"/>
        <v>180.31608163998436</v>
      </c>
      <c r="H21" s="17">
        <f t="shared" si="8"/>
        <v>99.898241619947498</v>
      </c>
      <c r="I21" s="17">
        <f t="shared" si="5"/>
        <v>26282.794281260016</v>
      </c>
    </row>
    <row r="22" spans="1:11" s="43" customFormat="1" x14ac:dyDescent="0.15">
      <c r="A22" s="13">
        <f t="shared" si="0"/>
        <v>5</v>
      </c>
      <c r="B22" s="14">
        <f t="shared" si="1"/>
        <v>42036</v>
      </c>
      <c r="C22" s="17">
        <f t="shared" si="6"/>
        <v>26282.794281260016</v>
      </c>
      <c r="D22" s="17">
        <f t="shared" si="7"/>
        <v>280.21432325993186</v>
      </c>
      <c r="E22" s="18">
        <f t="shared" si="2"/>
        <v>0</v>
      </c>
      <c r="F22" s="17">
        <f t="shared" si="3"/>
        <v>280.21432325993186</v>
      </c>
      <c r="G22" s="17">
        <f t="shared" si="4"/>
        <v>180.99677484817528</v>
      </c>
      <c r="H22" s="17">
        <f t="shared" si="8"/>
        <v>99.217548411756567</v>
      </c>
      <c r="I22" s="17">
        <f t="shared" si="5"/>
        <v>26101.79750641184</v>
      </c>
    </row>
    <row r="23" spans="1:11" x14ac:dyDescent="0.15">
      <c r="A23" s="13">
        <f t="shared" si="0"/>
        <v>6</v>
      </c>
      <c r="B23" s="14">
        <f t="shared" si="1"/>
        <v>42064</v>
      </c>
      <c r="C23" s="17">
        <f>IF(Pay_Num&lt;&gt;"",I22,"")</f>
        <v>26101.79750641184</v>
      </c>
      <c r="D23" s="17">
        <f t="shared" si="7"/>
        <v>280.21432325993186</v>
      </c>
      <c r="E23" s="18">
        <f t="shared" si="2"/>
        <v>0</v>
      </c>
      <c r="F23" s="17">
        <f t="shared" si="3"/>
        <v>280.21432325993186</v>
      </c>
      <c r="G23" s="17">
        <f t="shared" si="4"/>
        <v>181.68003767322716</v>
      </c>
      <c r="H23" s="17">
        <f t="shared" si="8"/>
        <v>98.534285586704698</v>
      </c>
      <c r="I23" s="17">
        <f t="shared" si="5"/>
        <v>25920.117468738612</v>
      </c>
      <c r="J23" s="43"/>
      <c r="K23" s="43"/>
    </row>
    <row r="24" spans="1:11" x14ac:dyDescent="0.15">
      <c r="A24" s="13">
        <f t="shared" si="0"/>
        <v>7</v>
      </c>
      <c r="B24" s="14">
        <f t="shared" si="1"/>
        <v>42095</v>
      </c>
      <c r="C24" s="17">
        <f t="shared" si="6"/>
        <v>25920.117468738612</v>
      </c>
      <c r="D24" s="17">
        <f t="shared" si="7"/>
        <v>280.21432325993186</v>
      </c>
      <c r="E24" s="18">
        <f t="shared" si="2"/>
        <v>0</v>
      </c>
      <c r="F24" s="17">
        <f t="shared" si="3"/>
        <v>280.21432325993186</v>
      </c>
      <c r="G24" s="17">
        <f t="shared" si="4"/>
        <v>182.36587981544358</v>
      </c>
      <c r="H24" s="17">
        <f t="shared" si="8"/>
        <v>97.848443444488268</v>
      </c>
      <c r="I24" s="17">
        <f t="shared" si="5"/>
        <v>25737.751588923169</v>
      </c>
      <c r="J24" s="43"/>
      <c r="K24" s="43"/>
    </row>
    <row r="25" spans="1:11" x14ac:dyDescent="0.15">
      <c r="A25" s="13">
        <f t="shared" si="0"/>
        <v>8</v>
      </c>
      <c r="B25" s="14">
        <f t="shared" si="1"/>
        <v>42125</v>
      </c>
      <c r="C25" s="17">
        <f>IF(Pay_Num&lt;&gt;"",I24,"")</f>
        <v>25737.751588923169</v>
      </c>
      <c r="D25" s="17">
        <f t="shared" si="7"/>
        <v>280.21432325993186</v>
      </c>
      <c r="E25" s="18">
        <f t="shared" si="2"/>
        <v>0</v>
      </c>
      <c r="F25" s="17">
        <f t="shared" si="3"/>
        <v>280.21432325993186</v>
      </c>
      <c r="G25" s="17">
        <f t="shared" si="4"/>
        <v>183.0543110117469</v>
      </c>
      <c r="H25" s="17">
        <f t="shared" si="8"/>
        <v>97.160012248184955</v>
      </c>
      <c r="I25" s="17">
        <f t="shared" si="5"/>
        <v>25554.697277911422</v>
      </c>
      <c r="J25" s="43"/>
      <c r="K25" s="43"/>
    </row>
    <row r="26" spans="1:11" x14ac:dyDescent="0.15">
      <c r="A26" s="13">
        <f t="shared" si="0"/>
        <v>9</v>
      </c>
      <c r="B26" s="14">
        <f t="shared" si="1"/>
        <v>42156</v>
      </c>
      <c r="C26" s="17">
        <f t="shared" si="6"/>
        <v>25554.697277911422</v>
      </c>
      <c r="D26" s="17">
        <f t="shared" si="7"/>
        <v>280.21432325993186</v>
      </c>
      <c r="E26" s="18">
        <f t="shared" si="2"/>
        <v>0</v>
      </c>
      <c r="F26" s="17">
        <f t="shared" si="3"/>
        <v>280.21432325993186</v>
      </c>
      <c r="G26" s="17">
        <f t="shared" si="4"/>
        <v>183.74534103581624</v>
      </c>
      <c r="H26" s="17">
        <f t="shared" si="8"/>
        <v>96.468982224115621</v>
      </c>
      <c r="I26" s="17">
        <f t="shared" si="5"/>
        <v>25370.951936875605</v>
      </c>
      <c r="J26" s="43"/>
      <c r="K26" s="43"/>
    </row>
    <row r="27" spans="1:11" x14ac:dyDescent="0.15">
      <c r="A27" s="13">
        <f t="shared" si="0"/>
        <v>10</v>
      </c>
      <c r="B27" s="14">
        <f t="shared" si="1"/>
        <v>42186</v>
      </c>
      <c r="C27" s="17">
        <f t="shared" si="6"/>
        <v>25370.951936875605</v>
      </c>
      <c r="D27" s="17">
        <f t="shared" si="7"/>
        <v>280.21432325993186</v>
      </c>
      <c r="E27" s="18">
        <f t="shared" si="2"/>
        <v>0</v>
      </c>
      <c r="F27" s="17">
        <f t="shared" si="3"/>
        <v>280.21432325993186</v>
      </c>
      <c r="G27" s="17">
        <f t="shared" si="4"/>
        <v>184.43897969822643</v>
      </c>
      <c r="H27" s="17">
        <f t="shared" si="8"/>
        <v>95.775343561705412</v>
      </c>
      <c r="I27" s="17">
        <f t="shared" si="5"/>
        <v>25186.51295717738</v>
      </c>
      <c r="J27" s="43"/>
      <c r="K27" s="43"/>
    </row>
    <row r="28" spans="1:11" x14ac:dyDescent="0.15">
      <c r="A28" s="13">
        <f t="shared" si="0"/>
        <v>11</v>
      </c>
      <c r="B28" s="14">
        <f t="shared" si="1"/>
        <v>42217</v>
      </c>
      <c r="C28" s="17">
        <f t="shared" si="6"/>
        <v>25186.51295717738</v>
      </c>
      <c r="D28" s="17">
        <f t="shared" si="7"/>
        <v>280.21432325993186</v>
      </c>
      <c r="E28" s="18">
        <f t="shared" si="2"/>
        <v>0</v>
      </c>
      <c r="F28" s="17">
        <f t="shared" si="3"/>
        <v>280.21432325993186</v>
      </c>
      <c r="G28" s="17">
        <f t="shared" si="4"/>
        <v>185.13523684658725</v>
      </c>
      <c r="H28" s="17">
        <f t="shared" si="8"/>
        <v>95.079086413344612</v>
      </c>
      <c r="I28" s="17">
        <f t="shared" si="5"/>
        <v>25001.377720330791</v>
      </c>
      <c r="J28" s="43"/>
      <c r="K28" s="43"/>
    </row>
    <row r="29" spans="1:11" x14ac:dyDescent="0.15">
      <c r="A29" s="13">
        <f t="shared" si="0"/>
        <v>12</v>
      </c>
      <c r="B29" s="14">
        <f t="shared" si="1"/>
        <v>42248</v>
      </c>
      <c r="C29" s="17">
        <f t="shared" si="6"/>
        <v>25001.377720330791</v>
      </c>
      <c r="D29" s="17">
        <f t="shared" si="7"/>
        <v>280.21432325993186</v>
      </c>
      <c r="E29" s="18">
        <f t="shared" si="2"/>
        <v>0</v>
      </c>
      <c r="F29" s="17">
        <f t="shared" si="3"/>
        <v>280.21432325993186</v>
      </c>
      <c r="G29" s="17">
        <f t="shared" si="4"/>
        <v>185.83412236568313</v>
      </c>
      <c r="H29" s="17">
        <f t="shared" si="8"/>
        <v>94.38020089424873</v>
      </c>
      <c r="I29" s="17">
        <f t="shared" si="5"/>
        <v>24815.543597965108</v>
      </c>
      <c r="J29" s="43"/>
      <c r="K29" s="43"/>
    </row>
    <row r="30" spans="1:11" x14ac:dyDescent="0.15">
      <c r="A30" s="13">
        <f t="shared" si="0"/>
        <v>13</v>
      </c>
      <c r="B30" s="14">
        <f t="shared" si="1"/>
        <v>42278</v>
      </c>
      <c r="C30" s="17">
        <f t="shared" si="6"/>
        <v>24815.543597965108</v>
      </c>
      <c r="D30" s="17">
        <f t="shared" si="7"/>
        <v>280.21432325993186</v>
      </c>
      <c r="E30" s="18">
        <f t="shared" si="2"/>
        <v>0</v>
      </c>
      <c r="F30" s="17">
        <f t="shared" si="3"/>
        <v>280.21432325993186</v>
      </c>
      <c r="G30" s="17">
        <f t="shared" si="4"/>
        <v>186.53564617761356</v>
      </c>
      <c r="H30" s="17">
        <f t="shared" si="8"/>
        <v>93.678677082318288</v>
      </c>
      <c r="I30" s="17">
        <f t="shared" si="5"/>
        <v>24629.007951787495</v>
      </c>
      <c r="J30" s="43"/>
      <c r="K30" s="43"/>
    </row>
    <row r="31" spans="1:11" x14ac:dyDescent="0.15">
      <c r="A31" s="13">
        <f t="shared" si="0"/>
        <v>14</v>
      </c>
      <c r="B31" s="14">
        <f t="shared" si="1"/>
        <v>42309</v>
      </c>
      <c r="C31" s="17">
        <f t="shared" si="6"/>
        <v>24629.007951787495</v>
      </c>
      <c r="D31" s="17">
        <f t="shared" si="7"/>
        <v>280.21432325993186</v>
      </c>
      <c r="E31" s="18">
        <f t="shared" si="2"/>
        <v>0</v>
      </c>
      <c r="F31" s="17">
        <f t="shared" si="3"/>
        <v>280.21432325993186</v>
      </c>
      <c r="G31" s="17">
        <f t="shared" si="4"/>
        <v>187.23981824193407</v>
      </c>
      <c r="H31" s="17">
        <f t="shared" si="8"/>
        <v>92.974505017997785</v>
      </c>
      <c r="I31" s="17">
        <f t="shared" si="5"/>
        <v>24441.76813354556</v>
      </c>
      <c r="J31" s="43"/>
      <c r="K31" s="43"/>
    </row>
    <row r="32" spans="1:11" x14ac:dyDescent="0.15">
      <c r="A32" s="13">
        <f t="shared" si="0"/>
        <v>15</v>
      </c>
      <c r="B32" s="14">
        <f t="shared" si="1"/>
        <v>42339</v>
      </c>
      <c r="C32" s="17">
        <f t="shared" si="6"/>
        <v>24441.76813354556</v>
      </c>
      <c r="D32" s="17">
        <f t="shared" si="7"/>
        <v>280.21432325993186</v>
      </c>
      <c r="E32" s="18">
        <f t="shared" si="2"/>
        <v>0</v>
      </c>
      <c r="F32" s="17">
        <f t="shared" si="3"/>
        <v>280.21432325993186</v>
      </c>
      <c r="G32" s="17">
        <f t="shared" si="4"/>
        <v>187.94664855579737</v>
      </c>
      <c r="H32" s="17">
        <f t="shared" si="8"/>
        <v>92.267674704134492</v>
      </c>
      <c r="I32" s="17">
        <f t="shared" si="5"/>
        <v>24253.821484989763</v>
      </c>
      <c r="J32" s="43"/>
      <c r="K32" s="43"/>
    </row>
    <row r="33" spans="1:11" x14ac:dyDescent="0.15">
      <c r="A33" s="13">
        <f t="shared" si="0"/>
        <v>16</v>
      </c>
      <c r="B33" s="14">
        <f t="shared" si="1"/>
        <v>42370</v>
      </c>
      <c r="C33" s="17">
        <f t="shared" si="6"/>
        <v>24253.821484989763</v>
      </c>
      <c r="D33" s="17">
        <f t="shared" si="7"/>
        <v>280.21432325993186</v>
      </c>
      <c r="E33" s="18">
        <f t="shared" si="2"/>
        <v>0</v>
      </c>
      <c r="F33" s="17">
        <f t="shared" si="3"/>
        <v>280.21432325993186</v>
      </c>
      <c r="G33" s="17">
        <f t="shared" si="4"/>
        <v>188.65614715409549</v>
      </c>
      <c r="H33" s="17">
        <f t="shared" si="8"/>
        <v>91.558176105836353</v>
      </c>
      <c r="I33" s="17">
        <f t="shared" si="5"/>
        <v>24065.165337835668</v>
      </c>
      <c r="J33" s="43"/>
      <c r="K33" s="43"/>
    </row>
    <row r="34" spans="1:11" x14ac:dyDescent="0.15">
      <c r="A34" s="13">
        <f t="shared" si="0"/>
        <v>17</v>
      </c>
      <c r="B34" s="14">
        <f t="shared" si="1"/>
        <v>42401</v>
      </c>
      <c r="C34" s="17">
        <f t="shared" si="6"/>
        <v>24065.165337835668</v>
      </c>
      <c r="D34" s="17">
        <f t="shared" si="7"/>
        <v>280.21432325993186</v>
      </c>
      <c r="E34" s="18">
        <f t="shared" si="2"/>
        <v>0</v>
      </c>
      <c r="F34" s="17">
        <f t="shared" si="3"/>
        <v>280.21432325993186</v>
      </c>
      <c r="G34" s="17">
        <f t="shared" si="4"/>
        <v>189.36832410960221</v>
      </c>
      <c r="H34" s="17">
        <f t="shared" si="8"/>
        <v>90.845999150329646</v>
      </c>
      <c r="I34" s="17">
        <f t="shared" si="5"/>
        <v>23875.797013726067</v>
      </c>
      <c r="J34" s="43"/>
      <c r="K34" s="43"/>
    </row>
    <row r="35" spans="1:11" x14ac:dyDescent="0.15">
      <c r="A35" s="13">
        <f t="shared" si="0"/>
        <v>18</v>
      </c>
      <c r="B35" s="14">
        <f t="shared" si="1"/>
        <v>42430</v>
      </c>
      <c r="C35" s="17">
        <f t="shared" si="6"/>
        <v>23875.797013726067</v>
      </c>
      <c r="D35" s="17">
        <f t="shared" si="7"/>
        <v>280.21432325993186</v>
      </c>
      <c r="E35" s="18">
        <f t="shared" si="2"/>
        <v>0</v>
      </c>
      <c r="F35" s="17">
        <f t="shared" si="3"/>
        <v>280.21432325993186</v>
      </c>
      <c r="G35" s="17">
        <f t="shared" si="4"/>
        <v>190.08318953311596</v>
      </c>
      <c r="H35" s="17">
        <f t="shared" si="8"/>
        <v>90.131133726815904</v>
      </c>
      <c r="I35" s="17">
        <f t="shared" si="5"/>
        <v>23685.71382419295</v>
      </c>
      <c r="J35" s="43"/>
      <c r="K35" s="43"/>
    </row>
    <row r="36" spans="1:11" x14ac:dyDescent="0.15">
      <c r="A36" s="13">
        <f t="shared" si="0"/>
        <v>19</v>
      </c>
      <c r="B36" s="14">
        <f t="shared" si="1"/>
        <v>42461</v>
      </c>
      <c r="C36" s="17">
        <f t="shared" si="6"/>
        <v>23685.71382419295</v>
      </c>
      <c r="D36" s="17">
        <f t="shared" si="7"/>
        <v>280.21432325993186</v>
      </c>
      <c r="E36" s="18">
        <f t="shared" si="2"/>
        <v>0</v>
      </c>
      <c r="F36" s="17">
        <f t="shared" si="3"/>
        <v>280.21432325993186</v>
      </c>
      <c r="G36" s="17">
        <f t="shared" si="4"/>
        <v>190.80075357360346</v>
      </c>
      <c r="H36" s="17">
        <f t="shared" si="8"/>
        <v>89.413569686328387</v>
      </c>
      <c r="I36" s="17">
        <f t="shared" si="5"/>
        <v>23494.913070619346</v>
      </c>
      <c r="J36" s="43"/>
      <c r="K36" s="43"/>
    </row>
    <row r="37" spans="1:11" x14ac:dyDescent="0.15">
      <c r="A37" s="13">
        <f t="shared" si="0"/>
        <v>20</v>
      </c>
      <c r="B37" s="14">
        <f t="shared" si="1"/>
        <v>42491</v>
      </c>
      <c r="C37" s="17">
        <f t="shared" si="6"/>
        <v>23494.913070619346</v>
      </c>
      <c r="D37" s="17">
        <f t="shared" si="7"/>
        <v>280.21432325993186</v>
      </c>
      <c r="E37" s="18">
        <f t="shared" si="2"/>
        <v>0</v>
      </c>
      <c r="F37" s="17">
        <f t="shared" si="3"/>
        <v>280.21432325993186</v>
      </c>
      <c r="G37" s="17">
        <f t="shared" si="4"/>
        <v>191.52102641834381</v>
      </c>
      <c r="H37" s="17">
        <f t="shared" si="8"/>
        <v>88.693296841588037</v>
      </c>
      <c r="I37" s="17">
        <f t="shared" si="5"/>
        <v>23303.392044201002</v>
      </c>
      <c r="J37" s="43"/>
      <c r="K37" s="43"/>
    </row>
    <row r="38" spans="1:11" x14ac:dyDescent="0.15">
      <c r="A38" s="13">
        <f t="shared" si="0"/>
        <v>21</v>
      </c>
      <c r="B38" s="14">
        <f t="shared" si="1"/>
        <v>42522</v>
      </c>
      <c r="C38" s="17">
        <f t="shared" si="6"/>
        <v>23303.392044201002</v>
      </c>
      <c r="D38" s="17">
        <f t="shared" si="7"/>
        <v>280.21432325993186</v>
      </c>
      <c r="E38" s="18">
        <f t="shared" si="2"/>
        <v>0</v>
      </c>
      <c r="F38" s="17">
        <f t="shared" si="3"/>
        <v>280.21432325993186</v>
      </c>
      <c r="G38" s="17">
        <f t="shared" si="4"/>
        <v>192.24401829307305</v>
      </c>
      <c r="H38" s="17">
        <f t="shared" si="8"/>
        <v>87.970304966858791</v>
      </c>
      <c r="I38" s="17">
        <f t="shared" si="5"/>
        <v>23111.148025907929</v>
      </c>
      <c r="J38" s="43"/>
      <c r="K38" s="43"/>
    </row>
    <row r="39" spans="1:11" x14ac:dyDescent="0.15">
      <c r="A39" s="13">
        <f t="shared" si="0"/>
        <v>22</v>
      </c>
      <c r="B39" s="14">
        <f t="shared" si="1"/>
        <v>42552</v>
      </c>
      <c r="C39" s="17">
        <f t="shared" si="6"/>
        <v>23111.148025907929</v>
      </c>
      <c r="D39" s="17">
        <f t="shared" si="7"/>
        <v>280.21432325993186</v>
      </c>
      <c r="E39" s="18">
        <f t="shared" si="2"/>
        <v>0</v>
      </c>
      <c r="F39" s="17">
        <f t="shared" si="3"/>
        <v>280.21432325993186</v>
      </c>
      <c r="G39" s="17">
        <f t="shared" si="4"/>
        <v>192.96973946212944</v>
      </c>
      <c r="H39" s="17">
        <f t="shared" si="8"/>
        <v>87.244583797802434</v>
      </c>
      <c r="I39" s="17">
        <f t="shared" si="5"/>
        <v>22918.1782864458</v>
      </c>
      <c r="J39" s="43"/>
      <c r="K39" s="43"/>
    </row>
    <row r="40" spans="1:11" x14ac:dyDescent="0.15">
      <c r="A40" s="13">
        <f t="shared" si="0"/>
        <v>23</v>
      </c>
      <c r="B40" s="14">
        <f t="shared" si="1"/>
        <v>42583</v>
      </c>
      <c r="C40" s="17">
        <f t="shared" si="6"/>
        <v>22918.1782864458</v>
      </c>
      <c r="D40" s="17">
        <f t="shared" si="7"/>
        <v>280.21432325993186</v>
      </c>
      <c r="E40" s="18">
        <f t="shared" si="2"/>
        <v>0</v>
      </c>
      <c r="F40" s="17">
        <f t="shared" si="3"/>
        <v>280.21432325993186</v>
      </c>
      <c r="G40" s="17">
        <f t="shared" si="4"/>
        <v>193.69820022859898</v>
      </c>
      <c r="H40" s="17">
        <f t="shared" si="8"/>
        <v>86.516123031332896</v>
      </c>
      <c r="I40" s="17">
        <f t="shared" si="5"/>
        <v>22724.480086217201</v>
      </c>
      <c r="J40" s="43"/>
      <c r="K40" s="43"/>
    </row>
    <row r="41" spans="1:11" x14ac:dyDescent="0.15">
      <c r="A41" s="13">
        <f t="shared" si="0"/>
        <v>24</v>
      </c>
      <c r="B41" s="14">
        <f t="shared" si="1"/>
        <v>42614</v>
      </c>
      <c r="C41" s="17">
        <f t="shared" si="6"/>
        <v>22724.480086217201</v>
      </c>
      <c r="D41" s="17">
        <f t="shared" si="7"/>
        <v>280.21432325993186</v>
      </c>
      <c r="E41" s="18">
        <f t="shared" si="2"/>
        <v>0</v>
      </c>
      <c r="F41" s="17">
        <f t="shared" si="3"/>
        <v>280.21432325993186</v>
      </c>
      <c r="G41" s="17">
        <f t="shared" si="4"/>
        <v>194.42941093446194</v>
      </c>
      <c r="H41" s="17">
        <f t="shared" si="8"/>
        <v>85.784912325469932</v>
      </c>
      <c r="I41" s="17">
        <f t="shared" si="5"/>
        <v>22530.050675282739</v>
      </c>
      <c r="J41" s="43"/>
      <c r="K41" s="43"/>
    </row>
    <row r="42" spans="1:11" x14ac:dyDescent="0.15">
      <c r="A42" s="13">
        <f t="shared" si="0"/>
        <v>25</v>
      </c>
      <c r="B42" s="14">
        <f t="shared" si="1"/>
        <v>42644</v>
      </c>
      <c r="C42" s="17">
        <f t="shared" si="6"/>
        <v>22530.050675282739</v>
      </c>
      <c r="D42" s="17">
        <f t="shared" si="7"/>
        <v>280.21432325993186</v>
      </c>
      <c r="E42" s="18">
        <f t="shared" si="2"/>
        <v>0</v>
      </c>
      <c r="F42" s="17">
        <f t="shared" si="3"/>
        <v>280.21432325993186</v>
      </c>
      <c r="G42" s="17">
        <f t="shared" si="4"/>
        <v>195.16338196073951</v>
      </c>
      <c r="H42" s="17">
        <f t="shared" si="8"/>
        <v>85.050941299192331</v>
      </c>
      <c r="I42" s="17">
        <f t="shared" si="5"/>
        <v>22334.887293322001</v>
      </c>
      <c r="J42" s="43"/>
      <c r="K42" s="43"/>
    </row>
    <row r="43" spans="1:11" x14ac:dyDescent="0.15">
      <c r="A43" s="13">
        <f t="shared" si="0"/>
        <v>26</v>
      </c>
      <c r="B43" s="14">
        <f t="shared" si="1"/>
        <v>42675</v>
      </c>
      <c r="C43" s="17">
        <f t="shared" si="6"/>
        <v>22334.887293322001</v>
      </c>
      <c r="D43" s="17">
        <f t="shared" si="7"/>
        <v>280.21432325993186</v>
      </c>
      <c r="E43" s="18">
        <f t="shared" si="2"/>
        <v>0</v>
      </c>
      <c r="F43" s="17">
        <f t="shared" si="3"/>
        <v>280.21432325993186</v>
      </c>
      <c r="G43" s="17">
        <f t="shared" si="4"/>
        <v>195.9001237276413</v>
      </c>
      <c r="H43" s="17">
        <f t="shared" si="8"/>
        <v>84.314199532290544</v>
      </c>
      <c r="I43" s="17">
        <f t="shared" si="5"/>
        <v>22138.987169594358</v>
      </c>
      <c r="J43" s="43"/>
      <c r="K43" s="43"/>
    </row>
    <row r="44" spans="1:11" x14ac:dyDescent="0.15">
      <c r="A44" s="13">
        <f t="shared" si="0"/>
        <v>27</v>
      </c>
      <c r="B44" s="14">
        <f t="shared" si="1"/>
        <v>42705</v>
      </c>
      <c r="C44" s="17">
        <f t="shared" si="6"/>
        <v>22138.987169594358</v>
      </c>
      <c r="D44" s="17">
        <f t="shared" si="7"/>
        <v>280.21432325993186</v>
      </c>
      <c r="E44" s="18">
        <f t="shared" si="2"/>
        <v>0</v>
      </c>
      <c r="F44" s="17">
        <f t="shared" si="3"/>
        <v>280.21432325993186</v>
      </c>
      <c r="G44" s="17">
        <f t="shared" si="4"/>
        <v>196.63964669471318</v>
      </c>
      <c r="H44" s="17">
        <f t="shared" si="8"/>
        <v>83.574676565218695</v>
      </c>
      <c r="I44" s="17">
        <f t="shared" si="5"/>
        <v>21942.347522899647</v>
      </c>
      <c r="J44" s="43"/>
      <c r="K44" s="43"/>
    </row>
    <row r="45" spans="1:11" x14ac:dyDescent="0.15">
      <c r="A45" s="13">
        <f t="shared" si="0"/>
        <v>28</v>
      </c>
      <c r="B45" s="14">
        <f t="shared" si="1"/>
        <v>42736</v>
      </c>
      <c r="C45" s="17">
        <f t="shared" si="6"/>
        <v>21942.347522899647</v>
      </c>
      <c r="D45" s="17">
        <f t="shared" si="7"/>
        <v>280.21432325993186</v>
      </c>
      <c r="E45" s="18">
        <f t="shared" si="2"/>
        <v>0</v>
      </c>
      <c r="F45" s="17">
        <f t="shared" si="3"/>
        <v>280.21432325993186</v>
      </c>
      <c r="G45" s="17">
        <f t="shared" si="4"/>
        <v>197.38196136098571</v>
      </c>
      <c r="H45" s="17">
        <f t="shared" si="8"/>
        <v>82.832361898946161</v>
      </c>
      <c r="I45" s="17">
        <f t="shared" si="5"/>
        <v>21744.965561538662</v>
      </c>
      <c r="J45" s="43"/>
      <c r="K45" s="43"/>
    </row>
    <row r="46" spans="1:11" x14ac:dyDescent="0.15">
      <c r="A46" s="13">
        <f t="shared" si="0"/>
        <v>29</v>
      </c>
      <c r="B46" s="14">
        <f t="shared" si="1"/>
        <v>42767</v>
      </c>
      <c r="C46" s="17">
        <f t="shared" si="6"/>
        <v>21744.965561538662</v>
      </c>
      <c r="D46" s="17">
        <f t="shared" si="7"/>
        <v>280.21432325993186</v>
      </c>
      <c r="E46" s="18">
        <f t="shared" si="2"/>
        <v>0</v>
      </c>
      <c r="F46" s="17">
        <f t="shared" si="3"/>
        <v>280.21432325993186</v>
      </c>
      <c r="G46" s="17">
        <f t="shared" si="4"/>
        <v>198.12707826512343</v>
      </c>
      <c r="H46" s="17">
        <f t="shared" si="8"/>
        <v>82.087244994808444</v>
      </c>
      <c r="I46" s="17">
        <f t="shared" si="5"/>
        <v>21546.838483273539</v>
      </c>
      <c r="J46" s="43"/>
      <c r="K46" s="43"/>
    </row>
    <row r="47" spans="1:11" x14ac:dyDescent="0.15">
      <c r="A47" s="13">
        <f t="shared" si="0"/>
        <v>30</v>
      </c>
      <c r="B47" s="14">
        <f t="shared" si="1"/>
        <v>42795</v>
      </c>
      <c r="C47" s="17">
        <f t="shared" si="6"/>
        <v>21546.838483273539</v>
      </c>
      <c r="D47" s="17">
        <f t="shared" si="7"/>
        <v>280.21432325993186</v>
      </c>
      <c r="E47" s="18">
        <f t="shared" si="2"/>
        <v>0</v>
      </c>
      <c r="F47" s="17">
        <f t="shared" si="3"/>
        <v>280.21432325993186</v>
      </c>
      <c r="G47" s="17">
        <f t="shared" si="4"/>
        <v>198.87500798557426</v>
      </c>
      <c r="H47" s="17">
        <f t="shared" si="8"/>
        <v>81.339315274357617</v>
      </c>
      <c r="I47" s="17">
        <f t="shared" si="5"/>
        <v>21347.963475287965</v>
      </c>
      <c r="J47" s="43"/>
      <c r="K47" s="43"/>
    </row>
    <row r="48" spans="1:11" x14ac:dyDescent="0.15">
      <c r="A48" s="13">
        <f t="shared" si="0"/>
        <v>31</v>
      </c>
      <c r="B48" s="14">
        <f t="shared" si="1"/>
        <v>42826</v>
      </c>
      <c r="C48" s="17">
        <f t="shared" si="6"/>
        <v>21347.963475287965</v>
      </c>
      <c r="D48" s="17">
        <f t="shared" si="7"/>
        <v>280.21432325993186</v>
      </c>
      <c r="E48" s="18">
        <f t="shared" si="2"/>
        <v>0</v>
      </c>
      <c r="F48" s="17">
        <f t="shared" si="3"/>
        <v>280.21432325993186</v>
      </c>
      <c r="G48" s="17">
        <f t="shared" si="4"/>
        <v>199.62576114071979</v>
      </c>
      <c r="H48" s="17">
        <f t="shared" si="8"/>
        <v>80.588562119212071</v>
      </c>
      <c r="I48" s="17">
        <f t="shared" si="5"/>
        <v>21148.337714147245</v>
      </c>
      <c r="J48" s="43"/>
      <c r="K48" s="43"/>
    </row>
    <row r="49" spans="1:11" x14ac:dyDescent="0.15">
      <c r="A49" s="13">
        <f t="shared" si="0"/>
        <v>32</v>
      </c>
      <c r="B49" s="14">
        <f t="shared" si="1"/>
        <v>42856</v>
      </c>
      <c r="C49" s="17">
        <f t="shared" si="6"/>
        <v>21148.337714147245</v>
      </c>
      <c r="D49" s="17">
        <f t="shared" si="7"/>
        <v>280.21432325993186</v>
      </c>
      <c r="E49" s="18">
        <f t="shared" si="2"/>
        <v>0</v>
      </c>
      <c r="F49" s="17">
        <f t="shared" si="3"/>
        <v>280.21432325993186</v>
      </c>
      <c r="G49" s="17">
        <f t="shared" si="4"/>
        <v>200.37934838902601</v>
      </c>
      <c r="H49" s="17">
        <f t="shared" si="8"/>
        <v>79.834974870905853</v>
      </c>
      <c r="I49" s="17">
        <f t="shared" si="5"/>
        <v>20947.958365758219</v>
      </c>
      <c r="J49" s="43"/>
      <c r="K49" s="43"/>
    </row>
    <row r="50" spans="1:11" x14ac:dyDescent="0.15">
      <c r="A50" s="13">
        <f t="shared" si="0"/>
        <v>33</v>
      </c>
      <c r="B50" s="14">
        <f t="shared" si="1"/>
        <v>42887</v>
      </c>
      <c r="C50" s="17">
        <f t="shared" si="6"/>
        <v>20947.958365758219</v>
      </c>
      <c r="D50" s="17">
        <f t="shared" si="7"/>
        <v>280.21432325993186</v>
      </c>
      <c r="E50" s="18">
        <f t="shared" si="2"/>
        <v>0</v>
      </c>
      <c r="F50" s="17">
        <f t="shared" si="3"/>
        <v>280.21432325993186</v>
      </c>
      <c r="G50" s="17">
        <f t="shared" si="4"/>
        <v>201.1357804291946</v>
      </c>
      <c r="H50" s="17">
        <f t="shared" si="8"/>
        <v>79.078542830737277</v>
      </c>
      <c r="I50" s="17">
        <f t="shared" si="5"/>
        <v>20746.822585329024</v>
      </c>
      <c r="J50" s="43"/>
      <c r="K50" s="43"/>
    </row>
    <row r="51" spans="1:11" x14ac:dyDescent="0.15">
      <c r="A51" s="13">
        <f t="shared" si="0"/>
        <v>34</v>
      </c>
      <c r="B51" s="14">
        <f t="shared" si="1"/>
        <v>42917</v>
      </c>
      <c r="C51" s="17">
        <f t="shared" si="6"/>
        <v>20746.822585329024</v>
      </c>
      <c r="D51" s="17">
        <f t="shared" si="7"/>
        <v>280.21432325993186</v>
      </c>
      <c r="E51" s="18">
        <f t="shared" si="2"/>
        <v>0</v>
      </c>
      <c r="F51" s="17">
        <f t="shared" si="3"/>
        <v>280.21432325993186</v>
      </c>
      <c r="G51" s="17">
        <f t="shared" si="4"/>
        <v>201.89506800031478</v>
      </c>
      <c r="H51" s="17">
        <f t="shared" si="8"/>
        <v>78.319255259617066</v>
      </c>
      <c r="I51" s="17">
        <f t="shared" si="5"/>
        <v>20544.92751732871</v>
      </c>
      <c r="J51" s="43"/>
      <c r="K51" s="43"/>
    </row>
    <row r="52" spans="1:11" x14ac:dyDescent="0.15">
      <c r="A52" s="13">
        <f t="shared" si="0"/>
        <v>35</v>
      </c>
      <c r="B52" s="14">
        <f t="shared" si="1"/>
        <v>42948</v>
      </c>
      <c r="C52" s="17">
        <f t="shared" si="6"/>
        <v>20544.92751732871</v>
      </c>
      <c r="D52" s="17">
        <f t="shared" si="7"/>
        <v>280.21432325993186</v>
      </c>
      <c r="E52" s="18">
        <f t="shared" si="2"/>
        <v>0</v>
      </c>
      <c r="F52" s="17">
        <f t="shared" si="3"/>
        <v>280.21432325993186</v>
      </c>
      <c r="G52" s="17">
        <f t="shared" si="4"/>
        <v>202.65722188201596</v>
      </c>
      <c r="H52" s="17">
        <f t="shared" si="8"/>
        <v>77.557101377915885</v>
      </c>
      <c r="I52" s="17">
        <f t="shared" si="5"/>
        <v>20342.270295446695</v>
      </c>
      <c r="J52" s="43"/>
      <c r="K52" s="43"/>
    </row>
    <row r="53" spans="1:11" x14ac:dyDescent="0.15">
      <c r="A53" s="13">
        <f t="shared" si="0"/>
        <v>36</v>
      </c>
      <c r="B53" s="14">
        <f t="shared" si="1"/>
        <v>42979</v>
      </c>
      <c r="C53" s="17">
        <f t="shared" si="6"/>
        <v>20342.270295446695</v>
      </c>
      <c r="D53" s="17">
        <f t="shared" si="7"/>
        <v>280.21432325993186</v>
      </c>
      <c r="E53" s="18">
        <f t="shared" si="2"/>
        <v>0</v>
      </c>
      <c r="F53" s="17">
        <f t="shared" si="3"/>
        <v>280.21432325993186</v>
      </c>
      <c r="G53" s="17">
        <f t="shared" si="4"/>
        <v>203.42225289462058</v>
      </c>
      <c r="H53" s="17">
        <f t="shared" si="8"/>
        <v>76.792070365311275</v>
      </c>
      <c r="I53" s="17">
        <f t="shared" si="5"/>
        <v>20138.848042552076</v>
      </c>
      <c r="J53" s="43"/>
      <c r="K53" s="43"/>
    </row>
    <row r="54" spans="1:11" x14ac:dyDescent="0.15">
      <c r="A54" s="13">
        <f t="shared" si="0"/>
        <v>37</v>
      </c>
      <c r="B54" s="14">
        <f t="shared" si="1"/>
        <v>43009</v>
      </c>
      <c r="C54" s="17">
        <f t="shared" si="6"/>
        <v>20138.848042552076</v>
      </c>
      <c r="D54" s="17">
        <f t="shared" si="7"/>
        <v>280.21432325993186</v>
      </c>
      <c r="E54" s="18">
        <f t="shared" si="2"/>
        <v>0</v>
      </c>
      <c r="F54" s="17">
        <f t="shared" si="3"/>
        <v>280.21432325993186</v>
      </c>
      <c r="G54" s="17">
        <f t="shared" si="4"/>
        <v>204.19017189929775</v>
      </c>
      <c r="H54" s="17">
        <f t="shared" si="8"/>
        <v>76.024151360634093</v>
      </c>
      <c r="I54" s="17">
        <f t="shared" si="5"/>
        <v>19934.657870652776</v>
      </c>
      <c r="J54" s="43"/>
      <c r="K54" s="43"/>
    </row>
    <row r="55" spans="1:11" x14ac:dyDescent="0.15">
      <c r="A55" s="13">
        <f t="shared" si="0"/>
        <v>38</v>
      </c>
      <c r="B55" s="14">
        <f t="shared" si="1"/>
        <v>43040</v>
      </c>
      <c r="C55" s="17">
        <f t="shared" si="6"/>
        <v>19934.657870652776</v>
      </c>
      <c r="D55" s="17">
        <f t="shared" si="7"/>
        <v>280.21432325993186</v>
      </c>
      <c r="E55" s="18">
        <f t="shared" si="2"/>
        <v>0</v>
      </c>
      <c r="F55" s="17">
        <f t="shared" si="3"/>
        <v>280.21432325993186</v>
      </c>
      <c r="G55" s="17">
        <f t="shared" si="4"/>
        <v>204.96098979821761</v>
      </c>
      <c r="H55" s="17">
        <f t="shared" si="8"/>
        <v>75.253333461714234</v>
      </c>
      <c r="I55" s="17">
        <f t="shared" si="5"/>
        <v>19729.696880854557</v>
      </c>
      <c r="J55" s="43"/>
      <c r="K55" s="43"/>
    </row>
    <row r="56" spans="1:11" x14ac:dyDescent="0.15">
      <c r="A56" s="13">
        <f t="shared" si="0"/>
        <v>39</v>
      </c>
      <c r="B56" s="14">
        <f t="shared" si="1"/>
        <v>43070</v>
      </c>
      <c r="C56" s="17">
        <f t="shared" si="6"/>
        <v>19729.696880854557</v>
      </c>
      <c r="D56" s="17">
        <f t="shared" si="7"/>
        <v>280.21432325993186</v>
      </c>
      <c r="E56" s="18">
        <f t="shared" si="2"/>
        <v>0</v>
      </c>
      <c r="F56" s="17">
        <f t="shared" si="3"/>
        <v>280.21432325993186</v>
      </c>
      <c r="G56" s="17">
        <f t="shared" si="4"/>
        <v>205.73471753470591</v>
      </c>
      <c r="H56" s="17">
        <f t="shared" si="8"/>
        <v>74.479605725225952</v>
      </c>
      <c r="I56" s="17">
        <f t="shared" si="5"/>
        <v>19523.962163319851</v>
      </c>
      <c r="J56" s="43"/>
      <c r="K56" s="43"/>
    </row>
    <row r="57" spans="1:11" x14ac:dyDescent="0.15">
      <c r="A57" s="13">
        <f t="shared" si="0"/>
        <v>40</v>
      </c>
      <c r="B57" s="14">
        <f t="shared" si="1"/>
        <v>43101</v>
      </c>
      <c r="C57" s="17">
        <f t="shared" si="6"/>
        <v>19523.962163319851</v>
      </c>
      <c r="D57" s="17">
        <f t="shared" si="7"/>
        <v>280.21432325993186</v>
      </c>
      <c r="E57" s="18">
        <f t="shared" si="2"/>
        <v>0</v>
      </c>
      <c r="F57" s="17">
        <f t="shared" si="3"/>
        <v>280.21432325993186</v>
      </c>
      <c r="G57" s="17">
        <f t="shared" si="4"/>
        <v>206.51136609339943</v>
      </c>
      <c r="H57" s="17">
        <f t="shared" si="8"/>
        <v>73.702957166532443</v>
      </c>
      <c r="I57" s="17">
        <f t="shared" si="5"/>
        <v>19317.450797226451</v>
      </c>
      <c r="J57" s="43"/>
      <c r="K57" s="43"/>
    </row>
    <row r="58" spans="1:11" x14ac:dyDescent="0.15">
      <c r="A58" s="13">
        <f t="shared" si="0"/>
        <v>41</v>
      </c>
      <c r="B58" s="14">
        <f t="shared" si="1"/>
        <v>43132</v>
      </c>
      <c r="C58" s="17">
        <f t="shared" si="6"/>
        <v>19317.450797226451</v>
      </c>
      <c r="D58" s="17">
        <f t="shared" si="7"/>
        <v>280.21432325993186</v>
      </c>
      <c r="E58" s="18">
        <f t="shared" si="2"/>
        <v>0</v>
      </c>
      <c r="F58" s="17">
        <f t="shared" si="3"/>
        <v>280.21432325993186</v>
      </c>
      <c r="G58" s="17">
        <f t="shared" si="4"/>
        <v>207.29094650040201</v>
      </c>
      <c r="H58" s="17">
        <f t="shared" si="8"/>
        <v>72.923376759529859</v>
      </c>
      <c r="I58" s="17">
        <f t="shared" si="5"/>
        <v>19110.15985072605</v>
      </c>
      <c r="J58" s="43"/>
      <c r="K58" s="43"/>
    </row>
    <row r="59" spans="1:11" x14ac:dyDescent="0.15">
      <c r="A59" s="13">
        <f t="shared" si="0"/>
        <v>42</v>
      </c>
      <c r="B59" s="14">
        <f t="shared" si="1"/>
        <v>43160</v>
      </c>
      <c r="C59" s="17">
        <f t="shared" si="6"/>
        <v>19110.15985072605</v>
      </c>
      <c r="D59" s="17">
        <f t="shared" si="7"/>
        <v>280.21432325993186</v>
      </c>
      <c r="E59" s="18">
        <f t="shared" si="2"/>
        <v>0</v>
      </c>
      <c r="F59" s="17">
        <f t="shared" si="3"/>
        <v>280.21432325993186</v>
      </c>
      <c r="G59" s="17">
        <f t="shared" si="4"/>
        <v>208.07346982344103</v>
      </c>
      <c r="H59" s="17">
        <f t="shared" si="8"/>
        <v>72.140853436490843</v>
      </c>
      <c r="I59" s="17">
        <f t="shared" si="5"/>
        <v>18902.086380902609</v>
      </c>
      <c r="J59" s="43"/>
      <c r="K59" s="43"/>
    </row>
    <row r="60" spans="1:11" x14ac:dyDescent="0.15">
      <c r="A60" s="13">
        <f t="shared" si="0"/>
        <v>43</v>
      </c>
      <c r="B60" s="14">
        <f t="shared" si="1"/>
        <v>43191</v>
      </c>
      <c r="C60" s="17">
        <f t="shared" si="6"/>
        <v>18902.086380902609</v>
      </c>
      <c r="D60" s="17">
        <f t="shared" si="7"/>
        <v>280.21432325993186</v>
      </c>
      <c r="E60" s="18">
        <f t="shared" si="2"/>
        <v>0</v>
      </c>
      <c r="F60" s="17">
        <f t="shared" si="3"/>
        <v>280.21432325993186</v>
      </c>
      <c r="G60" s="17">
        <f t="shared" si="4"/>
        <v>208.8589471720245</v>
      </c>
      <c r="H60" s="17">
        <f t="shared" si="8"/>
        <v>71.355376087907345</v>
      </c>
      <c r="I60" s="17">
        <f t="shared" si="5"/>
        <v>18693.227433730583</v>
      </c>
      <c r="J60" s="43"/>
      <c r="K60" s="43"/>
    </row>
    <row r="61" spans="1:11" x14ac:dyDescent="0.15">
      <c r="A61" s="13">
        <f t="shared" si="0"/>
        <v>44</v>
      </c>
      <c r="B61" s="14">
        <f t="shared" si="1"/>
        <v>43221</v>
      </c>
      <c r="C61" s="17">
        <f t="shared" si="6"/>
        <v>18693.227433730583</v>
      </c>
      <c r="D61" s="17">
        <f t="shared" si="7"/>
        <v>280.21432325993186</v>
      </c>
      <c r="E61" s="18">
        <f t="shared" si="2"/>
        <v>0</v>
      </c>
      <c r="F61" s="17">
        <f t="shared" si="3"/>
        <v>280.21432325993186</v>
      </c>
      <c r="G61" s="17">
        <f t="shared" si="4"/>
        <v>209.6473896975989</v>
      </c>
      <c r="H61" s="17">
        <f t="shared" si="8"/>
        <v>70.566933562332949</v>
      </c>
      <c r="I61" s="17">
        <f t="shared" si="5"/>
        <v>18483.580044032984</v>
      </c>
      <c r="J61" s="43"/>
      <c r="K61" s="43"/>
    </row>
    <row r="62" spans="1:11" x14ac:dyDescent="0.15">
      <c r="A62" s="13">
        <f t="shared" si="0"/>
        <v>45</v>
      </c>
      <c r="B62" s="14">
        <f t="shared" si="1"/>
        <v>43252</v>
      </c>
      <c r="C62" s="17">
        <f t="shared" si="6"/>
        <v>18483.580044032984</v>
      </c>
      <c r="D62" s="17">
        <f t="shared" si="7"/>
        <v>280.21432325993186</v>
      </c>
      <c r="E62" s="18">
        <f t="shared" si="2"/>
        <v>0</v>
      </c>
      <c r="F62" s="17">
        <f t="shared" si="3"/>
        <v>280.21432325993186</v>
      </c>
      <c r="G62" s="17">
        <f t="shared" si="4"/>
        <v>210.43880859370734</v>
      </c>
      <c r="H62" s="17">
        <f t="shared" si="8"/>
        <v>69.77551466622451</v>
      </c>
      <c r="I62" s="17">
        <f t="shared" si="5"/>
        <v>18273.141235439278</v>
      </c>
      <c r="J62" s="43"/>
      <c r="K62" s="43"/>
    </row>
    <row r="63" spans="1:11" x14ac:dyDescent="0.15">
      <c r="A63" s="13">
        <f t="shared" si="0"/>
        <v>46</v>
      </c>
      <c r="B63" s="14">
        <f t="shared" si="1"/>
        <v>43282</v>
      </c>
      <c r="C63" s="17">
        <f t="shared" si="6"/>
        <v>18273.141235439278</v>
      </c>
      <c r="D63" s="17">
        <f t="shared" si="7"/>
        <v>280.21432325993186</v>
      </c>
      <c r="E63" s="18">
        <f t="shared" si="2"/>
        <v>0</v>
      </c>
      <c r="F63" s="17">
        <f t="shared" si="3"/>
        <v>280.21432325993186</v>
      </c>
      <c r="G63" s="17">
        <f t="shared" si="4"/>
        <v>211.23321509614857</v>
      </c>
      <c r="H63" s="17">
        <f t="shared" si="8"/>
        <v>68.981108163783276</v>
      </c>
      <c r="I63" s="17">
        <f t="shared" si="5"/>
        <v>18061.908020343129</v>
      </c>
      <c r="J63" s="43"/>
      <c r="K63" s="43"/>
    </row>
    <row r="64" spans="1:11" x14ac:dyDescent="0.15">
      <c r="A64" s="13">
        <f t="shared" si="0"/>
        <v>47</v>
      </c>
      <c r="B64" s="14">
        <f t="shared" si="1"/>
        <v>43313</v>
      </c>
      <c r="C64" s="17">
        <f t="shared" si="6"/>
        <v>18061.908020343129</v>
      </c>
      <c r="D64" s="17">
        <f t="shared" si="7"/>
        <v>280.21432325993186</v>
      </c>
      <c r="E64" s="18">
        <f t="shared" si="2"/>
        <v>0</v>
      </c>
      <c r="F64" s="17">
        <f t="shared" si="3"/>
        <v>280.21432325993186</v>
      </c>
      <c r="G64" s="17">
        <f t="shared" si="4"/>
        <v>212.03062048313654</v>
      </c>
      <c r="H64" s="17">
        <f t="shared" si="8"/>
        <v>68.183702776795315</v>
      </c>
      <c r="I64" s="17">
        <f t="shared" si="5"/>
        <v>17849.877399859994</v>
      </c>
      <c r="J64" s="43"/>
      <c r="K64" s="43"/>
    </row>
    <row r="65" spans="1:11" x14ac:dyDescent="0.15">
      <c r="A65" s="13">
        <f t="shared" si="0"/>
        <v>48</v>
      </c>
      <c r="B65" s="14">
        <f t="shared" si="1"/>
        <v>43344</v>
      </c>
      <c r="C65" s="17">
        <f t="shared" si="6"/>
        <v>17849.877399859994</v>
      </c>
      <c r="D65" s="17">
        <f t="shared" si="7"/>
        <v>280.21432325993186</v>
      </c>
      <c r="E65" s="18">
        <f t="shared" si="2"/>
        <v>0</v>
      </c>
      <c r="F65" s="17">
        <f t="shared" si="3"/>
        <v>280.21432325993186</v>
      </c>
      <c r="G65" s="17">
        <f t="shared" si="4"/>
        <v>212.83103607546036</v>
      </c>
      <c r="H65" s="17">
        <f t="shared" si="8"/>
        <v>67.383287184471484</v>
      </c>
      <c r="I65" s="17">
        <f t="shared" si="5"/>
        <v>17637.046363784531</v>
      </c>
      <c r="J65" s="43"/>
      <c r="K65" s="43"/>
    </row>
    <row r="66" spans="1:11" x14ac:dyDescent="0.15">
      <c r="A66" s="13">
        <f t="shared" si="0"/>
        <v>49</v>
      </c>
      <c r="B66" s="14">
        <f t="shared" si="1"/>
        <v>43374</v>
      </c>
      <c r="C66" s="17">
        <f t="shared" si="6"/>
        <v>17637.046363784531</v>
      </c>
      <c r="D66" s="17">
        <f t="shared" si="7"/>
        <v>280.21432325993186</v>
      </c>
      <c r="E66" s="18">
        <f t="shared" si="2"/>
        <v>0</v>
      </c>
      <c r="F66" s="17">
        <f t="shared" si="3"/>
        <v>280.21432325993186</v>
      </c>
      <c r="G66" s="17">
        <f t="shared" si="4"/>
        <v>213.63447323664525</v>
      </c>
      <c r="H66" s="17">
        <f t="shared" si="8"/>
        <v>66.57985002328661</v>
      </c>
      <c r="I66" s="17">
        <f t="shared" si="5"/>
        <v>17423.411890547886</v>
      </c>
      <c r="J66" s="43"/>
      <c r="K66" s="43"/>
    </row>
    <row r="67" spans="1:11" x14ac:dyDescent="0.15">
      <c r="A67" s="13">
        <f t="shared" si="0"/>
        <v>50</v>
      </c>
      <c r="B67" s="14">
        <f t="shared" si="1"/>
        <v>43405</v>
      </c>
      <c r="C67" s="17">
        <f t="shared" si="6"/>
        <v>17423.411890547886</v>
      </c>
      <c r="D67" s="17">
        <f t="shared" si="7"/>
        <v>280.21432325993186</v>
      </c>
      <c r="E67" s="18">
        <f t="shared" si="2"/>
        <v>0</v>
      </c>
      <c r="F67" s="17">
        <f t="shared" si="3"/>
        <v>280.21432325993186</v>
      </c>
      <c r="G67" s="17">
        <f t="shared" si="4"/>
        <v>214.44094337311361</v>
      </c>
      <c r="H67" s="17">
        <f t="shared" si="8"/>
        <v>65.773379886818262</v>
      </c>
      <c r="I67" s="17">
        <f t="shared" si="5"/>
        <v>17208.970947174774</v>
      </c>
      <c r="J67" s="43"/>
      <c r="K67" s="43"/>
    </row>
    <row r="68" spans="1:11" x14ac:dyDescent="0.15">
      <c r="A68" s="13">
        <f t="shared" si="0"/>
        <v>51</v>
      </c>
      <c r="B68" s="14">
        <f t="shared" si="1"/>
        <v>43435</v>
      </c>
      <c r="C68" s="17">
        <f t="shared" si="6"/>
        <v>17208.970947174774</v>
      </c>
      <c r="D68" s="17">
        <f t="shared" si="7"/>
        <v>280.21432325993186</v>
      </c>
      <c r="E68" s="18">
        <f t="shared" si="2"/>
        <v>0</v>
      </c>
      <c r="F68" s="17">
        <f t="shared" si="3"/>
        <v>280.21432325993186</v>
      </c>
      <c r="G68" s="17">
        <f t="shared" si="4"/>
        <v>215.25045793434708</v>
      </c>
      <c r="H68" s="17">
        <f t="shared" si="8"/>
        <v>64.963865325584763</v>
      </c>
      <c r="I68" s="17">
        <f t="shared" si="5"/>
        <v>16993.720489240426</v>
      </c>
      <c r="J68" s="43"/>
      <c r="K68" s="43"/>
    </row>
    <row r="69" spans="1:11" x14ac:dyDescent="0.15">
      <c r="A69" s="13">
        <f t="shared" si="0"/>
        <v>52</v>
      </c>
      <c r="B69" s="14">
        <f t="shared" si="1"/>
        <v>43466</v>
      </c>
      <c r="C69" s="17">
        <f t="shared" si="6"/>
        <v>16993.720489240426</v>
      </c>
      <c r="D69" s="17">
        <f t="shared" si="7"/>
        <v>280.21432325993186</v>
      </c>
      <c r="E69" s="18">
        <f t="shared" si="2"/>
        <v>0</v>
      </c>
      <c r="F69" s="17">
        <f t="shared" si="3"/>
        <v>280.21432325993186</v>
      </c>
      <c r="G69" s="17">
        <f t="shared" si="4"/>
        <v>216.06302841304927</v>
      </c>
      <c r="H69" s="17">
        <f t="shared" si="8"/>
        <v>64.151294846882607</v>
      </c>
      <c r="I69" s="17">
        <f t="shared" si="5"/>
        <v>16777.657460827377</v>
      </c>
      <c r="J69" s="43"/>
      <c r="K69" s="43"/>
    </row>
    <row r="70" spans="1:11" x14ac:dyDescent="0.15">
      <c r="A70" s="13">
        <f t="shared" si="0"/>
        <v>53</v>
      </c>
      <c r="B70" s="14">
        <f t="shared" si="1"/>
        <v>43497</v>
      </c>
      <c r="C70" s="17">
        <f t="shared" si="6"/>
        <v>16777.657460827377</v>
      </c>
      <c r="D70" s="17">
        <f t="shared" si="7"/>
        <v>280.21432325993186</v>
      </c>
      <c r="E70" s="18">
        <f t="shared" si="2"/>
        <v>0</v>
      </c>
      <c r="F70" s="17">
        <f t="shared" si="3"/>
        <v>280.21432325993186</v>
      </c>
      <c r="G70" s="17">
        <f t="shared" si="4"/>
        <v>216.87866634530852</v>
      </c>
      <c r="H70" s="17">
        <f t="shared" si="8"/>
        <v>63.33565691462335</v>
      </c>
      <c r="I70" s="17">
        <f t="shared" si="5"/>
        <v>16560.778794482067</v>
      </c>
      <c r="J70" s="43"/>
      <c r="K70" s="43"/>
    </row>
    <row r="71" spans="1:11" x14ac:dyDescent="0.15">
      <c r="A71" s="13">
        <f t="shared" si="0"/>
        <v>54</v>
      </c>
      <c r="B71" s="14">
        <f t="shared" si="1"/>
        <v>43525</v>
      </c>
      <c r="C71" s="17">
        <f t="shared" si="6"/>
        <v>16560.778794482067</v>
      </c>
      <c r="D71" s="17">
        <f t="shared" si="7"/>
        <v>280.21432325993186</v>
      </c>
      <c r="E71" s="18">
        <f t="shared" si="2"/>
        <v>0</v>
      </c>
      <c r="F71" s="17">
        <f t="shared" si="3"/>
        <v>280.21432325993186</v>
      </c>
      <c r="G71" s="17">
        <f t="shared" si="4"/>
        <v>217.69738331076206</v>
      </c>
      <c r="H71" s="17">
        <f t="shared" si="8"/>
        <v>62.516939949169803</v>
      </c>
      <c r="I71" s="17">
        <f t="shared" si="5"/>
        <v>16343.081411171304</v>
      </c>
      <c r="J71" s="43"/>
      <c r="K71" s="43"/>
    </row>
    <row r="72" spans="1:11" x14ac:dyDescent="0.15">
      <c r="A72" s="13">
        <f t="shared" si="0"/>
        <v>55</v>
      </c>
      <c r="B72" s="14">
        <f t="shared" si="1"/>
        <v>43556</v>
      </c>
      <c r="C72" s="17">
        <f t="shared" si="6"/>
        <v>16343.081411171304</v>
      </c>
      <c r="D72" s="17">
        <f t="shared" si="7"/>
        <v>280.21432325993186</v>
      </c>
      <c r="E72" s="18">
        <f t="shared" si="2"/>
        <v>0</v>
      </c>
      <c r="F72" s="17">
        <f t="shared" si="3"/>
        <v>280.21432325993186</v>
      </c>
      <c r="G72" s="17">
        <f t="shared" si="4"/>
        <v>218.51919093276018</v>
      </c>
      <c r="H72" s="17">
        <f t="shared" si="8"/>
        <v>61.695132327171677</v>
      </c>
      <c r="I72" s="17">
        <f t="shared" si="5"/>
        <v>16124.562220238544</v>
      </c>
      <c r="J72" s="43"/>
      <c r="K72" s="43"/>
    </row>
    <row r="73" spans="1:11" x14ac:dyDescent="0.15">
      <c r="A73" s="13">
        <f t="shared" si="0"/>
        <v>56</v>
      </c>
      <c r="B73" s="14">
        <f t="shared" si="1"/>
        <v>43586</v>
      </c>
      <c r="C73" s="17">
        <f t="shared" si="6"/>
        <v>16124.562220238544</v>
      </c>
      <c r="D73" s="17">
        <f t="shared" si="7"/>
        <v>280.21432325993186</v>
      </c>
      <c r="E73" s="18">
        <f t="shared" si="2"/>
        <v>0</v>
      </c>
      <c r="F73" s="17">
        <f t="shared" si="3"/>
        <v>280.21432325993186</v>
      </c>
      <c r="G73" s="17">
        <f t="shared" si="4"/>
        <v>219.34410087853135</v>
      </c>
      <c r="H73" s="17">
        <f t="shared" si="8"/>
        <v>60.870222381400502</v>
      </c>
      <c r="I73" s="17">
        <f t="shared" si="5"/>
        <v>15905.218119360012</v>
      </c>
      <c r="J73" s="43"/>
      <c r="K73" s="43"/>
    </row>
    <row r="74" spans="1:11" x14ac:dyDescent="0.15">
      <c r="A74" s="13">
        <f t="shared" si="0"/>
        <v>57</v>
      </c>
      <c r="B74" s="14">
        <f t="shared" si="1"/>
        <v>43617</v>
      </c>
      <c r="C74" s="17">
        <f t="shared" si="6"/>
        <v>15905.218119360012</v>
      </c>
      <c r="D74" s="17">
        <f t="shared" si="7"/>
        <v>280.21432325993186</v>
      </c>
      <c r="E74" s="18">
        <f t="shared" si="2"/>
        <v>0</v>
      </c>
      <c r="F74" s="17">
        <f t="shared" si="3"/>
        <v>280.21432325993186</v>
      </c>
      <c r="G74" s="17">
        <f t="shared" si="4"/>
        <v>220.1721248593478</v>
      </c>
      <c r="H74" s="17">
        <f t="shared" si="8"/>
        <v>60.042198400584049</v>
      </c>
      <c r="I74" s="17">
        <f t="shared" si="5"/>
        <v>15685.045994500664</v>
      </c>
      <c r="J74" s="43"/>
      <c r="K74" s="43"/>
    </row>
    <row r="75" spans="1:11" x14ac:dyDescent="0.15">
      <c r="A75" s="13">
        <f t="shared" si="0"/>
        <v>58</v>
      </c>
      <c r="B75" s="14">
        <f t="shared" si="1"/>
        <v>43647</v>
      </c>
      <c r="C75" s="17">
        <f t="shared" si="6"/>
        <v>15685.045994500664</v>
      </c>
      <c r="D75" s="17">
        <f t="shared" si="7"/>
        <v>280.21432325993186</v>
      </c>
      <c r="E75" s="18">
        <f t="shared" si="2"/>
        <v>0</v>
      </c>
      <c r="F75" s="17">
        <f t="shared" si="3"/>
        <v>280.21432325993186</v>
      </c>
      <c r="G75" s="17">
        <f t="shared" si="4"/>
        <v>221.00327463069186</v>
      </c>
      <c r="H75" s="17">
        <f t="shared" si="8"/>
        <v>59.211048629240004</v>
      </c>
      <c r="I75" s="17">
        <f t="shared" si="5"/>
        <v>15464.042719869973</v>
      </c>
      <c r="J75" s="43"/>
      <c r="K75" s="43"/>
    </row>
    <row r="76" spans="1:11" x14ac:dyDescent="0.15">
      <c r="A76" s="13">
        <f t="shared" si="0"/>
        <v>59</v>
      </c>
      <c r="B76" s="14">
        <f t="shared" si="1"/>
        <v>43678</v>
      </c>
      <c r="C76" s="17">
        <f t="shared" si="6"/>
        <v>15464.042719869973</v>
      </c>
      <c r="D76" s="17">
        <f t="shared" si="7"/>
        <v>280.21432325993186</v>
      </c>
      <c r="E76" s="18">
        <f t="shared" si="2"/>
        <v>0</v>
      </c>
      <c r="F76" s="17">
        <f t="shared" si="3"/>
        <v>280.21432325993186</v>
      </c>
      <c r="G76" s="17">
        <f t="shared" si="4"/>
        <v>221.83756199242271</v>
      </c>
      <c r="H76" s="17">
        <f t="shared" si="8"/>
        <v>58.376761267509146</v>
      </c>
      <c r="I76" s="17">
        <f t="shared" si="5"/>
        <v>15242.20515787755</v>
      </c>
      <c r="J76" s="43"/>
      <c r="K76" s="43"/>
    </row>
    <row r="77" spans="1:11" x14ac:dyDescent="0.15">
      <c r="A77" s="13">
        <f t="shared" si="0"/>
        <v>60</v>
      </c>
      <c r="B77" s="14">
        <f t="shared" si="1"/>
        <v>43709</v>
      </c>
      <c r="C77" s="17">
        <f t="shared" si="6"/>
        <v>15242.20515787755</v>
      </c>
      <c r="D77" s="17">
        <f t="shared" si="7"/>
        <v>280.21432325993186</v>
      </c>
      <c r="E77" s="18">
        <f t="shared" si="2"/>
        <v>0</v>
      </c>
      <c r="F77" s="17">
        <f t="shared" si="3"/>
        <v>280.21432325993186</v>
      </c>
      <c r="G77" s="17">
        <f t="shared" si="4"/>
        <v>222.67499878894409</v>
      </c>
      <c r="H77" s="17">
        <f t="shared" si="8"/>
        <v>57.539324470987758</v>
      </c>
      <c r="I77" s="17">
        <f t="shared" si="5"/>
        <v>15019.530159088607</v>
      </c>
      <c r="J77" s="43"/>
      <c r="K77" s="43"/>
    </row>
    <row r="78" spans="1:11" x14ac:dyDescent="0.15">
      <c r="A78" s="13">
        <f t="shared" si="0"/>
        <v>61</v>
      </c>
      <c r="B78" s="14">
        <f t="shared" si="1"/>
        <v>43739</v>
      </c>
      <c r="C78" s="17">
        <f t="shared" si="6"/>
        <v>15019.530159088607</v>
      </c>
      <c r="D78" s="17">
        <f t="shared" si="7"/>
        <v>280.21432325993186</v>
      </c>
      <c r="E78" s="18">
        <f t="shared" si="2"/>
        <v>0</v>
      </c>
      <c r="F78" s="17">
        <f t="shared" si="3"/>
        <v>280.21432325993186</v>
      </c>
      <c r="G78" s="17">
        <f t="shared" si="4"/>
        <v>223.51559690937236</v>
      </c>
      <c r="H78" s="17">
        <f t="shared" si="8"/>
        <v>56.69872635055949</v>
      </c>
      <c r="I78" s="17">
        <f t="shared" si="5"/>
        <v>14796.014562179234</v>
      </c>
      <c r="J78" s="43"/>
      <c r="K78" s="43"/>
    </row>
    <row r="79" spans="1:11" x14ac:dyDescent="0.15">
      <c r="A79" s="13">
        <f t="shared" si="0"/>
        <v>62</v>
      </c>
      <c r="B79" s="14">
        <f t="shared" si="1"/>
        <v>43770</v>
      </c>
      <c r="C79" s="17">
        <f t="shared" si="6"/>
        <v>14796.014562179234</v>
      </c>
      <c r="D79" s="17">
        <f t="shared" si="7"/>
        <v>280.21432325993186</v>
      </c>
      <c r="E79" s="18">
        <f t="shared" si="2"/>
        <v>0</v>
      </c>
      <c r="F79" s="17">
        <f t="shared" si="3"/>
        <v>280.21432325993186</v>
      </c>
      <c r="G79" s="17">
        <f t="shared" si="4"/>
        <v>224.35936828770525</v>
      </c>
      <c r="H79" s="17">
        <f t="shared" si="8"/>
        <v>55.854954972226608</v>
      </c>
      <c r="I79" s="17">
        <f t="shared" si="5"/>
        <v>14571.655193891529</v>
      </c>
      <c r="J79" s="43"/>
      <c r="K79" s="43"/>
    </row>
    <row r="80" spans="1:11" x14ac:dyDescent="0.15">
      <c r="A80" s="13">
        <f t="shared" si="0"/>
        <v>63</v>
      </c>
      <c r="B80" s="14">
        <f t="shared" si="1"/>
        <v>43800</v>
      </c>
      <c r="C80" s="17">
        <f t="shared" si="6"/>
        <v>14571.655193891529</v>
      </c>
      <c r="D80" s="17">
        <f t="shared" si="7"/>
        <v>280.21432325993186</v>
      </c>
      <c r="E80" s="18">
        <f t="shared" si="2"/>
        <v>0</v>
      </c>
      <c r="F80" s="17">
        <f t="shared" si="3"/>
        <v>280.21432325993186</v>
      </c>
      <c r="G80" s="17">
        <f t="shared" si="4"/>
        <v>225.20632490299133</v>
      </c>
      <c r="H80" s="17">
        <f t="shared" si="8"/>
        <v>55.007998356940526</v>
      </c>
      <c r="I80" s="17">
        <f t="shared" si="5"/>
        <v>14346.448868988538</v>
      </c>
      <c r="J80" s="43"/>
      <c r="K80" s="43"/>
    </row>
    <row r="81" spans="1:11" x14ac:dyDescent="0.15">
      <c r="A81" s="13">
        <f t="shared" si="0"/>
        <v>64</v>
      </c>
      <c r="B81" s="14">
        <f t="shared" si="1"/>
        <v>43831</v>
      </c>
      <c r="C81" s="17">
        <f t="shared" si="6"/>
        <v>14346.448868988538</v>
      </c>
      <c r="D81" s="17">
        <f t="shared" si="7"/>
        <v>280.21432325993186</v>
      </c>
      <c r="E81" s="18">
        <f t="shared" si="2"/>
        <v>0</v>
      </c>
      <c r="F81" s="17">
        <f t="shared" si="3"/>
        <v>280.21432325993186</v>
      </c>
      <c r="G81" s="17">
        <f t="shared" si="4"/>
        <v>226.05647877950014</v>
      </c>
      <c r="H81" s="17">
        <f t="shared" si="8"/>
        <v>54.157844480431727</v>
      </c>
      <c r="I81" s="17">
        <f t="shared" si="5"/>
        <v>14120.392390209039</v>
      </c>
      <c r="J81" s="43"/>
      <c r="K81" s="43"/>
    </row>
    <row r="82" spans="1:11" x14ac:dyDescent="0.15">
      <c r="A82" s="13">
        <f t="shared" si="0"/>
        <v>65</v>
      </c>
      <c r="B82" s="14">
        <f t="shared" si="1"/>
        <v>43862</v>
      </c>
      <c r="C82" s="17">
        <f t="shared" si="6"/>
        <v>14120.392390209039</v>
      </c>
      <c r="D82" s="17">
        <f t="shared" si="7"/>
        <v>280.21432325993186</v>
      </c>
      <c r="E82" s="18">
        <f t="shared" si="2"/>
        <v>0</v>
      </c>
      <c r="F82" s="17">
        <f t="shared" si="3"/>
        <v>280.21432325993186</v>
      </c>
      <c r="G82" s="17">
        <f t="shared" si="4"/>
        <v>226.90984198689273</v>
      </c>
      <c r="H82" s="17">
        <f t="shared" si="8"/>
        <v>53.304481273039123</v>
      </c>
      <c r="I82" s="17">
        <f t="shared" si="5"/>
        <v>13893.482548222146</v>
      </c>
      <c r="J82" s="43"/>
      <c r="K82" s="43"/>
    </row>
    <row r="83" spans="1:11" x14ac:dyDescent="0.15">
      <c r="A83" s="13">
        <f t="shared" ref="A83:A146" si="9">IF(Values_Entered,A82+1,"")</f>
        <v>66</v>
      </c>
      <c r="B83" s="14">
        <f t="shared" ref="B83:B146" si="10">IF(Pay_Num&lt;&gt;"",DATE(YEAR(B82),MONTH(B82)+1,DAY(B82)),"")</f>
        <v>43891</v>
      </c>
      <c r="C83" s="17">
        <f t="shared" si="6"/>
        <v>13893.482548222146</v>
      </c>
      <c r="D83" s="17">
        <f t="shared" si="7"/>
        <v>280.21432325993186</v>
      </c>
      <c r="E83" s="18">
        <f t="shared" ref="E83:E146" si="11">IF(Pay_Num&lt;&gt;"",Scheduled_Extra_Payments,"")</f>
        <v>0</v>
      </c>
      <c r="F83" s="17">
        <f t="shared" ref="F83:F146" si="12">IF(Pay_Num&lt;&gt;"",Sched_Pay+Extra_Pay,"")</f>
        <v>280.21432325993186</v>
      </c>
      <c r="G83" s="17">
        <f t="shared" ref="G83:G146" si="13">IF(Pay_Num&lt;&gt;"",Total_Pay-Int,"")</f>
        <v>227.76642664039326</v>
      </c>
      <c r="H83" s="17">
        <f t="shared" si="8"/>
        <v>52.447896619538596</v>
      </c>
      <c r="I83" s="17">
        <f t="shared" ref="I83:I146" si="14">IF(Pay_Num&lt;&gt;"",Beg_Bal-Princ,"")</f>
        <v>13665.716121581752</v>
      </c>
      <c r="J83" s="43"/>
      <c r="K83" s="43"/>
    </row>
    <row r="84" spans="1:11" x14ac:dyDescent="0.15">
      <c r="A84" s="13">
        <f t="shared" si="9"/>
        <v>67</v>
      </c>
      <c r="B84" s="14">
        <f t="shared" si="10"/>
        <v>43922</v>
      </c>
      <c r="C84" s="17">
        <f t="shared" ref="C84:C147" si="15">IF(Pay_Num&lt;&gt;"",I83,"")</f>
        <v>13665.716121581752</v>
      </c>
      <c r="D84" s="17">
        <f t="shared" ref="D84:D147" si="16">IF(Pay_Num&lt;&gt;"",Scheduled_Monthly_Payment,"")</f>
        <v>280.21432325993186</v>
      </c>
      <c r="E84" s="18">
        <f t="shared" si="11"/>
        <v>0</v>
      </c>
      <c r="F84" s="17">
        <f t="shared" si="12"/>
        <v>280.21432325993186</v>
      </c>
      <c r="G84" s="17">
        <f t="shared" si="13"/>
        <v>228.62624490096076</v>
      </c>
      <c r="H84" s="17">
        <f t="shared" ref="H84:H147" si="17">IF(Pay_Num&lt;&gt;"",Beg_Bal*Interest_Rate/12,"")</f>
        <v>51.58807835897111</v>
      </c>
      <c r="I84" s="17">
        <f t="shared" si="14"/>
        <v>13437.089876680791</v>
      </c>
      <c r="J84" s="43"/>
      <c r="K84" s="43"/>
    </row>
    <row r="85" spans="1:11" x14ac:dyDescent="0.15">
      <c r="A85" s="13">
        <f t="shared" si="9"/>
        <v>68</v>
      </c>
      <c r="B85" s="14">
        <f t="shared" si="10"/>
        <v>43952</v>
      </c>
      <c r="C85" s="17">
        <f t="shared" si="15"/>
        <v>13437.089876680791</v>
      </c>
      <c r="D85" s="17">
        <f t="shared" si="16"/>
        <v>280.21432325993186</v>
      </c>
      <c r="E85" s="18">
        <f t="shared" si="11"/>
        <v>0</v>
      </c>
      <c r="F85" s="17">
        <f t="shared" si="12"/>
        <v>280.21432325993186</v>
      </c>
      <c r="G85" s="17">
        <f t="shared" si="13"/>
        <v>229.48930897546188</v>
      </c>
      <c r="H85" s="17">
        <f t="shared" si="17"/>
        <v>50.725014284469985</v>
      </c>
      <c r="I85" s="17">
        <f t="shared" si="14"/>
        <v>13207.600567705329</v>
      </c>
      <c r="J85" s="43"/>
      <c r="K85" s="43"/>
    </row>
    <row r="86" spans="1:11" x14ac:dyDescent="0.15">
      <c r="A86" s="13">
        <f t="shared" si="9"/>
        <v>69</v>
      </c>
      <c r="B86" s="14">
        <f t="shared" si="10"/>
        <v>43983</v>
      </c>
      <c r="C86" s="17">
        <f t="shared" si="15"/>
        <v>13207.600567705329</v>
      </c>
      <c r="D86" s="17">
        <f t="shared" si="16"/>
        <v>280.21432325993186</v>
      </c>
      <c r="E86" s="18">
        <f t="shared" si="11"/>
        <v>0</v>
      </c>
      <c r="F86" s="17">
        <f t="shared" si="12"/>
        <v>280.21432325993186</v>
      </c>
      <c r="G86" s="17">
        <f t="shared" si="13"/>
        <v>230.35563111684425</v>
      </c>
      <c r="H86" s="17">
        <f t="shared" si="17"/>
        <v>49.858692143087616</v>
      </c>
      <c r="I86" s="17">
        <f t="shared" si="14"/>
        <v>12977.244936588484</v>
      </c>
      <c r="J86" s="43"/>
      <c r="K86" s="43"/>
    </row>
    <row r="87" spans="1:11" x14ac:dyDescent="0.15">
      <c r="A87" s="13">
        <f t="shared" si="9"/>
        <v>70</v>
      </c>
      <c r="B87" s="14">
        <f t="shared" si="10"/>
        <v>44013</v>
      </c>
      <c r="C87" s="17">
        <f t="shared" si="15"/>
        <v>12977.244936588484</v>
      </c>
      <c r="D87" s="17">
        <f t="shared" si="16"/>
        <v>280.21432325993186</v>
      </c>
      <c r="E87" s="18">
        <f t="shared" si="11"/>
        <v>0</v>
      </c>
      <c r="F87" s="17">
        <f t="shared" si="12"/>
        <v>280.21432325993186</v>
      </c>
      <c r="G87" s="17">
        <f t="shared" si="13"/>
        <v>231.22522362431033</v>
      </c>
      <c r="H87" s="17">
        <f t="shared" si="17"/>
        <v>48.989099635621528</v>
      </c>
      <c r="I87" s="17">
        <f t="shared" si="14"/>
        <v>12746.019712964173</v>
      </c>
      <c r="J87" s="43"/>
      <c r="K87" s="43"/>
    </row>
    <row r="88" spans="1:11" x14ac:dyDescent="0.15">
      <c r="A88" s="13">
        <f t="shared" si="9"/>
        <v>71</v>
      </c>
      <c r="B88" s="14">
        <f t="shared" si="10"/>
        <v>44044</v>
      </c>
      <c r="C88" s="17">
        <f t="shared" si="15"/>
        <v>12746.019712964173</v>
      </c>
      <c r="D88" s="17">
        <f t="shared" si="16"/>
        <v>280.21432325993186</v>
      </c>
      <c r="E88" s="18">
        <f t="shared" si="11"/>
        <v>0</v>
      </c>
      <c r="F88" s="17">
        <f t="shared" si="12"/>
        <v>280.21432325993186</v>
      </c>
      <c r="G88" s="17">
        <f t="shared" si="13"/>
        <v>232.0980988434921</v>
      </c>
      <c r="H88" s="17">
        <f t="shared" si="17"/>
        <v>48.116224416439756</v>
      </c>
      <c r="I88" s="17">
        <f t="shared" si="14"/>
        <v>12513.921614120682</v>
      </c>
      <c r="J88" s="43"/>
      <c r="K88" s="43"/>
    </row>
    <row r="89" spans="1:11" x14ac:dyDescent="0.15">
      <c r="A89" s="13">
        <f t="shared" si="9"/>
        <v>72</v>
      </c>
      <c r="B89" s="14">
        <f t="shared" si="10"/>
        <v>44075</v>
      </c>
      <c r="C89" s="17">
        <f t="shared" si="15"/>
        <v>12513.921614120682</v>
      </c>
      <c r="D89" s="17">
        <f t="shared" si="16"/>
        <v>280.21432325993186</v>
      </c>
      <c r="E89" s="18">
        <f t="shared" si="11"/>
        <v>0</v>
      </c>
      <c r="F89" s="17">
        <f t="shared" si="12"/>
        <v>280.21432325993186</v>
      </c>
      <c r="G89" s="17">
        <f t="shared" si="13"/>
        <v>232.9742691666263</v>
      </c>
      <c r="H89" s="17">
        <f t="shared" si="17"/>
        <v>47.240054093305567</v>
      </c>
      <c r="I89" s="17">
        <f t="shared" si="14"/>
        <v>12280.947344954055</v>
      </c>
      <c r="J89" s="43"/>
      <c r="K89" s="43"/>
    </row>
    <row r="90" spans="1:11" x14ac:dyDescent="0.15">
      <c r="A90" s="13">
        <f t="shared" si="9"/>
        <v>73</v>
      </c>
      <c r="B90" s="14">
        <f t="shared" si="10"/>
        <v>44105</v>
      </c>
      <c r="C90" s="17">
        <f t="shared" si="15"/>
        <v>12280.947344954055</v>
      </c>
      <c r="D90" s="17">
        <f t="shared" si="16"/>
        <v>280.21432325993186</v>
      </c>
      <c r="E90" s="18">
        <f t="shared" si="11"/>
        <v>0</v>
      </c>
      <c r="F90" s="17">
        <f t="shared" si="12"/>
        <v>280.21432325993186</v>
      </c>
      <c r="G90" s="17">
        <f t="shared" si="13"/>
        <v>233.8537470327303</v>
      </c>
      <c r="H90" s="17">
        <f t="shared" si="17"/>
        <v>46.360576227201555</v>
      </c>
      <c r="I90" s="17">
        <f t="shared" si="14"/>
        <v>12047.093597921325</v>
      </c>
      <c r="J90" s="43"/>
      <c r="K90" s="43"/>
    </row>
    <row r="91" spans="1:11" x14ac:dyDescent="0.15">
      <c r="A91" s="13">
        <f t="shared" si="9"/>
        <v>74</v>
      </c>
      <c r="B91" s="14">
        <f t="shared" si="10"/>
        <v>44136</v>
      </c>
      <c r="C91" s="17">
        <f t="shared" si="15"/>
        <v>12047.093597921325</v>
      </c>
      <c r="D91" s="17">
        <f t="shared" si="16"/>
        <v>280.21432325993186</v>
      </c>
      <c r="E91" s="18">
        <f t="shared" si="11"/>
        <v>0</v>
      </c>
      <c r="F91" s="17">
        <f t="shared" si="12"/>
        <v>280.21432325993186</v>
      </c>
      <c r="G91" s="17">
        <f t="shared" si="13"/>
        <v>234.73654492777885</v>
      </c>
      <c r="H91" s="17">
        <f t="shared" si="17"/>
        <v>45.477778332153001</v>
      </c>
      <c r="I91" s="17">
        <f t="shared" si="14"/>
        <v>11812.357052993546</v>
      </c>
      <c r="J91" s="43"/>
      <c r="K91" s="43"/>
    </row>
    <row r="92" spans="1:11" x14ac:dyDescent="0.15">
      <c r="A92" s="13">
        <f t="shared" si="9"/>
        <v>75</v>
      </c>
      <c r="B92" s="14">
        <f t="shared" si="10"/>
        <v>44166</v>
      </c>
      <c r="C92" s="17">
        <f t="shared" si="15"/>
        <v>11812.357052993546</v>
      </c>
      <c r="D92" s="17">
        <f t="shared" si="16"/>
        <v>280.21432325993186</v>
      </c>
      <c r="E92" s="18">
        <f t="shared" si="11"/>
        <v>0</v>
      </c>
      <c r="F92" s="17">
        <f t="shared" si="12"/>
        <v>280.21432325993186</v>
      </c>
      <c r="G92" s="17">
        <f t="shared" si="13"/>
        <v>235.62267538488123</v>
      </c>
      <c r="H92" s="17">
        <f t="shared" si="17"/>
        <v>44.591647875050633</v>
      </c>
      <c r="I92" s="17">
        <f t="shared" si="14"/>
        <v>11576.734377608665</v>
      </c>
      <c r="J92" s="43"/>
      <c r="K92" s="43"/>
    </row>
    <row r="93" spans="1:11" x14ac:dyDescent="0.15">
      <c r="A93" s="13">
        <f t="shared" si="9"/>
        <v>76</v>
      </c>
      <c r="B93" s="14">
        <f t="shared" si="10"/>
        <v>44197</v>
      </c>
      <c r="C93" s="17">
        <f t="shared" si="15"/>
        <v>11576.734377608665</v>
      </c>
      <c r="D93" s="17">
        <f t="shared" si="16"/>
        <v>280.21432325993186</v>
      </c>
      <c r="E93" s="18">
        <f t="shared" si="11"/>
        <v>0</v>
      </c>
      <c r="F93" s="17">
        <f t="shared" si="12"/>
        <v>280.21432325993186</v>
      </c>
      <c r="G93" s="17">
        <f t="shared" si="13"/>
        <v>236.51215098445914</v>
      </c>
      <c r="H93" s="17">
        <f t="shared" si="17"/>
        <v>43.702172275472712</v>
      </c>
      <c r="I93" s="17">
        <f t="shared" si="14"/>
        <v>11340.222226624206</v>
      </c>
      <c r="J93" s="43"/>
      <c r="K93" s="43"/>
    </row>
    <row r="94" spans="1:11" x14ac:dyDescent="0.15">
      <c r="A94" s="13">
        <f t="shared" si="9"/>
        <v>77</v>
      </c>
      <c r="B94" s="14">
        <f t="shared" si="10"/>
        <v>44228</v>
      </c>
      <c r="C94" s="17">
        <f t="shared" si="15"/>
        <v>11340.222226624206</v>
      </c>
      <c r="D94" s="17">
        <f t="shared" si="16"/>
        <v>280.21432325993186</v>
      </c>
      <c r="E94" s="18">
        <f t="shared" si="11"/>
        <v>0</v>
      </c>
      <c r="F94" s="17">
        <f t="shared" si="12"/>
        <v>280.21432325993186</v>
      </c>
      <c r="G94" s="17">
        <f t="shared" si="13"/>
        <v>237.40498435442549</v>
      </c>
      <c r="H94" s="17">
        <f t="shared" si="17"/>
        <v>42.809338905506372</v>
      </c>
      <c r="I94" s="17">
        <f t="shared" si="14"/>
        <v>11102.817242269781</v>
      </c>
      <c r="J94" s="43"/>
      <c r="K94" s="43"/>
    </row>
    <row r="95" spans="1:11" x14ac:dyDescent="0.15">
      <c r="A95" s="13">
        <f t="shared" si="9"/>
        <v>78</v>
      </c>
      <c r="B95" s="14">
        <f t="shared" si="10"/>
        <v>44256</v>
      </c>
      <c r="C95" s="17">
        <f t="shared" si="15"/>
        <v>11102.817242269781</v>
      </c>
      <c r="D95" s="17">
        <f t="shared" si="16"/>
        <v>280.21432325993186</v>
      </c>
      <c r="E95" s="18">
        <f t="shared" si="11"/>
        <v>0</v>
      </c>
      <c r="F95" s="17">
        <f t="shared" si="12"/>
        <v>280.21432325993186</v>
      </c>
      <c r="G95" s="17">
        <f t="shared" si="13"/>
        <v>238.30118817036345</v>
      </c>
      <c r="H95" s="17">
        <f t="shared" si="17"/>
        <v>41.913135089568421</v>
      </c>
      <c r="I95" s="17">
        <f t="shared" si="14"/>
        <v>10864.516054099417</v>
      </c>
      <c r="J95" s="43"/>
      <c r="K95" s="43"/>
    </row>
    <row r="96" spans="1:11" x14ac:dyDescent="0.15">
      <c r="A96" s="13">
        <f t="shared" si="9"/>
        <v>79</v>
      </c>
      <c r="B96" s="14">
        <f t="shared" si="10"/>
        <v>44287</v>
      </c>
      <c r="C96" s="17">
        <f t="shared" si="15"/>
        <v>10864.516054099417</v>
      </c>
      <c r="D96" s="17">
        <f t="shared" si="16"/>
        <v>280.21432325993186</v>
      </c>
      <c r="E96" s="18">
        <f t="shared" si="11"/>
        <v>0</v>
      </c>
      <c r="F96" s="17">
        <f t="shared" si="12"/>
        <v>280.21432325993186</v>
      </c>
      <c r="G96" s="17">
        <f t="shared" si="13"/>
        <v>239.20077515570657</v>
      </c>
      <c r="H96" s="17">
        <f t="shared" si="17"/>
        <v>41.013548104225301</v>
      </c>
      <c r="I96" s="17">
        <f t="shared" si="14"/>
        <v>10625.31527894371</v>
      </c>
      <c r="J96" s="43"/>
      <c r="K96" s="43"/>
    </row>
    <row r="97" spans="1:11" x14ac:dyDescent="0.15">
      <c r="A97" s="13">
        <f t="shared" si="9"/>
        <v>80</v>
      </c>
      <c r="B97" s="14">
        <f t="shared" si="10"/>
        <v>44317</v>
      </c>
      <c r="C97" s="17">
        <f t="shared" si="15"/>
        <v>10625.31527894371</v>
      </c>
      <c r="D97" s="17">
        <f t="shared" si="16"/>
        <v>280.21432325993186</v>
      </c>
      <c r="E97" s="18">
        <f t="shared" si="11"/>
        <v>0</v>
      </c>
      <c r="F97" s="17">
        <f t="shared" si="12"/>
        <v>280.21432325993186</v>
      </c>
      <c r="G97" s="17">
        <f t="shared" si="13"/>
        <v>240.10375808191935</v>
      </c>
      <c r="H97" s="17">
        <f t="shared" si="17"/>
        <v>40.110565178012507</v>
      </c>
      <c r="I97" s="17">
        <f t="shared" si="14"/>
        <v>10385.211520861791</v>
      </c>
      <c r="J97" s="43"/>
      <c r="K97" s="43"/>
    </row>
    <row r="98" spans="1:11" x14ac:dyDescent="0.15">
      <c r="A98" s="13">
        <f t="shared" si="9"/>
        <v>81</v>
      </c>
      <c r="B98" s="14">
        <f t="shared" si="10"/>
        <v>44348</v>
      </c>
      <c r="C98" s="17">
        <f t="shared" si="15"/>
        <v>10385.211520861791</v>
      </c>
      <c r="D98" s="17">
        <f t="shared" si="16"/>
        <v>280.21432325993186</v>
      </c>
      <c r="E98" s="18">
        <f t="shared" si="11"/>
        <v>0</v>
      </c>
      <c r="F98" s="17">
        <f t="shared" si="12"/>
        <v>280.21432325993186</v>
      </c>
      <c r="G98" s="17">
        <f t="shared" si="13"/>
        <v>241.01014976867862</v>
      </c>
      <c r="H98" s="17">
        <f t="shared" si="17"/>
        <v>39.204173491253258</v>
      </c>
      <c r="I98" s="17">
        <f t="shared" si="14"/>
        <v>10144.201371093111</v>
      </c>
      <c r="J98" s="43"/>
      <c r="K98" s="43"/>
    </row>
    <row r="99" spans="1:11" x14ac:dyDescent="0.15">
      <c r="A99" s="13">
        <f t="shared" si="9"/>
        <v>82</v>
      </c>
      <c r="B99" s="14">
        <f t="shared" si="10"/>
        <v>44378</v>
      </c>
      <c r="C99" s="17">
        <f t="shared" si="15"/>
        <v>10144.201371093111</v>
      </c>
      <c r="D99" s="17">
        <f t="shared" si="16"/>
        <v>280.21432325993186</v>
      </c>
      <c r="E99" s="18">
        <f t="shared" si="11"/>
        <v>0</v>
      </c>
      <c r="F99" s="17">
        <f t="shared" si="12"/>
        <v>280.21432325993186</v>
      </c>
      <c r="G99" s="17">
        <f t="shared" si="13"/>
        <v>241.91996308405535</v>
      </c>
      <c r="H99" s="17">
        <f t="shared" si="17"/>
        <v>38.294360175876498</v>
      </c>
      <c r="I99" s="17">
        <f t="shared" si="14"/>
        <v>9902.2814080090557</v>
      </c>
      <c r="J99" s="43"/>
      <c r="K99" s="43"/>
    </row>
    <row r="100" spans="1:11" x14ac:dyDescent="0.15">
      <c r="A100" s="13">
        <f t="shared" si="9"/>
        <v>83</v>
      </c>
      <c r="B100" s="14">
        <f t="shared" si="10"/>
        <v>44409</v>
      </c>
      <c r="C100" s="17">
        <f t="shared" si="15"/>
        <v>9902.2814080090557</v>
      </c>
      <c r="D100" s="17">
        <f t="shared" si="16"/>
        <v>280.21432325993186</v>
      </c>
      <c r="E100" s="18">
        <f t="shared" si="11"/>
        <v>0</v>
      </c>
      <c r="F100" s="17">
        <f t="shared" si="12"/>
        <v>280.21432325993186</v>
      </c>
      <c r="G100" s="17">
        <f t="shared" si="13"/>
        <v>242.83321094469767</v>
      </c>
      <c r="H100" s="17">
        <f t="shared" si="17"/>
        <v>37.381112315234184</v>
      </c>
      <c r="I100" s="17">
        <f t="shared" si="14"/>
        <v>9659.4481970643574</v>
      </c>
      <c r="J100" s="43"/>
      <c r="K100" s="43"/>
    </row>
    <row r="101" spans="1:11" x14ac:dyDescent="0.15">
      <c r="A101" s="13">
        <f t="shared" si="9"/>
        <v>84</v>
      </c>
      <c r="B101" s="14">
        <f t="shared" si="10"/>
        <v>44440</v>
      </c>
      <c r="C101" s="17">
        <f t="shared" si="15"/>
        <v>9659.4481970643574</v>
      </c>
      <c r="D101" s="17">
        <f t="shared" si="16"/>
        <v>280.21432325993186</v>
      </c>
      <c r="E101" s="18">
        <f t="shared" si="11"/>
        <v>0</v>
      </c>
      <c r="F101" s="17">
        <f t="shared" si="12"/>
        <v>280.21432325993186</v>
      </c>
      <c r="G101" s="17">
        <f t="shared" si="13"/>
        <v>243.74990631601392</v>
      </c>
      <c r="H101" s="17">
        <f t="shared" si="17"/>
        <v>36.464416943917946</v>
      </c>
      <c r="I101" s="17">
        <f t="shared" si="14"/>
        <v>9415.6982907483434</v>
      </c>
      <c r="J101" s="43"/>
      <c r="K101" s="43"/>
    </row>
    <row r="102" spans="1:11" x14ac:dyDescent="0.15">
      <c r="A102" s="13">
        <f t="shared" si="9"/>
        <v>85</v>
      </c>
      <c r="B102" s="14">
        <f t="shared" si="10"/>
        <v>44470</v>
      </c>
      <c r="C102" s="17">
        <f t="shared" si="15"/>
        <v>9415.6982907483434</v>
      </c>
      <c r="D102" s="17">
        <f t="shared" si="16"/>
        <v>280.21432325993186</v>
      </c>
      <c r="E102" s="18">
        <f t="shared" si="11"/>
        <v>0</v>
      </c>
      <c r="F102" s="17">
        <f t="shared" si="12"/>
        <v>280.21432325993186</v>
      </c>
      <c r="G102" s="17">
        <f t="shared" si="13"/>
        <v>244.67006221235687</v>
      </c>
      <c r="H102" s="17">
        <f t="shared" si="17"/>
        <v>35.544261047574999</v>
      </c>
      <c r="I102" s="17">
        <f t="shared" si="14"/>
        <v>9171.0282285359863</v>
      </c>
      <c r="J102" s="43"/>
      <c r="K102" s="43"/>
    </row>
    <row r="103" spans="1:11" x14ac:dyDescent="0.15">
      <c r="A103" s="13">
        <f t="shared" si="9"/>
        <v>86</v>
      </c>
      <c r="B103" s="14">
        <f t="shared" si="10"/>
        <v>44501</v>
      </c>
      <c r="C103" s="17">
        <f t="shared" si="15"/>
        <v>9171.0282285359863</v>
      </c>
      <c r="D103" s="17">
        <f t="shared" si="16"/>
        <v>280.21432325993186</v>
      </c>
      <c r="E103" s="18">
        <f t="shared" si="11"/>
        <v>0</v>
      </c>
      <c r="F103" s="17">
        <f t="shared" si="12"/>
        <v>280.21432325993186</v>
      </c>
      <c r="G103" s="17">
        <f t="shared" si="13"/>
        <v>245.5936916972085</v>
      </c>
      <c r="H103" s="17">
        <f t="shared" si="17"/>
        <v>34.620631562723347</v>
      </c>
      <c r="I103" s="17">
        <f t="shared" si="14"/>
        <v>8925.4345368387785</v>
      </c>
      <c r="J103" s="43"/>
      <c r="K103" s="43"/>
    </row>
    <row r="104" spans="1:11" x14ac:dyDescent="0.15">
      <c r="A104" s="13">
        <f t="shared" si="9"/>
        <v>87</v>
      </c>
      <c r="B104" s="14">
        <f t="shared" si="10"/>
        <v>44531</v>
      </c>
      <c r="C104" s="17">
        <f t="shared" si="15"/>
        <v>8925.4345368387785</v>
      </c>
      <c r="D104" s="17">
        <f t="shared" si="16"/>
        <v>280.21432325993186</v>
      </c>
      <c r="E104" s="18">
        <f t="shared" si="11"/>
        <v>0</v>
      </c>
      <c r="F104" s="17">
        <f t="shared" si="12"/>
        <v>280.21432325993186</v>
      </c>
      <c r="G104" s="17">
        <f t="shared" si="13"/>
        <v>246.52080788336548</v>
      </c>
      <c r="H104" s="17">
        <f t="shared" si="17"/>
        <v>33.693515376566388</v>
      </c>
      <c r="I104" s="17">
        <f t="shared" si="14"/>
        <v>8678.9137289554128</v>
      </c>
      <c r="J104" s="43"/>
      <c r="K104" s="43"/>
    </row>
    <row r="105" spans="1:11" x14ac:dyDescent="0.15">
      <c r="A105" s="13">
        <f t="shared" si="9"/>
        <v>88</v>
      </c>
      <c r="B105" s="14">
        <f t="shared" si="10"/>
        <v>44562</v>
      </c>
      <c r="C105" s="17">
        <f t="shared" si="15"/>
        <v>8678.9137289554128</v>
      </c>
      <c r="D105" s="17">
        <f t="shared" si="16"/>
        <v>280.21432325993186</v>
      </c>
      <c r="E105" s="18">
        <f t="shared" si="11"/>
        <v>0</v>
      </c>
      <c r="F105" s="17">
        <f t="shared" si="12"/>
        <v>280.21432325993186</v>
      </c>
      <c r="G105" s="17">
        <f t="shared" si="13"/>
        <v>247.45142393312517</v>
      </c>
      <c r="H105" s="17">
        <f t="shared" si="17"/>
        <v>32.762899326806682</v>
      </c>
      <c r="I105" s="17">
        <f t="shared" si="14"/>
        <v>8431.4623050222872</v>
      </c>
      <c r="J105" s="43"/>
      <c r="K105" s="43"/>
    </row>
    <row r="106" spans="1:11" x14ac:dyDescent="0.15">
      <c r="A106" s="13">
        <f t="shared" si="9"/>
        <v>89</v>
      </c>
      <c r="B106" s="14">
        <f t="shared" si="10"/>
        <v>44593</v>
      </c>
      <c r="C106" s="17">
        <f t="shared" si="15"/>
        <v>8431.4623050222872</v>
      </c>
      <c r="D106" s="17">
        <f t="shared" si="16"/>
        <v>280.21432325993186</v>
      </c>
      <c r="E106" s="18">
        <f t="shared" si="11"/>
        <v>0</v>
      </c>
      <c r="F106" s="17">
        <f t="shared" si="12"/>
        <v>280.21432325993186</v>
      </c>
      <c r="G106" s="17">
        <f t="shared" si="13"/>
        <v>248.38555305847274</v>
      </c>
      <c r="H106" s="17">
        <f t="shared" si="17"/>
        <v>31.828770201459136</v>
      </c>
      <c r="I106" s="17">
        <f t="shared" si="14"/>
        <v>8183.0767519638148</v>
      </c>
      <c r="J106" s="43"/>
      <c r="K106" s="43"/>
    </row>
    <row r="107" spans="1:11" x14ac:dyDescent="0.15">
      <c r="A107" s="13">
        <f t="shared" si="9"/>
        <v>90</v>
      </c>
      <c r="B107" s="14">
        <f t="shared" si="10"/>
        <v>44621</v>
      </c>
      <c r="C107" s="17">
        <f t="shared" si="15"/>
        <v>8183.0767519638148</v>
      </c>
      <c r="D107" s="17">
        <f t="shared" si="16"/>
        <v>280.21432325993186</v>
      </c>
      <c r="E107" s="18">
        <f t="shared" si="11"/>
        <v>0</v>
      </c>
      <c r="F107" s="17">
        <f t="shared" si="12"/>
        <v>280.21432325993186</v>
      </c>
      <c r="G107" s="17">
        <f t="shared" si="13"/>
        <v>249.32320852126847</v>
      </c>
      <c r="H107" s="17">
        <f t="shared" si="17"/>
        <v>30.891114738663401</v>
      </c>
      <c r="I107" s="17">
        <f t="shared" si="14"/>
        <v>7933.7535434425463</v>
      </c>
      <c r="J107" s="43"/>
      <c r="K107" s="43"/>
    </row>
    <row r="108" spans="1:11" x14ac:dyDescent="0.15">
      <c r="A108" s="13">
        <f t="shared" si="9"/>
        <v>91</v>
      </c>
      <c r="B108" s="14">
        <f t="shared" si="10"/>
        <v>44652</v>
      </c>
      <c r="C108" s="17">
        <f t="shared" si="15"/>
        <v>7933.7535434425463</v>
      </c>
      <c r="D108" s="17">
        <f t="shared" si="16"/>
        <v>280.21432325993186</v>
      </c>
      <c r="E108" s="18">
        <f t="shared" si="11"/>
        <v>0</v>
      </c>
      <c r="F108" s="17">
        <f t="shared" si="12"/>
        <v>280.21432325993186</v>
      </c>
      <c r="G108" s="17">
        <f t="shared" si="13"/>
        <v>250.26440363343625</v>
      </c>
      <c r="H108" s="17">
        <f t="shared" si="17"/>
        <v>29.949919626495614</v>
      </c>
      <c r="I108" s="17">
        <f t="shared" si="14"/>
        <v>7683.4891398091104</v>
      </c>
      <c r="J108" s="43"/>
      <c r="K108" s="43"/>
    </row>
    <row r="109" spans="1:11" x14ac:dyDescent="0.15">
      <c r="A109" s="13">
        <f t="shared" si="9"/>
        <v>92</v>
      </c>
      <c r="B109" s="14">
        <f t="shared" si="10"/>
        <v>44682</v>
      </c>
      <c r="C109" s="17">
        <f t="shared" si="15"/>
        <v>7683.4891398091104</v>
      </c>
      <c r="D109" s="17">
        <f t="shared" si="16"/>
        <v>280.21432325993186</v>
      </c>
      <c r="E109" s="18">
        <f t="shared" si="11"/>
        <v>0</v>
      </c>
      <c r="F109" s="17">
        <f t="shared" si="12"/>
        <v>280.21432325993186</v>
      </c>
      <c r="G109" s="17">
        <f t="shared" si="13"/>
        <v>251.20915175715248</v>
      </c>
      <c r="H109" s="17">
        <f t="shared" si="17"/>
        <v>29.00517150277939</v>
      </c>
      <c r="I109" s="17">
        <f t="shared" si="14"/>
        <v>7432.2799880519578</v>
      </c>
      <c r="J109" s="43"/>
      <c r="K109" s="43"/>
    </row>
    <row r="110" spans="1:11" x14ac:dyDescent="0.15">
      <c r="A110" s="13">
        <f t="shared" si="9"/>
        <v>93</v>
      </c>
      <c r="B110" s="14">
        <f t="shared" si="10"/>
        <v>44713</v>
      </c>
      <c r="C110" s="17">
        <f t="shared" si="15"/>
        <v>7432.2799880519578</v>
      </c>
      <c r="D110" s="17">
        <f t="shared" si="16"/>
        <v>280.21432325993186</v>
      </c>
      <c r="E110" s="18">
        <f t="shared" si="11"/>
        <v>0</v>
      </c>
      <c r="F110" s="17">
        <f t="shared" si="12"/>
        <v>280.21432325993186</v>
      </c>
      <c r="G110" s="17">
        <f t="shared" si="13"/>
        <v>252.15746630503571</v>
      </c>
      <c r="H110" s="17">
        <f t="shared" si="17"/>
        <v>28.056856954896144</v>
      </c>
      <c r="I110" s="17">
        <f t="shared" si="14"/>
        <v>7180.1225217469218</v>
      </c>
      <c r="J110" s="43"/>
      <c r="K110" s="43"/>
    </row>
    <row r="111" spans="1:11" x14ac:dyDescent="0.15">
      <c r="A111" s="13">
        <f t="shared" si="9"/>
        <v>94</v>
      </c>
      <c r="B111" s="14">
        <f t="shared" si="10"/>
        <v>44743</v>
      </c>
      <c r="C111" s="17">
        <f t="shared" si="15"/>
        <v>7180.1225217469218</v>
      </c>
      <c r="D111" s="17">
        <f t="shared" si="16"/>
        <v>280.21432325993186</v>
      </c>
      <c r="E111" s="18">
        <f t="shared" si="11"/>
        <v>0</v>
      </c>
      <c r="F111" s="17">
        <f t="shared" si="12"/>
        <v>280.21432325993186</v>
      </c>
      <c r="G111" s="17">
        <f t="shared" si="13"/>
        <v>253.10936074033722</v>
      </c>
      <c r="H111" s="17">
        <f t="shared" si="17"/>
        <v>27.104962519594633</v>
      </c>
      <c r="I111" s="17">
        <f t="shared" si="14"/>
        <v>6927.0131610065846</v>
      </c>
      <c r="J111" s="43"/>
      <c r="K111" s="43"/>
    </row>
    <row r="112" spans="1:11" x14ac:dyDescent="0.15">
      <c r="A112" s="13">
        <f t="shared" si="9"/>
        <v>95</v>
      </c>
      <c r="B112" s="14">
        <f t="shared" si="10"/>
        <v>44774</v>
      </c>
      <c r="C112" s="17">
        <f t="shared" si="15"/>
        <v>6927.0131610065846</v>
      </c>
      <c r="D112" s="17">
        <f t="shared" si="16"/>
        <v>280.21432325993186</v>
      </c>
      <c r="E112" s="18">
        <f t="shared" si="11"/>
        <v>0</v>
      </c>
      <c r="F112" s="17">
        <f t="shared" si="12"/>
        <v>280.21432325993186</v>
      </c>
      <c r="G112" s="17">
        <f t="shared" si="13"/>
        <v>254.06484857713201</v>
      </c>
      <c r="H112" s="17">
        <f t="shared" si="17"/>
        <v>26.149474682799859</v>
      </c>
      <c r="I112" s="17">
        <f t="shared" si="14"/>
        <v>6672.9483124294529</v>
      </c>
      <c r="J112" s="43"/>
      <c r="K112" s="43"/>
    </row>
    <row r="113" spans="1:11" x14ac:dyDescent="0.15">
      <c r="A113" s="13">
        <f t="shared" si="9"/>
        <v>96</v>
      </c>
      <c r="B113" s="14">
        <f t="shared" si="10"/>
        <v>44805</v>
      </c>
      <c r="C113" s="17">
        <f t="shared" si="15"/>
        <v>6672.9483124294529</v>
      </c>
      <c r="D113" s="17">
        <f t="shared" si="16"/>
        <v>280.21432325993186</v>
      </c>
      <c r="E113" s="18">
        <f t="shared" si="11"/>
        <v>0</v>
      </c>
      <c r="F113" s="17">
        <f t="shared" si="12"/>
        <v>280.21432325993186</v>
      </c>
      <c r="G113" s="17">
        <f t="shared" si="13"/>
        <v>255.02394338051067</v>
      </c>
      <c r="H113" s="17">
        <f t="shared" si="17"/>
        <v>25.190379879421187</v>
      </c>
      <c r="I113" s="17">
        <f t="shared" si="14"/>
        <v>6417.924369048942</v>
      </c>
      <c r="J113" s="43"/>
      <c r="K113" s="43"/>
    </row>
    <row r="114" spans="1:11" x14ac:dyDescent="0.15">
      <c r="A114" s="13">
        <f t="shared" si="9"/>
        <v>97</v>
      </c>
      <c r="B114" s="14">
        <f t="shared" si="10"/>
        <v>44835</v>
      </c>
      <c r="C114" s="17">
        <f t="shared" si="15"/>
        <v>6417.924369048942</v>
      </c>
      <c r="D114" s="17">
        <f t="shared" si="16"/>
        <v>280.21432325993186</v>
      </c>
      <c r="E114" s="18">
        <f t="shared" si="11"/>
        <v>0</v>
      </c>
      <c r="F114" s="17">
        <f t="shared" si="12"/>
        <v>280.21432325993186</v>
      </c>
      <c r="G114" s="17">
        <f t="shared" si="13"/>
        <v>255.98665876677211</v>
      </c>
      <c r="H114" s="17">
        <f t="shared" si="17"/>
        <v>24.227664493159754</v>
      </c>
      <c r="I114" s="17">
        <f t="shared" si="14"/>
        <v>6161.93771028217</v>
      </c>
      <c r="J114" s="43"/>
      <c r="K114" s="43"/>
    </row>
    <row r="115" spans="1:11" x14ac:dyDescent="0.15">
      <c r="A115" s="13">
        <f t="shared" si="9"/>
        <v>98</v>
      </c>
      <c r="B115" s="14">
        <f t="shared" si="10"/>
        <v>44866</v>
      </c>
      <c r="C115" s="17">
        <f t="shared" si="15"/>
        <v>6161.93771028217</v>
      </c>
      <c r="D115" s="17">
        <f t="shared" si="16"/>
        <v>280.21432325993186</v>
      </c>
      <c r="E115" s="18">
        <f t="shared" si="11"/>
        <v>0</v>
      </c>
      <c r="F115" s="17">
        <f t="shared" si="12"/>
        <v>280.21432325993186</v>
      </c>
      <c r="G115" s="17">
        <f t="shared" si="13"/>
        <v>256.95300840361665</v>
      </c>
      <c r="H115" s="17">
        <f t="shared" si="17"/>
        <v>23.261314856315192</v>
      </c>
      <c r="I115" s="17">
        <f t="shared" si="14"/>
        <v>5904.9847018785531</v>
      </c>
      <c r="J115" s="43"/>
      <c r="K115" s="43"/>
    </row>
    <row r="116" spans="1:11" x14ac:dyDescent="0.15">
      <c r="A116" s="13">
        <f t="shared" si="9"/>
        <v>99</v>
      </c>
      <c r="B116" s="14">
        <f t="shared" si="10"/>
        <v>44896</v>
      </c>
      <c r="C116" s="17">
        <f t="shared" si="15"/>
        <v>5904.9847018785531</v>
      </c>
      <c r="D116" s="17">
        <f t="shared" si="16"/>
        <v>280.21432325993186</v>
      </c>
      <c r="E116" s="18">
        <f t="shared" si="11"/>
        <v>0</v>
      </c>
      <c r="F116" s="17">
        <f t="shared" si="12"/>
        <v>280.21432325993186</v>
      </c>
      <c r="G116" s="17">
        <f t="shared" si="13"/>
        <v>257.92300601034032</v>
      </c>
      <c r="H116" s="17">
        <f t="shared" si="17"/>
        <v>22.29131724959154</v>
      </c>
      <c r="I116" s="17">
        <f t="shared" si="14"/>
        <v>5647.0616958682131</v>
      </c>
      <c r="J116" s="43"/>
      <c r="K116" s="43"/>
    </row>
    <row r="117" spans="1:11" x14ac:dyDescent="0.15">
      <c r="A117" s="13">
        <f t="shared" si="9"/>
        <v>100</v>
      </c>
      <c r="B117" s="14">
        <f t="shared" si="10"/>
        <v>44927</v>
      </c>
      <c r="C117" s="17">
        <f t="shared" si="15"/>
        <v>5647.0616958682131</v>
      </c>
      <c r="D117" s="17">
        <f t="shared" si="16"/>
        <v>280.21432325993186</v>
      </c>
      <c r="E117" s="18">
        <f t="shared" si="11"/>
        <v>0</v>
      </c>
      <c r="F117" s="17">
        <f t="shared" si="12"/>
        <v>280.21432325993186</v>
      </c>
      <c r="G117" s="17">
        <f t="shared" si="13"/>
        <v>258.89666535802934</v>
      </c>
      <c r="H117" s="17">
        <f t="shared" si="17"/>
        <v>21.317657901902503</v>
      </c>
      <c r="I117" s="17">
        <f t="shared" si="14"/>
        <v>5388.1650305101839</v>
      </c>
      <c r="J117" s="43"/>
      <c r="K117" s="43"/>
    </row>
    <row r="118" spans="1:11" x14ac:dyDescent="0.15">
      <c r="A118" s="13">
        <f t="shared" si="9"/>
        <v>101</v>
      </c>
      <c r="B118" s="14">
        <f t="shared" si="10"/>
        <v>44958</v>
      </c>
      <c r="C118" s="17">
        <f t="shared" si="15"/>
        <v>5388.1650305101839</v>
      </c>
      <c r="D118" s="17">
        <f t="shared" si="16"/>
        <v>280.21432325993186</v>
      </c>
      <c r="E118" s="18">
        <f t="shared" si="11"/>
        <v>0</v>
      </c>
      <c r="F118" s="17">
        <f t="shared" si="12"/>
        <v>280.21432325993186</v>
      </c>
      <c r="G118" s="17">
        <f t="shared" si="13"/>
        <v>259.87400026975592</v>
      </c>
      <c r="H118" s="17">
        <f t="shared" si="17"/>
        <v>20.340322990175945</v>
      </c>
      <c r="I118" s="17">
        <f t="shared" si="14"/>
        <v>5128.291030240428</v>
      </c>
      <c r="J118" s="43"/>
      <c r="K118" s="43"/>
    </row>
    <row r="119" spans="1:11" x14ac:dyDescent="0.15">
      <c r="A119" s="13">
        <f t="shared" si="9"/>
        <v>102</v>
      </c>
      <c r="B119" s="14">
        <f t="shared" si="10"/>
        <v>44986</v>
      </c>
      <c r="C119" s="17">
        <f t="shared" si="15"/>
        <v>5128.291030240428</v>
      </c>
      <c r="D119" s="17">
        <f t="shared" si="16"/>
        <v>280.21432325993186</v>
      </c>
      <c r="E119" s="18">
        <f t="shared" si="11"/>
        <v>0</v>
      </c>
      <c r="F119" s="17">
        <f t="shared" si="12"/>
        <v>280.21432325993186</v>
      </c>
      <c r="G119" s="17">
        <f t="shared" si="13"/>
        <v>260.85502462077426</v>
      </c>
      <c r="H119" s="17">
        <f t="shared" si="17"/>
        <v>19.359298639157615</v>
      </c>
      <c r="I119" s="17">
        <f t="shared" si="14"/>
        <v>4867.4360056196538</v>
      </c>
      <c r="J119" s="43"/>
      <c r="K119" s="43"/>
    </row>
    <row r="120" spans="1:11" x14ac:dyDescent="0.15">
      <c r="A120" s="13">
        <f t="shared" si="9"/>
        <v>103</v>
      </c>
      <c r="B120" s="14">
        <f t="shared" si="10"/>
        <v>45017</v>
      </c>
      <c r="C120" s="17">
        <f t="shared" si="15"/>
        <v>4867.4360056196538</v>
      </c>
      <c r="D120" s="17">
        <f t="shared" si="16"/>
        <v>280.21432325993186</v>
      </c>
      <c r="E120" s="18">
        <f t="shared" si="11"/>
        <v>0</v>
      </c>
      <c r="F120" s="17">
        <f t="shared" si="12"/>
        <v>280.21432325993186</v>
      </c>
      <c r="G120" s="17">
        <f t="shared" si="13"/>
        <v>261.83975233871769</v>
      </c>
      <c r="H120" s="17">
        <f t="shared" si="17"/>
        <v>18.374570921214193</v>
      </c>
      <c r="I120" s="17">
        <f t="shared" si="14"/>
        <v>4605.5962532809363</v>
      </c>
      <c r="J120" s="43"/>
      <c r="K120" s="43"/>
    </row>
    <row r="121" spans="1:11" x14ac:dyDescent="0.15">
      <c r="A121" s="13">
        <f t="shared" si="9"/>
        <v>104</v>
      </c>
      <c r="B121" s="14">
        <f t="shared" si="10"/>
        <v>45047</v>
      </c>
      <c r="C121" s="17">
        <f t="shared" si="15"/>
        <v>4605.5962532809363</v>
      </c>
      <c r="D121" s="17">
        <f t="shared" si="16"/>
        <v>280.21432325993186</v>
      </c>
      <c r="E121" s="18">
        <f t="shared" si="11"/>
        <v>0</v>
      </c>
      <c r="F121" s="17">
        <f t="shared" si="12"/>
        <v>280.21432325993186</v>
      </c>
      <c r="G121" s="17">
        <f t="shared" si="13"/>
        <v>262.82819740379631</v>
      </c>
      <c r="H121" s="17">
        <f t="shared" si="17"/>
        <v>17.386125856135532</v>
      </c>
      <c r="I121" s="17">
        <f t="shared" si="14"/>
        <v>4342.7680558771399</v>
      </c>
      <c r="J121" s="43"/>
      <c r="K121" s="43"/>
    </row>
    <row r="122" spans="1:11" x14ac:dyDescent="0.15">
      <c r="A122" s="13">
        <f t="shared" si="9"/>
        <v>105</v>
      </c>
      <c r="B122" s="14">
        <f t="shared" si="10"/>
        <v>45078</v>
      </c>
      <c r="C122" s="17">
        <f t="shared" si="15"/>
        <v>4342.7680558771399</v>
      </c>
      <c r="D122" s="17">
        <f t="shared" si="16"/>
        <v>280.21432325993186</v>
      </c>
      <c r="E122" s="18">
        <f t="shared" si="11"/>
        <v>0</v>
      </c>
      <c r="F122" s="17">
        <f t="shared" si="12"/>
        <v>280.21432325993186</v>
      </c>
      <c r="G122" s="17">
        <f t="shared" si="13"/>
        <v>263.82037384899564</v>
      </c>
      <c r="H122" s="17">
        <f t="shared" si="17"/>
        <v>16.393949410936205</v>
      </c>
      <c r="I122" s="17">
        <f t="shared" si="14"/>
        <v>4078.9476820281443</v>
      </c>
      <c r="J122" s="43"/>
      <c r="K122" s="43"/>
    </row>
    <row r="123" spans="1:11" x14ac:dyDescent="0.15">
      <c r="A123" s="13">
        <f t="shared" si="9"/>
        <v>106</v>
      </c>
      <c r="B123" s="14">
        <f t="shared" si="10"/>
        <v>45108</v>
      </c>
      <c r="C123" s="17">
        <f t="shared" si="15"/>
        <v>4078.9476820281443</v>
      </c>
      <c r="D123" s="17">
        <f t="shared" si="16"/>
        <v>280.21432325993186</v>
      </c>
      <c r="E123" s="18">
        <f t="shared" si="11"/>
        <v>0</v>
      </c>
      <c r="F123" s="17">
        <f t="shared" si="12"/>
        <v>280.21432325993186</v>
      </c>
      <c r="G123" s="17">
        <f t="shared" si="13"/>
        <v>264.81629576027564</v>
      </c>
      <c r="H123" s="17">
        <f t="shared" si="17"/>
        <v>15.398027499656244</v>
      </c>
      <c r="I123" s="17">
        <f t="shared" si="14"/>
        <v>3814.1313862678685</v>
      </c>
      <c r="J123" s="43"/>
      <c r="K123" s="43"/>
    </row>
    <row r="124" spans="1:11" x14ac:dyDescent="0.15">
      <c r="A124" s="13">
        <f t="shared" si="9"/>
        <v>107</v>
      </c>
      <c r="B124" s="14">
        <f t="shared" si="10"/>
        <v>45139</v>
      </c>
      <c r="C124" s="17">
        <f t="shared" si="15"/>
        <v>3814.1313862678685</v>
      </c>
      <c r="D124" s="17">
        <f t="shared" si="16"/>
        <v>280.21432325993186</v>
      </c>
      <c r="E124" s="18">
        <f t="shared" si="11"/>
        <v>0</v>
      </c>
      <c r="F124" s="17">
        <f t="shared" si="12"/>
        <v>280.21432325993186</v>
      </c>
      <c r="G124" s="17">
        <f t="shared" si="13"/>
        <v>265.81597727677064</v>
      </c>
      <c r="H124" s="17">
        <f t="shared" si="17"/>
        <v>14.398345983161205</v>
      </c>
      <c r="I124" s="17">
        <f t="shared" si="14"/>
        <v>3548.3154089910977</v>
      </c>
      <c r="J124" s="43"/>
      <c r="K124" s="43"/>
    </row>
    <row r="125" spans="1:11" x14ac:dyDescent="0.15">
      <c r="A125" s="13">
        <f t="shared" si="9"/>
        <v>108</v>
      </c>
      <c r="B125" s="14">
        <f t="shared" si="10"/>
        <v>45170</v>
      </c>
      <c r="C125" s="17">
        <f t="shared" si="15"/>
        <v>3548.3154089910977</v>
      </c>
      <c r="D125" s="17">
        <f t="shared" si="16"/>
        <v>280.21432325993186</v>
      </c>
      <c r="E125" s="18">
        <f t="shared" si="11"/>
        <v>0</v>
      </c>
      <c r="F125" s="17">
        <f t="shared" si="12"/>
        <v>280.21432325993186</v>
      </c>
      <c r="G125" s="17">
        <f t="shared" si="13"/>
        <v>266.81943259099046</v>
      </c>
      <c r="H125" s="17">
        <f t="shared" si="17"/>
        <v>13.394890668941393</v>
      </c>
      <c r="I125" s="17">
        <f t="shared" si="14"/>
        <v>3281.4959764001073</v>
      </c>
      <c r="J125" s="43"/>
      <c r="K125" s="43"/>
    </row>
    <row r="126" spans="1:11" x14ac:dyDescent="0.15">
      <c r="A126" s="13">
        <f t="shared" si="9"/>
        <v>109</v>
      </c>
      <c r="B126" s="14">
        <f t="shared" si="10"/>
        <v>45200</v>
      </c>
      <c r="C126" s="17">
        <f t="shared" si="15"/>
        <v>3281.4959764001073</v>
      </c>
      <c r="D126" s="17">
        <f t="shared" si="16"/>
        <v>280.21432325993186</v>
      </c>
      <c r="E126" s="18">
        <f t="shared" si="11"/>
        <v>0</v>
      </c>
      <c r="F126" s="17">
        <f t="shared" si="12"/>
        <v>280.21432325993186</v>
      </c>
      <c r="G126" s="17">
        <f t="shared" si="13"/>
        <v>267.82667594902148</v>
      </c>
      <c r="H126" s="17">
        <f t="shared" si="17"/>
        <v>12.387647310910404</v>
      </c>
      <c r="I126" s="17">
        <f t="shared" si="14"/>
        <v>3013.6693004510857</v>
      </c>
      <c r="J126" s="43"/>
      <c r="K126" s="43"/>
    </row>
    <row r="127" spans="1:11" x14ac:dyDescent="0.15">
      <c r="A127" s="13">
        <f t="shared" si="9"/>
        <v>110</v>
      </c>
      <c r="B127" s="14">
        <f t="shared" si="10"/>
        <v>45231</v>
      </c>
      <c r="C127" s="17">
        <f t="shared" si="15"/>
        <v>3013.6693004510857</v>
      </c>
      <c r="D127" s="17">
        <f t="shared" si="16"/>
        <v>280.21432325993186</v>
      </c>
      <c r="E127" s="18">
        <f t="shared" si="11"/>
        <v>0</v>
      </c>
      <c r="F127" s="17">
        <f t="shared" si="12"/>
        <v>280.21432325993186</v>
      </c>
      <c r="G127" s="17">
        <f t="shared" si="13"/>
        <v>268.83772165072901</v>
      </c>
      <c r="H127" s="17">
        <f t="shared" si="17"/>
        <v>11.376601609202849</v>
      </c>
      <c r="I127" s="17">
        <f t="shared" si="14"/>
        <v>2744.8315788003565</v>
      </c>
      <c r="J127" s="43"/>
      <c r="K127" s="43"/>
    </row>
    <row r="128" spans="1:11" x14ac:dyDescent="0.15">
      <c r="A128" s="13">
        <f t="shared" si="9"/>
        <v>111</v>
      </c>
      <c r="B128" s="14">
        <f t="shared" si="10"/>
        <v>45261</v>
      </c>
      <c r="C128" s="17">
        <f t="shared" si="15"/>
        <v>2744.8315788003565</v>
      </c>
      <c r="D128" s="17">
        <f t="shared" si="16"/>
        <v>280.21432325993186</v>
      </c>
      <c r="E128" s="18">
        <f t="shared" si="11"/>
        <v>0</v>
      </c>
      <c r="F128" s="17">
        <f t="shared" si="12"/>
        <v>280.21432325993186</v>
      </c>
      <c r="G128" s="17">
        <f t="shared" si="13"/>
        <v>269.85258404996051</v>
      </c>
      <c r="H128" s="17">
        <f t="shared" si="17"/>
        <v>10.361739209971345</v>
      </c>
      <c r="I128" s="17">
        <f t="shared" si="14"/>
        <v>2474.9789947503959</v>
      </c>
      <c r="J128" s="43"/>
      <c r="K128" s="43"/>
    </row>
    <row r="129" spans="1:11" x14ac:dyDescent="0.15">
      <c r="A129" s="13">
        <f t="shared" si="9"/>
        <v>112</v>
      </c>
      <c r="B129" s="14">
        <f t="shared" si="10"/>
        <v>45292</v>
      </c>
      <c r="C129" s="17">
        <f t="shared" si="15"/>
        <v>2474.9789947503959</v>
      </c>
      <c r="D129" s="17">
        <f t="shared" si="16"/>
        <v>280.21432325993186</v>
      </c>
      <c r="E129" s="18">
        <f t="shared" si="11"/>
        <v>0</v>
      </c>
      <c r="F129" s="17">
        <f t="shared" si="12"/>
        <v>280.21432325993186</v>
      </c>
      <c r="G129" s="17">
        <f t="shared" si="13"/>
        <v>270.8712775547491</v>
      </c>
      <c r="H129" s="17">
        <f t="shared" si="17"/>
        <v>9.3430457051827442</v>
      </c>
      <c r="I129" s="17">
        <f t="shared" si="14"/>
        <v>2204.1077171956467</v>
      </c>
      <c r="J129" s="43"/>
      <c r="K129" s="43"/>
    </row>
    <row r="130" spans="1:11" x14ac:dyDescent="0.15">
      <c r="A130" s="13">
        <f t="shared" si="9"/>
        <v>113</v>
      </c>
      <c r="B130" s="14">
        <f t="shared" si="10"/>
        <v>45323</v>
      </c>
      <c r="C130" s="17">
        <f t="shared" si="15"/>
        <v>2204.1077171956467</v>
      </c>
      <c r="D130" s="17">
        <f t="shared" si="16"/>
        <v>280.21432325993186</v>
      </c>
      <c r="E130" s="18">
        <f t="shared" si="11"/>
        <v>0</v>
      </c>
      <c r="F130" s="17">
        <f t="shared" si="12"/>
        <v>280.21432325993186</v>
      </c>
      <c r="G130" s="17">
        <f t="shared" si="13"/>
        <v>271.89381662751828</v>
      </c>
      <c r="H130" s="17">
        <f t="shared" si="17"/>
        <v>8.3205066324135668</v>
      </c>
      <c r="I130" s="17">
        <f t="shared" si="14"/>
        <v>1932.2139005681283</v>
      </c>
      <c r="J130" s="43"/>
      <c r="K130" s="43"/>
    </row>
    <row r="131" spans="1:11" x14ac:dyDescent="0.15">
      <c r="A131" s="13">
        <f t="shared" si="9"/>
        <v>114</v>
      </c>
      <c r="B131" s="14">
        <f t="shared" si="10"/>
        <v>45352</v>
      </c>
      <c r="C131" s="17">
        <f t="shared" si="15"/>
        <v>1932.2139005681283</v>
      </c>
      <c r="D131" s="17">
        <f t="shared" si="16"/>
        <v>280.21432325993186</v>
      </c>
      <c r="E131" s="18">
        <f t="shared" si="11"/>
        <v>0</v>
      </c>
      <c r="F131" s="17">
        <f t="shared" si="12"/>
        <v>280.21432325993186</v>
      </c>
      <c r="G131" s="17">
        <f t="shared" si="13"/>
        <v>272.92021578528716</v>
      </c>
      <c r="H131" s="17">
        <f t="shared" si="17"/>
        <v>7.2941074746446839</v>
      </c>
      <c r="I131" s="17">
        <f t="shared" si="14"/>
        <v>1659.2936847828412</v>
      </c>
      <c r="J131" s="43"/>
      <c r="K131" s="43"/>
    </row>
    <row r="132" spans="1:11" x14ac:dyDescent="0.15">
      <c r="A132" s="13">
        <f t="shared" si="9"/>
        <v>115</v>
      </c>
      <c r="B132" s="14">
        <f t="shared" si="10"/>
        <v>45383</v>
      </c>
      <c r="C132" s="17">
        <f t="shared" si="15"/>
        <v>1659.2936847828412</v>
      </c>
      <c r="D132" s="17">
        <f t="shared" si="16"/>
        <v>280.21432325993186</v>
      </c>
      <c r="E132" s="18">
        <f t="shared" si="11"/>
        <v>0</v>
      </c>
      <c r="F132" s="17">
        <f t="shared" si="12"/>
        <v>280.21432325993186</v>
      </c>
      <c r="G132" s="17">
        <f t="shared" si="13"/>
        <v>273.95048959987662</v>
      </c>
      <c r="H132" s="17">
        <f t="shared" si="17"/>
        <v>6.2638336600552256</v>
      </c>
      <c r="I132" s="17">
        <f t="shared" si="14"/>
        <v>1385.3431951829646</v>
      </c>
      <c r="J132" s="43"/>
      <c r="K132" s="43"/>
    </row>
    <row r="133" spans="1:11" x14ac:dyDescent="0.15">
      <c r="A133" s="13">
        <f t="shared" si="9"/>
        <v>116</v>
      </c>
      <c r="B133" s="14">
        <f t="shared" si="10"/>
        <v>45413</v>
      </c>
      <c r="C133" s="17">
        <f t="shared" si="15"/>
        <v>1385.3431951829646</v>
      </c>
      <c r="D133" s="17">
        <f t="shared" si="16"/>
        <v>280.21432325993186</v>
      </c>
      <c r="E133" s="18">
        <f t="shared" si="11"/>
        <v>0</v>
      </c>
      <c r="F133" s="17">
        <f t="shared" si="12"/>
        <v>280.21432325993186</v>
      </c>
      <c r="G133" s="17">
        <f t="shared" si="13"/>
        <v>274.98465269811618</v>
      </c>
      <c r="H133" s="17">
        <f t="shared" si="17"/>
        <v>5.2296705618156913</v>
      </c>
      <c r="I133" s="17">
        <f t="shared" si="14"/>
        <v>1110.3585424848484</v>
      </c>
      <c r="J133" s="43"/>
      <c r="K133" s="43"/>
    </row>
    <row r="134" spans="1:11" x14ac:dyDescent="0.15">
      <c r="A134" s="13">
        <f t="shared" si="9"/>
        <v>117</v>
      </c>
      <c r="B134" s="14">
        <f t="shared" si="10"/>
        <v>45444</v>
      </c>
      <c r="C134" s="17">
        <f t="shared" si="15"/>
        <v>1110.3585424848484</v>
      </c>
      <c r="D134" s="17">
        <f t="shared" si="16"/>
        <v>280.21432325993186</v>
      </c>
      <c r="E134" s="18">
        <f t="shared" si="11"/>
        <v>0</v>
      </c>
      <c r="F134" s="17">
        <f t="shared" si="12"/>
        <v>280.21432325993186</v>
      </c>
      <c r="G134" s="17">
        <f t="shared" si="13"/>
        <v>276.02271976205157</v>
      </c>
      <c r="H134" s="17">
        <f t="shared" si="17"/>
        <v>4.1916034978803021</v>
      </c>
      <c r="I134" s="17">
        <f t="shared" si="14"/>
        <v>834.33582272279682</v>
      </c>
      <c r="J134" s="43"/>
      <c r="K134" s="43"/>
    </row>
    <row r="135" spans="1:11" x14ac:dyDescent="0.15">
      <c r="A135" s="13">
        <f t="shared" si="9"/>
        <v>118</v>
      </c>
      <c r="B135" s="14">
        <f t="shared" si="10"/>
        <v>45474</v>
      </c>
      <c r="C135" s="17">
        <f t="shared" si="15"/>
        <v>834.33582272279682</v>
      </c>
      <c r="D135" s="17">
        <f t="shared" si="16"/>
        <v>280.21432325993186</v>
      </c>
      <c r="E135" s="18">
        <f t="shared" si="11"/>
        <v>0</v>
      </c>
      <c r="F135" s="17">
        <f t="shared" si="12"/>
        <v>280.21432325993186</v>
      </c>
      <c r="G135" s="17">
        <f t="shared" si="13"/>
        <v>277.06470552915329</v>
      </c>
      <c r="H135" s="17">
        <f t="shared" si="17"/>
        <v>3.1496177307785582</v>
      </c>
      <c r="I135" s="17">
        <f t="shared" si="14"/>
        <v>557.27111719364348</v>
      </c>
      <c r="J135" s="43"/>
      <c r="K135" s="43"/>
    </row>
    <row r="136" spans="1:11" x14ac:dyDescent="0.15">
      <c r="A136" s="13">
        <f t="shared" si="9"/>
        <v>119</v>
      </c>
      <c r="B136" s="14">
        <f t="shared" si="10"/>
        <v>45505</v>
      </c>
      <c r="C136" s="17">
        <f t="shared" si="15"/>
        <v>557.27111719364348</v>
      </c>
      <c r="D136" s="17">
        <f t="shared" si="16"/>
        <v>280.21432325993186</v>
      </c>
      <c r="E136" s="18">
        <f t="shared" si="11"/>
        <v>0</v>
      </c>
      <c r="F136" s="17">
        <f t="shared" si="12"/>
        <v>280.21432325993186</v>
      </c>
      <c r="G136" s="17">
        <f t="shared" si="13"/>
        <v>278.11062479252587</v>
      </c>
      <c r="H136" s="17">
        <f t="shared" si="17"/>
        <v>2.1036984674060042</v>
      </c>
      <c r="I136" s="17">
        <f t="shared" si="14"/>
        <v>279.16049240111761</v>
      </c>
      <c r="J136" s="43"/>
      <c r="K136" s="43"/>
    </row>
    <row r="137" spans="1:11" x14ac:dyDescent="0.15">
      <c r="A137" s="13">
        <f t="shared" si="9"/>
        <v>120</v>
      </c>
      <c r="B137" s="14">
        <f t="shared" si="10"/>
        <v>45536</v>
      </c>
      <c r="C137" s="17">
        <f t="shared" si="15"/>
        <v>279.16049240111761</v>
      </c>
      <c r="D137" s="17">
        <f t="shared" si="16"/>
        <v>280.21432325993186</v>
      </c>
      <c r="E137" s="18">
        <f t="shared" si="11"/>
        <v>0</v>
      </c>
      <c r="F137" s="17">
        <f t="shared" si="12"/>
        <v>280.21432325993186</v>
      </c>
      <c r="G137" s="17">
        <f t="shared" si="13"/>
        <v>279.16049240111766</v>
      </c>
      <c r="H137" s="17">
        <f t="shared" si="17"/>
        <v>1.0538308588142191</v>
      </c>
      <c r="I137" s="17">
        <f t="shared" si="14"/>
        <v>-5.6843418860808015E-14</v>
      </c>
      <c r="J137" s="43"/>
      <c r="K137" s="43"/>
    </row>
    <row r="138" spans="1:11" x14ac:dyDescent="0.15">
      <c r="A138" s="13">
        <f t="shared" si="9"/>
        <v>121</v>
      </c>
      <c r="B138" s="14">
        <f t="shared" si="10"/>
        <v>45566</v>
      </c>
      <c r="C138" s="17">
        <f t="shared" si="15"/>
        <v>-5.6843418860808015E-14</v>
      </c>
      <c r="D138" s="17">
        <f t="shared" si="16"/>
        <v>280.21432325993186</v>
      </c>
      <c r="E138" s="18">
        <f t="shared" si="11"/>
        <v>0</v>
      </c>
      <c r="F138" s="17">
        <f t="shared" si="12"/>
        <v>280.21432325993186</v>
      </c>
      <c r="G138" s="17">
        <f t="shared" si="13"/>
        <v>280.21432325993186</v>
      </c>
      <c r="H138" s="17">
        <f t="shared" si="17"/>
        <v>-2.1458390619955026E-16</v>
      </c>
      <c r="I138" s="17">
        <f t="shared" si="14"/>
        <v>-280.21432325993192</v>
      </c>
      <c r="J138" s="43"/>
      <c r="K138" s="43"/>
    </row>
    <row r="139" spans="1:11" x14ac:dyDescent="0.15">
      <c r="A139" s="13">
        <f t="shared" si="9"/>
        <v>122</v>
      </c>
      <c r="B139" s="14">
        <f t="shared" si="10"/>
        <v>45597</v>
      </c>
      <c r="C139" s="17">
        <f t="shared" si="15"/>
        <v>-280.21432325993192</v>
      </c>
      <c r="D139" s="17">
        <f t="shared" si="16"/>
        <v>280.21432325993186</v>
      </c>
      <c r="E139" s="18">
        <f t="shared" si="11"/>
        <v>0</v>
      </c>
      <c r="F139" s="17">
        <f t="shared" si="12"/>
        <v>280.21432325993186</v>
      </c>
      <c r="G139" s="17">
        <f t="shared" si="13"/>
        <v>281.27213233023809</v>
      </c>
      <c r="H139" s="17">
        <f t="shared" si="17"/>
        <v>-1.057809070306243</v>
      </c>
      <c r="I139" s="17">
        <f t="shared" si="14"/>
        <v>-561.48645559016995</v>
      </c>
      <c r="J139" s="43"/>
      <c r="K139" s="43"/>
    </row>
    <row r="140" spans="1:11" x14ac:dyDescent="0.15">
      <c r="A140" s="13">
        <f t="shared" si="9"/>
        <v>123</v>
      </c>
      <c r="B140" s="14">
        <f t="shared" si="10"/>
        <v>45627</v>
      </c>
      <c r="C140" s="17">
        <f t="shared" si="15"/>
        <v>-561.48645559016995</v>
      </c>
      <c r="D140" s="17">
        <f t="shared" si="16"/>
        <v>280.21432325993186</v>
      </c>
      <c r="E140" s="18">
        <f t="shared" si="11"/>
        <v>0</v>
      </c>
      <c r="F140" s="17">
        <f t="shared" si="12"/>
        <v>280.21432325993186</v>
      </c>
      <c r="G140" s="17">
        <f t="shared" si="13"/>
        <v>282.33393462978478</v>
      </c>
      <c r="H140" s="17">
        <f t="shared" si="17"/>
        <v>-2.1196113698528918</v>
      </c>
      <c r="I140" s="17">
        <f t="shared" si="14"/>
        <v>-843.82039021995479</v>
      </c>
      <c r="J140" s="43"/>
      <c r="K140" s="43"/>
    </row>
    <row r="141" spans="1:11" x14ac:dyDescent="0.15">
      <c r="A141" s="13">
        <f t="shared" si="9"/>
        <v>124</v>
      </c>
      <c r="B141" s="14">
        <f t="shared" si="10"/>
        <v>45658</v>
      </c>
      <c r="C141" s="17">
        <f t="shared" si="15"/>
        <v>-843.82039021995479</v>
      </c>
      <c r="D141" s="17">
        <f t="shared" si="16"/>
        <v>280.21432325993186</v>
      </c>
      <c r="E141" s="18">
        <f t="shared" si="11"/>
        <v>0</v>
      </c>
      <c r="F141" s="17">
        <f t="shared" si="12"/>
        <v>280.21432325993186</v>
      </c>
      <c r="G141" s="17">
        <f t="shared" si="13"/>
        <v>283.3997452330122</v>
      </c>
      <c r="H141" s="17">
        <f t="shared" si="17"/>
        <v>-3.185421973080329</v>
      </c>
      <c r="I141" s="17">
        <f t="shared" si="14"/>
        <v>-1127.220135452967</v>
      </c>
      <c r="J141" s="43"/>
      <c r="K141" s="43"/>
    </row>
    <row r="142" spans="1:11" x14ac:dyDescent="0.15">
      <c r="A142" s="13">
        <f t="shared" si="9"/>
        <v>125</v>
      </c>
      <c r="B142" s="14">
        <f t="shared" si="10"/>
        <v>45689</v>
      </c>
      <c r="C142" s="17">
        <f t="shared" si="15"/>
        <v>-1127.220135452967</v>
      </c>
      <c r="D142" s="17">
        <f t="shared" si="16"/>
        <v>280.21432325993186</v>
      </c>
      <c r="E142" s="18">
        <f t="shared" si="11"/>
        <v>0</v>
      </c>
      <c r="F142" s="17">
        <f t="shared" si="12"/>
        <v>280.21432325993186</v>
      </c>
      <c r="G142" s="17">
        <f t="shared" si="13"/>
        <v>284.46957927126681</v>
      </c>
      <c r="H142" s="17">
        <f t="shared" si="17"/>
        <v>-4.2552560113349509</v>
      </c>
      <c r="I142" s="17">
        <f t="shared" si="14"/>
        <v>-1411.6897147242339</v>
      </c>
      <c r="J142" s="43"/>
      <c r="K142" s="43"/>
    </row>
    <row r="143" spans="1:11" x14ac:dyDescent="0.15">
      <c r="A143" s="13">
        <f t="shared" si="9"/>
        <v>126</v>
      </c>
      <c r="B143" s="14">
        <f t="shared" si="10"/>
        <v>45717</v>
      </c>
      <c r="C143" s="17">
        <f t="shared" si="15"/>
        <v>-1411.6897147242339</v>
      </c>
      <c r="D143" s="17">
        <f t="shared" si="16"/>
        <v>280.21432325993186</v>
      </c>
      <c r="E143" s="18">
        <f t="shared" si="11"/>
        <v>0</v>
      </c>
      <c r="F143" s="17">
        <f t="shared" si="12"/>
        <v>280.21432325993186</v>
      </c>
      <c r="G143" s="17">
        <f t="shared" si="13"/>
        <v>285.54345193301583</v>
      </c>
      <c r="H143" s="17">
        <f t="shared" si="17"/>
        <v>-5.3291286730839831</v>
      </c>
      <c r="I143" s="17">
        <f t="shared" si="14"/>
        <v>-1697.2331666572497</v>
      </c>
      <c r="J143" s="43"/>
      <c r="K143" s="43"/>
    </row>
    <row r="144" spans="1:11" x14ac:dyDescent="0.15">
      <c r="A144" s="13">
        <f t="shared" si="9"/>
        <v>127</v>
      </c>
      <c r="B144" s="14">
        <f t="shared" si="10"/>
        <v>45748</v>
      </c>
      <c r="C144" s="17">
        <f t="shared" si="15"/>
        <v>-1697.2331666572497</v>
      </c>
      <c r="D144" s="17">
        <f t="shared" si="16"/>
        <v>280.21432325993186</v>
      </c>
      <c r="E144" s="18">
        <f t="shared" si="11"/>
        <v>0</v>
      </c>
      <c r="F144" s="17">
        <f t="shared" si="12"/>
        <v>280.21432325993186</v>
      </c>
      <c r="G144" s="17">
        <f t="shared" si="13"/>
        <v>286.62137846406296</v>
      </c>
      <c r="H144" s="17">
        <f t="shared" si="17"/>
        <v>-6.407055204131118</v>
      </c>
      <c r="I144" s="17">
        <f t="shared" si="14"/>
        <v>-1983.8545451213126</v>
      </c>
      <c r="J144" s="43"/>
      <c r="K144" s="43"/>
    </row>
    <row r="145" spans="1:11" x14ac:dyDescent="0.15">
      <c r="A145" s="13">
        <f t="shared" si="9"/>
        <v>128</v>
      </c>
      <c r="B145" s="14">
        <f t="shared" si="10"/>
        <v>45778</v>
      </c>
      <c r="C145" s="17">
        <f t="shared" si="15"/>
        <v>-1983.8545451213126</v>
      </c>
      <c r="D145" s="17">
        <f t="shared" si="16"/>
        <v>280.21432325993186</v>
      </c>
      <c r="E145" s="18">
        <f t="shared" si="11"/>
        <v>0</v>
      </c>
      <c r="F145" s="17">
        <f t="shared" si="12"/>
        <v>280.21432325993186</v>
      </c>
      <c r="G145" s="17">
        <f t="shared" si="13"/>
        <v>287.70337416776482</v>
      </c>
      <c r="H145" s="17">
        <f t="shared" si="17"/>
        <v>-7.4890509078329552</v>
      </c>
      <c r="I145" s="17">
        <f t="shared" si="14"/>
        <v>-2271.5579192890773</v>
      </c>
      <c r="J145" s="43"/>
      <c r="K145" s="43"/>
    </row>
    <row r="146" spans="1:11" x14ac:dyDescent="0.15">
      <c r="A146" s="13">
        <f t="shared" si="9"/>
        <v>129</v>
      </c>
      <c r="B146" s="14">
        <f t="shared" si="10"/>
        <v>45809</v>
      </c>
      <c r="C146" s="17">
        <f t="shared" si="15"/>
        <v>-2271.5579192890773</v>
      </c>
      <c r="D146" s="17">
        <f t="shared" si="16"/>
        <v>280.21432325993186</v>
      </c>
      <c r="E146" s="18">
        <f t="shared" si="11"/>
        <v>0</v>
      </c>
      <c r="F146" s="17">
        <f t="shared" si="12"/>
        <v>280.21432325993186</v>
      </c>
      <c r="G146" s="17">
        <f t="shared" si="13"/>
        <v>288.78945440524814</v>
      </c>
      <c r="H146" s="17">
        <f t="shared" si="17"/>
        <v>-8.5751311453162664</v>
      </c>
      <c r="I146" s="17">
        <f t="shared" si="14"/>
        <v>-2560.3473736943256</v>
      </c>
      <c r="J146" s="43"/>
      <c r="K146" s="43"/>
    </row>
    <row r="147" spans="1:11" x14ac:dyDescent="0.15">
      <c r="A147" s="13">
        <f t="shared" ref="A147:A210" si="18">IF(Values_Entered,A146+1,"")</f>
        <v>130</v>
      </c>
      <c r="B147" s="14">
        <f t="shared" ref="B147:B210" si="19">IF(Pay_Num&lt;&gt;"",DATE(YEAR(B146),MONTH(B146)+1,DAY(B146)),"")</f>
        <v>45839</v>
      </c>
      <c r="C147" s="17">
        <f t="shared" si="15"/>
        <v>-2560.3473736943256</v>
      </c>
      <c r="D147" s="17">
        <f t="shared" si="16"/>
        <v>280.21432325993186</v>
      </c>
      <c r="E147" s="18">
        <f t="shared" ref="E147:E210" si="20">IF(Pay_Num&lt;&gt;"",Scheduled_Extra_Payments,"")</f>
        <v>0</v>
      </c>
      <c r="F147" s="17">
        <f t="shared" ref="F147:F210" si="21">IF(Pay_Num&lt;&gt;"",Sched_Pay+Extra_Pay,"")</f>
        <v>280.21432325993186</v>
      </c>
      <c r="G147" s="17">
        <f t="shared" ref="G147:G210" si="22">IF(Pay_Num&lt;&gt;"",Total_Pay-Int,"")</f>
        <v>289.87963459562792</v>
      </c>
      <c r="H147" s="17">
        <f t="shared" si="17"/>
        <v>-9.6653113356960798</v>
      </c>
      <c r="I147" s="17">
        <f t="shared" ref="I147:I210" si="23">IF(Pay_Num&lt;&gt;"",Beg_Bal-Princ,"")</f>
        <v>-2850.2270082899536</v>
      </c>
      <c r="J147" s="43"/>
      <c r="K147" s="43"/>
    </row>
    <row r="148" spans="1:11" x14ac:dyDescent="0.15">
      <c r="A148" s="13">
        <f t="shared" si="18"/>
        <v>131</v>
      </c>
      <c r="B148" s="14">
        <f t="shared" si="19"/>
        <v>45870</v>
      </c>
      <c r="C148" s="17">
        <f t="shared" ref="C148:C211" si="24">IF(Pay_Num&lt;&gt;"",I147,"")</f>
        <v>-2850.2270082899536</v>
      </c>
      <c r="D148" s="17">
        <f t="shared" ref="D148:D211" si="25">IF(Pay_Num&lt;&gt;"",Scheduled_Monthly_Payment,"")</f>
        <v>280.21432325993186</v>
      </c>
      <c r="E148" s="18">
        <f t="shared" si="20"/>
        <v>0</v>
      </c>
      <c r="F148" s="17">
        <f t="shared" si="21"/>
        <v>280.21432325993186</v>
      </c>
      <c r="G148" s="17">
        <f t="shared" si="22"/>
        <v>290.97393021622645</v>
      </c>
      <c r="H148" s="17">
        <f t="shared" ref="H148:H211" si="26">IF(Pay_Num&lt;&gt;"",Beg_Bal*Interest_Rate/12,"")</f>
        <v>-10.759606956294576</v>
      </c>
      <c r="I148" s="17">
        <f t="shared" si="23"/>
        <v>-3141.2009385061801</v>
      </c>
      <c r="J148" s="43"/>
      <c r="K148" s="43"/>
    </row>
    <row r="149" spans="1:11" x14ac:dyDescent="0.15">
      <c r="A149" s="13">
        <f t="shared" si="18"/>
        <v>132</v>
      </c>
      <c r="B149" s="14">
        <f t="shared" si="19"/>
        <v>45901</v>
      </c>
      <c r="C149" s="17">
        <f t="shared" si="24"/>
        <v>-3141.2009385061801</v>
      </c>
      <c r="D149" s="17">
        <f t="shared" si="25"/>
        <v>280.21432325993186</v>
      </c>
      <c r="E149" s="18">
        <f t="shared" si="20"/>
        <v>0</v>
      </c>
      <c r="F149" s="17">
        <f t="shared" si="21"/>
        <v>280.21432325993186</v>
      </c>
      <c r="G149" s="17">
        <f t="shared" si="22"/>
        <v>292.07235680279268</v>
      </c>
      <c r="H149" s="17">
        <f t="shared" si="26"/>
        <v>-11.858033542860831</v>
      </c>
      <c r="I149" s="17">
        <f t="shared" si="23"/>
        <v>-3433.2732953089726</v>
      </c>
      <c r="J149" s="43"/>
      <c r="K149" s="43"/>
    </row>
    <row r="150" spans="1:11" x14ac:dyDescent="0.15">
      <c r="A150" s="13">
        <f t="shared" si="18"/>
        <v>133</v>
      </c>
      <c r="B150" s="14">
        <f t="shared" si="19"/>
        <v>45931</v>
      </c>
      <c r="C150" s="17">
        <f t="shared" si="24"/>
        <v>-3433.2732953089726</v>
      </c>
      <c r="D150" s="17">
        <f t="shared" si="25"/>
        <v>280.21432325993186</v>
      </c>
      <c r="E150" s="18">
        <f t="shared" si="20"/>
        <v>0</v>
      </c>
      <c r="F150" s="17">
        <f t="shared" si="21"/>
        <v>280.21432325993186</v>
      </c>
      <c r="G150" s="17">
        <f t="shared" si="22"/>
        <v>293.17492994972321</v>
      </c>
      <c r="H150" s="17">
        <f t="shared" si="26"/>
        <v>-12.960606689791371</v>
      </c>
      <c r="I150" s="17">
        <f t="shared" si="23"/>
        <v>-3726.4482252586959</v>
      </c>
      <c r="J150" s="43"/>
      <c r="K150" s="43"/>
    </row>
    <row r="151" spans="1:11" x14ac:dyDescent="0.15">
      <c r="A151" s="13">
        <f t="shared" si="18"/>
        <v>134</v>
      </c>
      <c r="B151" s="14">
        <f t="shared" si="19"/>
        <v>45962</v>
      </c>
      <c r="C151" s="17">
        <f t="shared" si="24"/>
        <v>-3726.4482252586959</v>
      </c>
      <c r="D151" s="17">
        <f t="shared" si="25"/>
        <v>280.21432325993186</v>
      </c>
      <c r="E151" s="18">
        <f t="shared" si="20"/>
        <v>0</v>
      </c>
      <c r="F151" s="17">
        <f t="shared" si="21"/>
        <v>280.21432325993186</v>
      </c>
      <c r="G151" s="17">
        <f t="shared" si="22"/>
        <v>294.28166531028342</v>
      </c>
      <c r="H151" s="17">
        <f t="shared" si="26"/>
        <v>-14.067342050351577</v>
      </c>
      <c r="I151" s="17">
        <f t="shared" si="23"/>
        <v>-4020.7298905689795</v>
      </c>
      <c r="J151" s="43"/>
      <c r="K151" s="43"/>
    </row>
    <row r="152" spans="1:11" x14ac:dyDescent="0.15">
      <c r="A152" s="13">
        <f t="shared" si="18"/>
        <v>135</v>
      </c>
      <c r="B152" s="14">
        <f t="shared" si="19"/>
        <v>45992</v>
      </c>
      <c r="C152" s="17">
        <f t="shared" si="24"/>
        <v>-4020.7298905689795</v>
      </c>
      <c r="D152" s="17">
        <f t="shared" si="25"/>
        <v>280.21432325993186</v>
      </c>
      <c r="E152" s="18">
        <f t="shared" si="20"/>
        <v>0</v>
      </c>
      <c r="F152" s="17">
        <f t="shared" si="21"/>
        <v>280.21432325993186</v>
      </c>
      <c r="G152" s="17">
        <f t="shared" si="22"/>
        <v>295.39257859682976</v>
      </c>
      <c r="H152" s="17">
        <f t="shared" si="26"/>
        <v>-15.178255336897898</v>
      </c>
      <c r="I152" s="17">
        <f t="shared" si="23"/>
        <v>-4316.122469165809</v>
      </c>
      <c r="J152" s="43"/>
      <c r="K152" s="43"/>
    </row>
    <row r="153" spans="1:11" x14ac:dyDescent="0.15">
      <c r="A153" s="13">
        <f t="shared" si="18"/>
        <v>136</v>
      </c>
      <c r="B153" s="14">
        <f t="shared" si="19"/>
        <v>46023</v>
      </c>
      <c r="C153" s="17">
        <f t="shared" si="24"/>
        <v>-4316.122469165809</v>
      </c>
      <c r="D153" s="17">
        <f t="shared" si="25"/>
        <v>280.21432325993186</v>
      </c>
      <c r="E153" s="18">
        <f t="shared" si="20"/>
        <v>0</v>
      </c>
      <c r="F153" s="17">
        <f t="shared" si="21"/>
        <v>280.21432325993186</v>
      </c>
      <c r="G153" s="17">
        <f t="shared" si="22"/>
        <v>296.50768558103277</v>
      </c>
      <c r="H153" s="17">
        <f t="shared" si="26"/>
        <v>-16.293362321100929</v>
      </c>
      <c r="I153" s="17">
        <f t="shared" si="23"/>
        <v>-4612.630154746842</v>
      </c>
      <c r="J153" s="43"/>
      <c r="K153" s="43"/>
    </row>
    <row r="154" spans="1:11" x14ac:dyDescent="0.15">
      <c r="A154" s="13">
        <f t="shared" si="18"/>
        <v>137</v>
      </c>
      <c r="B154" s="14">
        <f t="shared" si="19"/>
        <v>46054</v>
      </c>
      <c r="C154" s="17">
        <f t="shared" si="24"/>
        <v>-4612.630154746842</v>
      </c>
      <c r="D154" s="17">
        <f t="shared" si="25"/>
        <v>280.21432325993186</v>
      </c>
      <c r="E154" s="18">
        <f t="shared" si="20"/>
        <v>0</v>
      </c>
      <c r="F154" s="17">
        <f t="shared" si="21"/>
        <v>280.21432325993186</v>
      </c>
      <c r="G154" s="17">
        <f t="shared" si="22"/>
        <v>297.62700209410121</v>
      </c>
      <c r="H154" s="17">
        <f t="shared" si="26"/>
        <v>-17.412678834169331</v>
      </c>
      <c r="I154" s="17">
        <f t="shared" si="23"/>
        <v>-4910.257156840943</v>
      </c>
      <c r="J154" s="43"/>
      <c r="K154" s="43"/>
    </row>
    <row r="155" spans="1:11" x14ac:dyDescent="0.15">
      <c r="A155" s="13">
        <f t="shared" si="18"/>
        <v>138</v>
      </c>
      <c r="B155" s="14">
        <f t="shared" si="19"/>
        <v>46082</v>
      </c>
      <c r="C155" s="17">
        <f t="shared" si="24"/>
        <v>-4910.257156840943</v>
      </c>
      <c r="D155" s="17">
        <f t="shared" si="25"/>
        <v>280.21432325993186</v>
      </c>
      <c r="E155" s="18">
        <f t="shared" si="20"/>
        <v>0</v>
      </c>
      <c r="F155" s="17">
        <f t="shared" si="21"/>
        <v>280.21432325993186</v>
      </c>
      <c r="G155" s="17">
        <f t="shared" si="22"/>
        <v>298.75054402700641</v>
      </c>
      <c r="H155" s="17">
        <f t="shared" si="26"/>
        <v>-18.53622076707456</v>
      </c>
      <c r="I155" s="17">
        <f t="shared" si="23"/>
        <v>-5209.0077008679491</v>
      </c>
      <c r="J155" s="43"/>
      <c r="K155" s="43"/>
    </row>
    <row r="156" spans="1:11" x14ac:dyDescent="0.15">
      <c r="A156" s="13">
        <f t="shared" si="18"/>
        <v>139</v>
      </c>
      <c r="B156" s="14">
        <f t="shared" si="19"/>
        <v>46113</v>
      </c>
      <c r="C156" s="17">
        <f t="shared" si="24"/>
        <v>-5209.0077008679491</v>
      </c>
      <c r="D156" s="17">
        <f t="shared" si="25"/>
        <v>280.21432325993186</v>
      </c>
      <c r="E156" s="18">
        <f t="shared" si="20"/>
        <v>0</v>
      </c>
      <c r="F156" s="17">
        <f t="shared" si="21"/>
        <v>280.21432325993186</v>
      </c>
      <c r="G156" s="17">
        <f t="shared" si="22"/>
        <v>299.87832733070837</v>
      </c>
      <c r="H156" s="17">
        <f t="shared" si="26"/>
        <v>-19.664004070776507</v>
      </c>
      <c r="I156" s="17">
        <f t="shared" si="23"/>
        <v>-5508.8860281986572</v>
      </c>
      <c r="J156" s="43"/>
      <c r="K156" s="43"/>
    </row>
    <row r="157" spans="1:11" x14ac:dyDescent="0.15">
      <c r="A157" s="13">
        <f t="shared" si="18"/>
        <v>140</v>
      </c>
      <c r="B157" s="14">
        <f t="shared" si="19"/>
        <v>46143</v>
      </c>
      <c r="C157" s="17">
        <f t="shared" si="24"/>
        <v>-5508.8860281986572</v>
      </c>
      <c r="D157" s="17">
        <f t="shared" si="25"/>
        <v>280.21432325993186</v>
      </c>
      <c r="E157" s="18">
        <f t="shared" si="20"/>
        <v>0</v>
      </c>
      <c r="F157" s="17">
        <f t="shared" si="21"/>
        <v>280.21432325993186</v>
      </c>
      <c r="G157" s="17">
        <f t="shared" si="22"/>
        <v>301.01036801638179</v>
      </c>
      <c r="H157" s="17">
        <f t="shared" si="26"/>
        <v>-20.79604475644993</v>
      </c>
      <c r="I157" s="17">
        <f t="shared" si="23"/>
        <v>-5809.8963962150392</v>
      </c>
      <c r="J157" s="43"/>
      <c r="K157" s="43"/>
    </row>
    <row r="158" spans="1:11" x14ac:dyDescent="0.15">
      <c r="A158" s="13">
        <f t="shared" si="18"/>
        <v>141</v>
      </c>
      <c r="B158" s="14">
        <f t="shared" si="19"/>
        <v>46174</v>
      </c>
      <c r="C158" s="17">
        <f t="shared" si="24"/>
        <v>-5809.8963962150392</v>
      </c>
      <c r="D158" s="17">
        <f t="shared" si="25"/>
        <v>280.21432325993186</v>
      </c>
      <c r="E158" s="18">
        <f t="shared" si="20"/>
        <v>0</v>
      </c>
      <c r="F158" s="17">
        <f t="shared" si="21"/>
        <v>280.21432325993186</v>
      </c>
      <c r="G158" s="17">
        <f t="shared" si="22"/>
        <v>302.14668215564365</v>
      </c>
      <c r="H158" s="17">
        <f t="shared" si="26"/>
        <v>-21.932358895711772</v>
      </c>
      <c r="I158" s="17">
        <f t="shared" si="23"/>
        <v>-6112.0430783706825</v>
      </c>
      <c r="J158" s="43"/>
      <c r="K158" s="43"/>
    </row>
    <row r="159" spans="1:11" x14ac:dyDescent="0.15">
      <c r="A159" s="13">
        <f t="shared" si="18"/>
        <v>142</v>
      </c>
      <c r="B159" s="14">
        <f t="shared" si="19"/>
        <v>46204</v>
      </c>
      <c r="C159" s="17">
        <f t="shared" si="24"/>
        <v>-6112.0430783706825</v>
      </c>
      <c r="D159" s="17">
        <f t="shared" si="25"/>
        <v>280.21432325993186</v>
      </c>
      <c r="E159" s="18">
        <f t="shared" si="20"/>
        <v>0</v>
      </c>
      <c r="F159" s="17">
        <f t="shared" si="21"/>
        <v>280.21432325993186</v>
      </c>
      <c r="G159" s="17">
        <f t="shared" si="22"/>
        <v>303.28728588078116</v>
      </c>
      <c r="H159" s="17">
        <f t="shared" si="26"/>
        <v>-23.072962620849324</v>
      </c>
      <c r="I159" s="17">
        <f t="shared" si="23"/>
        <v>-6415.3303642514638</v>
      </c>
      <c r="J159" s="43"/>
      <c r="K159" s="43"/>
    </row>
    <row r="160" spans="1:11" x14ac:dyDescent="0.15">
      <c r="A160" s="13">
        <f t="shared" si="18"/>
        <v>143</v>
      </c>
      <c r="B160" s="14">
        <f t="shared" si="19"/>
        <v>46235</v>
      </c>
      <c r="C160" s="17">
        <f t="shared" si="24"/>
        <v>-6415.3303642514638</v>
      </c>
      <c r="D160" s="17">
        <f t="shared" si="25"/>
        <v>280.21432325993186</v>
      </c>
      <c r="E160" s="18">
        <f t="shared" si="20"/>
        <v>0</v>
      </c>
      <c r="F160" s="17">
        <f t="shared" si="21"/>
        <v>280.21432325993186</v>
      </c>
      <c r="G160" s="17">
        <f t="shared" si="22"/>
        <v>304.43219538498113</v>
      </c>
      <c r="H160" s="17">
        <f t="shared" si="26"/>
        <v>-24.217872125049279</v>
      </c>
      <c r="I160" s="17">
        <f t="shared" si="23"/>
        <v>-6719.7625596364451</v>
      </c>
      <c r="J160" s="43"/>
      <c r="K160" s="43"/>
    </row>
    <row r="161" spans="1:11" x14ac:dyDescent="0.15">
      <c r="A161" s="13">
        <f t="shared" si="18"/>
        <v>144</v>
      </c>
      <c r="B161" s="14">
        <f t="shared" si="19"/>
        <v>46266</v>
      </c>
      <c r="C161" s="17">
        <f t="shared" si="24"/>
        <v>-6719.7625596364451</v>
      </c>
      <c r="D161" s="17">
        <f t="shared" si="25"/>
        <v>280.21432325993186</v>
      </c>
      <c r="E161" s="18">
        <f t="shared" si="20"/>
        <v>0</v>
      </c>
      <c r="F161" s="17">
        <f t="shared" si="21"/>
        <v>280.21432325993186</v>
      </c>
      <c r="G161" s="17">
        <f t="shared" si="22"/>
        <v>305.58142692255944</v>
      </c>
      <c r="H161" s="17">
        <f t="shared" si="26"/>
        <v>-25.367103662627581</v>
      </c>
      <c r="I161" s="17">
        <f t="shared" si="23"/>
        <v>-7025.3439865590044</v>
      </c>
      <c r="J161" s="43"/>
      <c r="K161" s="43"/>
    </row>
    <row r="162" spans="1:11" x14ac:dyDescent="0.15">
      <c r="A162" s="13">
        <f t="shared" si="18"/>
        <v>145</v>
      </c>
      <c r="B162" s="14">
        <f t="shared" si="19"/>
        <v>46296</v>
      </c>
      <c r="C162" s="17">
        <f t="shared" si="24"/>
        <v>-7025.3439865590044</v>
      </c>
      <c r="D162" s="17">
        <f t="shared" si="25"/>
        <v>280.21432325993186</v>
      </c>
      <c r="E162" s="18">
        <f t="shared" si="20"/>
        <v>0</v>
      </c>
      <c r="F162" s="17">
        <f t="shared" si="21"/>
        <v>280.21432325993186</v>
      </c>
      <c r="G162" s="17">
        <f t="shared" si="22"/>
        <v>306.73499680919213</v>
      </c>
      <c r="H162" s="17">
        <f t="shared" si="26"/>
        <v>-26.520673549260241</v>
      </c>
      <c r="I162" s="17">
        <f t="shared" si="23"/>
        <v>-7332.0789833681965</v>
      </c>
      <c r="J162" s="43"/>
      <c r="K162" s="43"/>
    </row>
    <row r="163" spans="1:11" x14ac:dyDescent="0.15">
      <c r="A163" s="13">
        <f t="shared" si="18"/>
        <v>146</v>
      </c>
      <c r="B163" s="14">
        <f t="shared" si="19"/>
        <v>46327</v>
      </c>
      <c r="C163" s="17">
        <f t="shared" si="24"/>
        <v>-7332.0789833681965</v>
      </c>
      <c r="D163" s="17">
        <f t="shared" si="25"/>
        <v>280.21432325993186</v>
      </c>
      <c r="E163" s="18">
        <f t="shared" si="20"/>
        <v>0</v>
      </c>
      <c r="F163" s="17">
        <f t="shared" si="21"/>
        <v>280.21432325993186</v>
      </c>
      <c r="G163" s="17">
        <f t="shared" si="22"/>
        <v>307.8929214221468</v>
      </c>
      <c r="H163" s="17">
        <f t="shared" si="26"/>
        <v>-27.678598162214943</v>
      </c>
      <c r="I163" s="17">
        <f t="shared" si="23"/>
        <v>-7639.9719047903436</v>
      </c>
      <c r="J163" s="43"/>
      <c r="K163" s="43"/>
    </row>
    <row r="164" spans="1:11" x14ac:dyDescent="0.15">
      <c r="A164" s="13">
        <f t="shared" si="18"/>
        <v>147</v>
      </c>
      <c r="B164" s="14">
        <f t="shared" si="19"/>
        <v>46357</v>
      </c>
      <c r="C164" s="17">
        <f t="shared" si="24"/>
        <v>-7639.9719047903436</v>
      </c>
      <c r="D164" s="17">
        <f t="shared" si="25"/>
        <v>280.21432325993186</v>
      </c>
      <c r="E164" s="18">
        <f t="shared" si="20"/>
        <v>0</v>
      </c>
      <c r="F164" s="17">
        <f t="shared" si="21"/>
        <v>280.21432325993186</v>
      </c>
      <c r="G164" s="17">
        <f t="shared" si="22"/>
        <v>309.05521720051541</v>
      </c>
      <c r="H164" s="17">
        <f t="shared" si="26"/>
        <v>-28.840893940583545</v>
      </c>
      <c r="I164" s="17">
        <f t="shared" si="23"/>
        <v>-7949.0271219908591</v>
      </c>
      <c r="J164" s="43"/>
      <c r="K164" s="43"/>
    </row>
    <row r="165" spans="1:11" x14ac:dyDescent="0.15">
      <c r="A165" s="13">
        <f t="shared" si="18"/>
        <v>148</v>
      </c>
      <c r="B165" s="14">
        <f t="shared" si="19"/>
        <v>46388</v>
      </c>
      <c r="C165" s="17">
        <f t="shared" si="24"/>
        <v>-7949.0271219908591</v>
      </c>
      <c r="D165" s="17">
        <f t="shared" si="25"/>
        <v>280.21432325993186</v>
      </c>
      <c r="E165" s="18">
        <f t="shared" si="20"/>
        <v>0</v>
      </c>
      <c r="F165" s="17">
        <f t="shared" si="21"/>
        <v>280.21432325993186</v>
      </c>
      <c r="G165" s="17">
        <f t="shared" si="22"/>
        <v>310.22190064544736</v>
      </c>
      <c r="H165" s="17">
        <f t="shared" si="26"/>
        <v>-30.007577385515493</v>
      </c>
      <c r="I165" s="17">
        <f t="shared" si="23"/>
        <v>-8259.2490226363061</v>
      </c>
      <c r="J165" s="43"/>
      <c r="K165" s="43"/>
    </row>
    <row r="166" spans="1:11" x14ac:dyDescent="0.15">
      <c r="A166" s="13">
        <f t="shared" si="18"/>
        <v>149</v>
      </c>
      <c r="B166" s="14">
        <f t="shared" si="19"/>
        <v>46419</v>
      </c>
      <c r="C166" s="17">
        <f t="shared" si="24"/>
        <v>-8259.2490226363061</v>
      </c>
      <c r="D166" s="17">
        <f t="shared" si="25"/>
        <v>280.21432325993186</v>
      </c>
      <c r="E166" s="18">
        <f t="shared" si="20"/>
        <v>0</v>
      </c>
      <c r="F166" s="17">
        <f t="shared" si="21"/>
        <v>280.21432325993186</v>
      </c>
      <c r="G166" s="17">
        <f t="shared" si="22"/>
        <v>311.39298832038389</v>
      </c>
      <c r="H166" s="17">
        <f t="shared" si="26"/>
        <v>-31.178665060452058</v>
      </c>
      <c r="I166" s="17">
        <f t="shared" si="23"/>
        <v>-8570.6420109566898</v>
      </c>
      <c r="J166" s="43"/>
      <c r="K166" s="43"/>
    </row>
    <row r="167" spans="1:11" x14ac:dyDescent="0.15">
      <c r="A167" s="13">
        <f t="shared" si="18"/>
        <v>150</v>
      </c>
      <c r="B167" s="14">
        <f t="shared" si="19"/>
        <v>46447</v>
      </c>
      <c r="C167" s="17">
        <f t="shared" si="24"/>
        <v>-8570.6420109566898</v>
      </c>
      <c r="D167" s="17">
        <f t="shared" si="25"/>
        <v>280.21432325993186</v>
      </c>
      <c r="E167" s="18">
        <f t="shared" si="20"/>
        <v>0</v>
      </c>
      <c r="F167" s="17">
        <f t="shared" si="21"/>
        <v>280.21432325993186</v>
      </c>
      <c r="G167" s="17">
        <f t="shared" si="22"/>
        <v>312.56849685129339</v>
      </c>
      <c r="H167" s="17">
        <f t="shared" si="26"/>
        <v>-32.354173591361508</v>
      </c>
      <c r="I167" s="17">
        <f t="shared" si="23"/>
        <v>-8883.210507807984</v>
      </c>
      <c r="J167" s="43"/>
      <c r="K167" s="43"/>
    </row>
    <row r="168" spans="1:11" x14ac:dyDescent="0.15">
      <c r="A168" s="13">
        <f t="shared" si="18"/>
        <v>151</v>
      </c>
      <c r="B168" s="14">
        <f t="shared" si="19"/>
        <v>46478</v>
      </c>
      <c r="C168" s="17">
        <f t="shared" si="24"/>
        <v>-8883.210507807984</v>
      </c>
      <c r="D168" s="17">
        <f t="shared" si="25"/>
        <v>280.21432325993186</v>
      </c>
      <c r="E168" s="18">
        <f t="shared" si="20"/>
        <v>0</v>
      </c>
      <c r="F168" s="17">
        <f t="shared" si="21"/>
        <v>280.21432325993186</v>
      </c>
      <c r="G168" s="17">
        <f t="shared" si="22"/>
        <v>313.74844292690699</v>
      </c>
      <c r="H168" s="17">
        <f t="shared" si="26"/>
        <v>-33.534119666975137</v>
      </c>
      <c r="I168" s="17">
        <f t="shared" si="23"/>
        <v>-9196.9589507348901</v>
      </c>
      <c r="J168" s="43"/>
      <c r="K168" s="43"/>
    </row>
    <row r="169" spans="1:11" x14ac:dyDescent="0.15">
      <c r="A169" s="13">
        <f t="shared" si="18"/>
        <v>152</v>
      </c>
      <c r="B169" s="14">
        <f t="shared" si="19"/>
        <v>46508</v>
      </c>
      <c r="C169" s="17">
        <f t="shared" si="24"/>
        <v>-9196.9589507348901</v>
      </c>
      <c r="D169" s="17">
        <f t="shared" si="25"/>
        <v>280.21432325993186</v>
      </c>
      <c r="E169" s="18">
        <f t="shared" si="20"/>
        <v>0</v>
      </c>
      <c r="F169" s="17">
        <f t="shared" si="21"/>
        <v>280.21432325993186</v>
      </c>
      <c r="G169" s="17">
        <f t="shared" si="22"/>
        <v>314.93284329895607</v>
      </c>
      <c r="H169" s="17">
        <f t="shared" si="26"/>
        <v>-34.718520039024206</v>
      </c>
      <c r="I169" s="17">
        <f t="shared" si="23"/>
        <v>-9511.891794033847</v>
      </c>
      <c r="J169" s="43"/>
      <c r="K169" s="43"/>
    </row>
    <row r="170" spans="1:11" x14ac:dyDescent="0.15">
      <c r="A170" s="13">
        <f t="shared" si="18"/>
        <v>153</v>
      </c>
      <c r="B170" s="14">
        <f t="shared" si="19"/>
        <v>46539</v>
      </c>
      <c r="C170" s="17">
        <f t="shared" si="24"/>
        <v>-9511.891794033847</v>
      </c>
      <c r="D170" s="17">
        <f t="shared" si="25"/>
        <v>280.21432325993186</v>
      </c>
      <c r="E170" s="18">
        <f t="shared" si="20"/>
        <v>0</v>
      </c>
      <c r="F170" s="17">
        <f t="shared" si="21"/>
        <v>280.21432325993186</v>
      </c>
      <c r="G170" s="17">
        <f t="shared" si="22"/>
        <v>316.12171478240964</v>
      </c>
      <c r="H170" s="17">
        <f t="shared" si="26"/>
        <v>-35.907391522477774</v>
      </c>
      <c r="I170" s="17">
        <f t="shared" si="23"/>
        <v>-9828.0135088162569</v>
      </c>
      <c r="J170" s="43"/>
      <c r="K170" s="43"/>
    </row>
    <row r="171" spans="1:11" x14ac:dyDescent="0.15">
      <c r="A171" s="13">
        <f t="shared" si="18"/>
        <v>154</v>
      </c>
      <c r="B171" s="14">
        <f t="shared" si="19"/>
        <v>46569</v>
      </c>
      <c r="C171" s="17">
        <f t="shared" si="24"/>
        <v>-9828.0135088162569</v>
      </c>
      <c r="D171" s="17">
        <f t="shared" si="25"/>
        <v>280.21432325993186</v>
      </c>
      <c r="E171" s="18">
        <f t="shared" si="20"/>
        <v>0</v>
      </c>
      <c r="F171" s="17">
        <f t="shared" si="21"/>
        <v>280.21432325993186</v>
      </c>
      <c r="G171" s="17">
        <f t="shared" si="22"/>
        <v>317.31507425571323</v>
      </c>
      <c r="H171" s="17">
        <f t="shared" si="26"/>
        <v>-37.100750995781368</v>
      </c>
      <c r="I171" s="17">
        <f t="shared" si="23"/>
        <v>-10145.328583071971</v>
      </c>
      <c r="J171" s="43"/>
      <c r="K171" s="43"/>
    </row>
    <row r="172" spans="1:11" x14ac:dyDescent="0.15">
      <c r="A172" s="13">
        <f t="shared" si="18"/>
        <v>155</v>
      </c>
      <c r="B172" s="14">
        <f t="shared" si="19"/>
        <v>46600</v>
      </c>
      <c r="C172" s="17">
        <f t="shared" si="24"/>
        <v>-10145.328583071971</v>
      </c>
      <c r="D172" s="17">
        <f t="shared" si="25"/>
        <v>280.21432325993186</v>
      </c>
      <c r="E172" s="18">
        <f t="shared" si="20"/>
        <v>0</v>
      </c>
      <c r="F172" s="17">
        <f t="shared" si="21"/>
        <v>280.21432325993186</v>
      </c>
      <c r="G172" s="17">
        <f t="shared" si="22"/>
        <v>318.51293866102856</v>
      </c>
      <c r="H172" s="17">
        <f t="shared" si="26"/>
        <v>-38.29861540109669</v>
      </c>
      <c r="I172" s="17">
        <f t="shared" si="23"/>
        <v>-10463.841521732998</v>
      </c>
      <c r="J172" s="43"/>
      <c r="K172" s="43"/>
    </row>
    <row r="173" spans="1:11" x14ac:dyDescent="0.15">
      <c r="A173" s="13">
        <f t="shared" si="18"/>
        <v>156</v>
      </c>
      <c r="B173" s="14">
        <f t="shared" si="19"/>
        <v>46631</v>
      </c>
      <c r="C173" s="17">
        <f t="shared" si="24"/>
        <v>-10463.841521732998</v>
      </c>
      <c r="D173" s="17">
        <f t="shared" si="25"/>
        <v>280.21432325993186</v>
      </c>
      <c r="E173" s="18">
        <f t="shared" si="20"/>
        <v>0</v>
      </c>
      <c r="F173" s="17">
        <f t="shared" si="21"/>
        <v>280.21432325993186</v>
      </c>
      <c r="G173" s="17">
        <f t="shared" si="22"/>
        <v>319.71532500447393</v>
      </c>
      <c r="H173" s="17">
        <f t="shared" si="26"/>
        <v>-39.501001744542073</v>
      </c>
      <c r="I173" s="17">
        <f t="shared" si="23"/>
        <v>-10783.556846737472</v>
      </c>
      <c r="J173" s="43"/>
      <c r="K173" s="43"/>
    </row>
    <row r="174" spans="1:11" x14ac:dyDescent="0.15">
      <c r="A174" s="13">
        <f t="shared" si="18"/>
        <v>157</v>
      </c>
      <c r="B174" s="14">
        <f t="shared" si="19"/>
        <v>46661</v>
      </c>
      <c r="C174" s="17">
        <f t="shared" si="24"/>
        <v>-10783.556846737472</v>
      </c>
      <c r="D174" s="17">
        <f t="shared" si="25"/>
        <v>280.21432325993186</v>
      </c>
      <c r="E174" s="18">
        <f t="shared" si="20"/>
        <v>0</v>
      </c>
      <c r="F174" s="17">
        <f t="shared" si="21"/>
        <v>280.21432325993186</v>
      </c>
      <c r="G174" s="17">
        <f t="shared" si="22"/>
        <v>320.92225035636579</v>
      </c>
      <c r="H174" s="17">
        <f t="shared" si="26"/>
        <v>-40.707927096433956</v>
      </c>
      <c r="I174" s="17">
        <f t="shared" si="23"/>
        <v>-11104.479097093837</v>
      </c>
      <c r="J174" s="43"/>
      <c r="K174" s="43"/>
    </row>
    <row r="175" spans="1:11" x14ac:dyDescent="0.15">
      <c r="A175" s="13">
        <f t="shared" si="18"/>
        <v>158</v>
      </c>
      <c r="B175" s="14">
        <f t="shared" si="19"/>
        <v>46692</v>
      </c>
      <c r="C175" s="17">
        <f t="shared" si="24"/>
        <v>-11104.479097093837</v>
      </c>
      <c r="D175" s="17">
        <f t="shared" si="25"/>
        <v>280.21432325993186</v>
      </c>
      <c r="E175" s="18">
        <f t="shared" si="20"/>
        <v>0</v>
      </c>
      <c r="F175" s="17">
        <f t="shared" si="21"/>
        <v>280.21432325993186</v>
      </c>
      <c r="G175" s="17">
        <f t="shared" si="22"/>
        <v>322.13373185146111</v>
      </c>
      <c r="H175" s="17">
        <f t="shared" si="26"/>
        <v>-41.91940859152924</v>
      </c>
      <c r="I175" s="17">
        <f t="shared" si="23"/>
        <v>-11426.612828945299</v>
      </c>
      <c r="J175" s="43"/>
      <c r="K175" s="43"/>
    </row>
    <row r="176" spans="1:11" x14ac:dyDescent="0.15">
      <c r="A176" s="13">
        <f t="shared" si="18"/>
        <v>159</v>
      </c>
      <c r="B176" s="14">
        <f t="shared" si="19"/>
        <v>46722</v>
      </c>
      <c r="C176" s="17">
        <f t="shared" si="24"/>
        <v>-11426.612828945299</v>
      </c>
      <c r="D176" s="17">
        <f t="shared" si="25"/>
        <v>280.21432325993186</v>
      </c>
      <c r="E176" s="18">
        <f t="shared" si="20"/>
        <v>0</v>
      </c>
      <c r="F176" s="17">
        <f t="shared" si="21"/>
        <v>280.21432325993186</v>
      </c>
      <c r="G176" s="17">
        <f t="shared" si="22"/>
        <v>323.34978668920036</v>
      </c>
      <c r="H176" s="17">
        <f t="shared" si="26"/>
        <v>-43.135463429268505</v>
      </c>
      <c r="I176" s="17">
        <f t="shared" si="23"/>
        <v>-11749.9626156345</v>
      </c>
      <c r="J176" s="43"/>
      <c r="K176" s="43"/>
    </row>
    <row r="177" spans="1:11" x14ac:dyDescent="0.15">
      <c r="A177" s="13">
        <f t="shared" si="18"/>
        <v>160</v>
      </c>
      <c r="B177" s="14">
        <f t="shared" si="19"/>
        <v>46753</v>
      </c>
      <c r="C177" s="17">
        <f t="shared" si="24"/>
        <v>-11749.9626156345</v>
      </c>
      <c r="D177" s="17">
        <f t="shared" si="25"/>
        <v>280.21432325993186</v>
      </c>
      <c r="E177" s="18">
        <f t="shared" si="20"/>
        <v>0</v>
      </c>
      <c r="F177" s="17">
        <f t="shared" si="21"/>
        <v>280.21432325993186</v>
      </c>
      <c r="G177" s="17">
        <f t="shared" si="22"/>
        <v>324.57043213395207</v>
      </c>
      <c r="H177" s="17">
        <f t="shared" si="26"/>
        <v>-44.356108874020236</v>
      </c>
      <c r="I177" s="17">
        <f t="shared" si="23"/>
        <v>-12074.533047768453</v>
      </c>
      <c r="J177" s="43"/>
      <c r="K177" s="43"/>
    </row>
    <row r="178" spans="1:11" x14ac:dyDescent="0.15">
      <c r="A178" s="13">
        <f t="shared" si="18"/>
        <v>161</v>
      </c>
      <c r="B178" s="14">
        <f t="shared" si="19"/>
        <v>46784</v>
      </c>
      <c r="C178" s="17">
        <f t="shared" si="24"/>
        <v>-12074.533047768453</v>
      </c>
      <c r="D178" s="17">
        <f t="shared" si="25"/>
        <v>280.21432325993186</v>
      </c>
      <c r="E178" s="18">
        <f t="shared" si="20"/>
        <v>0</v>
      </c>
      <c r="F178" s="17">
        <f t="shared" si="21"/>
        <v>280.21432325993186</v>
      </c>
      <c r="G178" s="17">
        <f t="shared" si="22"/>
        <v>325.79568551525779</v>
      </c>
      <c r="H178" s="17">
        <f t="shared" si="26"/>
        <v>-45.581362255325907</v>
      </c>
      <c r="I178" s="17">
        <f t="shared" si="23"/>
        <v>-12400.32873328371</v>
      </c>
      <c r="J178" s="43"/>
      <c r="K178" s="43"/>
    </row>
    <row r="179" spans="1:11" x14ac:dyDescent="0.15">
      <c r="A179" s="13">
        <f t="shared" si="18"/>
        <v>162</v>
      </c>
      <c r="B179" s="14">
        <f t="shared" si="19"/>
        <v>46813</v>
      </c>
      <c r="C179" s="17">
        <f t="shared" si="24"/>
        <v>-12400.32873328371</v>
      </c>
      <c r="D179" s="17">
        <f t="shared" si="25"/>
        <v>280.21432325993186</v>
      </c>
      <c r="E179" s="18">
        <f t="shared" si="20"/>
        <v>0</v>
      </c>
      <c r="F179" s="17">
        <f t="shared" si="21"/>
        <v>280.21432325993186</v>
      </c>
      <c r="G179" s="17">
        <f t="shared" si="22"/>
        <v>327.02556422807788</v>
      </c>
      <c r="H179" s="17">
        <f t="shared" si="26"/>
        <v>-46.811240968146002</v>
      </c>
      <c r="I179" s="17">
        <f t="shared" si="23"/>
        <v>-12727.354297511787</v>
      </c>
      <c r="J179" s="43"/>
      <c r="K179" s="43"/>
    </row>
    <row r="180" spans="1:11" x14ac:dyDescent="0.15">
      <c r="A180" s="13">
        <f t="shared" si="18"/>
        <v>163</v>
      </c>
      <c r="B180" s="14">
        <f t="shared" si="19"/>
        <v>46844</v>
      </c>
      <c r="C180" s="17">
        <f t="shared" si="24"/>
        <v>-12727.354297511787</v>
      </c>
      <c r="D180" s="17">
        <f t="shared" si="25"/>
        <v>280.21432325993186</v>
      </c>
      <c r="E180" s="18">
        <f t="shared" si="20"/>
        <v>0</v>
      </c>
      <c r="F180" s="17">
        <f t="shared" si="21"/>
        <v>280.21432325993186</v>
      </c>
      <c r="G180" s="17">
        <f t="shared" si="22"/>
        <v>328.26008573303886</v>
      </c>
      <c r="H180" s="17">
        <f t="shared" si="26"/>
        <v>-48.045762473106997</v>
      </c>
      <c r="I180" s="17">
        <f t="shared" si="23"/>
        <v>-13055.614383244825</v>
      </c>
      <c r="J180" s="43"/>
      <c r="K180" s="43"/>
    </row>
    <row r="181" spans="1:11" x14ac:dyDescent="0.15">
      <c r="A181" s="13">
        <f t="shared" si="18"/>
        <v>164</v>
      </c>
      <c r="B181" s="14">
        <f t="shared" si="19"/>
        <v>46874</v>
      </c>
      <c r="C181" s="17">
        <f t="shared" si="24"/>
        <v>-13055.614383244825</v>
      </c>
      <c r="D181" s="17">
        <f t="shared" si="25"/>
        <v>280.21432325993186</v>
      </c>
      <c r="E181" s="18">
        <f t="shared" si="20"/>
        <v>0</v>
      </c>
      <c r="F181" s="17">
        <f t="shared" si="21"/>
        <v>280.21432325993186</v>
      </c>
      <c r="G181" s="17">
        <f t="shared" si="22"/>
        <v>329.49926755668105</v>
      </c>
      <c r="H181" s="17">
        <f t="shared" si="26"/>
        <v>-49.284944296749217</v>
      </c>
      <c r="I181" s="17">
        <f t="shared" si="23"/>
        <v>-13385.113650801506</v>
      </c>
      <c r="J181" s="43"/>
      <c r="K181" s="43"/>
    </row>
    <row r="182" spans="1:11" x14ac:dyDescent="0.15">
      <c r="A182" s="13">
        <f t="shared" si="18"/>
        <v>165</v>
      </c>
      <c r="B182" s="14">
        <f t="shared" si="19"/>
        <v>46905</v>
      </c>
      <c r="C182" s="17">
        <f t="shared" si="24"/>
        <v>-13385.113650801506</v>
      </c>
      <c r="D182" s="17">
        <f t="shared" si="25"/>
        <v>280.21432325993186</v>
      </c>
      <c r="E182" s="18">
        <f t="shared" si="20"/>
        <v>0</v>
      </c>
      <c r="F182" s="17">
        <f t="shared" si="21"/>
        <v>280.21432325993186</v>
      </c>
      <c r="G182" s="17">
        <f t="shared" si="22"/>
        <v>330.74312729170754</v>
      </c>
      <c r="H182" s="17">
        <f t="shared" si="26"/>
        <v>-50.528804031775685</v>
      </c>
      <c r="I182" s="17">
        <f t="shared" si="23"/>
        <v>-13715.856778093214</v>
      </c>
      <c r="J182" s="43"/>
      <c r="K182" s="43"/>
    </row>
    <row r="183" spans="1:11" x14ac:dyDescent="0.15">
      <c r="A183" s="13">
        <f t="shared" si="18"/>
        <v>166</v>
      </c>
      <c r="B183" s="14">
        <f t="shared" si="19"/>
        <v>46935</v>
      </c>
      <c r="C183" s="17">
        <f t="shared" si="24"/>
        <v>-13715.856778093214</v>
      </c>
      <c r="D183" s="17">
        <f t="shared" si="25"/>
        <v>280.21432325993186</v>
      </c>
      <c r="E183" s="18">
        <f t="shared" si="20"/>
        <v>0</v>
      </c>
      <c r="F183" s="17">
        <f t="shared" si="21"/>
        <v>280.21432325993186</v>
      </c>
      <c r="G183" s="17">
        <f t="shared" si="22"/>
        <v>331.99168259723376</v>
      </c>
      <c r="H183" s="17">
        <f t="shared" si="26"/>
        <v>-51.777359337301881</v>
      </c>
      <c r="I183" s="17">
        <f t="shared" si="23"/>
        <v>-14047.848460690448</v>
      </c>
      <c r="J183" s="43"/>
      <c r="K183" s="43"/>
    </row>
    <row r="184" spans="1:11" x14ac:dyDescent="0.15">
      <c r="A184" s="13">
        <f t="shared" si="18"/>
        <v>167</v>
      </c>
      <c r="B184" s="14">
        <f t="shared" si="19"/>
        <v>46966</v>
      </c>
      <c r="C184" s="17">
        <f t="shared" si="24"/>
        <v>-14047.848460690448</v>
      </c>
      <c r="D184" s="17">
        <f t="shared" si="25"/>
        <v>280.21432325993186</v>
      </c>
      <c r="E184" s="18">
        <f t="shared" si="20"/>
        <v>0</v>
      </c>
      <c r="F184" s="17">
        <f t="shared" si="21"/>
        <v>280.21432325993186</v>
      </c>
      <c r="G184" s="17">
        <f t="shared" si="22"/>
        <v>333.24495119903827</v>
      </c>
      <c r="H184" s="17">
        <f t="shared" si="26"/>
        <v>-53.030627939106438</v>
      </c>
      <c r="I184" s="17">
        <f t="shared" si="23"/>
        <v>-14381.093411889486</v>
      </c>
      <c r="J184" s="43"/>
      <c r="K184" s="43"/>
    </row>
    <row r="185" spans="1:11" x14ac:dyDescent="0.15">
      <c r="A185" s="13">
        <f t="shared" si="18"/>
        <v>168</v>
      </c>
      <c r="B185" s="14">
        <f t="shared" si="19"/>
        <v>46997</v>
      </c>
      <c r="C185" s="17">
        <f t="shared" si="24"/>
        <v>-14381.093411889486</v>
      </c>
      <c r="D185" s="17">
        <f t="shared" si="25"/>
        <v>280.21432325993186</v>
      </c>
      <c r="E185" s="18">
        <f t="shared" si="20"/>
        <v>0</v>
      </c>
      <c r="F185" s="17">
        <f t="shared" si="21"/>
        <v>280.21432325993186</v>
      </c>
      <c r="G185" s="17">
        <f t="shared" si="22"/>
        <v>334.50295088981466</v>
      </c>
      <c r="H185" s="17">
        <f t="shared" si="26"/>
        <v>-54.288627629882804</v>
      </c>
      <c r="I185" s="17">
        <f t="shared" si="23"/>
        <v>-14715.596362779301</v>
      </c>
      <c r="J185" s="43"/>
      <c r="K185" s="43"/>
    </row>
    <row r="186" spans="1:11" x14ac:dyDescent="0.15">
      <c r="A186" s="13">
        <f t="shared" si="18"/>
        <v>169</v>
      </c>
      <c r="B186" s="14">
        <f t="shared" si="19"/>
        <v>47027</v>
      </c>
      <c r="C186" s="17">
        <f t="shared" si="24"/>
        <v>-14715.596362779301</v>
      </c>
      <c r="D186" s="17">
        <f t="shared" si="25"/>
        <v>280.21432325993186</v>
      </c>
      <c r="E186" s="18">
        <f t="shared" si="20"/>
        <v>0</v>
      </c>
      <c r="F186" s="17">
        <f t="shared" si="21"/>
        <v>280.21432325993186</v>
      </c>
      <c r="G186" s="17">
        <f t="shared" si="22"/>
        <v>335.76569952942373</v>
      </c>
      <c r="H186" s="17">
        <f t="shared" si="26"/>
        <v>-55.551376269491861</v>
      </c>
      <c r="I186" s="17">
        <f t="shared" si="23"/>
        <v>-15051.362062308724</v>
      </c>
      <c r="J186" s="43"/>
      <c r="K186" s="43"/>
    </row>
    <row r="187" spans="1:11" x14ac:dyDescent="0.15">
      <c r="A187" s="13">
        <f t="shared" si="18"/>
        <v>170</v>
      </c>
      <c r="B187" s="14">
        <f t="shared" si="19"/>
        <v>47058</v>
      </c>
      <c r="C187" s="17">
        <f t="shared" si="24"/>
        <v>-15051.362062308724</v>
      </c>
      <c r="D187" s="17">
        <f t="shared" si="25"/>
        <v>280.21432325993186</v>
      </c>
      <c r="E187" s="18">
        <f t="shared" si="20"/>
        <v>0</v>
      </c>
      <c r="F187" s="17">
        <f t="shared" si="21"/>
        <v>280.21432325993186</v>
      </c>
      <c r="G187" s="17">
        <f t="shared" si="22"/>
        <v>337.0332150451473</v>
      </c>
      <c r="H187" s="17">
        <f t="shared" si="26"/>
        <v>-56.818891785215435</v>
      </c>
      <c r="I187" s="17">
        <f t="shared" si="23"/>
        <v>-15388.395277353871</v>
      </c>
      <c r="J187" s="43"/>
      <c r="K187" s="43"/>
    </row>
    <row r="188" spans="1:11" x14ac:dyDescent="0.15">
      <c r="A188" s="13">
        <f t="shared" si="18"/>
        <v>171</v>
      </c>
      <c r="B188" s="14">
        <f t="shared" si="19"/>
        <v>47088</v>
      </c>
      <c r="C188" s="17">
        <f t="shared" si="24"/>
        <v>-15388.395277353871</v>
      </c>
      <c r="D188" s="17">
        <f t="shared" si="25"/>
        <v>280.21432325993186</v>
      </c>
      <c r="E188" s="18">
        <f t="shared" si="20"/>
        <v>0</v>
      </c>
      <c r="F188" s="17">
        <f t="shared" si="21"/>
        <v>280.21432325993186</v>
      </c>
      <c r="G188" s="17">
        <f t="shared" si="22"/>
        <v>338.30551543194269</v>
      </c>
      <c r="H188" s="17">
        <f t="shared" si="26"/>
        <v>-58.091192172010864</v>
      </c>
      <c r="I188" s="17">
        <f t="shared" si="23"/>
        <v>-15726.700792785814</v>
      </c>
      <c r="J188" s="43"/>
      <c r="K188" s="43"/>
    </row>
    <row r="189" spans="1:11" x14ac:dyDescent="0.15">
      <c r="A189" s="13">
        <f t="shared" si="18"/>
        <v>172</v>
      </c>
      <c r="B189" s="14">
        <f t="shared" si="19"/>
        <v>47119</v>
      </c>
      <c r="C189" s="17">
        <f t="shared" si="24"/>
        <v>-15726.700792785814</v>
      </c>
      <c r="D189" s="17">
        <f t="shared" si="25"/>
        <v>280.21432325993186</v>
      </c>
      <c r="E189" s="18">
        <f t="shared" si="20"/>
        <v>0</v>
      </c>
      <c r="F189" s="17">
        <f t="shared" si="21"/>
        <v>280.21432325993186</v>
      </c>
      <c r="G189" s="17">
        <f t="shared" si="22"/>
        <v>339.58261875269829</v>
      </c>
      <c r="H189" s="17">
        <f t="shared" si="26"/>
        <v>-59.368295492766443</v>
      </c>
      <c r="I189" s="17">
        <f t="shared" si="23"/>
        <v>-16066.283411538512</v>
      </c>
      <c r="J189" s="43"/>
      <c r="K189" s="43"/>
    </row>
    <row r="190" spans="1:11" x14ac:dyDescent="0.15">
      <c r="A190" s="13">
        <f t="shared" si="18"/>
        <v>173</v>
      </c>
      <c r="B190" s="14">
        <f t="shared" si="19"/>
        <v>47150</v>
      </c>
      <c r="C190" s="17">
        <f t="shared" si="24"/>
        <v>-16066.283411538512</v>
      </c>
      <c r="D190" s="17">
        <f t="shared" si="25"/>
        <v>280.21432325993186</v>
      </c>
      <c r="E190" s="18">
        <f t="shared" si="20"/>
        <v>0</v>
      </c>
      <c r="F190" s="17">
        <f t="shared" si="21"/>
        <v>280.21432325993186</v>
      </c>
      <c r="G190" s="17">
        <f t="shared" si="22"/>
        <v>340.86454313848975</v>
      </c>
      <c r="H190" s="17">
        <f t="shared" si="26"/>
        <v>-60.650219878557884</v>
      </c>
      <c r="I190" s="17">
        <f t="shared" si="23"/>
        <v>-16407.147954677002</v>
      </c>
      <c r="J190" s="43"/>
      <c r="K190" s="43"/>
    </row>
    <row r="191" spans="1:11" x14ac:dyDescent="0.15">
      <c r="A191" s="13">
        <f t="shared" si="18"/>
        <v>174</v>
      </c>
      <c r="B191" s="14">
        <f t="shared" si="19"/>
        <v>47178</v>
      </c>
      <c r="C191" s="17">
        <f t="shared" si="24"/>
        <v>-16407.147954677002</v>
      </c>
      <c r="D191" s="17">
        <f t="shared" si="25"/>
        <v>280.21432325993186</v>
      </c>
      <c r="E191" s="18">
        <f t="shared" si="20"/>
        <v>0</v>
      </c>
      <c r="F191" s="17">
        <f t="shared" si="21"/>
        <v>280.21432325993186</v>
      </c>
      <c r="G191" s="17">
        <f t="shared" si="22"/>
        <v>342.15130678883753</v>
      </c>
      <c r="H191" s="17">
        <f t="shared" si="26"/>
        <v>-61.936983528905678</v>
      </c>
      <c r="I191" s="17">
        <f t="shared" si="23"/>
        <v>-16749.29926146584</v>
      </c>
      <c r="J191" s="43"/>
      <c r="K191" s="43"/>
    </row>
    <row r="192" spans="1:11" x14ac:dyDescent="0.15">
      <c r="A192" s="13">
        <f t="shared" si="18"/>
        <v>175</v>
      </c>
      <c r="B192" s="14">
        <f t="shared" si="19"/>
        <v>47209</v>
      </c>
      <c r="C192" s="17">
        <f t="shared" si="24"/>
        <v>-16749.29926146584</v>
      </c>
      <c r="D192" s="17">
        <f t="shared" si="25"/>
        <v>280.21432325993186</v>
      </c>
      <c r="E192" s="18">
        <f t="shared" si="20"/>
        <v>0</v>
      </c>
      <c r="F192" s="17">
        <f t="shared" si="21"/>
        <v>280.21432325993186</v>
      </c>
      <c r="G192" s="17">
        <f t="shared" si="22"/>
        <v>343.44292797196539</v>
      </c>
      <c r="H192" s="17">
        <f t="shared" si="26"/>
        <v>-63.228604712033551</v>
      </c>
      <c r="I192" s="17">
        <f t="shared" si="23"/>
        <v>-17092.742189437806</v>
      </c>
      <c r="J192" s="43"/>
      <c r="K192" s="43"/>
    </row>
    <row r="193" spans="1:11" x14ac:dyDescent="0.15">
      <c r="A193" s="13">
        <f t="shared" si="18"/>
        <v>176</v>
      </c>
      <c r="B193" s="14">
        <f t="shared" si="19"/>
        <v>47239</v>
      </c>
      <c r="C193" s="17">
        <f t="shared" si="24"/>
        <v>-17092.742189437806</v>
      </c>
      <c r="D193" s="17">
        <f t="shared" si="25"/>
        <v>280.21432325993186</v>
      </c>
      <c r="E193" s="18">
        <f t="shared" si="20"/>
        <v>0</v>
      </c>
      <c r="F193" s="17">
        <f t="shared" si="21"/>
        <v>280.21432325993186</v>
      </c>
      <c r="G193" s="17">
        <f t="shared" si="22"/>
        <v>344.73942502505957</v>
      </c>
      <c r="H193" s="17">
        <f t="shared" si="26"/>
        <v>-64.525101765127715</v>
      </c>
      <c r="I193" s="17">
        <f t="shared" si="23"/>
        <v>-17437.481614462864</v>
      </c>
      <c r="J193" s="43"/>
      <c r="K193" s="43"/>
    </row>
    <row r="194" spans="1:11" x14ac:dyDescent="0.15">
      <c r="A194" s="13">
        <f t="shared" si="18"/>
        <v>177</v>
      </c>
      <c r="B194" s="14">
        <f t="shared" si="19"/>
        <v>47270</v>
      </c>
      <c r="C194" s="17">
        <f t="shared" si="24"/>
        <v>-17437.481614462864</v>
      </c>
      <c r="D194" s="17">
        <f t="shared" si="25"/>
        <v>280.21432325993186</v>
      </c>
      <c r="E194" s="18">
        <f t="shared" si="20"/>
        <v>0</v>
      </c>
      <c r="F194" s="17">
        <f t="shared" si="21"/>
        <v>280.21432325993186</v>
      </c>
      <c r="G194" s="17">
        <f t="shared" si="22"/>
        <v>346.04081635452917</v>
      </c>
      <c r="H194" s="17">
        <f t="shared" si="26"/>
        <v>-65.826493094597311</v>
      </c>
      <c r="I194" s="17">
        <f t="shared" si="23"/>
        <v>-17783.522430817393</v>
      </c>
      <c r="J194" s="43"/>
      <c r="K194" s="43"/>
    </row>
    <row r="195" spans="1:11" x14ac:dyDescent="0.15">
      <c r="A195" s="13">
        <f t="shared" si="18"/>
        <v>178</v>
      </c>
      <c r="B195" s="14">
        <f t="shared" si="19"/>
        <v>47300</v>
      </c>
      <c r="C195" s="17">
        <f t="shared" si="24"/>
        <v>-17783.522430817393</v>
      </c>
      <c r="D195" s="17">
        <f t="shared" si="25"/>
        <v>280.21432325993186</v>
      </c>
      <c r="E195" s="18">
        <f t="shared" si="20"/>
        <v>0</v>
      </c>
      <c r="F195" s="17">
        <f t="shared" si="21"/>
        <v>280.21432325993186</v>
      </c>
      <c r="G195" s="17">
        <f t="shared" si="22"/>
        <v>347.34712043626752</v>
      </c>
      <c r="H195" s="17">
        <f t="shared" si="26"/>
        <v>-67.132797176335657</v>
      </c>
      <c r="I195" s="17">
        <f t="shared" si="23"/>
        <v>-18130.869551253661</v>
      </c>
      <c r="J195" s="43"/>
      <c r="K195" s="43"/>
    </row>
    <row r="196" spans="1:11" x14ac:dyDescent="0.15">
      <c r="A196" s="13">
        <f t="shared" si="18"/>
        <v>179</v>
      </c>
      <c r="B196" s="14">
        <f t="shared" si="19"/>
        <v>47331</v>
      </c>
      <c r="C196" s="17">
        <f t="shared" si="24"/>
        <v>-18130.869551253661</v>
      </c>
      <c r="D196" s="17">
        <f t="shared" si="25"/>
        <v>280.21432325993186</v>
      </c>
      <c r="E196" s="18">
        <f t="shared" si="20"/>
        <v>0</v>
      </c>
      <c r="F196" s="17">
        <f t="shared" si="21"/>
        <v>280.21432325993186</v>
      </c>
      <c r="G196" s="17">
        <f t="shared" si="22"/>
        <v>348.65835581591443</v>
      </c>
      <c r="H196" s="17">
        <f t="shared" si="26"/>
        <v>-68.444032555982574</v>
      </c>
      <c r="I196" s="17">
        <f t="shared" si="23"/>
        <v>-18479.527907069576</v>
      </c>
      <c r="J196" s="43"/>
      <c r="K196" s="43"/>
    </row>
    <row r="197" spans="1:11" x14ac:dyDescent="0.15">
      <c r="A197" s="13">
        <f t="shared" si="18"/>
        <v>180</v>
      </c>
      <c r="B197" s="14">
        <f t="shared" si="19"/>
        <v>47362</v>
      </c>
      <c r="C197" s="17">
        <f t="shared" si="24"/>
        <v>-18479.527907069576</v>
      </c>
      <c r="D197" s="17">
        <f t="shared" si="25"/>
        <v>280.21432325993186</v>
      </c>
      <c r="E197" s="18">
        <f t="shared" si="20"/>
        <v>0</v>
      </c>
      <c r="F197" s="17">
        <f t="shared" si="21"/>
        <v>280.21432325993186</v>
      </c>
      <c r="G197" s="17">
        <f t="shared" si="22"/>
        <v>349.97454110911951</v>
      </c>
      <c r="H197" s="17">
        <f t="shared" si="26"/>
        <v>-69.76021784918764</v>
      </c>
      <c r="I197" s="17">
        <f t="shared" si="23"/>
        <v>-18829.502448178697</v>
      </c>
      <c r="J197" s="43"/>
      <c r="K197" s="43"/>
    </row>
    <row r="198" spans="1:11" x14ac:dyDescent="0.15">
      <c r="A198" s="13">
        <f t="shared" si="18"/>
        <v>181</v>
      </c>
      <c r="B198" s="14">
        <f t="shared" si="19"/>
        <v>47392</v>
      </c>
      <c r="C198" s="17">
        <f t="shared" si="24"/>
        <v>-18829.502448178697</v>
      </c>
      <c r="D198" s="17">
        <f t="shared" si="25"/>
        <v>280.21432325993186</v>
      </c>
      <c r="E198" s="18">
        <f t="shared" si="20"/>
        <v>0</v>
      </c>
      <c r="F198" s="17">
        <f t="shared" si="21"/>
        <v>280.21432325993186</v>
      </c>
      <c r="G198" s="17">
        <f t="shared" si="22"/>
        <v>351.29569500180645</v>
      </c>
      <c r="H198" s="17">
        <f t="shared" si="26"/>
        <v>-71.081371741874577</v>
      </c>
      <c r="I198" s="17">
        <f t="shared" si="23"/>
        <v>-19180.798143180502</v>
      </c>
      <c r="J198" s="43"/>
      <c r="K198" s="43"/>
    </row>
    <row r="199" spans="1:11" x14ac:dyDescent="0.15">
      <c r="A199" s="13">
        <f t="shared" si="18"/>
        <v>182</v>
      </c>
      <c r="B199" s="14">
        <f t="shared" si="19"/>
        <v>47423</v>
      </c>
      <c r="C199" s="17">
        <f t="shared" si="24"/>
        <v>-19180.798143180502</v>
      </c>
      <c r="D199" s="17">
        <f t="shared" si="25"/>
        <v>280.21432325993186</v>
      </c>
      <c r="E199" s="18">
        <f t="shared" si="20"/>
        <v>0</v>
      </c>
      <c r="F199" s="17">
        <f t="shared" si="21"/>
        <v>280.21432325993186</v>
      </c>
      <c r="G199" s="17">
        <f t="shared" si="22"/>
        <v>352.62183625043826</v>
      </c>
      <c r="H199" s="17">
        <f t="shared" si="26"/>
        <v>-72.40751299050639</v>
      </c>
      <c r="I199" s="17">
        <f t="shared" si="23"/>
        <v>-19533.419979430939</v>
      </c>
      <c r="J199" s="43"/>
      <c r="K199" s="43"/>
    </row>
    <row r="200" spans="1:11" x14ac:dyDescent="0.15">
      <c r="A200" s="13">
        <f t="shared" si="18"/>
        <v>183</v>
      </c>
      <c r="B200" s="14">
        <f t="shared" si="19"/>
        <v>47453</v>
      </c>
      <c r="C200" s="17">
        <f t="shared" si="24"/>
        <v>-19533.419979430939</v>
      </c>
      <c r="D200" s="17">
        <f t="shared" si="25"/>
        <v>280.21432325993186</v>
      </c>
      <c r="E200" s="18">
        <f t="shared" si="20"/>
        <v>0</v>
      </c>
      <c r="F200" s="17">
        <f t="shared" si="21"/>
        <v>280.21432325993186</v>
      </c>
      <c r="G200" s="17">
        <f t="shared" si="22"/>
        <v>353.95298368228367</v>
      </c>
      <c r="H200" s="17">
        <f t="shared" si="26"/>
        <v>-73.738660422351799</v>
      </c>
      <c r="I200" s="17">
        <f t="shared" si="23"/>
        <v>-19887.372963113223</v>
      </c>
      <c r="J200" s="43"/>
      <c r="K200" s="43"/>
    </row>
    <row r="201" spans="1:11" x14ac:dyDescent="0.15">
      <c r="A201" s="13">
        <f t="shared" si="18"/>
        <v>184</v>
      </c>
      <c r="B201" s="14">
        <f t="shared" si="19"/>
        <v>47484</v>
      </c>
      <c r="C201" s="17">
        <f t="shared" si="24"/>
        <v>-19887.372963113223</v>
      </c>
      <c r="D201" s="17">
        <f t="shared" si="25"/>
        <v>280.21432325993186</v>
      </c>
      <c r="E201" s="18">
        <f t="shared" si="20"/>
        <v>0</v>
      </c>
      <c r="F201" s="17">
        <f t="shared" si="21"/>
        <v>280.21432325993186</v>
      </c>
      <c r="G201" s="17">
        <f t="shared" si="22"/>
        <v>355.28915619568426</v>
      </c>
      <c r="H201" s="17">
        <f t="shared" si="26"/>
        <v>-75.074832935752411</v>
      </c>
      <c r="I201" s="17">
        <f t="shared" si="23"/>
        <v>-20242.662119308909</v>
      </c>
      <c r="J201" s="43"/>
      <c r="K201" s="43"/>
    </row>
    <row r="202" spans="1:11" x14ac:dyDescent="0.15">
      <c r="A202" s="13">
        <f t="shared" si="18"/>
        <v>185</v>
      </c>
      <c r="B202" s="14">
        <f t="shared" si="19"/>
        <v>47515</v>
      </c>
      <c r="C202" s="17">
        <f t="shared" si="24"/>
        <v>-20242.662119308909</v>
      </c>
      <c r="D202" s="17">
        <f t="shared" si="25"/>
        <v>280.21432325993186</v>
      </c>
      <c r="E202" s="18">
        <f t="shared" si="20"/>
        <v>0</v>
      </c>
      <c r="F202" s="17">
        <f t="shared" si="21"/>
        <v>280.21432325993186</v>
      </c>
      <c r="G202" s="17">
        <f t="shared" si="22"/>
        <v>356.63037276032298</v>
      </c>
      <c r="H202" s="17">
        <f t="shared" si="26"/>
        <v>-76.416049500391139</v>
      </c>
      <c r="I202" s="17">
        <f t="shared" si="23"/>
        <v>-20599.292492069231</v>
      </c>
      <c r="J202" s="43"/>
      <c r="K202" s="43"/>
    </row>
    <row r="203" spans="1:11" x14ac:dyDescent="0.15">
      <c r="A203" s="13">
        <f t="shared" si="18"/>
        <v>186</v>
      </c>
      <c r="B203" s="14">
        <f t="shared" si="19"/>
        <v>47543</v>
      </c>
      <c r="C203" s="17">
        <f t="shared" si="24"/>
        <v>-20599.292492069231</v>
      </c>
      <c r="D203" s="17">
        <f t="shared" si="25"/>
        <v>280.21432325993186</v>
      </c>
      <c r="E203" s="18">
        <f t="shared" si="20"/>
        <v>0</v>
      </c>
      <c r="F203" s="17">
        <f t="shared" si="21"/>
        <v>280.21432325993186</v>
      </c>
      <c r="G203" s="17">
        <f t="shared" si="22"/>
        <v>357.9766524174932</v>
      </c>
      <c r="H203" s="17">
        <f t="shared" si="26"/>
        <v>-77.762329157561354</v>
      </c>
      <c r="I203" s="17">
        <f t="shared" si="23"/>
        <v>-20957.269144486723</v>
      </c>
      <c r="J203" s="43"/>
      <c r="K203" s="43"/>
    </row>
    <row r="204" spans="1:11" x14ac:dyDescent="0.15">
      <c r="A204" s="13">
        <f t="shared" si="18"/>
        <v>187</v>
      </c>
      <c r="B204" s="14">
        <f t="shared" si="19"/>
        <v>47574</v>
      </c>
      <c r="C204" s="17">
        <f t="shared" si="24"/>
        <v>-20957.269144486723</v>
      </c>
      <c r="D204" s="17">
        <f t="shared" si="25"/>
        <v>280.21432325993186</v>
      </c>
      <c r="E204" s="18">
        <f t="shared" si="20"/>
        <v>0</v>
      </c>
      <c r="F204" s="17">
        <f t="shared" si="21"/>
        <v>280.21432325993186</v>
      </c>
      <c r="G204" s="17">
        <f t="shared" si="22"/>
        <v>359.32801428036925</v>
      </c>
      <c r="H204" s="17">
        <f t="shared" si="26"/>
        <v>-79.113691020437372</v>
      </c>
      <c r="I204" s="17">
        <f t="shared" si="23"/>
        <v>-21316.597158767094</v>
      </c>
      <c r="J204" s="43"/>
      <c r="K204" s="43"/>
    </row>
    <row r="205" spans="1:11" x14ac:dyDescent="0.15">
      <c r="A205" s="13">
        <f t="shared" si="18"/>
        <v>188</v>
      </c>
      <c r="B205" s="14">
        <f t="shared" si="19"/>
        <v>47604</v>
      </c>
      <c r="C205" s="17">
        <f t="shared" si="24"/>
        <v>-21316.597158767094</v>
      </c>
      <c r="D205" s="17">
        <f t="shared" si="25"/>
        <v>280.21432325993186</v>
      </c>
      <c r="E205" s="18">
        <f t="shared" si="20"/>
        <v>0</v>
      </c>
      <c r="F205" s="17">
        <f t="shared" si="21"/>
        <v>280.21432325993186</v>
      </c>
      <c r="G205" s="17">
        <f t="shared" si="22"/>
        <v>360.68447753427762</v>
      </c>
      <c r="H205" s="17">
        <f t="shared" si="26"/>
        <v>-80.470154274345774</v>
      </c>
      <c r="I205" s="17">
        <f t="shared" si="23"/>
        <v>-21677.28163630137</v>
      </c>
      <c r="J205" s="43"/>
      <c r="K205" s="43"/>
    </row>
    <row r="206" spans="1:11" x14ac:dyDescent="0.15">
      <c r="A206" s="13">
        <f t="shared" si="18"/>
        <v>189</v>
      </c>
      <c r="B206" s="14">
        <f t="shared" si="19"/>
        <v>47635</v>
      </c>
      <c r="C206" s="17">
        <f t="shared" si="24"/>
        <v>-21677.28163630137</v>
      </c>
      <c r="D206" s="17">
        <f t="shared" si="25"/>
        <v>280.21432325993186</v>
      </c>
      <c r="E206" s="18">
        <f t="shared" si="20"/>
        <v>0</v>
      </c>
      <c r="F206" s="17">
        <f t="shared" si="21"/>
        <v>280.21432325993186</v>
      </c>
      <c r="G206" s="17">
        <f t="shared" si="22"/>
        <v>362.04606143696952</v>
      </c>
      <c r="H206" s="17">
        <f t="shared" si="26"/>
        <v>-81.831738177037678</v>
      </c>
      <c r="I206" s="17">
        <f t="shared" si="23"/>
        <v>-22039.327697738339</v>
      </c>
      <c r="J206" s="43"/>
      <c r="K206" s="43"/>
    </row>
    <row r="207" spans="1:11" x14ac:dyDescent="0.15">
      <c r="A207" s="13">
        <f t="shared" si="18"/>
        <v>190</v>
      </c>
      <c r="B207" s="14">
        <f t="shared" si="19"/>
        <v>47665</v>
      </c>
      <c r="C207" s="17">
        <f t="shared" si="24"/>
        <v>-22039.327697738339</v>
      </c>
      <c r="D207" s="17">
        <f t="shared" si="25"/>
        <v>280.21432325993186</v>
      </c>
      <c r="E207" s="18">
        <f t="shared" si="20"/>
        <v>0</v>
      </c>
      <c r="F207" s="17">
        <f t="shared" si="21"/>
        <v>280.21432325993186</v>
      </c>
      <c r="G207" s="17">
        <f t="shared" si="22"/>
        <v>363.41278531889407</v>
      </c>
      <c r="H207" s="17">
        <f t="shared" si="26"/>
        <v>-83.198462058962235</v>
      </c>
      <c r="I207" s="17">
        <f t="shared" si="23"/>
        <v>-22402.740483057234</v>
      </c>
      <c r="J207" s="43"/>
      <c r="K207" s="43"/>
    </row>
    <row r="208" spans="1:11" x14ac:dyDescent="0.15">
      <c r="A208" s="13">
        <f t="shared" si="18"/>
        <v>191</v>
      </c>
      <c r="B208" s="14">
        <f t="shared" si="19"/>
        <v>47696</v>
      </c>
      <c r="C208" s="17">
        <f t="shared" si="24"/>
        <v>-22402.740483057234</v>
      </c>
      <c r="D208" s="17">
        <f t="shared" si="25"/>
        <v>280.21432325993186</v>
      </c>
      <c r="E208" s="18">
        <f t="shared" si="20"/>
        <v>0</v>
      </c>
      <c r="F208" s="17">
        <f t="shared" si="21"/>
        <v>280.21432325993186</v>
      </c>
      <c r="G208" s="17">
        <f t="shared" si="22"/>
        <v>364.78466858347292</v>
      </c>
      <c r="H208" s="17">
        <f t="shared" si="26"/>
        <v>-84.570345323541062</v>
      </c>
      <c r="I208" s="17">
        <f t="shared" si="23"/>
        <v>-22767.525151640708</v>
      </c>
      <c r="J208" s="43"/>
      <c r="K208" s="43"/>
    </row>
    <row r="209" spans="1:11" x14ac:dyDescent="0.15">
      <c r="A209" s="13">
        <f t="shared" si="18"/>
        <v>192</v>
      </c>
      <c r="B209" s="14">
        <f t="shared" si="19"/>
        <v>47727</v>
      </c>
      <c r="C209" s="17">
        <f t="shared" si="24"/>
        <v>-22767.525151640708</v>
      </c>
      <c r="D209" s="17">
        <f t="shared" si="25"/>
        <v>280.21432325993186</v>
      </c>
      <c r="E209" s="18">
        <f t="shared" si="20"/>
        <v>0</v>
      </c>
      <c r="F209" s="17">
        <f t="shared" si="21"/>
        <v>280.21432325993186</v>
      </c>
      <c r="G209" s="17">
        <f t="shared" si="22"/>
        <v>366.16173070737551</v>
      </c>
      <c r="H209" s="17">
        <f t="shared" si="26"/>
        <v>-85.947407447443666</v>
      </c>
      <c r="I209" s="17">
        <f t="shared" si="23"/>
        <v>-23133.686882348084</v>
      </c>
      <c r="J209" s="43"/>
      <c r="K209" s="43"/>
    </row>
    <row r="210" spans="1:11" x14ac:dyDescent="0.15">
      <c r="A210" s="13">
        <f t="shared" si="18"/>
        <v>193</v>
      </c>
      <c r="B210" s="14">
        <f t="shared" si="19"/>
        <v>47757</v>
      </c>
      <c r="C210" s="17">
        <f t="shared" si="24"/>
        <v>-23133.686882348084</v>
      </c>
      <c r="D210" s="17">
        <f t="shared" si="25"/>
        <v>280.21432325993186</v>
      </c>
      <c r="E210" s="18">
        <f t="shared" si="20"/>
        <v>0</v>
      </c>
      <c r="F210" s="17">
        <f t="shared" si="21"/>
        <v>280.21432325993186</v>
      </c>
      <c r="G210" s="17">
        <f t="shared" si="22"/>
        <v>367.54399124079589</v>
      </c>
      <c r="H210" s="17">
        <f t="shared" si="26"/>
        <v>-87.329667980864016</v>
      </c>
      <c r="I210" s="17">
        <f t="shared" si="23"/>
        <v>-23501.23087358888</v>
      </c>
      <c r="J210" s="43"/>
      <c r="K210" s="43"/>
    </row>
    <row r="211" spans="1:11" x14ac:dyDescent="0.15">
      <c r="A211" s="13">
        <f t="shared" ref="A211:A274" si="27">IF(Values_Entered,A210+1,"")</f>
        <v>194</v>
      </c>
      <c r="B211" s="14">
        <f t="shared" ref="B211:B274" si="28">IF(Pay_Num&lt;&gt;"",DATE(YEAR(B210),MONTH(B210)+1,DAY(B210)),"")</f>
        <v>47788</v>
      </c>
      <c r="C211" s="17">
        <f t="shared" si="24"/>
        <v>-23501.23087358888</v>
      </c>
      <c r="D211" s="17">
        <f t="shared" si="25"/>
        <v>280.21432325993186</v>
      </c>
      <c r="E211" s="18">
        <f t="shared" ref="E211:E274" si="29">IF(Pay_Num&lt;&gt;"",Scheduled_Extra_Payments,"")</f>
        <v>0</v>
      </c>
      <c r="F211" s="17">
        <f t="shared" ref="F211:F274" si="30">IF(Pay_Num&lt;&gt;"",Sched_Pay+Extra_Pay,"")</f>
        <v>280.21432325993186</v>
      </c>
      <c r="G211" s="17">
        <f t="shared" ref="G211:G274" si="31">IF(Pay_Num&lt;&gt;"",Total_Pay-Int,"")</f>
        <v>368.93146980772985</v>
      </c>
      <c r="H211" s="17">
        <f t="shared" si="26"/>
        <v>-88.717146547798009</v>
      </c>
      <c r="I211" s="17">
        <f t="shared" ref="I211:I274" si="32">IF(Pay_Num&lt;&gt;"",Beg_Bal-Princ,"")</f>
        <v>-23870.162343396609</v>
      </c>
      <c r="J211" s="43"/>
      <c r="K211" s="43"/>
    </row>
    <row r="212" spans="1:11" x14ac:dyDescent="0.15">
      <c r="A212" s="13">
        <f t="shared" si="27"/>
        <v>195</v>
      </c>
      <c r="B212" s="14">
        <f t="shared" si="28"/>
        <v>47818</v>
      </c>
      <c r="C212" s="17">
        <f t="shared" ref="C212:C275" si="33">IF(Pay_Num&lt;&gt;"",I211,"")</f>
        <v>-23870.162343396609</v>
      </c>
      <c r="D212" s="17">
        <f t="shared" ref="D212:D275" si="34">IF(Pay_Num&lt;&gt;"",Scheduled_Monthly_Payment,"")</f>
        <v>280.21432325993186</v>
      </c>
      <c r="E212" s="18">
        <f t="shared" si="29"/>
        <v>0</v>
      </c>
      <c r="F212" s="17">
        <f t="shared" si="30"/>
        <v>280.21432325993186</v>
      </c>
      <c r="G212" s="17">
        <f t="shared" si="31"/>
        <v>370.32418610625405</v>
      </c>
      <c r="H212" s="17">
        <f t="shared" ref="H212:H275" si="35">IF(Pay_Num&lt;&gt;"",Beg_Bal*Interest_Rate/12,"")</f>
        <v>-90.109862846322201</v>
      </c>
      <c r="I212" s="17">
        <f t="shared" si="32"/>
        <v>-24240.486529502861</v>
      </c>
      <c r="J212" s="43"/>
      <c r="K212" s="43"/>
    </row>
    <row r="213" spans="1:11" x14ac:dyDescent="0.15">
      <c r="A213" s="13">
        <f t="shared" si="27"/>
        <v>196</v>
      </c>
      <c r="B213" s="14">
        <f t="shared" si="28"/>
        <v>47849</v>
      </c>
      <c r="C213" s="17">
        <f t="shared" si="33"/>
        <v>-24240.486529502861</v>
      </c>
      <c r="D213" s="17">
        <f t="shared" si="34"/>
        <v>280.21432325993186</v>
      </c>
      <c r="E213" s="18">
        <f t="shared" si="29"/>
        <v>0</v>
      </c>
      <c r="F213" s="17">
        <f t="shared" si="30"/>
        <v>280.21432325993186</v>
      </c>
      <c r="G213" s="17">
        <f t="shared" si="31"/>
        <v>371.72215990880517</v>
      </c>
      <c r="H213" s="17">
        <f t="shared" si="35"/>
        <v>-91.507836648873308</v>
      </c>
      <c r="I213" s="17">
        <f t="shared" si="32"/>
        <v>-24612.208689411666</v>
      </c>
      <c r="J213" s="43"/>
      <c r="K213" s="43"/>
    </row>
    <row r="214" spans="1:11" x14ac:dyDescent="0.15">
      <c r="A214" s="13">
        <f t="shared" si="27"/>
        <v>197</v>
      </c>
      <c r="B214" s="14">
        <f t="shared" si="28"/>
        <v>47880</v>
      </c>
      <c r="C214" s="17">
        <f t="shared" si="33"/>
        <v>-24612.208689411666</v>
      </c>
      <c r="D214" s="17">
        <f t="shared" si="34"/>
        <v>280.21432325993186</v>
      </c>
      <c r="E214" s="18">
        <f t="shared" si="29"/>
        <v>0</v>
      </c>
      <c r="F214" s="17">
        <f t="shared" si="30"/>
        <v>280.21432325993186</v>
      </c>
      <c r="G214" s="17">
        <f t="shared" si="31"/>
        <v>373.1254110624609</v>
      </c>
      <c r="H214" s="17">
        <f t="shared" si="35"/>
        <v>-92.911087802529039</v>
      </c>
      <c r="I214" s="17">
        <f t="shared" si="32"/>
        <v>-24985.334100474127</v>
      </c>
      <c r="J214" s="43"/>
      <c r="K214" s="43"/>
    </row>
    <row r="215" spans="1:11" x14ac:dyDescent="0.15">
      <c r="A215" s="13">
        <f t="shared" si="27"/>
        <v>198</v>
      </c>
      <c r="B215" s="14">
        <f t="shared" si="28"/>
        <v>47908</v>
      </c>
      <c r="C215" s="17">
        <f t="shared" si="33"/>
        <v>-24985.334100474127</v>
      </c>
      <c r="D215" s="17">
        <f t="shared" si="34"/>
        <v>280.21432325993186</v>
      </c>
      <c r="E215" s="18">
        <f t="shared" si="29"/>
        <v>0</v>
      </c>
      <c r="F215" s="17">
        <f t="shared" si="30"/>
        <v>280.21432325993186</v>
      </c>
      <c r="G215" s="17">
        <f t="shared" si="31"/>
        <v>374.53395948922167</v>
      </c>
      <c r="H215" s="17">
        <f t="shared" si="35"/>
        <v>-94.319636229289827</v>
      </c>
      <c r="I215" s="17">
        <f t="shared" si="32"/>
        <v>-25359.868059963348</v>
      </c>
      <c r="J215" s="43"/>
      <c r="K215" s="43"/>
    </row>
    <row r="216" spans="1:11" x14ac:dyDescent="0.15">
      <c r="A216" s="13">
        <f t="shared" si="27"/>
        <v>199</v>
      </c>
      <c r="B216" s="14">
        <f t="shared" si="28"/>
        <v>47939</v>
      </c>
      <c r="C216" s="17">
        <f t="shared" si="33"/>
        <v>-25359.868059963348</v>
      </c>
      <c r="D216" s="17">
        <f t="shared" si="34"/>
        <v>280.21432325993186</v>
      </c>
      <c r="E216" s="18">
        <f t="shared" si="29"/>
        <v>0</v>
      </c>
      <c r="F216" s="17">
        <f t="shared" si="30"/>
        <v>280.21432325993186</v>
      </c>
      <c r="G216" s="17">
        <f t="shared" si="31"/>
        <v>375.94782518629347</v>
      </c>
      <c r="H216" s="17">
        <f t="shared" si="35"/>
        <v>-95.733501926361626</v>
      </c>
      <c r="I216" s="17">
        <f t="shared" si="32"/>
        <v>-25735.815885149641</v>
      </c>
      <c r="J216" s="43"/>
      <c r="K216" s="43"/>
    </row>
    <row r="217" spans="1:11" x14ac:dyDescent="0.15">
      <c r="A217" s="13">
        <f t="shared" si="27"/>
        <v>200</v>
      </c>
      <c r="B217" s="14">
        <f t="shared" si="28"/>
        <v>47969</v>
      </c>
      <c r="C217" s="17">
        <f t="shared" si="33"/>
        <v>-25735.815885149641</v>
      </c>
      <c r="D217" s="17">
        <f t="shared" si="34"/>
        <v>280.21432325993186</v>
      </c>
      <c r="E217" s="18">
        <f t="shared" si="29"/>
        <v>0</v>
      </c>
      <c r="F217" s="17">
        <f t="shared" si="30"/>
        <v>280.21432325993186</v>
      </c>
      <c r="G217" s="17">
        <f t="shared" si="31"/>
        <v>377.36702822637176</v>
      </c>
      <c r="H217" s="17">
        <f t="shared" si="35"/>
        <v>-97.152704966439899</v>
      </c>
      <c r="I217" s="17">
        <f t="shared" si="32"/>
        <v>-26113.182913376011</v>
      </c>
      <c r="J217" s="43"/>
      <c r="K217" s="43"/>
    </row>
    <row r="218" spans="1:11" x14ac:dyDescent="0.15">
      <c r="A218" s="13">
        <f t="shared" si="27"/>
        <v>201</v>
      </c>
      <c r="B218" s="14">
        <f t="shared" si="28"/>
        <v>48000</v>
      </c>
      <c r="C218" s="17">
        <f t="shared" si="33"/>
        <v>-26113.182913376011</v>
      </c>
      <c r="D218" s="17">
        <f t="shared" si="34"/>
        <v>280.21432325993186</v>
      </c>
      <c r="E218" s="18">
        <f t="shared" si="29"/>
        <v>0</v>
      </c>
      <c r="F218" s="17">
        <f t="shared" si="30"/>
        <v>280.21432325993186</v>
      </c>
      <c r="G218" s="17">
        <f t="shared" si="31"/>
        <v>378.79158875792632</v>
      </c>
      <c r="H218" s="17">
        <f t="shared" si="35"/>
        <v>-98.577265497994446</v>
      </c>
      <c r="I218" s="17">
        <f t="shared" si="32"/>
        <v>-26491.974502133937</v>
      </c>
      <c r="J218" s="43"/>
      <c r="K218" s="43"/>
    </row>
    <row r="219" spans="1:11" x14ac:dyDescent="0.15">
      <c r="A219" s="13">
        <f t="shared" si="27"/>
        <v>202</v>
      </c>
      <c r="B219" s="14">
        <f t="shared" si="28"/>
        <v>48030</v>
      </c>
      <c r="C219" s="17">
        <f t="shared" si="33"/>
        <v>-26491.974502133937</v>
      </c>
      <c r="D219" s="17">
        <f t="shared" si="34"/>
        <v>280.21432325993186</v>
      </c>
      <c r="E219" s="18">
        <f t="shared" si="29"/>
        <v>0</v>
      </c>
      <c r="F219" s="17">
        <f t="shared" si="30"/>
        <v>280.21432325993186</v>
      </c>
      <c r="G219" s="17">
        <f t="shared" si="31"/>
        <v>380.22152700548747</v>
      </c>
      <c r="H219" s="17">
        <f t="shared" si="35"/>
        <v>-100.00720374555561</v>
      </c>
      <c r="I219" s="17">
        <f t="shared" si="32"/>
        <v>-26872.196029139424</v>
      </c>
      <c r="J219" s="43"/>
      <c r="K219" s="43"/>
    </row>
    <row r="220" spans="1:11" x14ac:dyDescent="0.15">
      <c r="A220" s="13">
        <f t="shared" si="27"/>
        <v>203</v>
      </c>
      <c r="B220" s="14">
        <f t="shared" si="28"/>
        <v>48061</v>
      </c>
      <c r="C220" s="17">
        <f t="shared" si="33"/>
        <v>-26872.196029139424</v>
      </c>
      <c r="D220" s="17">
        <f t="shared" si="34"/>
        <v>280.21432325993186</v>
      </c>
      <c r="E220" s="18">
        <f t="shared" si="29"/>
        <v>0</v>
      </c>
      <c r="F220" s="17">
        <f t="shared" si="30"/>
        <v>280.21432325993186</v>
      </c>
      <c r="G220" s="17">
        <f t="shared" si="31"/>
        <v>381.65686326993318</v>
      </c>
      <c r="H220" s="17">
        <f t="shared" si="35"/>
        <v>-101.44254001000132</v>
      </c>
      <c r="I220" s="17">
        <f t="shared" si="32"/>
        <v>-27253.852892409359</v>
      </c>
      <c r="J220" s="43"/>
      <c r="K220" s="43"/>
    </row>
    <row r="221" spans="1:11" x14ac:dyDescent="0.15">
      <c r="A221" s="13">
        <f t="shared" si="27"/>
        <v>204</v>
      </c>
      <c r="B221" s="14">
        <f t="shared" si="28"/>
        <v>48092</v>
      </c>
      <c r="C221" s="17">
        <f t="shared" si="33"/>
        <v>-27253.852892409359</v>
      </c>
      <c r="D221" s="17">
        <f t="shared" si="34"/>
        <v>280.21432325993186</v>
      </c>
      <c r="E221" s="18">
        <f t="shared" si="29"/>
        <v>0</v>
      </c>
      <c r="F221" s="17">
        <f t="shared" si="30"/>
        <v>280.21432325993186</v>
      </c>
      <c r="G221" s="17">
        <f t="shared" si="31"/>
        <v>383.0976179287772</v>
      </c>
      <c r="H221" s="17">
        <f t="shared" si="35"/>
        <v>-102.88329466884534</v>
      </c>
      <c r="I221" s="17">
        <f t="shared" si="32"/>
        <v>-27636.950510338134</v>
      </c>
      <c r="J221" s="43"/>
      <c r="K221" s="43"/>
    </row>
    <row r="222" spans="1:11" x14ac:dyDescent="0.15">
      <c r="A222" s="13">
        <f t="shared" si="27"/>
        <v>205</v>
      </c>
      <c r="B222" s="14">
        <f t="shared" si="28"/>
        <v>48122</v>
      </c>
      <c r="C222" s="17">
        <f t="shared" si="33"/>
        <v>-27636.950510338134</v>
      </c>
      <c r="D222" s="17">
        <f t="shared" si="34"/>
        <v>280.21432325993186</v>
      </c>
      <c r="E222" s="18">
        <f t="shared" si="29"/>
        <v>0</v>
      </c>
      <c r="F222" s="17">
        <f t="shared" si="30"/>
        <v>280.21432325993186</v>
      </c>
      <c r="G222" s="17">
        <f t="shared" si="31"/>
        <v>384.54381143645833</v>
      </c>
      <c r="H222" s="17">
        <f t="shared" si="35"/>
        <v>-104.32948817652645</v>
      </c>
      <c r="I222" s="17">
        <f t="shared" si="32"/>
        <v>-28021.494321774593</v>
      </c>
      <c r="J222" s="43"/>
      <c r="K222" s="43"/>
    </row>
    <row r="223" spans="1:11" x14ac:dyDescent="0.15">
      <c r="A223" s="13">
        <f t="shared" si="27"/>
        <v>206</v>
      </c>
      <c r="B223" s="14">
        <f t="shared" si="28"/>
        <v>48153</v>
      </c>
      <c r="C223" s="17">
        <f t="shared" si="33"/>
        <v>-28021.494321774593</v>
      </c>
      <c r="D223" s="17">
        <f t="shared" si="34"/>
        <v>280.21432325993186</v>
      </c>
      <c r="E223" s="18">
        <f t="shared" si="29"/>
        <v>0</v>
      </c>
      <c r="F223" s="17">
        <f t="shared" si="30"/>
        <v>280.21432325993186</v>
      </c>
      <c r="G223" s="17">
        <f t="shared" si="31"/>
        <v>385.99546432463097</v>
      </c>
      <c r="H223" s="17">
        <f t="shared" si="35"/>
        <v>-105.7811410646991</v>
      </c>
      <c r="I223" s="17">
        <f t="shared" si="32"/>
        <v>-28407.489786099224</v>
      </c>
      <c r="J223" s="43"/>
      <c r="K223" s="43"/>
    </row>
    <row r="224" spans="1:11" x14ac:dyDescent="0.15">
      <c r="A224" s="13">
        <f t="shared" si="27"/>
        <v>207</v>
      </c>
      <c r="B224" s="14">
        <f t="shared" si="28"/>
        <v>48183</v>
      </c>
      <c r="C224" s="17">
        <f t="shared" si="33"/>
        <v>-28407.489786099224</v>
      </c>
      <c r="D224" s="17">
        <f t="shared" si="34"/>
        <v>280.21432325993186</v>
      </c>
      <c r="E224" s="18">
        <f t="shared" si="29"/>
        <v>0</v>
      </c>
      <c r="F224" s="17">
        <f t="shared" si="30"/>
        <v>280.21432325993186</v>
      </c>
      <c r="G224" s="17">
        <f t="shared" si="31"/>
        <v>387.45259720245645</v>
      </c>
      <c r="H224" s="17">
        <f t="shared" si="35"/>
        <v>-107.23827394252457</v>
      </c>
      <c r="I224" s="17">
        <f t="shared" si="32"/>
        <v>-28794.942383301681</v>
      </c>
      <c r="J224" s="43"/>
      <c r="K224" s="43"/>
    </row>
    <row r="225" spans="1:11" x14ac:dyDescent="0.15">
      <c r="A225" s="13">
        <f t="shared" si="27"/>
        <v>208</v>
      </c>
      <c r="B225" s="14">
        <f t="shared" si="28"/>
        <v>48214</v>
      </c>
      <c r="C225" s="17">
        <f t="shared" si="33"/>
        <v>-28794.942383301681</v>
      </c>
      <c r="D225" s="17">
        <f t="shared" si="34"/>
        <v>280.21432325993186</v>
      </c>
      <c r="E225" s="18">
        <f t="shared" si="29"/>
        <v>0</v>
      </c>
      <c r="F225" s="17">
        <f t="shared" si="30"/>
        <v>280.21432325993186</v>
      </c>
      <c r="G225" s="17">
        <f t="shared" si="31"/>
        <v>388.91523075689571</v>
      </c>
      <c r="H225" s="17">
        <f t="shared" si="35"/>
        <v>-108.70090749696385</v>
      </c>
      <c r="I225" s="17">
        <f t="shared" si="32"/>
        <v>-29183.857614058576</v>
      </c>
      <c r="J225" s="43"/>
      <c r="K225" s="43"/>
    </row>
    <row r="226" spans="1:11" x14ac:dyDescent="0.15">
      <c r="A226" s="13">
        <f t="shared" si="27"/>
        <v>209</v>
      </c>
      <c r="B226" s="14">
        <f t="shared" si="28"/>
        <v>48245</v>
      </c>
      <c r="C226" s="17">
        <f t="shared" si="33"/>
        <v>-29183.857614058576</v>
      </c>
      <c r="D226" s="17">
        <f t="shared" si="34"/>
        <v>280.21432325993186</v>
      </c>
      <c r="E226" s="18">
        <f t="shared" si="29"/>
        <v>0</v>
      </c>
      <c r="F226" s="17">
        <f t="shared" si="30"/>
        <v>280.21432325993186</v>
      </c>
      <c r="G226" s="17">
        <f t="shared" si="31"/>
        <v>390.38338575300298</v>
      </c>
      <c r="H226" s="17">
        <f t="shared" si="35"/>
        <v>-110.16906249307112</v>
      </c>
      <c r="I226" s="17">
        <f t="shared" si="32"/>
        <v>-29574.24099981158</v>
      </c>
      <c r="J226" s="43"/>
      <c r="K226" s="43"/>
    </row>
    <row r="227" spans="1:11" x14ac:dyDescent="0.15">
      <c r="A227" s="13">
        <f t="shared" si="27"/>
        <v>210</v>
      </c>
      <c r="B227" s="14">
        <f t="shared" si="28"/>
        <v>48274</v>
      </c>
      <c r="C227" s="17">
        <f t="shared" si="33"/>
        <v>-29574.24099981158</v>
      </c>
      <c r="D227" s="17">
        <f t="shared" si="34"/>
        <v>280.21432325993186</v>
      </c>
      <c r="E227" s="18">
        <f t="shared" si="29"/>
        <v>0</v>
      </c>
      <c r="F227" s="17">
        <f t="shared" si="30"/>
        <v>280.21432325993186</v>
      </c>
      <c r="G227" s="17">
        <f t="shared" si="31"/>
        <v>391.85708303422058</v>
      </c>
      <c r="H227" s="17">
        <f t="shared" si="35"/>
        <v>-111.64275977428872</v>
      </c>
      <c r="I227" s="17">
        <f t="shared" si="32"/>
        <v>-29966.098082845801</v>
      </c>
      <c r="J227" s="43"/>
      <c r="K227" s="43"/>
    </row>
    <row r="228" spans="1:11" x14ac:dyDescent="0.15">
      <c r="A228" s="13">
        <f t="shared" si="27"/>
        <v>211</v>
      </c>
      <c r="B228" s="14">
        <f t="shared" si="28"/>
        <v>48305</v>
      </c>
      <c r="C228" s="17">
        <f t="shared" si="33"/>
        <v>-29966.098082845801</v>
      </c>
      <c r="D228" s="17">
        <f t="shared" si="34"/>
        <v>280.21432325993186</v>
      </c>
      <c r="E228" s="18">
        <f t="shared" si="29"/>
        <v>0</v>
      </c>
      <c r="F228" s="17">
        <f t="shared" si="30"/>
        <v>280.21432325993186</v>
      </c>
      <c r="G228" s="17">
        <f t="shared" si="31"/>
        <v>393.33634352267478</v>
      </c>
      <c r="H228" s="17">
        <f t="shared" si="35"/>
        <v>-113.12202026274291</v>
      </c>
      <c r="I228" s="17">
        <f t="shared" si="32"/>
        <v>-30359.434426368476</v>
      </c>
      <c r="J228" s="43"/>
      <c r="K228" s="43"/>
    </row>
    <row r="229" spans="1:11" x14ac:dyDescent="0.15">
      <c r="A229" s="13">
        <f t="shared" si="27"/>
        <v>212</v>
      </c>
      <c r="B229" s="14">
        <f t="shared" si="28"/>
        <v>48335</v>
      </c>
      <c r="C229" s="17">
        <f t="shared" si="33"/>
        <v>-30359.434426368476</v>
      </c>
      <c r="D229" s="17">
        <f t="shared" si="34"/>
        <v>280.21432325993186</v>
      </c>
      <c r="E229" s="18">
        <f t="shared" si="29"/>
        <v>0</v>
      </c>
      <c r="F229" s="17">
        <f t="shared" si="30"/>
        <v>280.21432325993186</v>
      </c>
      <c r="G229" s="17">
        <f t="shared" si="31"/>
        <v>394.82118821947284</v>
      </c>
      <c r="H229" s="17">
        <f t="shared" si="35"/>
        <v>-114.606864959541</v>
      </c>
      <c r="I229" s="17">
        <f t="shared" si="32"/>
        <v>-30754.25561458795</v>
      </c>
      <c r="J229" s="43"/>
      <c r="K229" s="43"/>
    </row>
    <row r="230" spans="1:11" x14ac:dyDescent="0.15">
      <c r="A230" s="13">
        <f t="shared" si="27"/>
        <v>213</v>
      </c>
      <c r="B230" s="14">
        <f t="shared" si="28"/>
        <v>48366</v>
      </c>
      <c r="C230" s="17">
        <f t="shared" si="33"/>
        <v>-30754.25561458795</v>
      </c>
      <c r="D230" s="17">
        <f t="shared" si="34"/>
        <v>280.21432325993186</v>
      </c>
      <c r="E230" s="18">
        <f t="shared" si="29"/>
        <v>0</v>
      </c>
      <c r="F230" s="17">
        <f t="shared" si="30"/>
        <v>280.21432325993186</v>
      </c>
      <c r="G230" s="17">
        <f t="shared" si="31"/>
        <v>396.31163820500137</v>
      </c>
      <c r="H230" s="17">
        <f t="shared" si="35"/>
        <v>-116.09731494506951</v>
      </c>
      <c r="I230" s="17">
        <f t="shared" si="32"/>
        <v>-31150.567252792953</v>
      </c>
      <c r="J230" s="43"/>
      <c r="K230" s="43"/>
    </row>
    <row r="231" spans="1:11" x14ac:dyDescent="0.15">
      <c r="A231" s="13">
        <f t="shared" si="27"/>
        <v>214</v>
      </c>
      <c r="B231" s="14">
        <f t="shared" si="28"/>
        <v>48396</v>
      </c>
      <c r="C231" s="17">
        <f t="shared" si="33"/>
        <v>-31150.567252792953</v>
      </c>
      <c r="D231" s="17">
        <f t="shared" si="34"/>
        <v>280.21432325993186</v>
      </c>
      <c r="E231" s="18">
        <f t="shared" si="29"/>
        <v>0</v>
      </c>
      <c r="F231" s="17">
        <f t="shared" si="30"/>
        <v>280.21432325993186</v>
      </c>
      <c r="G231" s="17">
        <f t="shared" si="31"/>
        <v>397.80771463922525</v>
      </c>
      <c r="H231" s="17">
        <f t="shared" si="35"/>
        <v>-117.59339137929339</v>
      </c>
      <c r="I231" s="17">
        <f t="shared" si="32"/>
        <v>-31548.374967432177</v>
      </c>
      <c r="J231" s="43"/>
      <c r="K231" s="43"/>
    </row>
    <row r="232" spans="1:11" x14ac:dyDescent="0.15">
      <c r="A232" s="13">
        <f t="shared" si="27"/>
        <v>215</v>
      </c>
      <c r="B232" s="14">
        <f t="shared" si="28"/>
        <v>48427</v>
      </c>
      <c r="C232" s="17">
        <f t="shared" si="33"/>
        <v>-31548.374967432177</v>
      </c>
      <c r="D232" s="17">
        <f t="shared" si="34"/>
        <v>280.21432325993186</v>
      </c>
      <c r="E232" s="18">
        <f t="shared" si="29"/>
        <v>0</v>
      </c>
      <c r="F232" s="17">
        <f t="shared" si="30"/>
        <v>280.21432325993186</v>
      </c>
      <c r="G232" s="17">
        <f t="shared" si="31"/>
        <v>399.3094387619883</v>
      </c>
      <c r="H232" s="17">
        <f t="shared" si="35"/>
        <v>-119.09511550205646</v>
      </c>
      <c r="I232" s="17">
        <f t="shared" si="32"/>
        <v>-31947.684406194167</v>
      </c>
      <c r="J232" s="43"/>
      <c r="K232" s="43"/>
    </row>
    <row r="233" spans="1:11" x14ac:dyDescent="0.15">
      <c r="A233" s="13">
        <f t="shared" si="27"/>
        <v>216</v>
      </c>
      <c r="B233" s="14">
        <f t="shared" si="28"/>
        <v>48458</v>
      </c>
      <c r="C233" s="17">
        <f t="shared" si="33"/>
        <v>-31947.684406194167</v>
      </c>
      <c r="D233" s="17">
        <f t="shared" si="34"/>
        <v>280.21432325993186</v>
      </c>
      <c r="E233" s="18">
        <f t="shared" si="29"/>
        <v>0</v>
      </c>
      <c r="F233" s="17">
        <f t="shared" si="30"/>
        <v>280.21432325993186</v>
      </c>
      <c r="G233" s="17">
        <f t="shared" si="31"/>
        <v>400.81683189331483</v>
      </c>
      <c r="H233" s="17">
        <f t="shared" si="35"/>
        <v>-120.60250863338298</v>
      </c>
      <c r="I233" s="17">
        <f t="shared" si="32"/>
        <v>-32348.50123808748</v>
      </c>
      <c r="J233" s="43"/>
      <c r="K233" s="43"/>
    </row>
    <row r="234" spans="1:11" x14ac:dyDescent="0.15">
      <c r="A234" s="13">
        <f t="shared" si="27"/>
        <v>217</v>
      </c>
      <c r="B234" s="14">
        <f t="shared" si="28"/>
        <v>48488</v>
      </c>
      <c r="C234" s="17">
        <f t="shared" si="33"/>
        <v>-32348.50123808748</v>
      </c>
      <c r="D234" s="17">
        <f t="shared" si="34"/>
        <v>280.21432325993186</v>
      </c>
      <c r="E234" s="18">
        <f t="shared" si="29"/>
        <v>0</v>
      </c>
      <c r="F234" s="17">
        <f t="shared" si="30"/>
        <v>280.21432325993186</v>
      </c>
      <c r="G234" s="17">
        <f t="shared" si="31"/>
        <v>402.32991543371207</v>
      </c>
      <c r="H234" s="17">
        <f t="shared" si="35"/>
        <v>-122.11559217378023</v>
      </c>
      <c r="I234" s="17">
        <f t="shared" si="32"/>
        <v>-32750.831153521191</v>
      </c>
      <c r="J234" s="43"/>
      <c r="K234" s="43"/>
    </row>
    <row r="235" spans="1:11" x14ac:dyDescent="0.15">
      <c r="A235" s="13">
        <f t="shared" si="27"/>
        <v>218</v>
      </c>
      <c r="B235" s="14">
        <f t="shared" si="28"/>
        <v>48519</v>
      </c>
      <c r="C235" s="17">
        <f t="shared" si="33"/>
        <v>-32750.831153521191</v>
      </c>
      <c r="D235" s="17">
        <f t="shared" si="34"/>
        <v>280.21432325993186</v>
      </c>
      <c r="E235" s="18">
        <f t="shared" si="29"/>
        <v>0</v>
      </c>
      <c r="F235" s="17">
        <f t="shared" si="30"/>
        <v>280.21432325993186</v>
      </c>
      <c r="G235" s="17">
        <f t="shared" si="31"/>
        <v>403.84871086447436</v>
      </c>
      <c r="H235" s="17">
        <f t="shared" si="35"/>
        <v>-123.6343876045425</v>
      </c>
      <c r="I235" s="17">
        <f t="shared" si="32"/>
        <v>-33154.679864385667</v>
      </c>
      <c r="J235" s="43"/>
      <c r="K235" s="43"/>
    </row>
    <row r="236" spans="1:11" x14ac:dyDescent="0.15">
      <c r="A236" s="13">
        <f t="shared" si="27"/>
        <v>219</v>
      </c>
      <c r="B236" s="14">
        <f t="shared" si="28"/>
        <v>48549</v>
      </c>
      <c r="C236" s="17">
        <f t="shared" si="33"/>
        <v>-33154.679864385667</v>
      </c>
      <c r="D236" s="17">
        <f t="shared" si="34"/>
        <v>280.21432325993186</v>
      </c>
      <c r="E236" s="18">
        <f t="shared" si="29"/>
        <v>0</v>
      </c>
      <c r="F236" s="17">
        <f t="shared" si="30"/>
        <v>280.21432325993186</v>
      </c>
      <c r="G236" s="17">
        <f t="shared" si="31"/>
        <v>405.37323974798778</v>
      </c>
      <c r="H236" s="17">
        <f t="shared" si="35"/>
        <v>-125.15891648805591</v>
      </c>
      <c r="I236" s="17">
        <f t="shared" si="32"/>
        <v>-33560.053104133658</v>
      </c>
      <c r="J236" s="43"/>
      <c r="K236" s="43"/>
    </row>
    <row r="237" spans="1:11" x14ac:dyDescent="0.15">
      <c r="A237" s="13">
        <f t="shared" si="27"/>
        <v>220</v>
      </c>
      <c r="B237" s="14">
        <f t="shared" si="28"/>
        <v>48580</v>
      </c>
      <c r="C237" s="17">
        <f t="shared" si="33"/>
        <v>-33560.053104133658</v>
      </c>
      <c r="D237" s="17">
        <f t="shared" si="34"/>
        <v>280.21432325993186</v>
      </c>
      <c r="E237" s="18">
        <f t="shared" si="29"/>
        <v>0</v>
      </c>
      <c r="F237" s="17">
        <f t="shared" si="30"/>
        <v>280.21432325993186</v>
      </c>
      <c r="G237" s="17">
        <f t="shared" si="31"/>
        <v>406.90352372803642</v>
      </c>
      <c r="H237" s="17">
        <f t="shared" si="35"/>
        <v>-126.68920046810456</v>
      </c>
      <c r="I237" s="17">
        <f t="shared" si="32"/>
        <v>-33966.956627861691</v>
      </c>
      <c r="J237" s="43"/>
      <c r="K237" s="43"/>
    </row>
    <row r="238" spans="1:11" x14ac:dyDescent="0.15">
      <c r="A238" s="13">
        <f t="shared" si="27"/>
        <v>221</v>
      </c>
      <c r="B238" s="14">
        <f t="shared" si="28"/>
        <v>48611</v>
      </c>
      <c r="C238" s="17">
        <f t="shared" si="33"/>
        <v>-33966.956627861691</v>
      </c>
      <c r="D238" s="17">
        <f t="shared" si="34"/>
        <v>280.21432325993186</v>
      </c>
      <c r="E238" s="18">
        <f t="shared" si="29"/>
        <v>0</v>
      </c>
      <c r="F238" s="17">
        <f t="shared" si="30"/>
        <v>280.21432325993186</v>
      </c>
      <c r="G238" s="17">
        <f t="shared" si="31"/>
        <v>408.43958453010976</v>
      </c>
      <c r="H238" s="17">
        <f t="shared" si="35"/>
        <v>-128.22526127017787</v>
      </c>
      <c r="I238" s="17">
        <f t="shared" si="32"/>
        <v>-34375.396212391803</v>
      </c>
      <c r="J238" s="43"/>
      <c r="K238" s="43"/>
    </row>
    <row r="239" spans="1:11" x14ac:dyDescent="0.15">
      <c r="A239" s="13">
        <f t="shared" si="27"/>
        <v>222</v>
      </c>
      <c r="B239" s="14">
        <f t="shared" si="28"/>
        <v>48639</v>
      </c>
      <c r="C239" s="17">
        <f t="shared" si="33"/>
        <v>-34375.396212391803</v>
      </c>
      <c r="D239" s="17">
        <f t="shared" si="34"/>
        <v>280.21432325993186</v>
      </c>
      <c r="E239" s="18">
        <f t="shared" si="29"/>
        <v>0</v>
      </c>
      <c r="F239" s="17">
        <f t="shared" si="30"/>
        <v>280.21432325993186</v>
      </c>
      <c r="G239" s="17">
        <f t="shared" si="31"/>
        <v>409.98144396171091</v>
      </c>
      <c r="H239" s="17">
        <f t="shared" si="35"/>
        <v>-129.76712070177905</v>
      </c>
      <c r="I239" s="17">
        <f t="shared" si="32"/>
        <v>-34785.377656353514</v>
      </c>
      <c r="J239" s="43"/>
      <c r="K239" s="43"/>
    </row>
    <row r="240" spans="1:11" x14ac:dyDescent="0.15">
      <c r="A240" s="13">
        <f t="shared" si="27"/>
        <v>223</v>
      </c>
      <c r="B240" s="14">
        <f t="shared" si="28"/>
        <v>48670</v>
      </c>
      <c r="C240" s="17">
        <f t="shared" si="33"/>
        <v>-34785.377656353514</v>
      </c>
      <c r="D240" s="17">
        <f t="shared" si="34"/>
        <v>280.21432325993186</v>
      </c>
      <c r="E240" s="18">
        <f t="shared" si="29"/>
        <v>0</v>
      </c>
      <c r="F240" s="17">
        <f t="shared" si="30"/>
        <v>280.21432325993186</v>
      </c>
      <c r="G240" s="17">
        <f t="shared" si="31"/>
        <v>411.52912391266636</v>
      </c>
      <c r="H240" s="17">
        <f t="shared" si="35"/>
        <v>-131.31480065273453</v>
      </c>
      <c r="I240" s="17">
        <f t="shared" si="32"/>
        <v>-35196.906780266181</v>
      </c>
      <c r="J240" s="43"/>
      <c r="K240" s="43"/>
    </row>
    <row r="241" spans="1:11" x14ac:dyDescent="0.15">
      <c r="A241" s="13">
        <f t="shared" si="27"/>
        <v>224</v>
      </c>
      <c r="B241" s="14">
        <f t="shared" si="28"/>
        <v>48700</v>
      </c>
      <c r="C241" s="17">
        <f t="shared" si="33"/>
        <v>-35196.906780266181</v>
      </c>
      <c r="D241" s="17">
        <f t="shared" si="34"/>
        <v>280.21432325993186</v>
      </c>
      <c r="E241" s="18">
        <f t="shared" si="29"/>
        <v>0</v>
      </c>
      <c r="F241" s="17">
        <f t="shared" si="30"/>
        <v>280.21432325993186</v>
      </c>
      <c r="G241" s="17">
        <f t="shared" si="31"/>
        <v>413.08264635543674</v>
      </c>
      <c r="H241" s="17">
        <f t="shared" si="35"/>
        <v>-132.86832309550485</v>
      </c>
      <c r="I241" s="17">
        <f t="shared" si="32"/>
        <v>-35609.989426621614</v>
      </c>
      <c r="J241" s="43"/>
      <c r="K241" s="43"/>
    </row>
    <row r="242" spans="1:11" x14ac:dyDescent="0.15">
      <c r="A242" s="13">
        <f t="shared" si="27"/>
        <v>225</v>
      </c>
      <c r="B242" s="14">
        <f t="shared" si="28"/>
        <v>48731</v>
      </c>
      <c r="C242" s="17">
        <f t="shared" si="33"/>
        <v>-35609.989426621614</v>
      </c>
      <c r="D242" s="17">
        <f t="shared" si="34"/>
        <v>280.21432325993186</v>
      </c>
      <c r="E242" s="18">
        <f t="shared" si="29"/>
        <v>0</v>
      </c>
      <c r="F242" s="17">
        <f t="shared" si="30"/>
        <v>280.21432325993186</v>
      </c>
      <c r="G242" s="17">
        <f t="shared" si="31"/>
        <v>414.64203334542844</v>
      </c>
      <c r="H242" s="17">
        <f t="shared" si="35"/>
        <v>-134.42771008549659</v>
      </c>
      <c r="I242" s="17">
        <f t="shared" si="32"/>
        <v>-36024.631459967044</v>
      </c>
      <c r="J242" s="43"/>
      <c r="K242" s="43"/>
    </row>
    <row r="243" spans="1:11" x14ac:dyDescent="0.15">
      <c r="A243" s="13">
        <f t="shared" si="27"/>
        <v>226</v>
      </c>
      <c r="B243" s="14">
        <f t="shared" si="28"/>
        <v>48761</v>
      </c>
      <c r="C243" s="17">
        <f t="shared" si="33"/>
        <v>-36024.631459967044</v>
      </c>
      <c r="D243" s="17">
        <f t="shared" si="34"/>
        <v>280.21432325993186</v>
      </c>
      <c r="E243" s="18">
        <f t="shared" si="29"/>
        <v>0</v>
      </c>
      <c r="F243" s="17">
        <f t="shared" si="30"/>
        <v>280.21432325993186</v>
      </c>
      <c r="G243" s="17">
        <f t="shared" si="31"/>
        <v>416.20730702130743</v>
      </c>
      <c r="H243" s="17">
        <f t="shared" si="35"/>
        <v>-135.9929837613756</v>
      </c>
      <c r="I243" s="17">
        <f t="shared" si="32"/>
        <v>-36440.838766988352</v>
      </c>
      <c r="J243" s="43"/>
      <c r="K243" s="43"/>
    </row>
    <row r="244" spans="1:11" x14ac:dyDescent="0.15">
      <c r="A244" s="13">
        <f t="shared" si="27"/>
        <v>227</v>
      </c>
      <c r="B244" s="14">
        <f t="shared" si="28"/>
        <v>48792</v>
      </c>
      <c r="C244" s="17">
        <f t="shared" si="33"/>
        <v>-36440.838766988352</v>
      </c>
      <c r="D244" s="17">
        <f t="shared" si="34"/>
        <v>280.21432325993186</v>
      </c>
      <c r="E244" s="18">
        <f t="shared" si="29"/>
        <v>0</v>
      </c>
      <c r="F244" s="17">
        <f t="shared" si="30"/>
        <v>280.21432325993186</v>
      </c>
      <c r="G244" s="17">
        <f t="shared" si="31"/>
        <v>417.77848960531287</v>
      </c>
      <c r="H244" s="17">
        <f t="shared" si="35"/>
        <v>-137.56416634538104</v>
      </c>
      <c r="I244" s="17">
        <f t="shared" si="32"/>
        <v>-36858.617256593665</v>
      </c>
      <c r="J244" s="43"/>
      <c r="K244" s="43"/>
    </row>
    <row r="245" spans="1:11" x14ac:dyDescent="0.15">
      <c r="A245" s="13">
        <f t="shared" si="27"/>
        <v>228</v>
      </c>
      <c r="B245" s="14">
        <f t="shared" si="28"/>
        <v>48823</v>
      </c>
      <c r="C245" s="17">
        <f t="shared" si="33"/>
        <v>-36858.617256593665</v>
      </c>
      <c r="D245" s="17">
        <f t="shared" si="34"/>
        <v>280.21432325993186</v>
      </c>
      <c r="E245" s="18">
        <f t="shared" si="29"/>
        <v>0</v>
      </c>
      <c r="F245" s="17">
        <f t="shared" si="30"/>
        <v>280.21432325993186</v>
      </c>
      <c r="G245" s="17">
        <f t="shared" si="31"/>
        <v>419.3556034035729</v>
      </c>
      <c r="H245" s="17">
        <f t="shared" si="35"/>
        <v>-139.14128014364107</v>
      </c>
      <c r="I245" s="17">
        <f t="shared" si="32"/>
        <v>-37277.972859997237</v>
      </c>
      <c r="J245" s="43"/>
      <c r="K245" s="43"/>
    </row>
    <row r="246" spans="1:11" x14ac:dyDescent="0.15">
      <c r="A246" s="13">
        <f t="shared" si="27"/>
        <v>229</v>
      </c>
      <c r="B246" s="14">
        <f t="shared" si="28"/>
        <v>48853</v>
      </c>
      <c r="C246" s="17">
        <f t="shared" si="33"/>
        <v>-37277.972859997237</v>
      </c>
      <c r="D246" s="17">
        <f t="shared" si="34"/>
        <v>280.21432325993186</v>
      </c>
      <c r="E246" s="18">
        <f t="shared" si="29"/>
        <v>0</v>
      </c>
      <c r="F246" s="17">
        <f t="shared" si="30"/>
        <v>280.21432325993186</v>
      </c>
      <c r="G246" s="17">
        <f t="shared" si="31"/>
        <v>420.93867080642144</v>
      </c>
      <c r="H246" s="17">
        <f t="shared" si="35"/>
        <v>-140.72434754648955</v>
      </c>
      <c r="I246" s="17">
        <f t="shared" si="32"/>
        <v>-37698.911530803656</v>
      </c>
      <c r="J246" s="43"/>
      <c r="K246" s="43"/>
    </row>
    <row r="247" spans="1:11" x14ac:dyDescent="0.15">
      <c r="A247" s="13">
        <f t="shared" si="27"/>
        <v>230</v>
      </c>
      <c r="B247" s="14">
        <f t="shared" si="28"/>
        <v>48884</v>
      </c>
      <c r="C247" s="17">
        <f t="shared" si="33"/>
        <v>-37698.911530803656</v>
      </c>
      <c r="D247" s="17">
        <f t="shared" si="34"/>
        <v>280.21432325993186</v>
      </c>
      <c r="E247" s="18">
        <f t="shared" si="29"/>
        <v>0</v>
      </c>
      <c r="F247" s="17">
        <f t="shared" si="30"/>
        <v>280.21432325993186</v>
      </c>
      <c r="G247" s="17">
        <f t="shared" si="31"/>
        <v>422.52771428871563</v>
      </c>
      <c r="H247" s="17">
        <f t="shared" si="35"/>
        <v>-142.3133910287838</v>
      </c>
      <c r="I247" s="17">
        <f t="shared" si="32"/>
        <v>-38121.43924509237</v>
      </c>
      <c r="J247" s="43"/>
      <c r="K247" s="43"/>
    </row>
    <row r="248" spans="1:11" x14ac:dyDescent="0.15">
      <c r="A248" s="13">
        <f t="shared" si="27"/>
        <v>231</v>
      </c>
      <c r="B248" s="14">
        <f t="shared" si="28"/>
        <v>48914</v>
      </c>
      <c r="C248" s="17">
        <f t="shared" si="33"/>
        <v>-38121.43924509237</v>
      </c>
      <c r="D248" s="17">
        <f t="shared" si="34"/>
        <v>280.21432325993186</v>
      </c>
      <c r="E248" s="18">
        <f t="shared" si="29"/>
        <v>0</v>
      </c>
      <c r="F248" s="17">
        <f t="shared" si="30"/>
        <v>280.21432325993186</v>
      </c>
      <c r="G248" s="17">
        <f t="shared" si="31"/>
        <v>424.12275641015555</v>
      </c>
      <c r="H248" s="17">
        <f t="shared" si="35"/>
        <v>-143.90843315022369</v>
      </c>
      <c r="I248" s="17">
        <f t="shared" si="32"/>
        <v>-38545.562001502527</v>
      </c>
      <c r="J248" s="43"/>
      <c r="K248" s="43"/>
    </row>
    <row r="249" spans="1:11" x14ac:dyDescent="0.15">
      <c r="A249" s="13">
        <f t="shared" si="27"/>
        <v>232</v>
      </c>
      <c r="B249" s="14">
        <f t="shared" si="28"/>
        <v>48945</v>
      </c>
      <c r="C249" s="17">
        <f t="shared" si="33"/>
        <v>-38545.562001502527</v>
      </c>
      <c r="D249" s="17">
        <f t="shared" si="34"/>
        <v>280.21432325993186</v>
      </c>
      <c r="E249" s="18">
        <f t="shared" si="29"/>
        <v>0</v>
      </c>
      <c r="F249" s="17">
        <f t="shared" si="30"/>
        <v>280.21432325993186</v>
      </c>
      <c r="G249" s="17">
        <f t="shared" si="31"/>
        <v>425.72381981560386</v>
      </c>
      <c r="H249" s="17">
        <f t="shared" si="35"/>
        <v>-145.50949655567203</v>
      </c>
      <c r="I249" s="17">
        <f t="shared" si="32"/>
        <v>-38971.285821318132</v>
      </c>
      <c r="J249" s="43"/>
      <c r="K249" s="43"/>
    </row>
    <row r="250" spans="1:11" x14ac:dyDescent="0.15">
      <c r="A250" s="13">
        <f t="shared" si="27"/>
        <v>233</v>
      </c>
      <c r="B250" s="14">
        <f t="shared" si="28"/>
        <v>48976</v>
      </c>
      <c r="C250" s="17">
        <f t="shared" si="33"/>
        <v>-38971.285821318132</v>
      </c>
      <c r="D250" s="17">
        <f t="shared" si="34"/>
        <v>280.21432325993186</v>
      </c>
      <c r="E250" s="18">
        <f t="shared" si="29"/>
        <v>0</v>
      </c>
      <c r="F250" s="17">
        <f t="shared" si="30"/>
        <v>280.21432325993186</v>
      </c>
      <c r="G250" s="17">
        <f t="shared" si="31"/>
        <v>427.33092723540778</v>
      </c>
      <c r="H250" s="17">
        <f t="shared" si="35"/>
        <v>-147.11660397547595</v>
      </c>
      <c r="I250" s="17">
        <f t="shared" si="32"/>
        <v>-39398.616748553541</v>
      </c>
      <c r="J250" s="43"/>
      <c r="K250" s="43"/>
    </row>
    <row r="251" spans="1:11" x14ac:dyDescent="0.15">
      <c r="A251" s="13">
        <f t="shared" si="27"/>
        <v>234</v>
      </c>
      <c r="B251" s="14">
        <f t="shared" si="28"/>
        <v>49004</v>
      </c>
      <c r="C251" s="17">
        <f t="shared" si="33"/>
        <v>-39398.616748553541</v>
      </c>
      <c r="D251" s="17">
        <f t="shared" si="34"/>
        <v>280.21432325993186</v>
      </c>
      <c r="E251" s="18">
        <f t="shared" si="29"/>
        <v>0</v>
      </c>
      <c r="F251" s="17">
        <f t="shared" si="30"/>
        <v>280.21432325993186</v>
      </c>
      <c r="G251" s="17">
        <f t="shared" si="31"/>
        <v>428.94410148572149</v>
      </c>
      <c r="H251" s="17">
        <f t="shared" si="35"/>
        <v>-148.7297782257896</v>
      </c>
      <c r="I251" s="17">
        <f t="shared" si="32"/>
        <v>-39827.560850039263</v>
      </c>
      <c r="J251" s="43"/>
      <c r="K251" s="43"/>
    </row>
    <row r="252" spans="1:11" x14ac:dyDescent="0.15">
      <c r="A252" s="13">
        <f t="shared" si="27"/>
        <v>235</v>
      </c>
      <c r="B252" s="14">
        <f t="shared" si="28"/>
        <v>49035</v>
      </c>
      <c r="C252" s="17">
        <f t="shared" si="33"/>
        <v>-39827.560850039263</v>
      </c>
      <c r="D252" s="17">
        <f t="shared" si="34"/>
        <v>280.21432325993186</v>
      </c>
      <c r="E252" s="18">
        <f t="shared" si="29"/>
        <v>0</v>
      </c>
      <c r="F252" s="17">
        <f t="shared" si="30"/>
        <v>280.21432325993186</v>
      </c>
      <c r="G252" s="17">
        <f t="shared" si="31"/>
        <v>430.56336546883006</v>
      </c>
      <c r="H252" s="17">
        <f t="shared" si="35"/>
        <v>-150.34904220889823</v>
      </c>
      <c r="I252" s="17">
        <f t="shared" si="32"/>
        <v>-40258.124215508091</v>
      </c>
      <c r="J252" s="43"/>
      <c r="K252" s="43"/>
    </row>
    <row r="253" spans="1:11" x14ac:dyDescent="0.15">
      <c r="A253" s="13">
        <f t="shared" si="27"/>
        <v>236</v>
      </c>
      <c r="B253" s="14">
        <f t="shared" si="28"/>
        <v>49065</v>
      </c>
      <c r="C253" s="17">
        <f t="shared" si="33"/>
        <v>-40258.124215508091</v>
      </c>
      <c r="D253" s="17">
        <f t="shared" si="34"/>
        <v>280.21432325993186</v>
      </c>
      <c r="E253" s="18">
        <f t="shared" si="29"/>
        <v>0</v>
      </c>
      <c r="F253" s="17">
        <f t="shared" si="30"/>
        <v>280.21432325993186</v>
      </c>
      <c r="G253" s="17">
        <f t="shared" si="31"/>
        <v>432.18874217347491</v>
      </c>
      <c r="H253" s="17">
        <f t="shared" si="35"/>
        <v>-151.97441891354305</v>
      </c>
      <c r="I253" s="17">
        <f t="shared" si="32"/>
        <v>-40690.312957681563</v>
      </c>
      <c r="J253" s="43"/>
      <c r="K253" s="43"/>
    </row>
    <row r="254" spans="1:11" x14ac:dyDescent="0.15">
      <c r="A254" s="13">
        <f t="shared" si="27"/>
        <v>237</v>
      </c>
      <c r="B254" s="14">
        <f t="shared" si="28"/>
        <v>49096</v>
      </c>
      <c r="C254" s="17">
        <f t="shared" si="33"/>
        <v>-40690.312957681563</v>
      </c>
      <c r="D254" s="17">
        <f t="shared" si="34"/>
        <v>280.21432325993186</v>
      </c>
      <c r="E254" s="18">
        <f t="shared" si="29"/>
        <v>0</v>
      </c>
      <c r="F254" s="17">
        <f t="shared" si="30"/>
        <v>280.21432325993186</v>
      </c>
      <c r="G254" s="17">
        <f t="shared" si="31"/>
        <v>433.82025467517974</v>
      </c>
      <c r="H254" s="17">
        <f t="shared" si="35"/>
        <v>-153.60593141524791</v>
      </c>
      <c r="I254" s="17">
        <f t="shared" si="32"/>
        <v>-41124.133212356741</v>
      </c>
      <c r="J254" s="43"/>
      <c r="K254" s="43"/>
    </row>
    <row r="255" spans="1:11" x14ac:dyDescent="0.15">
      <c r="A255" s="13">
        <f t="shared" si="27"/>
        <v>238</v>
      </c>
      <c r="B255" s="14">
        <f t="shared" si="28"/>
        <v>49126</v>
      </c>
      <c r="C255" s="17">
        <f t="shared" si="33"/>
        <v>-41124.133212356741</v>
      </c>
      <c r="D255" s="17">
        <f t="shared" si="34"/>
        <v>280.21432325993186</v>
      </c>
      <c r="E255" s="18">
        <f t="shared" si="29"/>
        <v>0</v>
      </c>
      <c r="F255" s="17">
        <f t="shared" si="30"/>
        <v>280.21432325993186</v>
      </c>
      <c r="G255" s="17">
        <f t="shared" si="31"/>
        <v>435.45792613657852</v>
      </c>
      <c r="H255" s="17">
        <f t="shared" si="35"/>
        <v>-155.24360287664669</v>
      </c>
      <c r="I255" s="17">
        <f t="shared" si="32"/>
        <v>-41559.591138493321</v>
      </c>
      <c r="J255" s="43"/>
      <c r="K255" s="43"/>
    </row>
    <row r="256" spans="1:11" x14ac:dyDescent="0.15">
      <c r="A256" s="13">
        <f t="shared" si="27"/>
        <v>239</v>
      </c>
      <c r="B256" s="14">
        <f t="shared" si="28"/>
        <v>49157</v>
      </c>
      <c r="C256" s="17">
        <f t="shared" si="33"/>
        <v>-41559.591138493321</v>
      </c>
      <c r="D256" s="17">
        <f t="shared" si="34"/>
        <v>280.21432325993186</v>
      </c>
      <c r="E256" s="18">
        <f t="shared" si="29"/>
        <v>0</v>
      </c>
      <c r="F256" s="17">
        <f t="shared" si="30"/>
        <v>280.21432325993186</v>
      </c>
      <c r="G256" s="17">
        <f t="shared" si="31"/>
        <v>437.10177980774415</v>
      </c>
      <c r="H256" s="17">
        <f t="shared" si="35"/>
        <v>-156.88745654781229</v>
      </c>
      <c r="I256" s="17">
        <f t="shared" si="32"/>
        <v>-41996.692918301065</v>
      </c>
      <c r="J256" s="43"/>
      <c r="K256" s="43"/>
    </row>
    <row r="257" spans="1:11" x14ac:dyDescent="0.15">
      <c r="A257" s="13">
        <f t="shared" si="27"/>
        <v>240</v>
      </c>
      <c r="B257" s="14">
        <f t="shared" si="28"/>
        <v>49188</v>
      </c>
      <c r="C257" s="17">
        <f t="shared" si="33"/>
        <v>-41996.692918301065</v>
      </c>
      <c r="D257" s="17">
        <f t="shared" si="34"/>
        <v>280.21432325993186</v>
      </c>
      <c r="E257" s="18">
        <f t="shared" si="29"/>
        <v>0</v>
      </c>
      <c r="F257" s="17">
        <f t="shared" si="30"/>
        <v>280.21432325993186</v>
      </c>
      <c r="G257" s="17">
        <f t="shared" si="31"/>
        <v>438.75183902651838</v>
      </c>
      <c r="H257" s="17">
        <f t="shared" si="35"/>
        <v>-158.53751576658652</v>
      </c>
      <c r="I257" s="17">
        <f t="shared" si="32"/>
        <v>-42435.444757327583</v>
      </c>
      <c r="J257" s="43"/>
      <c r="K257" s="43"/>
    </row>
    <row r="258" spans="1:11" x14ac:dyDescent="0.15">
      <c r="A258" s="13">
        <f t="shared" si="27"/>
        <v>241</v>
      </c>
      <c r="B258" s="14">
        <f t="shared" si="28"/>
        <v>49218</v>
      </c>
      <c r="C258" s="17">
        <f t="shared" si="33"/>
        <v>-42435.444757327583</v>
      </c>
      <c r="D258" s="17">
        <f t="shared" si="34"/>
        <v>280.21432325993186</v>
      </c>
      <c r="E258" s="18">
        <f t="shared" si="29"/>
        <v>0</v>
      </c>
      <c r="F258" s="17">
        <f t="shared" si="30"/>
        <v>280.21432325993186</v>
      </c>
      <c r="G258" s="17">
        <f t="shared" si="31"/>
        <v>440.40812721884345</v>
      </c>
      <c r="H258" s="17">
        <f t="shared" si="35"/>
        <v>-160.19380395891162</v>
      </c>
      <c r="I258" s="17">
        <f t="shared" si="32"/>
        <v>-42875.852884546424</v>
      </c>
      <c r="J258" s="43"/>
      <c r="K258" s="43"/>
    </row>
    <row r="259" spans="1:11" x14ac:dyDescent="0.15">
      <c r="A259" s="13">
        <f t="shared" si="27"/>
        <v>242</v>
      </c>
      <c r="B259" s="14">
        <f t="shared" si="28"/>
        <v>49249</v>
      </c>
      <c r="C259" s="17">
        <f t="shared" si="33"/>
        <v>-42875.852884546424</v>
      </c>
      <c r="D259" s="17">
        <f t="shared" si="34"/>
        <v>280.21432325993186</v>
      </c>
      <c r="E259" s="18">
        <f t="shared" si="29"/>
        <v>0</v>
      </c>
      <c r="F259" s="17">
        <f t="shared" si="30"/>
        <v>280.21432325993186</v>
      </c>
      <c r="G259" s="17">
        <f t="shared" si="31"/>
        <v>442.07066789909459</v>
      </c>
      <c r="H259" s="17">
        <f t="shared" si="35"/>
        <v>-161.85634463916276</v>
      </c>
      <c r="I259" s="17">
        <f t="shared" si="32"/>
        <v>-43317.923552445522</v>
      </c>
      <c r="J259" s="43"/>
      <c r="K259" s="43"/>
    </row>
    <row r="260" spans="1:11" x14ac:dyDescent="0.15">
      <c r="A260" s="13">
        <f t="shared" si="27"/>
        <v>243</v>
      </c>
      <c r="B260" s="14">
        <f t="shared" si="28"/>
        <v>49279</v>
      </c>
      <c r="C260" s="17">
        <f t="shared" si="33"/>
        <v>-43317.923552445522</v>
      </c>
      <c r="D260" s="17">
        <f t="shared" si="34"/>
        <v>280.21432325993186</v>
      </c>
      <c r="E260" s="18">
        <f t="shared" si="29"/>
        <v>0</v>
      </c>
      <c r="F260" s="17">
        <f t="shared" si="30"/>
        <v>280.21432325993186</v>
      </c>
      <c r="G260" s="17">
        <f t="shared" si="31"/>
        <v>443.73948467041373</v>
      </c>
      <c r="H260" s="17">
        <f t="shared" si="35"/>
        <v>-163.52516141048184</v>
      </c>
      <c r="I260" s="17">
        <f t="shared" si="32"/>
        <v>-43761.663037115934</v>
      </c>
      <c r="J260" s="43"/>
      <c r="K260" s="43"/>
    </row>
    <row r="261" spans="1:11" x14ac:dyDescent="0.15">
      <c r="A261" s="13">
        <f t="shared" si="27"/>
        <v>244</v>
      </c>
      <c r="B261" s="14">
        <f t="shared" si="28"/>
        <v>49310</v>
      </c>
      <c r="C261" s="17">
        <f t="shared" si="33"/>
        <v>-43761.663037115934</v>
      </c>
      <c r="D261" s="17">
        <f t="shared" si="34"/>
        <v>280.21432325993186</v>
      </c>
      <c r="E261" s="18">
        <f t="shared" si="29"/>
        <v>0</v>
      </c>
      <c r="F261" s="17">
        <f t="shared" si="30"/>
        <v>280.21432325993186</v>
      </c>
      <c r="G261" s="17">
        <f t="shared" si="31"/>
        <v>445.41460122504452</v>
      </c>
      <c r="H261" s="17">
        <f t="shared" si="35"/>
        <v>-165.20027796511263</v>
      </c>
      <c r="I261" s="17">
        <f t="shared" si="32"/>
        <v>-44207.077638340976</v>
      </c>
      <c r="J261" s="43"/>
      <c r="K261" s="43"/>
    </row>
    <row r="262" spans="1:11" x14ac:dyDescent="0.15">
      <c r="A262" s="13">
        <f t="shared" si="27"/>
        <v>245</v>
      </c>
      <c r="B262" s="14">
        <f t="shared" si="28"/>
        <v>49341</v>
      </c>
      <c r="C262" s="17">
        <f t="shared" si="33"/>
        <v>-44207.077638340976</v>
      </c>
      <c r="D262" s="17">
        <f t="shared" si="34"/>
        <v>280.21432325993186</v>
      </c>
      <c r="E262" s="18">
        <f t="shared" si="29"/>
        <v>0</v>
      </c>
      <c r="F262" s="17">
        <f t="shared" si="30"/>
        <v>280.21432325993186</v>
      </c>
      <c r="G262" s="17">
        <f t="shared" si="31"/>
        <v>447.09604134466906</v>
      </c>
      <c r="H262" s="17">
        <f t="shared" si="35"/>
        <v>-166.88171808473717</v>
      </c>
      <c r="I262" s="17">
        <f t="shared" si="32"/>
        <v>-44654.173679685642</v>
      </c>
      <c r="J262" s="43"/>
      <c r="K262" s="43"/>
    </row>
    <row r="263" spans="1:11" x14ac:dyDescent="0.15">
      <c r="A263" s="13">
        <f t="shared" si="27"/>
        <v>246</v>
      </c>
      <c r="B263" s="14">
        <f t="shared" si="28"/>
        <v>49369</v>
      </c>
      <c r="C263" s="17">
        <f t="shared" si="33"/>
        <v>-44654.173679685642</v>
      </c>
      <c r="D263" s="17">
        <f t="shared" si="34"/>
        <v>280.21432325993186</v>
      </c>
      <c r="E263" s="18">
        <f t="shared" si="29"/>
        <v>0</v>
      </c>
      <c r="F263" s="17">
        <f t="shared" si="30"/>
        <v>280.21432325993186</v>
      </c>
      <c r="G263" s="17">
        <f t="shared" si="31"/>
        <v>448.78382890074516</v>
      </c>
      <c r="H263" s="17">
        <f t="shared" si="35"/>
        <v>-168.5695056408133</v>
      </c>
      <c r="I263" s="17">
        <f t="shared" si="32"/>
        <v>-45102.957508586391</v>
      </c>
      <c r="J263" s="43"/>
      <c r="K263" s="43"/>
    </row>
    <row r="264" spans="1:11" x14ac:dyDescent="0.15">
      <c r="A264" s="13">
        <f t="shared" si="27"/>
        <v>247</v>
      </c>
      <c r="B264" s="14">
        <f t="shared" si="28"/>
        <v>49400</v>
      </c>
      <c r="C264" s="17">
        <f t="shared" si="33"/>
        <v>-45102.957508586391</v>
      </c>
      <c r="D264" s="17">
        <f t="shared" si="34"/>
        <v>280.21432325993186</v>
      </c>
      <c r="E264" s="18">
        <f t="shared" si="29"/>
        <v>0</v>
      </c>
      <c r="F264" s="17">
        <f t="shared" si="30"/>
        <v>280.21432325993186</v>
      </c>
      <c r="G264" s="17">
        <f t="shared" si="31"/>
        <v>450.47798785484548</v>
      </c>
      <c r="H264" s="17">
        <f t="shared" si="35"/>
        <v>-170.26366459491362</v>
      </c>
      <c r="I264" s="17">
        <f t="shared" si="32"/>
        <v>-45553.435496441234</v>
      </c>
      <c r="J264" s="43"/>
      <c r="K264" s="43"/>
    </row>
    <row r="265" spans="1:11" x14ac:dyDescent="0.15">
      <c r="A265" s="13">
        <f t="shared" si="27"/>
        <v>248</v>
      </c>
      <c r="B265" s="14">
        <f t="shared" si="28"/>
        <v>49430</v>
      </c>
      <c r="C265" s="17">
        <f t="shared" si="33"/>
        <v>-45553.435496441234</v>
      </c>
      <c r="D265" s="17">
        <f t="shared" si="34"/>
        <v>280.21432325993186</v>
      </c>
      <c r="E265" s="18">
        <f t="shared" si="29"/>
        <v>0</v>
      </c>
      <c r="F265" s="17">
        <f t="shared" si="30"/>
        <v>280.21432325993186</v>
      </c>
      <c r="G265" s="17">
        <f t="shared" si="31"/>
        <v>452.17854225899748</v>
      </c>
      <c r="H265" s="17">
        <f t="shared" si="35"/>
        <v>-171.96421899906565</v>
      </c>
      <c r="I265" s="17">
        <f t="shared" si="32"/>
        <v>-46005.614038700231</v>
      </c>
      <c r="J265" s="43"/>
      <c r="K265" s="43"/>
    </row>
    <row r="266" spans="1:11" x14ac:dyDescent="0.15">
      <c r="A266" s="13">
        <f t="shared" si="27"/>
        <v>249</v>
      </c>
      <c r="B266" s="14">
        <f t="shared" si="28"/>
        <v>49461</v>
      </c>
      <c r="C266" s="17">
        <f t="shared" si="33"/>
        <v>-46005.614038700231</v>
      </c>
      <c r="D266" s="17">
        <f t="shared" si="34"/>
        <v>280.21432325993186</v>
      </c>
      <c r="E266" s="18">
        <f t="shared" si="29"/>
        <v>0</v>
      </c>
      <c r="F266" s="17">
        <f t="shared" si="30"/>
        <v>280.21432325993186</v>
      </c>
      <c r="G266" s="17">
        <f t="shared" si="31"/>
        <v>453.8855162560252</v>
      </c>
      <c r="H266" s="17">
        <f t="shared" si="35"/>
        <v>-173.67119299609337</v>
      </c>
      <c r="I266" s="17">
        <f t="shared" si="32"/>
        <v>-46459.499554956259</v>
      </c>
      <c r="J266" s="43"/>
      <c r="K266" s="43"/>
    </row>
    <row r="267" spans="1:11" x14ac:dyDescent="0.15">
      <c r="A267" s="13">
        <f t="shared" si="27"/>
        <v>250</v>
      </c>
      <c r="B267" s="14">
        <f t="shared" si="28"/>
        <v>49491</v>
      </c>
      <c r="C267" s="17">
        <f t="shared" si="33"/>
        <v>-46459.499554956259</v>
      </c>
      <c r="D267" s="17">
        <f t="shared" si="34"/>
        <v>280.21432325993186</v>
      </c>
      <c r="E267" s="18">
        <f t="shared" si="29"/>
        <v>0</v>
      </c>
      <c r="F267" s="17">
        <f t="shared" si="30"/>
        <v>280.21432325993186</v>
      </c>
      <c r="G267" s="17">
        <f t="shared" si="31"/>
        <v>455.59893407989171</v>
      </c>
      <c r="H267" s="17">
        <f t="shared" si="35"/>
        <v>-175.38461081995987</v>
      </c>
      <c r="I267" s="17">
        <f t="shared" si="32"/>
        <v>-46915.098489036151</v>
      </c>
      <c r="J267" s="43"/>
      <c r="K267" s="43"/>
    </row>
    <row r="268" spans="1:11" x14ac:dyDescent="0.15">
      <c r="A268" s="13">
        <f t="shared" si="27"/>
        <v>251</v>
      </c>
      <c r="B268" s="14">
        <f t="shared" si="28"/>
        <v>49522</v>
      </c>
      <c r="C268" s="17">
        <f t="shared" si="33"/>
        <v>-46915.098489036151</v>
      </c>
      <c r="D268" s="17">
        <f t="shared" si="34"/>
        <v>280.21432325993186</v>
      </c>
      <c r="E268" s="18">
        <f t="shared" si="29"/>
        <v>0</v>
      </c>
      <c r="F268" s="17">
        <f t="shared" si="30"/>
        <v>280.21432325993186</v>
      </c>
      <c r="G268" s="17">
        <f t="shared" si="31"/>
        <v>457.31882005604336</v>
      </c>
      <c r="H268" s="17">
        <f t="shared" si="35"/>
        <v>-177.10449679611148</v>
      </c>
      <c r="I268" s="17">
        <f t="shared" si="32"/>
        <v>-47372.41730909219</v>
      </c>
      <c r="J268" s="43"/>
      <c r="K268" s="43"/>
    </row>
    <row r="269" spans="1:11" x14ac:dyDescent="0.15">
      <c r="A269" s="13">
        <f t="shared" si="27"/>
        <v>252</v>
      </c>
      <c r="B269" s="14">
        <f t="shared" si="28"/>
        <v>49553</v>
      </c>
      <c r="C269" s="17">
        <f t="shared" si="33"/>
        <v>-47372.41730909219</v>
      </c>
      <c r="D269" s="17">
        <f t="shared" si="34"/>
        <v>280.21432325993186</v>
      </c>
      <c r="E269" s="18">
        <f t="shared" si="29"/>
        <v>0</v>
      </c>
      <c r="F269" s="17">
        <f t="shared" si="30"/>
        <v>280.21432325993186</v>
      </c>
      <c r="G269" s="17">
        <f t="shared" si="31"/>
        <v>459.04519860175486</v>
      </c>
      <c r="H269" s="17">
        <f t="shared" si="35"/>
        <v>-178.830875341823</v>
      </c>
      <c r="I269" s="17">
        <f t="shared" si="32"/>
        <v>-47831.462507693948</v>
      </c>
      <c r="J269" s="43"/>
      <c r="K269" s="43"/>
    </row>
    <row r="270" spans="1:11" x14ac:dyDescent="0.15">
      <c r="A270" s="13">
        <f t="shared" si="27"/>
        <v>253</v>
      </c>
      <c r="B270" s="14">
        <f t="shared" si="28"/>
        <v>49583</v>
      </c>
      <c r="C270" s="17">
        <f t="shared" si="33"/>
        <v>-47831.462507693948</v>
      </c>
      <c r="D270" s="17">
        <f t="shared" si="34"/>
        <v>280.21432325993186</v>
      </c>
      <c r="E270" s="18">
        <f t="shared" si="29"/>
        <v>0</v>
      </c>
      <c r="F270" s="17">
        <f t="shared" si="30"/>
        <v>280.21432325993186</v>
      </c>
      <c r="G270" s="17">
        <f t="shared" si="31"/>
        <v>460.77809422647653</v>
      </c>
      <c r="H270" s="17">
        <f t="shared" si="35"/>
        <v>-180.56377096654467</v>
      </c>
      <c r="I270" s="17">
        <f t="shared" si="32"/>
        <v>-48292.240601920428</v>
      </c>
      <c r="J270" s="43"/>
      <c r="K270" s="43"/>
    </row>
    <row r="271" spans="1:11" x14ac:dyDescent="0.15">
      <c r="A271" s="13">
        <f t="shared" si="27"/>
        <v>254</v>
      </c>
      <c r="B271" s="14">
        <f t="shared" si="28"/>
        <v>49614</v>
      </c>
      <c r="C271" s="17">
        <f t="shared" si="33"/>
        <v>-48292.240601920428</v>
      </c>
      <c r="D271" s="17">
        <f t="shared" si="34"/>
        <v>280.21432325993186</v>
      </c>
      <c r="E271" s="18">
        <f t="shared" si="29"/>
        <v>0</v>
      </c>
      <c r="F271" s="17">
        <f t="shared" si="30"/>
        <v>280.21432325993186</v>
      </c>
      <c r="G271" s="17">
        <f t="shared" si="31"/>
        <v>462.51753153218147</v>
      </c>
      <c r="H271" s="17">
        <f t="shared" si="35"/>
        <v>-182.30320827224963</v>
      </c>
      <c r="I271" s="17">
        <f t="shared" si="32"/>
        <v>-48754.758133452611</v>
      </c>
      <c r="J271" s="43"/>
      <c r="K271" s="43"/>
    </row>
    <row r="272" spans="1:11" x14ac:dyDescent="0.15">
      <c r="A272" s="13">
        <f t="shared" si="27"/>
        <v>255</v>
      </c>
      <c r="B272" s="14">
        <f t="shared" si="28"/>
        <v>49644</v>
      </c>
      <c r="C272" s="17">
        <f t="shared" si="33"/>
        <v>-48754.758133452611</v>
      </c>
      <c r="D272" s="17">
        <f t="shared" si="34"/>
        <v>280.21432325993186</v>
      </c>
      <c r="E272" s="18">
        <f t="shared" si="29"/>
        <v>0</v>
      </c>
      <c r="F272" s="17">
        <f t="shared" si="30"/>
        <v>280.21432325993186</v>
      </c>
      <c r="G272" s="17">
        <f t="shared" si="31"/>
        <v>464.2635352137155</v>
      </c>
      <c r="H272" s="17">
        <f t="shared" si="35"/>
        <v>-184.04921195378361</v>
      </c>
      <c r="I272" s="17">
        <f t="shared" si="32"/>
        <v>-49219.021668666326</v>
      </c>
      <c r="J272" s="43"/>
      <c r="K272" s="43"/>
    </row>
    <row r="273" spans="1:11" x14ac:dyDescent="0.15">
      <c r="A273" s="13">
        <f t="shared" si="27"/>
        <v>256</v>
      </c>
      <c r="B273" s="14">
        <f t="shared" si="28"/>
        <v>49675</v>
      </c>
      <c r="C273" s="17">
        <f t="shared" si="33"/>
        <v>-49219.021668666326</v>
      </c>
      <c r="D273" s="17">
        <f t="shared" si="34"/>
        <v>280.21432325993186</v>
      </c>
      <c r="E273" s="18">
        <f t="shared" si="29"/>
        <v>0</v>
      </c>
      <c r="F273" s="17">
        <f t="shared" si="30"/>
        <v>280.21432325993186</v>
      </c>
      <c r="G273" s="17">
        <f t="shared" si="31"/>
        <v>466.01613005914726</v>
      </c>
      <c r="H273" s="17">
        <f t="shared" si="35"/>
        <v>-185.80180679921537</v>
      </c>
      <c r="I273" s="17">
        <f t="shared" si="32"/>
        <v>-49685.037798725476</v>
      </c>
      <c r="J273" s="43"/>
      <c r="K273" s="43"/>
    </row>
    <row r="274" spans="1:11" x14ac:dyDescent="0.15">
      <c r="A274" s="13">
        <f t="shared" si="27"/>
        <v>257</v>
      </c>
      <c r="B274" s="14">
        <f t="shared" si="28"/>
        <v>49706</v>
      </c>
      <c r="C274" s="17">
        <f t="shared" si="33"/>
        <v>-49685.037798725476</v>
      </c>
      <c r="D274" s="17">
        <f t="shared" si="34"/>
        <v>280.21432325993186</v>
      </c>
      <c r="E274" s="18">
        <f t="shared" si="29"/>
        <v>0</v>
      </c>
      <c r="F274" s="17">
        <f t="shared" si="30"/>
        <v>280.21432325993186</v>
      </c>
      <c r="G274" s="17">
        <f t="shared" si="31"/>
        <v>467.77534095012049</v>
      </c>
      <c r="H274" s="17">
        <f t="shared" si="35"/>
        <v>-187.56101769018866</v>
      </c>
      <c r="I274" s="17">
        <f t="shared" si="32"/>
        <v>-50152.8131396756</v>
      </c>
      <c r="J274" s="43"/>
      <c r="K274" s="43"/>
    </row>
    <row r="275" spans="1:11" x14ac:dyDescent="0.15">
      <c r="A275" s="13">
        <f t="shared" ref="A275:A338" si="36">IF(Values_Entered,A274+1,"")</f>
        <v>258</v>
      </c>
      <c r="B275" s="14">
        <f t="shared" ref="B275:B338" si="37">IF(Pay_Num&lt;&gt;"",DATE(YEAR(B274),MONTH(B274)+1,DAY(B274)),"")</f>
        <v>49735</v>
      </c>
      <c r="C275" s="17">
        <f t="shared" si="33"/>
        <v>-50152.8131396756</v>
      </c>
      <c r="D275" s="17">
        <f t="shared" si="34"/>
        <v>280.21432325993186</v>
      </c>
      <c r="E275" s="18">
        <f t="shared" ref="E275:E338" si="38">IF(Pay_Num&lt;&gt;"",Scheduled_Extra_Payments,"")</f>
        <v>0</v>
      </c>
      <c r="F275" s="17">
        <f t="shared" ref="F275:F338" si="39">IF(Pay_Num&lt;&gt;"",Sched_Pay+Extra_Pay,"")</f>
        <v>280.21432325993186</v>
      </c>
      <c r="G275" s="17">
        <f t="shared" ref="G275:G338" si="40">IF(Pay_Num&lt;&gt;"",Total_Pay-Int,"")</f>
        <v>469.54119286220725</v>
      </c>
      <c r="H275" s="17">
        <f t="shared" si="35"/>
        <v>-189.32686960227537</v>
      </c>
      <c r="I275" s="17">
        <f t="shared" ref="I275:I338" si="41">IF(Pay_Num&lt;&gt;"",Beg_Bal-Princ,"")</f>
        <v>-50622.354332537805</v>
      </c>
      <c r="J275" s="43"/>
      <c r="K275" s="43"/>
    </row>
    <row r="276" spans="1:11" x14ac:dyDescent="0.15">
      <c r="A276" s="13">
        <f t="shared" si="36"/>
        <v>259</v>
      </c>
      <c r="B276" s="14">
        <f t="shared" si="37"/>
        <v>49766</v>
      </c>
      <c r="C276" s="17">
        <f t="shared" ref="C276:C339" si="42">IF(Pay_Num&lt;&gt;"",I275,"")</f>
        <v>-50622.354332537805</v>
      </c>
      <c r="D276" s="17">
        <f t="shared" ref="D276:D339" si="43">IF(Pay_Num&lt;&gt;"",Scheduled_Monthly_Payment,"")</f>
        <v>280.21432325993186</v>
      </c>
      <c r="E276" s="18">
        <f t="shared" si="38"/>
        <v>0</v>
      </c>
      <c r="F276" s="17">
        <f t="shared" si="39"/>
        <v>280.21432325993186</v>
      </c>
      <c r="G276" s="17">
        <f t="shared" si="40"/>
        <v>471.31371086526207</v>
      </c>
      <c r="H276" s="17">
        <f t="shared" ref="H276:H339" si="44">IF(Pay_Num&lt;&gt;"",Beg_Bal*Interest_Rate/12,"")</f>
        <v>-191.09938760533021</v>
      </c>
      <c r="I276" s="17">
        <f t="shared" si="41"/>
        <v>-51093.668043403064</v>
      </c>
      <c r="J276" s="43"/>
      <c r="K276" s="43"/>
    </row>
    <row r="277" spans="1:11" x14ac:dyDescent="0.15">
      <c r="A277" s="13">
        <f t="shared" si="36"/>
        <v>260</v>
      </c>
      <c r="B277" s="14">
        <f t="shared" si="37"/>
        <v>49796</v>
      </c>
      <c r="C277" s="17">
        <f t="shared" si="42"/>
        <v>-51093.668043403064</v>
      </c>
      <c r="D277" s="17">
        <f t="shared" si="43"/>
        <v>280.21432325993186</v>
      </c>
      <c r="E277" s="18">
        <f t="shared" si="38"/>
        <v>0</v>
      </c>
      <c r="F277" s="17">
        <f t="shared" si="39"/>
        <v>280.21432325993186</v>
      </c>
      <c r="G277" s="17">
        <f t="shared" si="40"/>
        <v>473.09292012377841</v>
      </c>
      <c r="H277" s="17">
        <f t="shared" si="44"/>
        <v>-192.87859686384658</v>
      </c>
      <c r="I277" s="17">
        <f t="shared" si="41"/>
        <v>-51566.760963526845</v>
      </c>
      <c r="J277" s="43"/>
      <c r="K277" s="43"/>
    </row>
    <row r="278" spans="1:11" x14ac:dyDescent="0.15">
      <c r="A278" s="13">
        <f t="shared" si="36"/>
        <v>261</v>
      </c>
      <c r="B278" s="14">
        <f t="shared" si="37"/>
        <v>49827</v>
      </c>
      <c r="C278" s="17">
        <f t="shared" si="42"/>
        <v>-51566.760963526845</v>
      </c>
      <c r="D278" s="17">
        <f t="shared" si="43"/>
        <v>280.21432325993186</v>
      </c>
      <c r="E278" s="18">
        <f t="shared" si="38"/>
        <v>0</v>
      </c>
      <c r="F278" s="17">
        <f t="shared" si="39"/>
        <v>280.21432325993186</v>
      </c>
      <c r="G278" s="17">
        <f t="shared" si="40"/>
        <v>474.8788458972457</v>
      </c>
      <c r="H278" s="17">
        <f t="shared" si="44"/>
        <v>-194.66452263731387</v>
      </c>
      <c r="I278" s="17">
        <f t="shared" si="41"/>
        <v>-52041.639809424094</v>
      </c>
      <c r="J278" s="43"/>
      <c r="K278" s="43"/>
    </row>
    <row r="279" spans="1:11" x14ac:dyDescent="0.15">
      <c r="A279" s="13">
        <f t="shared" si="36"/>
        <v>262</v>
      </c>
      <c r="B279" s="14">
        <f t="shared" si="37"/>
        <v>49857</v>
      </c>
      <c r="C279" s="17">
        <f t="shared" si="42"/>
        <v>-52041.639809424094</v>
      </c>
      <c r="D279" s="17">
        <f t="shared" si="43"/>
        <v>280.21432325993186</v>
      </c>
      <c r="E279" s="18">
        <f t="shared" si="38"/>
        <v>0</v>
      </c>
      <c r="F279" s="17">
        <f t="shared" si="39"/>
        <v>280.21432325993186</v>
      </c>
      <c r="G279" s="17">
        <f t="shared" si="40"/>
        <v>476.67151354050782</v>
      </c>
      <c r="H279" s="17">
        <f t="shared" si="44"/>
        <v>-196.45719028057593</v>
      </c>
      <c r="I279" s="17">
        <f t="shared" si="41"/>
        <v>-52518.311322964604</v>
      </c>
      <c r="J279" s="43"/>
      <c r="K279" s="43"/>
    </row>
    <row r="280" spans="1:11" x14ac:dyDescent="0.15">
      <c r="A280" s="13">
        <f t="shared" si="36"/>
        <v>263</v>
      </c>
      <c r="B280" s="14">
        <f t="shared" si="37"/>
        <v>49888</v>
      </c>
      <c r="C280" s="17">
        <f t="shared" si="42"/>
        <v>-52518.311322964604</v>
      </c>
      <c r="D280" s="17">
        <f t="shared" si="43"/>
        <v>280.21432325993186</v>
      </c>
      <c r="E280" s="18">
        <f t="shared" si="38"/>
        <v>0</v>
      </c>
      <c r="F280" s="17">
        <f t="shared" si="39"/>
        <v>280.21432325993186</v>
      </c>
      <c r="G280" s="17">
        <f t="shared" si="40"/>
        <v>478.47094850412327</v>
      </c>
      <c r="H280" s="17">
        <f t="shared" si="44"/>
        <v>-198.25662524419138</v>
      </c>
      <c r="I280" s="17">
        <f t="shared" si="41"/>
        <v>-52996.782271468728</v>
      </c>
      <c r="J280" s="43"/>
      <c r="K280" s="43"/>
    </row>
    <row r="281" spans="1:11" x14ac:dyDescent="0.15">
      <c r="A281" s="13">
        <f t="shared" si="36"/>
        <v>264</v>
      </c>
      <c r="B281" s="14">
        <f t="shared" si="37"/>
        <v>49919</v>
      </c>
      <c r="C281" s="17">
        <f t="shared" si="42"/>
        <v>-52996.782271468728</v>
      </c>
      <c r="D281" s="17">
        <f t="shared" si="43"/>
        <v>280.21432325993186</v>
      </c>
      <c r="E281" s="18">
        <f t="shared" si="38"/>
        <v>0</v>
      </c>
      <c r="F281" s="17">
        <f t="shared" si="39"/>
        <v>280.21432325993186</v>
      </c>
      <c r="G281" s="17">
        <f t="shared" si="40"/>
        <v>480.27717633472628</v>
      </c>
      <c r="H281" s="17">
        <f t="shared" si="44"/>
        <v>-200.06285307479445</v>
      </c>
      <c r="I281" s="17">
        <f t="shared" si="41"/>
        <v>-53477.059447803455</v>
      </c>
      <c r="J281" s="43"/>
      <c r="K281" s="43"/>
    </row>
    <row r="282" spans="1:11" x14ac:dyDescent="0.15">
      <c r="A282" s="13">
        <f t="shared" si="36"/>
        <v>265</v>
      </c>
      <c r="B282" s="14">
        <f t="shared" si="37"/>
        <v>49949</v>
      </c>
      <c r="C282" s="17">
        <f t="shared" si="42"/>
        <v>-53477.059447803455</v>
      </c>
      <c r="D282" s="17">
        <f t="shared" si="43"/>
        <v>280.21432325993186</v>
      </c>
      <c r="E282" s="18">
        <f t="shared" si="38"/>
        <v>0</v>
      </c>
      <c r="F282" s="17">
        <f t="shared" si="39"/>
        <v>280.21432325993186</v>
      </c>
      <c r="G282" s="17">
        <f t="shared" si="40"/>
        <v>482.0902226753899</v>
      </c>
      <c r="H282" s="17">
        <f t="shared" si="44"/>
        <v>-201.87589941545806</v>
      </c>
      <c r="I282" s="17">
        <f t="shared" si="41"/>
        <v>-53959.149670478844</v>
      </c>
      <c r="J282" s="43"/>
      <c r="K282" s="43"/>
    </row>
    <row r="283" spans="1:11" x14ac:dyDescent="0.15">
      <c r="A283" s="13">
        <f t="shared" si="36"/>
        <v>266</v>
      </c>
      <c r="B283" s="14">
        <f t="shared" si="37"/>
        <v>49980</v>
      </c>
      <c r="C283" s="17">
        <f t="shared" si="42"/>
        <v>-53959.149670478844</v>
      </c>
      <c r="D283" s="17">
        <f t="shared" si="43"/>
        <v>280.21432325993186</v>
      </c>
      <c r="E283" s="18">
        <f t="shared" si="38"/>
        <v>0</v>
      </c>
      <c r="F283" s="17">
        <f t="shared" si="39"/>
        <v>280.21432325993186</v>
      </c>
      <c r="G283" s="17">
        <f t="shared" si="40"/>
        <v>483.91011326598948</v>
      </c>
      <c r="H283" s="17">
        <f t="shared" si="44"/>
        <v>-203.69579000605765</v>
      </c>
      <c r="I283" s="17">
        <f t="shared" si="41"/>
        <v>-54443.059783744837</v>
      </c>
      <c r="J283" s="43"/>
      <c r="K283" s="43"/>
    </row>
    <row r="284" spans="1:11" x14ac:dyDescent="0.15">
      <c r="A284" s="13">
        <f t="shared" si="36"/>
        <v>267</v>
      </c>
      <c r="B284" s="14">
        <f t="shared" si="37"/>
        <v>50010</v>
      </c>
      <c r="C284" s="17">
        <f t="shared" si="42"/>
        <v>-54443.059783744837</v>
      </c>
      <c r="D284" s="17">
        <f t="shared" si="43"/>
        <v>280.21432325993186</v>
      </c>
      <c r="E284" s="18">
        <f t="shared" si="38"/>
        <v>0</v>
      </c>
      <c r="F284" s="17">
        <f t="shared" si="39"/>
        <v>280.21432325993186</v>
      </c>
      <c r="G284" s="17">
        <f t="shared" si="40"/>
        <v>485.73687394356864</v>
      </c>
      <c r="H284" s="17">
        <f t="shared" si="44"/>
        <v>-205.52255068363675</v>
      </c>
      <c r="I284" s="17">
        <f t="shared" si="41"/>
        <v>-54928.796657688406</v>
      </c>
      <c r="J284" s="43"/>
      <c r="K284" s="43"/>
    </row>
    <row r="285" spans="1:11" x14ac:dyDescent="0.15">
      <c r="A285" s="13">
        <f t="shared" si="36"/>
        <v>268</v>
      </c>
      <c r="B285" s="14">
        <f t="shared" si="37"/>
        <v>50041</v>
      </c>
      <c r="C285" s="17">
        <f t="shared" si="42"/>
        <v>-54928.796657688406</v>
      </c>
      <c r="D285" s="17">
        <f t="shared" si="43"/>
        <v>280.21432325993186</v>
      </c>
      <c r="E285" s="18">
        <f t="shared" si="38"/>
        <v>0</v>
      </c>
      <c r="F285" s="17">
        <f t="shared" si="39"/>
        <v>280.21432325993186</v>
      </c>
      <c r="G285" s="17">
        <f t="shared" si="40"/>
        <v>487.57053064270559</v>
      </c>
      <c r="H285" s="17">
        <f t="shared" si="44"/>
        <v>-207.35620738277373</v>
      </c>
      <c r="I285" s="17">
        <f t="shared" si="41"/>
        <v>-55416.367188331111</v>
      </c>
      <c r="J285" s="43"/>
      <c r="K285" s="43"/>
    </row>
    <row r="286" spans="1:11" x14ac:dyDescent="0.15">
      <c r="A286" s="13">
        <f t="shared" si="36"/>
        <v>269</v>
      </c>
      <c r="B286" s="14">
        <f t="shared" si="37"/>
        <v>50072</v>
      </c>
      <c r="C286" s="17">
        <f t="shared" si="42"/>
        <v>-55416.367188331111</v>
      </c>
      <c r="D286" s="17">
        <f t="shared" si="43"/>
        <v>280.21432325993186</v>
      </c>
      <c r="E286" s="18">
        <f t="shared" si="38"/>
        <v>0</v>
      </c>
      <c r="F286" s="17">
        <f t="shared" si="39"/>
        <v>280.21432325993186</v>
      </c>
      <c r="G286" s="17">
        <f t="shared" si="40"/>
        <v>489.41110939588179</v>
      </c>
      <c r="H286" s="17">
        <f t="shared" si="44"/>
        <v>-209.19678613594996</v>
      </c>
      <c r="I286" s="17">
        <f t="shared" si="41"/>
        <v>-55905.778297726996</v>
      </c>
      <c r="J286" s="43"/>
      <c r="K286" s="43"/>
    </row>
    <row r="287" spans="1:11" x14ac:dyDescent="0.15">
      <c r="A287" s="13">
        <f t="shared" si="36"/>
        <v>270</v>
      </c>
      <c r="B287" s="14">
        <f t="shared" si="37"/>
        <v>50100</v>
      </c>
      <c r="C287" s="17">
        <f t="shared" si="42"/>
        <v>-55905.778297726996</v>
      </c>
      <c r="D287" s="17">
        <f t="shared" si="43"/>
        <v>280.21432325993186</v>
      </c>
      <c r="E287" s="18">
        <f t="shared" si="38"/>
        <v>0</v>
      </c>
      <c r="F287" s="17">
        <f t="shared" si="39"/>
        <v>280.21432325993186</v>
      </c>
      <c r="G287" s="17">
        <f t="shared" si="40"/>
        <v>491.25863633385126</v>
      </c>
      <c r="H287" s="17">
        <f t="shared" si="44"/>
        <v>-211.0443130739194</v>
      </c>
      <c r="I287" s="17">
        <f t="shared" si="41"/>
        <v>-56397.036934060845</v>
      </c>
      <c r="J287" s="43"/>
      <c r="K287" s="43"/>
    </row>
    <row r="288" spans="1:11" x14ac:dyDescent="0.15">
      <c r="A288" s="13">
        <f t="shared" si="36"/>
        <v>271</v>
      </c>
      <c r="B288" s="14">
        <f t="shared" si="37"/>
        <v>50131</v>
      </c>
      <c r="C288" s="17">
        <f t="shared" si="42"/>
        <v>-56397.036934060845</v>
      </c>
      <c r="D288" s="17">
        <f t="shared" si="43"/>
        <v>280.21432325993186</v>
      </c>
      <c r="E288" s="18">
        <f t="shared" si="38"/>
        <v>0</v>
      </c>
      <c r="F288" s="17">
        <f t="shared" si="39"/>
        <v>280.21432325993186</v>
      </c>
      <c r="G288" s="17">
        <f t="shared" si="40"/>
        <v>493.11313768601156</v>
      </c>
      <c r="H288" s="17">
        <f t="shared" si="44"/>
        <v>-212.89881442607967</v>
      </c>
      <c r="I288" s="17">
        <f t="shared" si="41"/>
        <v>-56890.150071746859</v>
      </c>
      <c r="J288" s="43"/>
      <c r="K288" s="43"/>
    </row>
    <row r="289" spans="1:11" x14ac:dyDescent="0.15">
      <c r="A289" s="13">
        <f t="shared" si="36"/>
        <v>272</v>
      </c>
      <c r="B289" s="14">
        <f t="shared" si="37"/>
        <v>50161</v>
      </c>
      <c r="C289" s="17">
        <f t="shared" si="42"/>
        <v>-56890.150071746859</v>
      </c>
      <c r="D289" s="17">
        <f t="shared" si="43"/>
        <v>280.21432325993186</v>
      </c>
      <c r="E289" s="18">
        <f t="shared" si="38"/>
        <v>0</v>
      </c>
      <c r="F289" s="17">
        <f t="shared" si="39"/>
        <v>280.21432325993186</v>
      </c>
      <c r="G289" s="17">
        <f t="shared" si="40"/>
        <v>494.97463978077622</v>
      </c>
      <c r="H289" s="17">
        <f t="shared" si="44"/>
        <v>-214.76031652084438</v>
      </c>
      <c r="I289" s="17">
        <f t="shared" si="41"/>
        <v>-57385.124711527635</v>
      </c>
      <c r="J289" s="43"/>
      <c r="K289" s="43"/>
    </row>
    <row r="290" spans="1:11" x14ac:dyDescent="0.15">
      <c r="A290" s="13">
        <f t="shared" si="36"/>
        <v>273</v>
      </c>
      <c r="B290" s="14">
        <f t="shared" si="37"/>
        <v>50192</v>
      </c>
      <c r="C290" s="17">
        <f t="shared" si="42"/>
        <v>-57385.124711527635</v>
      </c>
      <c r="D290" s="17">
        <f t="shared" si="43"/>
        <v>280.21432325993186</v>
      </c>
      <c r="E290" s="18">
        <f t="shared" si="38"/>
        <v>0</v>
      </c>
      <c r="F290" s="17">
        <f t="shared" si="39"/>
        <v>280.21432325993186</v>
      </c>
      <c r="G290" s="17">
        <f t="shared" si="40"/>
        <v>496.84316904594868</v>
      </c>
      <c r="H290" s="17">
        <f t="shared" si="44"/>
        <v>-216.6288457860168</v>
      </c>
      <c r="I290" s="17">
        <f t="shared" si="41"/>
        <v>-57881.967880573582</v>
      </c>
      <c r="J290" s="43"/>
      <c r="K290" s="43"/>
    </row>
    <row r="291" spans="1:11" x14ac:dyDescent="0.15">
      <c r="A291" s="13">
        <f t="shared" si="36"/>
        <v>274</v>
      </c>
      <c r="B291" s="14">
        <f t="shared" si="37"/>
        <v>50222</v>
      </c>
      <c r="C291" s="17">
        <f t="shared" si="42"/>
        <v>-57881.967880573582</v>
      </c>
      <c r="D291" s="17">
        <f t="shared" si="43"/>
        <v>280.21432325993186</v>
      </c>
      <c r="E291" s="18">
        <f t="shared" si="38"/>
        <v>0</v>
      </c>
      <c r="F291" s="17">
        <f t="shared" si="39"/>
        <v>280.21432325993186</v>
      </c>
      <c r="G291" s="17">
        <f t="shared" si="40"/>
        <v>498.7187520090971</v>
      </c>
      <c r="H291" s="17">
        <f t="shared" si="44"/>
        <v>-218.50442874916527</v>
      </c>
      <c r="I291" s="17">
        <f t="shared" si="41"/>
        <v>-58380.686632582678</v>
      </c>
      <c r="J291" s="43"/>
      <c r="K291" s="43"/>
    </row>
    <row r="292" spans="1:11" x14ac:dyDescent="0.15">
      <c r="A292" s="13">
        <f t="shared" si="36"/>
        <v>275</v>
      </c>
      <c r="B292" s="14">
        <f t="shared" si="37"/>
        <v>50253</v>
      </c>
      <c r="C292" s="17">
        <f t="shared" si="42"/>
        <v>-58380.686632582678</v>
      </c>
      <c r="D292" s="17">
        <f t="shared" si="43"/>
        <v>280.21432325993186</v>
      </c>
      <c r="E292" s="18">
        <f t="shared" si="38"/>
        <v>0</v>
      </c>
      <c r="F292" s="17">
        <f t="shared" si="39"/>
        <v>280.21432325993186</v>
      </c>
      <c r="G292" s="17">
        <f t="shared" si="40"/>
        <v>500.60141529793145</v>
      </c>
      <c r="H292" s="17">
        <f t="shared" si="44"/>
        <v>-220.38709203799962</v>
      </c>
      <c r="I292" s="17">
        <f t="shared" si="41"/>
        <v>-58881.288047880611</v>
      </c>
      <c r="J292" s="43"/>
      <c r="K292" s="43"/>
    </row>
    <row r="293" spans="1:11" x14ac:dyDescent="0.15">
      <c r="A293" s="13">
        <f t="shared" si="36"/>
        <v>276</v>
      </c>
      <c r="B293" s="14">
        <f t="shared" si="37"/>
        <v>50284</v>
      </c>
      <c r="C293" s="17">
        <f t="shared" si="42"/>
        <v>-58881.288047880611</v>
      </c>
      <c r="D293" s="17">
        <f t="shared" si="43"/>
        <v>280.21432325993186</v>
      </c>
      <c r="E293" s="18">
        <f t="shared" si="38"/>
        <v>0</v>
      </c>
      <c r="F293" s="17">
        <f t="shared" si="39"/>
        <v>280.21432325993186</v>
      </c>
      <c r="G293" s="17">
        <f t="shared" si="40"/>
        <v>502.49118564068118</v>
      </c>
      <c r="H293" s="17">
        <f t="shared" si="44"/>
        <v>-222.27686238074932</v>
      </c>
      <c r="I293" s="17">
        <f t="shared" si="41"/>
        <v>-59383.779233521294</v>
      </c>
      <c r="J293" s="43"/>
      <c r="K293" s="43"/>
    </row>
    <row r="294" spans="1:11" x14ac:dyDescent="0.15">
      <c r="A294" s="13">
        <f t="shared" si="36"/>
        <v>277</v>
      </c>
      <c r="B294" s="14">
        <f t="shared" si="37"/>
        <v>50314</v>
      </c>
      <c r="C294" s="17">
        <f t="shared" si="42"/>
        <v>-59383.779233521294</v>
      </c>
      <c r="D294" s="17">
        <f t="shared" si="43"/>
        <v>280.21432325993186</v>
      </c>
      <c r="E294" s="18">
        <f t="shared" si="38"/>
        <v>0</v>
      </c>
      <c r="F294" s="17">
        <f t="shared" si="39"/>
        <v>280.21432325993186</v>
      </c>
      <c r="G294" s="17">
        <f t="shared" si="40"/>
        <v>504.38808986647473</v>
      </c>
      <c r="H294" s="17">
        <f t="shared" si="44"/>
        <v>-224.1737666065429</v>
      </c>
      <c r="I294" s="17">
        <f t="shared" si="41"/>
        <v>-59888.167323387766</v>
      </c>
      <c r="J294" s="43"/>
      <c r="K294" s="43"/>
    </row>
    <row r="295" spans="1:11" x14ac:dyDescent="0.15">
      <c r="A295" s="13">
        <f t="shared" si="36"/>
        <v>278</v>
      </c>
      <c r="B295" s="14">
        <f t="shared" si="37"/>
        <v>50345</v>
      </c>
      <c r="C295" s="17">
        <f t="shared" si="42"/>
        <v>-59888.167323387766</v>
      </c>
      <c r="D295" s="17">
        <f t="shared" si="43"/>
        <v>280.21432325993186</v>
      </c>
      <c r="E295" s="18">
        <f t="shared" si="38"/>
        <v>0</v>
      </c>
      <c r="F295" s="17">
        <f t="shared" si="39"/>
        <v>280.21432325993186</v>
      </c>
      <c r="G295" s="17">
        <f t="shared" si="40"/>
        <v>506.29215490572068</v>
      </c>
      <c r="H295" s="17">
        <f t="shared" si="44"/>
        <v>-226.07783164578882</v>
      </c>
      <c r="I295" s="17">
        <f t="shared" si="41"/>
        <v>-60394.459478293487</v>
      </c>
      <c r="J295" s="43"/>
      <c r="K295" s="43"/>
    </row>
    <row r="296" spans="1:11" x14ac:dyDescent="0.15">
      <c r="A296" s="13">
        <f t="shared" si="36"/>
        <v>279</v>
      </c>
      <c r="B296" s="14">
        <f t="shared" si="37"/>
        <v>50375</v>
      </c>
      <c r="C296" s="17">
        <f t="shared" si="42"/>
        <v>-60394.459478293487</v>
      </c>
      <c r="D296" s="17">
        <f t="shared" si="43"/>
        <v>280.21432325993186</v>
      </c>
      <c r="E296" s="18">
        <f t="shared" si="38"/>
        <v>0</v>
      </c>
      <c r="F296" s="17">
        <f t="shared" si="39"/>
        <v>280.21432325993186</v>
      </c>
      <c r="G296" s="17">
        <f t="shared" si="40"/>
        <v>508.20340779048979</v>
      </c>
      <c r="H296" s="17">
        <f t="shared" si="44"/>
        <v>-227.9890845305579</v>
      </c>
      <c r="I296" s="17">
        <f t="shared" si="41"/>
        <v>-60902.662886083977</v>
      </c>
      <c r="J296" s="43"/>
      <c r="K296" s="43"/>
    </row>
    <row r="297" spans="1:11" x14ac:dyDescent="0.15">
      <c r="A297" s="13">
        <f t="shared" si="36"/>
        <v>280</v>
      </c>
      <c r="B297" s="14">
        <f t="shared" si="37"/>
        <v>50406</v>
      </c>
      <c r="C297" s="17">
        <f t="shared" si="42"/>
        <v>-60902.662886083977</v>
      </c>
      <c r="D297" s="17">
        <f t="shared" si="43"/>
        <v>280.21432325993186</v>
      </c>
      <c r="E297" s="18">
        <f t="shared" si="38"/>
        <v>0</v>
      </c>
      <c r="F297" s="17">
        <f t="shared" si="39"/>
        <v>280.21432325993186</v>
      </c>
      <c r="G297" s="17">
        <f t="shared" si="40"/>
        <v>510.12187565489887</v>
      </c>
      <c r="H297" s="17">
        <f t="shared" si="44"/>
        <v>-229.90755239496704</v>
      </c>
      <c r="I297" s="17">
        <f t="shared" si="41"/>
        <v>-61412.784761738876</v>
      </c>
      <c r="J297" s="43"/>
      <c r="K297" s="43"/>
    </row>
    <row r="298" spans="1:11" x14ac:dyDescent="0.15">
      <c r="A298" s="13">
        <f t="shared" si="36"/>
        <v>281</v>
      </c>
      <c r="B298" s="14">
        <f t="shared" si="37"/>
        <v>50437</v>
      </c>
      <c r="C298" s="17">
        <f t="shared" si="42"/>
        <v>-61412.784761738876</v>
      </c>
      <c r="D298" s="17">
        <f t="shared" si="43"/>
        <v>280.21432325993186</v>
      </c>
      <c r="E298" s="18">
        <f t="shared" si="38"/>
        <v>0</v>
      </c>
      <c r="F298" s="17">
        <f t="shared" si="39"/>
        <v>280.21432325993186</v>
      </c>
      <c r="G298" s="17">
        <f t="shared" si="40"/>
        <v>512.04758573549611</v>
      </c>
      <c r="H298" s="17">
        <f t="shared" si="44"/>
        <v>-231.83326247556428</v>
      </c>
      <c r="I298" s="17">
        <f t="shared" si="41"/>
        <v>-61924.832347474374</v>
      </c>
      <c r="J298" s="43"/>
      <c r="K298" s="43"/>
    </row>
    <row r="299" spans="1:11" x14ac:dyDescent="0.15">
      <c r="A299" s="13">
        <f t="shared" si="36"/>
        <v>282</v>
      </c>
      <c r="B299" s="14">
        <f t="shared" si="37"/>
        <v>50465</v>
      </c>
      <c r="C299" s="17">
        <f t="shared" si="42"/>
        <v>-61924.832347474374</v>
      </c>
      <c r="D299" s="17">
        <f t="shared" si="43"/>
        <v>280.21432325993186</v>
      </c>
      <c r="E299" s="18">
        <f t="shared" si="38"/>
        <v>0</v>
      </c>
      <c r="F299" s="17">
        <f t="shared" si="39"/>
        <v>280.21432325993186</v>
      </c>
      <c r="G299" s="17">
        <f t="shared" si="40"/>
        <v>513.98056537164757</v>
      </c>
      <c r="H299" s="17">
        <f t="shared" si="44"/>
        <v>-233.76624211171577</v>
      </c>
      <c r="I299" s="17">
        <f t="shared" si="41"/>
        <v>-62438.81291284602</v>
      </c>
      <c r="J299" s="43"/>
      <c r="K299" s="43"/>
    </row>
    <row r="300" spans="1:11" x14ac:dyDescent="0.15">
      <c r="A300" s="13">
        <f t="shared" si="36"/>
        <v>283</v>
      </c>
      <c r="B300" s="14">
        <f t="shared" si="37"/>
        <v>50496</v>
      </c>
      <c r="C300" s="17">
        <f t="shared" si="42"/>
        <v>-62438.81291284602</v>
      </c>
      <c r="D300" s="17">
        <f t="shared" si="43"/>
        <v>280.21432325993186</v>
      </c>
      <c r="E300" s="18">
        <f t="shared" si="38"/>
        <v>0</v>
      </c>
      <c r="F300" s="17">
        <f t="shared" si="39"/>
        <v>280.21432325993186</v>
      </c>
      <c r="G300" s="17">
        <f t="shared" si="40"/>
        <v>515.92084200592558</v>
      </c>
      <c r="H300" s="17">
        <f t="shared" si="44"/>
        <v>-235.70651874599375</v>
      </c>
      <c r="I300" s="17">
        <f t="shared" si="41"/>
        <v>-62954.733754851943</v>
      </c>
      <c r="J300" s="43"/>
      <c r="K300" s="43"/>
    </row>
    <row r="301" spans="1:11" x14ac:dyDescent="0.15">
      <c r="A301" s="13">
        <f t="shared" si="36"/>
        <v>284</v>
      </c>
      <c r="B301" s="14">
        <f t="shared" si="37"/>
        <v>50526</v>
      </c>
      <c r="C301" s="17">
        <f t="shared" si="42"/>
        <v>-62954.733754851943</v>
      </c>
      <c r="D301" s="17">
        <f t="shared" si="43"/>
        <v>280.21432325993186</v>
      </c>
      <c r="E301" s="18">
        <f t="shared" si="38"/>
        <v>0</v>
      </c>
      <c r="F301" s="17">
        <f t="shared" si="39"/>
        <v>280.21432325993186</v>
      </c>
      <c r="G301" s="17">
        <f t="shared" si="40"/>
        <v>517.86844318449789</v>
      </c>
      <c r="H301" s="17">
        <f t="shared" si="44"/>
        <v>-237.65411992456609</v>
      </c>
      <c r="I301" s="17">
        <f t="shared" si="41"/>
        <v>-63472.602198036438</v>
      </c>
      <c r="J301" s="43"/>
      <c r="K301" s="43"/>
    </row>
    <row r="302" spans="1:11" x14ac:dyDescent="0.15">
      <c r="A302" s="13">
        <f t="shared" si="36"/>
        <v>285</v>
      </c>
      <c r="B302" s="14">
        <f t="shared" si="37"/>
        <v>50557</v>
      </c>
      <c r="C302" s="17">
        <f t="shared" si="42"/>
        <v>-63472.602198036438</v>
      </c>
      <c r="D302" s="17">
        <f t="shared" si="43"/>
        <v>280.21432325993186</v>
      </c>
      <c r="E302" s="18">
        <f t="shared" si="38"/>
        <v>0</v>
      </c>
      <c r="F302" s="17">
        <f t="shared" si="39"/>
        <v>280.21432325993186</v>
      </c>
      <c r="G302" s="17">
        <f t="shared" si="40"/>
        <v>519.82339655751935</v>
      </c>
      <c r="H302" s="17">
        <f t="shared" si="44"/>
        <v>-239.60907329758754</v>
      </c>
      <c r="I302" s="17">
        <f t="shared" si="41"/>
        <v>-63992.425594593959</v>
      </c>
      <c r="J302" s="43"/>
      <c r="K302" s="43"/>
    </row>
    <row r="303" spans="1:11" x14ac:dyDescent="0.15">
      <c r="A303" s="13">
        <f t="shared" si="36"/>
        <v>286</v>
      </c>
      <c r="B303" s="14">
        <f t="shared" si="37"/>
        <v>50587</v>
      </c>
      <c r="C303" s="17">
        <f t="shared" si="42"/>
        <v>-63992.425594593959</v>
      </c>
      <c r="D303" s="17">
        <f t="shared" si="43"/>
        <v>280.21432325993186</v>
      </c>
      <c r="E303" s="18">
        <f t="shared" si="38"/>
        <v>0</v>
      </c>
      <c r="F303" s="17">
        <f t="shared" si="39"/>
        <v>280.21432325993186</v>
      </c>
      <c r="G303" s="17">
        <f t="shared" si="40"/>
        <v>521.78572987952407</v>
      </c>
      <c r="H303" s="17">
        <f t="shared" si="44"/>
        <v>-241.57140661959218</v>
      </c>
      <c r="I303" s="17">
        <f t="shared" si="41"/>
        <v>-64514.211324473479</v>
      </c>
      <c r="J303" s="43"/>
      <c r="K303" s="43"/>
    </row>
    <row r="304" spans="1:11" x14ac:dyDescent="0.15">
      <c r="A304" s="13">
        <f t="shared" si="36"/>
        <v>287</v>
      </c>
      <c r="B304" s="14">
        <f t="shared" si="37"/>
        <v>50618</v>
      </c>
      <c r="C304" s="17">
        <f t="shared" si="42"/>
        <v>-64514.211324473479</v>
      </c>
      <c r="D304" s="17">
        <f t="shared" si="43"/>
        <v>280.21432325993186</v>
      </c>
      <c r="E304" s="18">
        <f t="shared" si="38"/>
        <v>0</v>
      </c>
      <c r="F304" s="17">
        <f t="shared" si="39"/>
        <v>280.21432325993186</v>
      </c>
      <c r="G304" s="17">
        <f t="shared" si="40"/>
        <v>523.7554710098193</v>
      </c>
      <c r="H304" s="17">
        <f t="shared" si="44"/>
        <v>-243.54114774988739</v>
      </c>
      <c r="I304" s="17">
        <f t="shared" si="41"/>
        <v>-65037.966795483298</v>
      </c>
      <c r="J304" s="43"/>
      <c r="K304" s="43"/>
    </row>
    <row r="305" spans="1:11" x14ac:dyDescent="0.15">
      <c r="A305" s="13">
        <f t="shared" si="36"/>
        <v>288</v>
      </c>
      <c r="B305" s="14">
        <f t="shared" si="37"/>
        <v>50649</v>
      </c>
      <c r="C305" s="17">
        <f t="shared" si="42"/>
        <v>-65037.966795483298</v>
      </c>
      <c r="D305" s="17">
        <f t="shared" si="43"/>
        <v>280.21432325993186</v>
      </c>
      <c r="E305" s="18">
        <f t="shared" si="38"/>
        <v>0</v>
      </c>
      <c r="F305" s="17">
        <f t="shared" si="39"/>
        <v>280.21432325993186</v>
      </c>
      <c r="G305" s="17">
        <f t="shared" si="40"/>
        <v>525.73264791288125</v>
      </c>
      <c r="H305" s="17">
        <f t="shared" si="44"/>
        <v>-245.51832465294945</v>
      </c>
      <c r="I305" s="17">
        <f t="shared" si="41"/>
        <v>-65563.699443396181</v>
      </c>
      <c r="J305" s="43"/>
      <c r="K305" s="43"/>
    </row>
    <row r="306" spans="1:11" x14ac:dyDescent="0.15">
      <c r="A306" s="13">
        <f t="shared" si="36"/>
        <v>289</v>
      </c>
      <c r="B306" s="14">
        <f t="shared" si="37"/>
        <v>50679</v>
      </c>
      <c r="C306" s="17">
        <f t="shared" si="42"/>
        <v>-65563.699443396181</v>
      </c>
      <c r="D306" s="17">
        <f t="shared" si="43"/>
        <v>280.21432325993186</v>
      </c>
      <c r="E306" s="18">
        <f t="shared" si="38"/>
        <v>0</v>
      </c>
      <c r="F306" s="17">
        <f t="shared" si="39"/>
        <v>280.21432325993186</v>
      </c>
      <c r="G306" s="17">
        <f t="shared" si="40"/>
        <v>527.71728865875241</v>
      </c>
      <c r="H306" s="17">
        <f t="shared" si="44"/>
        <v>-247.50296539882058</v>
      </c>
      <c r="I306" s="17">
        <f t="shared" si="41"/>
        <v>-66091.416732054931</v>
      </c>
      <c r="J306" s="43"/>
      <c r="K306" s="43"/>
    </row>
    <row r="307" spans="1:11" x14ac:dyDescent="0.15">
      <c r="A307" s="13">
        <f t="shared" si="36"/>
        <v>290</v>
      </c>
      <c r="B307" s="14">
        <f t="shared" si="37"/>
        <v>50710</v>
      </c>
      <c r="C307" s="17">
        <f t="shared" si="42"/>
        <v>-66091.416732054931</v>
      </c>
      <c r="D307" s="17">
        <f t="shared" si="43"/>
        <v>280.21432325993186</v>
      </c>
      <c r="E307" s="18">
        <f t="shared" si="38"/>
        <v>0</v>
      </c>
      <c r="F307" s="17">
        <f t="shared" si="39"/>
        <v>280.21432325993186</v>
      </c>
      <c r="G307" s="17">
        <f t="shared" si="40"/>
        <v>529.70942142343915</v>
      </c>
      <c r="H307" s="17">
        <f t="shared" si="44"/>
        <v>-249.49509816350735</v>
      </c>
      <c r="I307" s="17">
        <f t="shared" si="41"/>
        <v>-66621.12615347837</v>
      </c>
      <c r="J307" s="43"/>
      <c r="K307" s="43"/>
    </row>
    <row r="308" spans="1:11" x14ac:dyDescent="0.15">
      <c r="A308" s="13">
        <f t="shared" si="36"/>
        <v>291</v>
      </c>
      <c r="B308" s="14">
        <f t="shared" si="37"/>
        <v>50740</v>
      </c>
      <c r="C308" s="17">
        <f t="shared" si="42"/>
        <v>-66621.12615347837</v>
      </c>
      <c r="D308" s="17">
        <f t="shared" si="43"/>
        <v>280.21432325993186</v>
      </c>
      <c r="E308" s="18">
        <f t="shared" si="38"/>
        <v>0</v>
      </c>
      <c r="F308" s="17">
        <f t="shared" si="39"/>
        <v>280.21432325993186</v>
      </c>
      <c r="G308" s="17">
        <f t="shared" si="40"/>
        <v>531.70907448931268</v>
      </c>
      <c r="H308" s="17">
        <f t="shared" si="44"/>
        <v>-251.49475122938085</v>
      </c>
      <c r="I308" s="17">
        <f t="shared" si="41"/>
        <v>-67152.835227967676</v>
      </c>
      <c r="J308" s="43"/>
      <c r="K308" s="43"/>
    </row>
    <row r="309" spans="1:11" x14ac:dyDescent="0.15">
      <c r="A309" s="13">
        <f t="shared" si="36"/>
        <v>292</v>
      </c>
      <c r="B309" s="14">
        <f t="shared" si="37"/>
        <v>50771</v>
      </c>
      <c r="C309" s="17">
        <f t="shared" si="42"/>
        <v>-67152.835227967676</v>
      </c>
      <c r="D309" s="17">
        <f t="shared" si="43"/>
        <v>280.21432325993186</v>
      </c>
      <c r="E309" s="18">
        <f t="shared" si="38"/>
        <v>0</v>
      </c>
      <c r="F309" s="17">
        <f t="shared" si="39"/>
        <v>280.21432325993186</v>
      </c>
      <c r="G309" s="17">
        <f t="shared" si="40"/>
        <v>533.71627624550979</v>
      </c>
      <c r="H309" s="17">
        <f t="shared" si="44"/>
        <v>-253.50195298557799</v>
      </c>
      <c r="I309" s="17">
        <f t="shared" si="41"/>
        <v>-67686.551504213188</v>
      </c>
      <c r="J309" s="43"/>
      <c r="K309" s="43"/>
    </row>
    <row r="310" spans="1:11" x14ac:dyDescent="0.15">
      <c r="A310" s="13">
        <f t="shared" si="36"/>
        <v>293</v>
      </c>
      <c r="B310" s="14">
        <f t="shared" si="37"/>
        <v>50802</v>
      </c>
      <c r="C310" s="17">
        <f t="shared" si="42"/>
        <v>-67686.551504213188</v>
      </c>
      <c r="D310" s="17">
        <f t="shared" si="43"/>
        <v>280.21432325993186</v>
      </c>
      <c r="E310" s="18">
        <f t="shared" si="38"/>
        <v>0</v>
      </c>
      <c r="F310" s="17">
        <f t="shared" si="39"/>
        <v>280.21432325993186</v>
      </c>
      <c r="G310" s="17">
        <f t="shared" si="40"/>
        <v>535.73105518833665</v>
      </c>
      <c r="H310" s="17">
        <f t="shared" si="44"/>
        <v>-255.51673192840477</v>
      </c>
      <c r="I310" s="17">
        <f t="shared" si="41"/>
        <v>-68222.28255940153</v>
      </c>
      <c r="J310" s="43"/>
      <c r="K310" s="43"/>
    </row>
    <row r="311" spans="1:11" x14ac:dyDescent="0.15">
      <c r="A311" s="13">
        <f t="shared" si="36"/>
        <v>294</v>
      </c>
      <c r="B311" s="14">
        <f t="shared" si="37"/>
        <v>50830</v>
      </c>
      <c r="C311" s="17">
        <f t="shared" si="42"/>
        <v>-68222.28255940153</v>
      </c>
      <c r="D311" s="17">
        <f t="shared" si="43"/>
        <v>280.21432325993186</v>
      </c>
      <c r="E311" s="18">
        <f t="shared" si="38"/>
        <v>0</v>
      </c>
      <c r="F311" s="17">
        <f t="shared" si="39"/>
        <v>280.21432325993186</v>
      </c>
      <c r="G311" s="17">
        <f t="shared" si="40"/>
        <v>537.75343992167268</v>
      </c>
      <c r="H311" s="17">
        <f t="shared" si="44"/>
        <v>-257.53911666174076</v>
      </c>
      <c r="I311" s="17">
        <f t="shared" si="41"/>
        <v>-68760.035999323198</v>
      </c>
      <c r="J311" s="43"/>
      <c r="K311" s="43"/>
    </row>
    <row r="312" spans="1:11" x14ac:dyDescent="0.15">
      <c r="A312" s="13">
        <f t="shared" si="36"/>
        <v>295</v>
      </c>
      <c r="B312" s="14">
        <f t="shared" si="37"/>
        <v>50861</v>
      </c>
      <c r="C312" s="17">
        <f t="shared" si="42"/>
        <v>-68760.035999323198</v>
      </c>
      <c r="D312" s="17">
        <f t="shared" si="43"/>
        <v>280.21432325993186</v>
      </c>
      <c r="E312" s="18">
        <f t="shared" si="38"/>
        <v>0</v>
      </c>
      <c r="F312" s="17">
        <f t="shared" si="39"/>
        <v>280.21432325993186</v>
      </c>
      <c r="G312" s="17">
        <f t="shared" si="40"/>
        <v>539.78345915737691</v>
      </c>
      <c r="H312" s="17">
        <f t="shared" si="44"/>
        <v>-259.56913589744505</v>
      </c>
      <c r="I312" s="17">
        <f t="shared" si="41"/>
        <v>-69299.819458480575</v>
      </c>
      <c r="J312" s="43"/>
      <c r="K312" s="43"/>
    </row>
    <row r="313" spans="1:11" x14ac:dyDescent="0.15">
      <c r="A313" s="13">
        <f t="shared" si="36"/>
        <v>296</v>
      </c>
      <c r="B313" s="14">
        <f t="shared" si="37"/>
        <v>50891</v>
      </c>
      <c r="C313" s="17">
        <f t="shared" si="42"/>
        <v>-69299.819458480575</v>
      </c>
      <c r="D313" s="17">
        <f t="shared" si="43"/>
        <v>280.21432325993186</v>
      </c>
      <c r="E313" s="18">
        <f t="shared" si="38"/>
        <v>0</v>
      </c>
      <c r="F313" s="17">
        <f t="shared" si="39"/>
        <v>280.21432325993186</v>
      </c>
      <c r="G313" s="17">
        <f t="shared" si="40"/>
        <v>541.82114171569606</v>
      </c>
      <c r="H313" s="17">
        <f t="shared" si="44"/>
        <v>-261.6068184557642</v>
      </c>
      <c r="I313" s="17">
        <f t="shared" si="41"/>
        <v>-69841.640600196275</v>
      </c>
      <c r="J313" s="43"/>
      <c r="K313" s="43"/>
    </row>
    <row r="314" spans="1:11" x14ac:dyDescent="0.15">
      <c r="A314" s="13">
        <f t="shared" si="36"/>
        <v>297</v>
      </c>
      <c r="B314" s="14">
        <f t="shared" si="37"/>
        <v>50922</v>
      </c>
      <c r="C314" s="17">
        <f t="shared" si="42"/>
        <v>-69841.640600196275</v>
      </c>
      <c r="D314" s="17">
        <f t="shared" si="43"/>
        <v>280.21432325993186</v>
      </c>
      <c r="E314" s="18">
        <f t="shared" si="38"/>
        <v>0</v>
      </c>
      <c r="F314" s="17">
        <f t="shared" si="39"/>
        <v>280.21432325993186</v>
      </c>
      <c r="G314" s="17">
        <f t="shared" si="40"/>
        <v>543.86651652567275</v>
      </c>
      <c r="H314" s="17">
        <f t="shared" si="44"/>
        <v>-263.65219326574095</v>
      </c>
      <c r="I314" s="17">
        <f t="shared" si="41"/>
        <v>-70385.507116721943</v>
      </c>
      <c r="J314" s="43"/>
      <c r="K314" s="43"/>
    </row>
    <row r="315" spans="1:11" x14ac:dyDescent="0.15">
      <c r="A315" s="13">
        <f t="shared" si="36"/>
        <v>298</v>
      </c>
      <c r="B315" s="14">
        <f t="shared" si="37"/>
        <v>50952</v>
      </c>
      <c r="C315" s="17">
        <f t="shared" si="42"/>
        <v>-70385.507116721943</v>
      </c>
      <c r="D315" s="17">
        <f t="shared" si="43"/>
        <v>280.21432325993186</v>
      </c>
      <c r="E315" s="18">
        <f t="shared" si="38"/>
        <v>0</v>
      </c>
      <c r="F315" s="17">
        <f t="shared" si="39"/>
        <v>280.21432325993186</v>
      </c>
      <c r="G315" s="17">
        <f t="shared" si="40"/>
        <v>545.91961262555719</v>
      </c>
      <c r="H315" s="17">
        <f t="shared" si="44"/>
        <v>-265.70528936562533</v>
      </c>
      <c r="I315" s="17">
        <f t="shared" si="41"/>
        <v>-70931.426729347499</v>
      </c>
      <c r="J315" s="43"/>
      <c r="K315" s="43"/>
    </row>
    <row r="316" spans="1:11" x14ac:dyDescent="0.15">
      <c r="A316" s="13">
        <f t="shared" si="36"/>
        <v>299</v>
      </c>
      <c r="B316" s="14">
        <f t="shared" si="37"/>
        <v>50983</v>
      </c>
      <c r="C316" s="17">
        <f t="shared" si="42"/>
        <v>-70931.426729347499</v>
      </c>
      <c r="D316" s="17">
        <f t="shared" si="43"/>
        <v>280.21432325993186</v>
      </c>
      <c r="E316" s="18">
        <f t="shared" si="38"/>
        <v>0</v>
      </c>
      <c r="F316" s="17">
        <f t="shared" si="39"/>
        <v>280.21432325993186</v>
      </c>
      <c r="G316" s="17">
        <f t="shared" si="40"/>
        <v>547.98045916321871</v>
      </c>
      <c r="H316" s="17">
        <f t="shared" si="44"/>
        <v>-267.76613590328679</v>
      </c>
      <c r="I316" s="17">
        <f t="shared" si="41"/>
        <v>-71479.407188510711</v>
      </c>
      <c r="J316" s="43"/>
      <c r="K316" s="43"/>
    </row>
    <row r="317" spans="1:11" x14ac:dyDescent="0.15">
      <c r="A317" s="13">
        <f t="shared" si="36"/>
        <v>300</v>
      </c>
      <c r="B317" s="14">
        <f t="shared" si="37"/>
        <v>51014</v>
      </c>
      <c r="C317" s="17">
        <f t="shared" si="42"/>
        <v>-71479.407188510711</v>
      </c>
      <c r="D317" s="17">
        <f t="shared" si="43"/>
        <v>280.21432325993186</v>
      </c>
      <c r="E317" s="18">
        <f t="shared" si="38"/>
        <v>0</v>
      </c>
      <c r="F317" s="17">
        <f t="shared" si="39"/>
        <v>280.21432325993186</v>
      </c>
      <c r="G317" s="17">
        <f t="shared" si="40"/>
        <v>550.0490853965598</v>
      </c>
      <c r="H317" s="17">
        <f t="shared" si="44"/>
        <v>-269.83476213662794</v>
      </c>
      <c r="I317" s="17">
        <f t="shared" si="41"/>
        <v>-72029.456273907272</v>
      </c>
      <c r="J317" s="43"/>
      <c r="K317" s="43"/>
    </row>
    <row r="318" spans="1:11" x14ac:dyDescent="0.15">
      <c r="A318" s="13">
        <f t="shared" si="36"/>
        <v>301</v>
      </c>
      <c r="B318" s="14">
        <f t="shared" si="37"/>
        <v>51044</v>
      </c>
      <c r="C318" s="17">
        <f t="shared" si="42"/>
        <v>-72029.456273907272</v>
      </c>
      <c r="D318" s="17">
        <f t="shared" si="43"/>
        <v>280.21432325993186</v>
      </c>
      <c r="E318" s="18">
        <f t="shared" si="38"/>
        <v>0</v>
      </c>
      <c r="F318" s="17">
        <f t="shared" si="39"/>
        <v>280.21432325993186</v>
      </c>
      <c r="G318" s="17">
        <f t="shared" si="40"/>
        <v>552.12552069393178</v>
      </c>
      <c r="H318" s="17">
        <f t="shared" si="44"/>
        <v>-271.91119743399992</v>
      </c>
      <c r="I318" s="17">
        <f t="shared" si="41"/>
        <v>-72581.58179460121</v>
      </c>
      <c r="J318" s="43"/>
      <c r="K318" s="43"/>
    </row>
    <row r="319" spans="1:11" x14ac:dyDescent="0.15">
      <c r="A319" s="13">
        <f t="shared" si="36"/>
        <v>302</v>
      </c>
      <c r="B319" s="14">
        <f t="shared" si="37"/>
        <v>51075</v>
      </c>
      <c r="C319" s="17">
        <f t="shared" si="42"/>
        <v>-72581.58179460121</v>
      </c>
      <c r="D319" s="17">
        <f t="shared" si="43"/>
        <v>280.21432325993186</v>
      </c>
      <c r="E319" s="18">
        <f t="shared" si="38"/>
        <v>0</v>
      </c>
      <c r="F319" s="17">
        <f t="shared" si="39"/>
        <v>280.21432325993186</v>
      </c>
      <c r="G319" s="17">
        <f t="shared" si="40"/>
        <v>554.20979453455141</v>
      </c>
      <c r="H319" s="17">
        <f t="shared" si="44"/>
        <v>-273.99547127461955</v>
      </c>
      <c r="I319" s="17">
        <f t="shared" si="41"/>
        <v>-73135.791589135755</v>
      </c>
      <c r="J319" s="43"/>
      <c r="K319" s="43"/>
    </row>
    <row r="320" spans="1:11" x14ac:dyDescent="0.15">
      <c r="A320" s="13">
        <f t="shared" si="36"/>
        <v>303</v>
      </c>
      <c r="B320" s="14">
        <f t="shared" si="37"/>
        <v>51105</v>
      </c>
      <c r="C320" s="17">
        <f t="shared" si="42"/>
        <v>-73135.791589135755</v>
      </c>
      <c r="D320" s="17">
        <f t="shared" si="43"/>
        <v>280.21432325993186</v>
      </c>
      <c r="E320" s="18">
        <f t="shared" si="38"/>
        <v>0</v>
      </c>
      <c r="F320" s="17">
        <f t="shared" si="39"/>
        <v>280.21432325993186</v>
      </c>
      <c r="G320" s="17">
        <f t="shared" si="40"/>
        <v>556.30193650891931</v>
      </c>
      <c r="H320" s="17">
        <f t="shared" si="44"/>
        <v>-276.08761324898745</v>
      </c>
      <c r="I320" s="17">
        <f t="shared" si="41"/>
        <v>-73692.093525644668</v>
      </c>
      <c r="J320" s="43"/>
      <c r="K320" s="43"/>
    </row>
    <row r="321" spans="1:11" x14ac:dyDescent="0.15">
      <c r="A321" s="13">
        <f t="shared" si="36"/>
        <v>304</v>
      </c>
      <c r="B321" s="14">
        <f t="shared" si="37"/>
        <v>51136</v>
      </c>
      <c r="C321" s="17">
        <f t="shared" si="42"/>
        <v>-73692.093525644668</v>
      </c>
      <c r="D321" s="17">
        <f t="shared" si="43"/>
        <v>280.21432325993186</v>
      </c>
      <c r="E321" s="18">
        <f t="shared" si="38"/>
        <v>0</v>
      </c>
      <c r="F321" s="17">
        <f t="shared" si="39"/>
        <v>280.21432325993186</v>
      </c>
      <c r="G321" s="17">
        <f t="shared" si="40"/>
        <v>558.40197631924048</v>
      </c>
      <c r="H321" s="17">
        <f t="shared" si="44"/>
        <v>-278.18765305930862</v>
      </c>
      <c r="I321" s="17">
        <f t="shared" si="41"/>
        <v>-74250.495501963902</v>
      </c>
      <c r="J321" s="43"/>
      <c r="K321" s="43"/>
    </row>
    <row r="322" spans="1:11" x14ac:dyDescent="0.15">
      <c r="A322" s="13">
        <f t="shared" si="36"/>
        <v>305</v>
      </c>
      <c r="B322" s="14">
        <f t="shared" si="37"/>
        <v>51167</v>
      </c>
      <c r="C322" s="17">
        <f t="shared" si="42"/>
        <v>-74250.495501963902</v>
      </c>
      <c r="D322" s="17">
        <f t="shared" si="43"/>
        <v>280.21432325993186</v>
      </c>
      <c r="E322" s="18">
        <f t="shared" si="38"/>
        <v>0</v>
      </c>
      <c r="F322" s="17">
        <f t="shared" si="39"/>
        <v>280.21432325993186</v>
      </c>
      <c r="G322" s="17">
        <f t="shared" si="40"/>
        <v>560.50994377984557</v>
      </c>
      <c r="H322" s="17">
        <f t="shared" si="44"/>
        <v>-280.29562051991371</v>
      </c>
      <c r="I322" s="17">
        <f t="shared" si="41"/>
        <v>-74811.005445743751</v>
      </c>
      <c r="J322" s="43"/>
      <c r="K322" s="43"/>
    </row>
    <row r="323" spans="1:11" x14ac:dyDescent="0.15">
      <c r="A323" s="13">
        <f t="shared" si="36"/>
        <v>306</v>
      </c>
      <c r="B323" s="14">
        <f t="shared" si="37"/>
        <v>51196</v>
      </c>
      <c r="C323" s="17">
        <f t="shared" si="42"/>
        <v>-74811.005445743751</v>
      </c>
      <c r="D323" s="17">
        <f t="shared" si="43"/>
        <v>280.21432325993186</v>
      </c>
      <c r="E323" s="18">
        <f t="shared" si="38"/>
        <v>0</v>
      </c>
      <c r="F323" s="17">
        <f t="shared" si="39"/>
        <v>280.21432325993186</v>
      </c>
      <c r="G323" s="17">
        <f t="shared" si="40"/>
        <v>562.62586881761445</v>
      </c>
      <c r="H323" s="17">
        <f t="shared" si="44"/>
        <v>-282.41154555768264</v>
      </c>
      <c r="I323" s="17">
        <f t="shared" si="41"/>
        <v>-75373.631314561368</v>
      </c>
      <c r="J323" s="43"/>
      <c r="K323" s="43"/>
    </row>
    <row r="324" spans="1:11" x14ac:dyDescent="0.15">
      <c r="A324" s="13">
        <f t="shared" si="36"/>
        <v>307</v>
      </c>
      <c r="B324" s="14">
        <f t="shared" si="37"/>
        <v>51227</v>
      </c>
      <c r="C324" s="17">
        <f t="shared" si="42"/>
        <v>-75373.631314561368</v>
      </c>
      <c r="D324" s="17">
        <f t="shared" si="43"/>
        <v>280.21432325993186</v>
      </c>
      <c r="E324" s="18">
        <f t="shared" si="38"/>
        <v>0</v>
      </c>
      <c r="F324" s="17">
        <f t="shared" si="39"/>
        <v>280.21432325993186</v>
      </c>
      <c r="G324" s="17">
        <f t="shared" si="40"/>
        <v>564.74978147240108</v>
      </c>
      <c r="H324" s="17">
        <f t="shared" si="44"/>
        <v>-284.53545821246917</v>
      </c>
      <c r="I324" s="17">
        <f t="shared" si="41"/>
        <v>-75938.381096033772</v>
      </c>
      <c r="J324" s="43"/>
      <c r="K324" s="43"/>
    </row>
    <row r="325" spans="1:11" x14ac:dyDescent="0.15">
      <c r="A325" s="13">
        <f t="shared" si="36"/>
        <v>308</v>
      </c>
      <c r="B325" s="14">
        <f t="shared" si="37"/>
        <v>51257</v>
      </c>
      <c r="C325" s="17">
        <f t="shared" si="42"/>
        <v>-75938.381096033772</v>
      </c>
      <c r="D325" s="17">
        <f t="shared" si="43"/>
        <v>280.21432325993186</v>
      </c>
      <c r="E325" s="18">
        <f t="shared" si="38"/>
        <v>0</v>
      </c>
      <c r="F325" s="17">
        <f t="shared" si="39"/>
        <v>280.21432325993186</v>
      </c>
      <c r="G325" s="17">
        <f t="shared" si="40"/>
        <v>566.88171189745935</v>
      </c>
      <c r="H325" s="17">
        <f t="shared" si="44"/>
        <v>-286.66738863752749</v>
      </c>
      <c r="I325" s="17">
        <f t="shared" si="41"/>
        <v>-76505.262807931227</v>
      </c>
      <c r="J325" s="43"/>
      <c r="K325" s="43"/>
    </row>
    <row r="326" spans="1:11" x14ac:dyDescent="0.15">
      <c r="A326" s="13">
        <f t="shared" si="36"/>
        <v>309</v>
      </c>
      <c r="B326" s="14">
        <f t="shared" si="37"/>
        <v>51288</v>
      </c>
      <c r="C326" s="17">
        <f t="shared" si="42"/>
        <v>-76505.262807931227</v>
      </c>
      <c r="D326" s="17">
        <f t="shared" si="43"/>
        <v>280.21432325993186</v>
      </c>
      <c r="E326" s="18">
        <f t="shared" si="38"/>
        <v>0</v>
      </c>
      <c r="F326" s="17">
        <f t="shared" si="39"/>
        <v>280.21432325993186</v>
      </c>
      <c r="G326" s="17">
        <f t="shared" si="40"/>
        <v>569.02169035987231</v>
      </c>
      <c r="H326" s="17">
        <f t="shared" si="44"/>
        <v>-288.80736709994039</v>
      </c>
      <c r="I326" s="17">
        <f t="shared" si="41"/>
        <v>-77074.284498291105</v>
      </c>
      <c r="J326" s="43"/>
      <c r="K326" s="43"/>
    </row>
    <row r="327" spans="1:11" x14ac:dyDescent="0.15">
      <c r="A327" s="13">
        <f t="shared" si="36"/>
        <v>310</v>
      </c>
      <c r="B327" s="14">
        <f t="shared" si="37"/>
        <v>51318</v>
      </c>
      <c r="C327" s="17">
        <f t="shared" si="42"/>
        <v>-77074.284498291105</v>
      </c>
      <c r="D327" s="17">
        <f t="shared" si="43"/>
        <v>280.21432325993186</v>
      </c>
      <c r="E327" s="18">
        <f t="shared" si="38"/>
        <v>0</v>
      </c>
      <c r="F327" s="17">
        <f t="shared" si="39"/>
        <v>280.21432325993186</v>
      </c>
      <c r="G327" s="17">
        <f t="shared" si="40"/>
        <v>571.16974724098077</v>
      </c>
      <c r="H327" s="17">
        <f t="shared" si="44"/>
        <v>-290.95542398104891</v>
      </c>
      <c r="I327" s="17">
        <f t="shared" si="41"/>
        <v>-77645.454245532092</v>
      </c>
      <c r="J327" s="43"/>
      <c r="K327" s="43"/>
    </row>
    <row r="328" spans="1:11" x14ac:dyDescent="0.15">
      <c r="A328" s="13">
        <f t="shared" si="36"/>
        <v>311</v>
      </c>
      <c r="B328" s="14">
        <f t="shared" si="37"/>
        <v>51349</v>
      </c>
      <c r="C328" s="17">
        <f t="shared" si="42"/>
        <v>-77645.454245532092</v>
      </c>
      <c r="D328" s="17">
        <f t="shared" si="43"/>
        <v>280.21432325993186</v>
      </c>
      <c r="E328" s="18">
        <f t="shared" si="38"/>
        <v>0</v>
      </c>
      <c r="F328" s="17">
        <f t="shared" si="39"/>
        <v>280.21432325993186</v>
      </c>
      <c r="G328" s="17">
        <f t="shared" si="40"/>
        <v>573.32591303681556</v>
      </c>
      <c r="H328" s="17">
        <f t="shared" si="44"/>
        <v>-293.11158977688365</v>
      </c>
      <c r="I328" s="17">
        <f t="shared" si="41"/>
        <v>-78218.780158568901</v>
      </c>
      <c r="J328" s="43"/>
      <c r="K328" s="43"/>
    </row>
    <row r="329" spans="1:11" x14ac:dyDescent="0.15">
      <c r="A329" s="13">
        <f t="shared" si="36"/>
        <v>312</v>
      </c>
      <c r="B329" s="14">
        <f t="shared" si="37"/>
        <v>51380</v>
      </c>
      <c r="C329" s="17">
        <f t="shared" si="42"/>
        <v>-78218.780158568901</v>
      </c>
      <c r="D329" s="17">
        <f t="shared" si="43"/>
        <v>280.21432325993186</v>
      </c>
      <c r="E329" s="18">
        <f t="shared" si="38"/>
        <v>0</v>
      </c>
      <c r="F329" s="17">
        <f t="shared" si="39"/>
        <v>280.21432325993186</v>
      </c>
      <c r="G329" s="17">
        <f t="shared" si="40"/>
        <v>575.49021835852943</v>
      </c>
      <c r="H329" s="17">
        <f t="shared" si="44"/>
        <v>-295.27589509859757</v>
      </c>
      <c r="I329" s="17">
        <f t="shared" si="41"/>
        <v>-78794.270376927438</v>
      </c>
      <c r="J329" s="43"/>
      <c r="K329" s="43"/>
    </row>
    <row r="330" spans="1:11" x14ac:dyDescent="0.15">
      <c r="A330" s="13">
        <f t="shared" si="36"/>
        <v>313</v>
      </c>
      <c r="B330" s="14">
        <f t="shared" si="37"/>
        <v>51410</v>
      </c>
      <c r="C330" s="17">
        <f t="shared" si="42"/>
        <v>-78794.270376927438</v>
      </c>
      <c r="D330" s="17">
        <f t="shared" si="43"/>
        <v>280.21432325993186</v>
      </c>
      <c r="E330" s="18">
        <f t="shared" si="38"/>
        <v>0</v>
      </c>
      <c r="F330" s="17">
        <f t="shared" si="39"/>
        <v>280.21432325993186</v>
      </c>
      <c r="G330" s="17">
        <f t="shared" si="40"/>
        <v>577.66269393283301</v>
      </c>
      <c r="H330" s="17">
        <f t="shared" si="44"/>
        <v>-297.44837067290109</v>
      </c>
      <c r="I330" s="17">
        <f t="shared" si="41"/>
        <v>-79371.933070860265</v>
      </c>
      <c r="J330" s="43"/>
      <c r="K330" s="43"/>
    </row>
    <row r="331" spans="1:11" x14ac:dyDescent="0.15">
      <c r="A331" s="13">
        <f t="shared" si="36"/>
        <v>314</v>
      </c>
      <c r="B331" s="14">
        <f t="shared" si="37"/>
        <v>51441</v>
      </c>
      <c r="C331" s="17">
        <f t="shared" si="42"/>
        <v>-79371.933070860265</v>
      </c>
      <c r="D331" s="17">
        <f t="shared" si="43"/>
        <v>280.21432325993186</v>
      </c>
      <c r="E331" s="18">
        <f t="shared" si="38"/>
        <v>0</v>
      </c>
      <c r="F331" s="17">
        <f t="shared" si="39"/>
        <v>280.21432325993186</v>
      </c>
      <c r="G331" s="17">
        <f t="shared" si="40"/>
        <v>579.84337060242933</v>
      </c>
      <c r="H331" s="17">
        <f t="shared" si="44"/>
        <v>-299.62904734249747</v>
      </c>
      <c r="I331" s="17">
        <f t="shared" si="41"/>
        <v>-79951.776441462687</v>
      </c>
      <c r="J331" s="43"/>
      <c r="K331" s="43"/>
    </row>
    <row r="332" spans="1:11" x14ac:dyDescent="0.15">
      <c r="A332" s="13">
        <f t="shared" si="36"/>
        <v>315</v>
      </c>
      <c r="B332" s="14">
        <f t="shared" si="37"/>
        <v>51471</v>
      </c>
      <c r="C332" s="17">
        <f t="shared" si="42"/>
        <v>-79951.776441462687</v>
      </c>
      <c r="D332" s="17">
        <f t="shared" si="43"/>
        <v>280.21432325993186</v>
      </c>
      <c r="E332" s="18">
        <f t="shared" si="38"/>
        <v>0</v>
      </c>
      <c r="F332" s="17">
        <f t="shared" si="39"/>
        <v>280.21432325993186</v>
      </c>
      <c r="G332" s="17">
        <f t="shared" si="40"/>
        <v>582.03227932645348</v>
      </c>
      <c r="H332" s="17">
        <f t="shared" si="44"/>
        <v>-301.81795606652162</v>
      </c>
      <c r="I332" s="17">
        <f t="shared" si="41"/>
        <v>-80533.808720789137</v>
      </c>
      <c r="J332" s="43"/>
      <c r="K332" s="43"/>
    </row>
    <row r="333" spans="1:11" x14ac:dyDescent="0.15">
      <c r="A333" s="13">
        <f t="shared" si="36"/>
        <v>316</v>
      </c>
      <c r="B333" s="14">
        <f t="shared" si="37"/>
        <v>51502</v>
      </c>
      <c r="C333" s="17">
        <f t="shared" si="42"/>
        <v>-80533.808720789137</v>
      </c>
      <c r="D333" s="17">
        <f t="shared" si="43"/>
        <v>280.21432325993186</v>
      </c>
      <c r="E333" s="18">
        <f t="shared" si="38"/>
        <v>0</v>
      </c>
      <c r="F333" s="17">
        <f t="shared" si="39"/>
        <v>280.21432325993186</v>
      </c>
      <c r="G333" s="17">
        <f t="shared" si="40"/>
        <v>584.22945118091081</v>
      </c>
      <c r="H333" s="17">
        <f t="shared" si="44"/>
        <v>-304.01512792097895</v>
      </c>
      <c r="I333" s="17">
        <f t="shared" si="41"/>
        <v>-81118.038171970053</v>
      </c>
      <c r="J333" s="43"/>
      <c r="K333" s="43"/>
    </row>
    <row r="334" spans="1:11" x14ac:dyDescent="0.15">
      <c r="A334" s="13">
        <f t="shared" si="36"/>
        <v>317</v>
      </c>
      <c r="B334" s="14">
        <f t="shared" si="37"/>
        <v>51533</v>
      </c>
      <c r="C334" s="17">
        <f t="shared" si="42"/>
        <v>-81118.038171970053</v>
      </c>
      <c r="D334" s="17">
        <f t="shared" si="43"/>
        <v>280.21432325993186</v>
      </c>
      <c r="E334" s="18">
        <f t="shared" si="38"/>
        <v>0</v>
      </c>
      <c r="F334" s="17">
        <f t="shared" si="39"/>
        <v>280.21432325993186</v>
      </c>
      <c r="G334" s="17">
        <f t="shared" si="40"/>
        <v>586.4349173591188</v>
      </c>
      <c r="H334" s="17">
        <f t="shared" si="44"/>
        <v>-306.22059409918694</v>
      </c>
      <c r="I334" s="17">
        <f t="shared" si="41"/>
        <v>-81704.473089329171</v>
      </c>
      <c r="J334" s="43"/>
      <c r="K334" s="43"/>
    </row>
    <row r="335" spans="1:11" x14ac:dyDescent="0.15">
      <c r="A335" s="13">
        <f t="shared" si="36"/>
        <v>318</v>
      </c>
      <c r="B335" s="14">
        <f t="shared" si="37"/>
        <v>51561</v>
      </c>
      <c r="C335" s="17">
        <f t="shared" si="42"/>
        <v>-81704.473089329171</v>
      </c>
      <c r="D335" s="17">
        <f t="shared" si="43"/>
        <v>280.21432325993186</v>
      </c>
      <c r="E335" s="18">
        <f t="shared" si="38"/>
        <v>0</v>
      </c>
      <c r="F335" s="17">
        <f t="shared" si="39"/>
        <v>280.21432325993186</v>
      </c>
      <c r="G335" s="17">
        <f t="shared" si="40"/>
        <v>588.64870917214944</v>
      </c>
      <c r="H335" s="17">
        <f t="shared" si="44"/>
        <v>-308.43438591221764</v>
      </c>
      <c r="I335" s="17">
        <f t="shared" si="41"/>
        <v>-82293.121798501321</v>
      </c>
      <c r="J335" s="43"/>
      <c r="K335" s="43"/>
    </row>
    <row r="336" spans="1:11" x14ac:dyDescent="0.15">
      <c r="A336" s="13">
        <f t="shared" si="36"/>
        <v>319</v>
      </c>
      <c r="B336" s="14">
        <f t="shared" si="37"/>
        <v>51592</v>
      </c>
      <c r="C336" s="17">
        <f t="shared" si="42"/>
        <v>-82293.121798501321</v>
      </c>
      <c r="D336" s="17">
        <f t="shared" si="43"/>
        <v>280.21432325993186</v>
      </c>
      <c r="E336" s="18">
        <f t="shared" si="38"/>
        <v>0</v>
      </c>
      <c r="F336" s="17">
        <f t="shared" si="39"/>
        <v>280.21432325993186</v>
      </c>
      <c r="G336" s="17">
        <f t="shared" si="40"/>
        <v>590.87085804927437</v>
      </c>
      <c r="H336" s="17">
        <f t="shared" si="44"/>
        <v>-310.65653478934252</v>
      </c>
      <c r="I336" s="17">
        <f t="shared" si="41"/>
        <v>-82883.992656550588</v>
      </c>
      <c r="J336" s="43"/>
      <c r="K336" s="43"/>
    </row>
    <row r="337" spans="1:11" x14ac:dyDescent="0.15">
      <c r="A337" s="13">
        <f t="shared" si="36"/>
        <v>320</v>
      </c>
      <c r="B337" s="14">
        <f t="shared" si="37"/>
        <v>51622</v>
      </c>
      <c r="C337" s="17">
        <f t="shared" si="42"/>
        <v>-82883.992656550588</v>
      </c>
      <c r="D337" s="17">
        <f t="shared" si="43"/>
        <v>280.21432325993186</v>
      </c>
      <c r="E337" s="18">
        <f t="shared" si="38"/>
        <v>0</v>
      </c>
      <c r="F337" s="17">
        <f t="shared" si="39"/>
        <v>280.21432325993186</v>
      </c>
      <c r="G337" s="17">
        <f t="shared" si="40"/>
        <v>593.10139553841032</v>
      </c>
      <c r="H337" s="17">
        <f t="shared" si="44"/>
        <v>-312.88707227847846</v>
      </c>
      <c r="I337" s="17">
        <f t="shared" si="41"/>
        <v>-83477.094052089</v>
      </c>
      <c r="J337" s="43"/>
      <c r="K337" s="43"/>
    </row>
    <row r="338" spans="1:11" x14ac:dyDescent="0.15">
      <c r="A338" s="13">
        <f t="shared" si="36"/>
        <v>321</v>
      </c>
      <c r="B338" s="14">
        <f t="shared" si="37"/>
        <v>51653</v>
      </c>
      <c r="C338" s="17">
        <f t="shared" si="42"/>
        <v>-83477.094052089</v>
      </c>
      <c r="D338" s="17">
        <f t="shared" si="43"/>
        <v>280.21432325993186</v>
      </c>
      <c r="E338" s="18">
        <f t="shared" si="38"/>
        <v>0</v>
      </c>
      <c r="F338" s="17">
        <f t="shared" si="39"/>
        <v>280.21432325993186</v>
      </c>
      <c r="G338" s="17">
        <f t="shared" si="40"/>
        <v>595.34035330656786</v>
      </c>
      <c r="H338" s="17">
        <f t="shared" si="44"/>
        <v>-315.126030046636</v>
      </c>
      <c r="I338" s="17">
        <f t="shared" si="41"/>
        <v>-84072.434405395572</v>
      </c>
      <c r="J338" s="43"/>
      <c r="K338" s="43"/>
    </row>
    <row r="339" spans="1:11" x14ac:dyDescent="0.15">
      <c r="A339" s="13">
        <f t="shared" ref="A339:A377" si="45">IF(Values_Entered,A338+1,"")</f>
        <v>322</v>
      </c>
      <c r="B339" s="14">
        <f t="shared" ref="B339:B377" si="46">IF(Pay_Num&lt;&gt;"",DATE(YEAR(B338),MONTH(B338)+1,DAY(B338)),"")</f>
        <v>51683</v>
      </c>
      <c r="C339" s="17">
        <f t="shared" si="42"/>
        <v>-84072.434405395572</v>
      </c>
      <c r="D339" s="17">
        <f t="shared" si="43"/>
        <v>280.21432325993186</v>
      </c>
      <c r="E339" s="18">
        <f t="shared" ref="E339:E377" si="47">IF(Pay_Num&lt;&gt;"",Scheduled_Extra_Payments,"")</f>
        <v>0</v>
      </c>
      <c r="F339" s="17">
        <f t="shared" ref="F339:F377" si="48">IF(Pay_Num&lt;&gt;"",Sched_Pay+Extra_Pay,"")</f>
        <v>280.21432325993186</v>
      </c>
      <c r="G339" s="17">
        <f t="shared" ref="G339:G377" si="49">IF(Pay_Num&lt;&gt;"",Total_Pay-Int,"")</f>
        <v>597.58776314030013</v>
      </c>
      <c r="H339" s="17">
        <f t="shared" si="44"/>
        <v>-317.37343988036827</v>
      </c>
      <c r="I339" s="17">
        <f t="shared" ref="I339:I377" si="50">IF(Pay_Num&lt;&gt;"",Beg_Bal-Princ,"")</f>
        <v>-84670.02216853587</v>
      </c>
      <c r="J339" s="43"/>
      <c r="K339" s="43"/>
    </row>
    <row r="340" spans="1:11" x14ac:dyDescent="0.15">
      <c r="A340" s="13">
        <f t="shared" si="45"/>
        <v>323</v>
      </c>
      <c r="B340" s="14">
        <f t="shared" si="46"/>
        <v>51714</v>
      </c>
      <c r="C340" s="17">
        <f t="shared" ref="C340:C377" si="51">IF(Pay_Num&lt;&gt;"",I339,"")</f>
        <v>-84670.02216853587</v>
      </c>
      <c r="D340" s="17">
        <f t="shared" ref="D340:D377" si="52">IF(Pay_Num&lt;&gt;"",Scheduled_Monthly_Payment,"")</f>
        <v>280.21432325993186</v>
      </c>
      <c r="E340" s="18">
        <f t="shared" si="47"/>
        <v>0</v>
      </c>
      <c r="F340" s="17">
        <f t="shared" si="48"/>
        <v>280.21432325993186</v>
      </c>
      <c r="G340" s="17">
        <f t="shared" si="49"/>
        <v>599.84365694615474</v>
      </c>
      <c r="H340" s="17">
        <f t="shared" ref="H340:H377" si="53">IF(Pay_Num&lt;&gt;"",Beg_Bal*Interest_Rate/12,"")</f>
        <v>-319.62933368622288</v>
      </c>
      <c r="I340" s="17">
        <f t="shared" si="50"/>
        <v>-85269.865825482018</v>
      </c>
      <c r="J340" s="43"/>
      <c r="K340" s="43"/>
    </row>
    <row r="341" spans="1:11" x14ac:dyDescent="0.15">
      <c r="A341" s="13">
        <f t="shared" si="45"/>
        <v>324</v>
      </c>
      <c r="B341" s="14">
        <f t="shared" si="46"/>
        <v>51745</v>
      </c>
      <c r="C341" s="17">
        <f t="shared" si="51"/>
        <v>-85269.865825482018</v>
      </c>
      <c r="D341" s="17">
        <f t="shared" si="52"/>
        <v>280.21432325993186</v>
      </c>
      <c r="E341" s="18">
        <f t="shared" si="47"/>
        <v>0</v>
      </c>
      <c r="F341" s="17">
        <f t="shared" si="48"/>
        <v>280.21432325993186</v>
      </c>
      <c r="G341" s="17">
        <f t="shared" si="49"/>
        <v>602.10806675112644</v>
      </c>
      <c r="H341" s="17">
        <f t="shared" si="53"/>
        <v>-321.89374349119458</v>
      </c>
      <c r="I341" s="17">
        <f t="shared" si="50"/>
        <v>-85871.973892233145</v>
      </c>
      <c r="J341" s="43"/>
      <c r="K341" s="43"/>
    </row>
    <row r="342" spans="1:11" x14ac:dyDescent="0.15">
      <c r="A342" s="13">
        <f t="shared" si="45"/>
        <v>325</v>
      </c>
      <c r="B342" s="14">
        <f t="shared" si="46"/>
        <v>51775</v>
      </c>
      <c r="C342" s="17">
        <f t="shared" si="51"/>
        <v>-85871.973892233145</v>
      </c>
      <c r="D342" s="17">
        <f t="shared" si="52"/>
        <v>280.21432325993186</v>
      </c>
      <c r="E342" s="18">
        <f t="shared" si="47"/>
        <v>0</v>
      </c>
      <c r="F342" s="17">
        <f t="shared" si="48"/>
        <v>280.21432325993186</v>
      </c>
      <c r="G342" s="17">
        <f t="shared" si="49"/>
        <v>604.38102470311196</v>
      </c>
      <c r="H342" s="17">
        <f t="shared" si="53"/>
        <v>-324.1667014431801</v>
      </c>
      <c r="I342" s="17">
        <f t="shared" si="50"/>
        <v>-86476.354916936252</v>
      </c>
      <c r="J342" s="43"/>
      <c r="K342" s="43"/>
    </row>
    <row r="343" spans="1:11" x14ac:dyDescent="0.15">
      <c r="A343" s="13">
        <f t="shared" si="45"/>
        <v>326</v>
      </c>
      <c r="B343" s="14">
        <f t="shared" si="46"/>
        <v>51806</v>
      </c>
      <c r="C343" s="17">
        <f t="shared" si="51"/>
        <v>-86476.354916936252</v>
      </c>
      <c r="D343" s="17">
        <f t="shared" si="52"/>
        <v>280.21432325993186</v>
      </c>
      <c r="E343" s="18">
        <f t="shared" si="47"/>
        <v>0</v>
      </c>
      <c r="F343" s="17">
        <f t="shared" si="48"/>
        <v>280.21432325993186</v>
      </c>
      <c r="G343" s="17">
        <f t="shared" si="49"/>
        <v>606.66256307136621</v>
      </c>
      <c r="H343" s="17">
        <f t="shared" si="53"/>
        <v>-326.44823981143435</v>
      </c>
      <c r="I343" s="17">
        <f t="shared" si="50"/>
        <v>-87083.01748000762</v>
      </c>
      <c r="J343" s="43"/>
      <c r="K343" s="43"/>
    </row>
    <row r="344" spans="1:11" x14ac:dyDescent="0.15">
      <c r="A344" s="13">
        <f t="shared" si="45"/>
        <v>327</v>
      </c>
      <c r="B344" s="14">
        <f t="shared" si="46"/>
        <v>51836</v>
      </c>
      <c r="C344" s="17">
        <f t="shared" si="51"/>
        <v>-87083.01748000762</v>
      </c>
      <c r="D344" s="17">
        <f t="shared" si="52"/>
        <v>280.21432325993186</v>
      </c>
      <c r="E344" s="18">
        <f t="shared" si="47"/>
        <v>0</v>
      </c>
      <c r="F344" s="17">
        <f t="shared" si="48"/>
        <v>280.21432325993186</v>
      </c>
      <c r="G344" s="17">
        <f t="shared" si="49"/>
        <v>608.95271424696057</v>
      </c>
      <c r="H344" s="17">
        <f t="shared" si="53"/>
        <v>-328.73839098702877</v>
      </c>
      <c r="I344" s="17">
        <f t="shared" si="50"/>
        <v>-87691.97019425458</v>
      </c>
      <c r="J344" s="43"/>
      <c r="K344" s="43"/>
    </row>
    <row r="345" spans="1:11" x14ac:dyDescent="0.15">
      <c r="A345" s="13">
        <f t="shared" si="45"/>
        <v>328</v>
      </c>
      <c r="B345" s="14">
        <f t="shared" si="46"/>
        <v>51867</v>
      </c>
      <c r="C345" s="17">
        <f t="shared" si="51"/>
        <v>-87691.97019425458</v>
      </c>
      <c r="D345" s="17">
        <f t="shared" si="52"/>
        <v>280.21432325993186</v>
      </c>
      <c r="E345" s="18">
        <f t="shared" si="47"/>
        <v>0</v>
      </c>
      <c r="F345" s="17">
        <f t="shared" si="48"/>
        <v>280.21432325993186</v>
      </c>
      <c r="G345" s="17">
        <f t="shared" si="49"/>
        <v>611.25151074324287</v>
      </c>
      <c r="H345" s="17">
        <f t="shared" si="53"/>
        <v>-331.03718748331102</v>
      </c>
      <c r="I345" s="17">
        <f t="shared" si="50"/>
        <v>-88303.221704997821</v>
      </c>
      <c r="J345" s="43"/>
      <c r="K345" s="43"/>
    </row>
    <row r="346" spans="1:11" x14ac:dyDescent="0.15">
      <c r="A346" s="13">
        <f t="shared" si="45"/>
        <v>329</v>
      </c>
      <c r="B346" s="14">
        <f t="shared" si="46"/>
        <v>51898</v>
      </c>
      <c r="C346" s="17">
        <f t="shared" si="51"/>
        <v>-88303.221704997821</v>
      </c>
      <c r="D346" s="17">
        <f t="shared" si="52"/>
        <v>280.21432325993186</v>
      </c>
      <c r="E346" s="18">
        <f t="shared" si="47"/>
        <v>0</v>
      </c>
      <c r="F346" s="17">
        <f t="shared" si="48"/>
        <v>280.21432325993186</v>
      </c>
      <c r="G346" s="17">
        <f t="shared" si="49"/>
        <v>613.55898519629864</v>
      </c>
      <c r="H346" s="17">
        <f t="shared" si="53"/>
        <v>-333.34466193636678</v>
      </c>
      <c r="I346" s="17">
        <f t="shared" si="50"/>
        <v>-88916.780690194122</v>
      </c>
      <c r="J346" s="43"/>
      <c r="K346" s="43"/>
    </row>
    <row r="347" spans="1:11" x14ac:dyDescent="0.15">
      <c r="A347" s="13">
        <f t="shared" si="45"/>
        <v>330</v>
      </c>
      <c r="B347" s="14">
        <f t="shared" si="46"/>
        <v>51926</v>
      </c>
      <c r="C347" s="17">
        <f t="shared" si="51"/>
        <v>-88916.780690194122</v>
      </c>
      <c r="D347" s="17">
        <f t="shared" si="52"/>
        <v>280.21432325993186</v>
      </c>
      <c r="E347" s="18">
        <f t="shared" si="47"/>
        <v>0</v>
      </c>
      <c r="F347" s="17">
        <f t="shared" si="48"/>
        <v>280.21432325993186</v>
      </c>
      <c r="G347" s="17">
        <f t="shared" si="49"/>
        <v>615.87517036541465</v>
      </c>
      <c r="H347" s="17">
        <f t="shared" si="53"/>
        <v>-335.66084710548279</v>
      </c>
      <c r="I347" s="17">
        <f t="shared" si="50"/>
        <v>-89532.655860559535</v>
      </c>
      <c r="J347" s="43"/>
      <c r="K347" s="43"/>
    </row>
    <row r="348" spans="1:11" x14ac:dyDescent="0.15">
      <c r="A348" s="13">
        <f t="shared" si="45"/>
        <v>331</v>
      </c>
      <c r="B348" s="14">
        <f t="shared" si="46"/>
        <v>51957</v>
      </c>
      <c r="C348" s="17">
        <f t="shared" si="51"/>
        <v>-89532.655860559535</v>
      </c>
      <c r="D348" s="17">
        <f t="shared" si="52"/>
        <v>280.21432325993186</v>
      </c>
      <c r="E348" s="18">
        <f t="shared" si="47"/>
        <v>0</v>
      </c>
      <c r="F348" s="17">
        <f t="shared" si="48"/>
        <v>280.21432325993186</v>
      </c>
      <c r="G348" s="17">
        <f t="shared" si="49"/>
        <v>618.20009913354409</v>
      </c>
      <c r="H348" s="17">
        <f t="shared" si="53"/>
        <v>-337.98577587361223</v>
      </c>
      <c r="I348" s="17">
        <f t="shared" si="50"/>
        <v>-90150.855959693072</v>
      </c>
      <c r="J348" s="43"/>
      <c r="K348" s="43"/>
    </row>
    <row r="349" spans="1:11" x14ac:dyDescent="0.15">
      <c r="A349" s="13">
        <f t="shared" si="45"/>
        <v>332</v>
      </c>
      <c r="B349" s="14">
        <f t="shared" si="46"/>
        <v>51987</v>
      </c>
      <c r="C349" s="17">
        <f t="shared" si="51"/>
        <v>-90150.855959693072</v>
      </c>
      <c r="D349" s="17">
        <f t="shared" si="52"/>
        <v>280.21432325993186</v>
      </c>
      <c r="E349" s="18">
        <f t="shared" si="47"/>
        <v>0</v>
      </c>
      <c r="F349" s="17">
        <f t="shared" si="48"/>
        <v>280.21432325993186</v>
      </c>
      <c r="G349" s="17">
        <f t="shared" si="49"/>
        <v>620.5338045077732</v>
      </c>
      <c r="H349" s="17">
        <f t="shared" si="53"/>
        <v>-340.31948124784134</v>
      </c>
      <c r="I349" s="17">
        <f t="shared" si="50"/>
        <v>-90771.389764200838</v>
      </c>
      <c r="J349" s="43"/>
      <c r="K349" s="43"/>
    </row>
    <row r="350" spans="1:11" x14ac:dyDescent="0.15">
      <c r="A350" s="13">
        <f t="shared" si="45"/>
        <v>333</v>
      </c>
      <c r="B350" s="14">
        <f t="shared" si="46"/>
        <v>52018</v>
      </c>
      <c r="C350" s="17">
        <f t="shared" si="51"/>
        <v>-90771.389764200838</v>
      </c>
      <c r="D350" s="17">
        <f t="shared" si="52"/>
        <v>280.21432325993186</v>
      </c>
      <c r="E350" s="18">
        <f t="shared" si="47"/>
        <v>0</v>
      </c>
      <c r="F350" s="17">
        <f t="shared" si="48"/>
        <v>280.21432325993186</v>
      </c>
      <c r="G350" s="17">
        <f t="shared" si="49"/>
        <v>622.87631961979002</v>
      </c>
      <c r="H350" s="17">
        <f t="shared" si="53"/>
        <v>-342.66199635985816</v>
      </c>
      <c r="I350" s="17">
        <f t="shared" si="50"/>
        <v>-91394.266083820621</v>
      </c>
      <c r="J350" s="43"/>
      <c r="K350" s="43"/>
    </row>
    <row r="351" spans="1:11" x14ac:dyDescent="0.15">
      <c r="A351" s="13">
        <f t="shared" si="45"/>
        <v>334</v>
      </c>
      <c r="B351" s="14">
        <f t="shared" si="46"/>
        <v>52048</v>
      </c>
      <c r="C351" s="17">
        <f t="shared" si="51"/>
        <v>-91394.266083820621</v>
      </c>
      <c r="D351" s="17">
        <f t="shared" si="52"/>
        <v>280.21432325993186</v>
      </c>
      <c r="E351" s="18">
        <f t="shared" si="47"/>
        <v>0</v>
      </c>
      <c r="F351" s="17">
        <f t="shared" si="48"/>
        <v>280.21432325993186</v>
      </c>
      <c r="G351" s="17">
        <f t="shared" si="49"/>
        <v>625.22767772635473</v>
      </c>
      <c r="H351" s="17">
        <f t="shared" si="53"/>
        <v>-345.01335446642287</v>
      </c>
      <c r="I351" s="17">
        <f t="shared" si="50"/>
        <v>-92019.493761546983</v>
      </c>
      <c r="J351" s="43"/>
      <c r="K351" s="43"/>
    </row>
    <row r="352" spans="1:11" x14ac:dyDescent="0.15">
      <c r="A352" s="13">
        <f t="shared" si="45"/>
        <v>335</v>
      </c>
      <c r="B352" s="14">
        <f t="shared" si="46"/>
        <v>52079</v>
      </c>
      <c r="C352" s="17">
        <f t="shared" si="51"/>
        <v>-92019.493761546983</v>
      </c>
      <c r="D352" s="17">
        <f t="shared" si="52"/>
        <v>280.21432325993186</v>
      </c>
      <c r="E352" s="18">
        <f t="shared" si="47"/>
        <v>0</v>
      </c>
      <c r="F352" s="17">
        <f t="shared" si="48"/>
        <v>280.21432325993186</v>
      </c>
      <c r="G352" s="17">
        <f t="shared" si="49"/>
        <v>627.58791220977173</v>
      </c>
      <c r="H352" s="17">
        <f t="shared" si="53"/>
        <v>-347.37358894983987</v>
      </c>
      <c r="I352" s="17">
        <f t="shared" si="50"/>
        <v>-92647.081673756751</v>
      </c>
      <c r="J352" s="43"/>
      <c r="K352" s="43"/>
    </row>
    <row r="353" spans="1:11" x14ac:dyDescent="0.15">
      <c r="A353" s="13">
        <f t="shared" si="45"/>
        <v>336</v>
      </c>
      <c r="B353" s="14">
        <f t="shared" si="46"/>
        <v>52110</v>
      </c>
      <c r="C353" s="17">
        <f t="shared" si="51"/>
        <v>-92647.081673756751</v>
      </c>
      <c r="D353" s="17">
        <f t="shared" si="52"/>
        <v>280.21432325993186</v>
      </c>
      <c r="E353" s="18">
        <f t="shared" si="47"/>
        <v>0</v>
      </c>
      <c r="F353" s="17">
        <f t="shared" si="48"/>
        <v>280.21432325993186</v>
      </c>
      <c r="G353" s="17">
        <f t="shared" si="49"/>
        <v>629.95705657836356</v>
      </c>
      <c r="H353" s="17">
        <f t="shared" si="53"/>
        <v>-349.7427333184317</v>
      </c>
      <c r="I353" s="17">
        <f t="shared" si="50"/>
        <v>-93277.038730335116</v>
      </c>
      <c r="J353" s="43"/>
      <c r="K353" s="43"/>
    </row>
    <row r="354" spans="1:11" x14ac:dyDescent="0.15">
      <c r="A354" s="13">
        <f t="shared" si="45"/>
        <v>337</v>
      </c>
      <c r="B354" s="14">
        <f t="shared" si="46"/>
        <v>52140</v>
      </c>
      <c r="C354" s="17">
        <f t="shared" si="51"/>
        <v>-93277.038730335116</v>
      </c>
      <c r="D354" s="17">
        <f t="shared" si="52"/>
        <v>280.21432325993186</v>
      </c>
      <c r="E354" s="18">
        <f t="shared" si="47"/>
        <v>0</v>
      </c>
      <c r="F354" s="17">
        <f t="shared" si="48"/>
        <v>280.21432325993186</v>
      </c>
      <c r="G354" s="17">
        <f t="shared" si="49"/>
        <v>632.33514446694699</v>
      </c>
      <c r="H354" s="17">
        <f t="shared" si="53"/>
        <v>-352.12082120701507</v>
      </c>
      <c r="I354" s="17">
        <f t="shared" si="50"/>
        <v>-93909.37387480207</v>
      </c>
      <c r="J354" s="43"/>
      <c r="K354" s="43"/>
    </row>
    <row r="355" spans="1:11" x14ac:dyDescent="0.15">
      <c r="A355" s="13">
        <f t="shared" si="45"/>
        <v>338</v>
      </c>
      <c r="B355" s="14">
        <f t="shared" si="46"/>
        <v>52171</v>
      </c>
      <c r="C355" s="17">
        <f t="shared" si="51"/>
        <v>-93909.37387480207</v>
      </c>
      <c r="D355" s="17">
        <f t="shared" si="52"/>
        <v>280.21432325993186</v>
      </c>
      <c r="E355" s="18">
        <f t="shared" si="47"/>
        <v>0</v>
      </c>
      <c r="F355" s="17">
        <f t="shared" si="48"/>
        <v>280.21432325993186</v>
      </c>
      <c r="G355" s="17">
        <f t="shared" si="49"/>
        <v>634.72220963730967</v>
      </c>
      <c r="H355" s="17">
        <f t="shared" si="53"/>
        <v>-354.50788637737782</v>
      </c>
      <c r="I355" s="17">
        <f t="shared" si="50"/>
        <v>-94544.096084439385</v>
      </c>
      <c r="J355" s="43"/>
      <c r="K355" s="43"/>
    </row>
    <row r="356" spans="1:11" x14ac:dyDescent="0.15">
      <c r="A356" s="13">
        <f t="shared" si="45"/>
        <v>339</v>
      </c>
      <c r="B356" s="14">
        <f t="shared" si="46"/>
        <v>52201</v>
      </c>
      <c r="C356" s="17">
        <f t="shared" si="51"/>
        <v>-94544.096084439385</v>
      </c>
      <c r="D356" s="17">
        <f t="shared" si="52"/>
        <v>280.21432325993186</v>
      </c>
      <c r="E356" s="18">
        <f t="shared" si="47"/>
        <v>0</v>
      </c>
      <c r="F356" s="17">
        <f t="shared" si="48"/>
        <v>280.21432325993186</v>
      </c>
      <c r="G356" s="17">
        <f t="shared" si="49"/>
        <v>637.11828597869055</v>
      </c>
      <c r="H356" s="17">
        <f t="shared" si="53"/>
        <v>-356.90396271875869</v>
      </c>
      <c r="I356" s="17">
        <f t="shared" si="50"/>
        <v>-95181.214370418078</v>
      </c>
      <c r="J356" s="43"/>
      <c r="K356" s="43"/>
    </row>
    <row r="357" spans="1:11" x14ac:dyDescent="0.15">
      <c r="A357" s="13">
        <f t="shared" si="45"/>
        <v>340</v>
      </c>
      <c r="B357" s="14">
        <f t="shared" si="46"/>
        <v>52232</v>
      </c>
      <c r="C357" s="17">
        <f t="shared" si="51"/>
        <v>-95181.214370418078</v>
      </c>
      <c r="D357" s="17">
        <f t="shared" si="52"/>
        <v>280.21432325993186</v>
      </c>
      <c r="E357" s="18">
        <f t="shared" si="47"/>
        <v>0</v>
      </c>
      <c r="F357" s="17">
        <f t="shared" si="48"/>
        <v>280.21432325993186</v>
      </c>
      <c r="G357" s="17">
        <f t="shared" si="49"/>
        <v>639.52340750826011</v>
      </c>
      <c r="H357" s="17">
        <f t="shared" si="53"/>
        <v>-359.30908424832825</v>
      </c>
      <c r="I357" s="17">
        <f t="shared" si="50"/>
        <v>-95820.737777926333</v>
      </c>
      <c r="J357" s="43"/>
      <c r="K357" s="43"/>
    </row>
    <row r="358" spans="1:11" x14ac:dyDescent="0.15">
      <c r="A358" s="13">
        <f t="shared" si="45"/>
        <v>341</v>
      </c>
      <c r="B358" s="14">
        <f t="shared" si="46"/>
        <v>52263</v>
      </c>
      <c r="C358" s="17">
        <f t="shared" si="51"/>
        <v>-95820.737777926333</v>
      </c>
      <c r="D358" s="17">
        <f t="shared" si="52"/>
        <v>280.21432325993186</v>
      </c>
      <c r="E358" s="18">
        <f t="shared" si="47"/>
        <v>0</v>
      </c>
      <c r="F358" s="17">
        <f t="shared" si="48"/>
        <v>280.21432325993186</v>
      </c>
      <c r="G358" s="17">
        <f t="shared" si="49"/>
        <v>641.9376083716038</v>
      </c>
      <c r="H358" s="17">
        <f t="shared" si="53"/>
        <v>-361.72328511167188</v>
      </c>
      <c r="I358" s="17">
        <f t="shared" si="50"/>
        <v>-96462.675386297939</v>
      </c>
      <c r="J358" s="43"/>
      <c r="K358" s="43"/>
    </row>
    <row r="359" spans="1:11" x14ac:dyDescent="0.15">
      <c r="A359" s="13">
        <f t="shared" si="45"/>
        <v>342</v>
      </c>
      <c r="B359" s="14">
        <f t="shared" si="46"/>
        <v>52291</v>
      </c>
      <c r="C359" s="17">
        <f t="shared" si="51"/>
        <v>-96462.675386297939</v>
      </c>
      <c r="D359" s="17">
        <f t="shared" si="52"/>
        <v>280.21432325993186</v>
      </c>
      <c r="E359" s="18">
        <f t="shared" si="47"/>
        <v>0</v>
      </c>
      <c r="F359" s="17">
        <f t="shared" si="48"/>
        <v>280.21432325993186</v>
      </c>
      <c r="G359" s="17">
        <f t="shared" si="49"/>
        <v>644.36092284320659</v>
      </c>
      <c r="H359" s="17">
        <f t="shared" si="53"/>
        <v>-364.14659958327474</v>
      </c>
      <c r="I359" s="17">
        <f t="shared" si="50"/>
        <v>-97107.036309141142</v>
      </c>
      <c r="J359" s="43"/>
      <c r="K359" s="43"/>
    </row>
    <row r="360" spans="1:11" x14ac:dyDescent="0.15">
      <c r="A360" s="13">
        <f t="shared" si="45"/>
        <v>343</v>
      </c>
      <c r="B360" s="14">
        <f t="shared" si="46"/>
        <v>52322</v>
      </c>
      <c r="C360" s="17">
        <f t="shared" si="51"/>
        <v>-97107.036309141142</v>
      </c>
      <c r="D360" s="17">
        <f t="shared" si="52"/>
        <v>280.21432325993186</v>
      </c>
      <c r="E360" s="18">
        <f t="shared" si="47"/>
        <v>0</v>
      </c>
      <c r="F360" s="17">
        <f t="shared" si="48"/>
        <v>280.21432325993186</v>
      </c>
      <c r="G360" s="17">
        <f t="shared" si="49"/>
        <v>646.79338532693964</v>
      </c>
      <c r="H360" s="17">
        <f t="shared" si="53"/>
        <v>-366.57906206700778</v>
      </c>
      <c r="I360" s="17">
        <f t="shared" si="50"/>
        <v>-97753.829694468077</v>
      </c>
      <c r="J360" s="43"/>
      <c r="K360" s="43"/>
    </row>
    <row r="361" spans="1:11" x14ac:dyDescent="0.15">
      <c r="A361" s="13">
        <f t="shared" si="45"/>
        <v>344</v>
      </c>
      <c r="B361" s="14">
        <f t="shared" si="46"/>
        <v>52352</v>
      </c>
      <c r="C361" s="17">
        <f t="shared" si="51"/>
        <v>-97753.829694468077</v>
      </c>
      <c r="D361" s="17">
        <f t="shared" si="52"/>
        <v>280.21432325993186</v>
      </c>
      <c r="E361" s="18">
        <f t="shared" si="47"/>
        <v>0</v>
      </c>
      <c r="F361" s="17">
        <f t="shared" si="48"/>
        <v>280.21432325993186</v>
      </c>
      <c r="G361" s="17">
        <f t="shared" si="49"/>
        <v>649.2350303565488</v>
      </c>
      <c r="H361" s="17">
        <f t="shared" si="53"/>
        <v>-369.02070709661695</v>
      </c>
      <c r="I361" s="17">
        <f t="shared" si="50"/>
        <v>-98403.064724824624</v>
      </c>
      <c r="J361" s="43"/>
      <c r="K361" s="43"/>
    </row>
    <row r="362" spans="1:11" x14ac:dyDescent="0.15">
      <c r="A362" s="13">
        <f t="shared" si="45"/>
        <v>345</v>
      </c>
      <c r="B362" s="14">
        <f t="shared" si="46"/>
        <v>52383</v>
      </c>
      <c r="C362" s="17">
        <f t="shared" si="51"/>
        <v>-98403.064724824624</v>
      </c>
      <c r="D362" s="17">
        <f t="shared" si="52"/>
        <v>280.21432325993186</v>
      </c>
      <c r="E362" s="18">
        <f t="shared" si="47"/>
        <v>0</v>
      </c>
      <c r="F362" s="17">
        <f t="shared" si="48"/>
        <v>280.21432325993186</v>
      </c>
      <c r="G362" s="17">
        <f t="shared" si="49"/>
        <v>651.68589259614487</v>
      </c>
      <c r="H362" s="17">
        <f t="shared" si="53"/>
        <v>-371.47156933621295</v>
      </c>
      <c r="I362" s="17">
        <f t="shared" si="50"/>
        <v>-99054.750617420767</v>
      </c>
      <c r="J362" s="43"/>
      <c r="K362" s="43"/>
    </row>
    <row r="363" spans="1:11" x14ac:dyDescent="0.15">
      <c r="A363" s="13">
        <f t="shared" si="45"/>
        <v>346</v>
      </c>
      <c r="B363" s="14">
        <f t="shared" si="46"/>
        <v>52413</v>
      </c>
      <c r="C363" s="17">
        <f t="shared" si="51"/>
        <v>-99054.750617420767</v>
      </c>
      <c r="D363" s="17">
        <f t="shared" si="52"/>
        <v>280.21432325993186</v>
      </c>
      <c r="E363" s="18">
        <f t="shared" si="47"/>
        <v>0</v>
      </c>
      <c r="F363" s="17">
        <f t="shared" si="48"/>
        <v>280.21432325993186</v>
      </c>
      <c r="G363" s="17">
        <f t="shared" si="49"/>
        <v>654.14600684069524</v>
      </c>
      <c r="H363" s="17">
        <f t="shared" si="53"/>
        <v>-373.93168358076338</v>
      </c>
      <c r="I363" s="17">
        <f t="shared" si="50"/>
        <v>-99708.896624261455</v>
      </c>
      <c r="J363" s="43"/>
      <c r="K363" s="43"/>
    </row>
    <row r="364" spans="1:11" x14ac:dyDescent="0.15">
      <c r="A364" s="13">
        <f t="shared" si="45"/>
        <v>347</v>
      </c>
      <c r="B364" s="14">
        <f t="shared" si="46"/>
        <v>52444</v>
      </c>
      <c r="C364" s="17">
        <f t="shared" si="51"/>
        <v>-99708.896624261455</v>
      </c>
      <c r="D364" s="17">
        <f t="shared" si="52"/>
        <v>280.21432325993186</v>
      </c>
      <c r="E364" s="18">
        <f t="shared" si="47"/>
        <v>0</v>
      </c>
      <c r="F364" s="17">
        <f t="shared" si="48"/>
        <v>280.21432325993186</v>
      </c>
      <c r="G364" s="17">
        <f t="shared" si="49"/>
        <v>656.61540801651881</v>
      </c>
      <c r="H364" s="17">
        <f t="shared" si="53"/>
        <v>-376.40108475658695</v>
      </c>
      <c r="I364" s="17">
        <f t="shared" si="50"/>
        <v>-100365.51203227797</v>
      </c>
      <c r="J364" s="43"/>
      <c r="K364" s="43"/>
    </row>
    <row r="365" spans="1:11" x14ac:dyDescent="0.15">
      <c r="A365" s="13">
        <f t="shared" si="45"/>
        <v>348</v>
      </c>
      <c r="B365" s="14">
        <f t="shared" si="46"/>
        <v>52475</v>
      </c>
      <c r="C365" s="17">
        <f t="shared" si="51"/>
        <v>-100365.51203227797</v>
      </c>
      <c r="D365" s="17">
        <f t="shared" si="52"/>
        <v>280.21432325993186</v>
      </c>
      <c r="E365" s="18">
        <f t="shared" si="47"/>
        <v>0</v>
      </c>
      <c r="F365" s="17">
        <f t="shared" si="48"/>
        <v>280.21432325993186</v>
      </c>
      <c r="G365" s="17">
        <f t="shared" si="49"/>
        <v>659.09413118178122</v>
      </c>
      <c r="H365" s="17">
        <f t="shared" si="53"/>
        <v>-378.87980792184931</v>
      </c>
      <c r="I365" s="17">
        <f t="shared" si="50"/>
        <v>-101024.60616345976</v>
      </c>
      <c r="J365" s="43"/>
      <c r="K365" s="43"/>
    </row>
    <row r="366" spans="1:11" x14ac:dyDescent="0.15">
      <c r="A366" s="13">
        <f t="shared" si="45"/>
        <v>349</v>
      </c>
      <c r="B366" s="14">
        <f t="shared" si="46"/>
        <v>52505</v>
      </c>
      <c r="C366" s="17">
        <f t="shared" si="51"/>
        <v>-101024.60616345976</v>
      </c>
      <c r="D366" s="17">
        <f t="shared" si="52"/>
        <v>280.21432325993186</v>
      </c>
      <c r="E366" s="18">
        <f t="shared" si="47"/>
        <v>0</v>
      </c>
      <c r="F366" s="17">
        <f t="shared" si="48"/>
        <v>280.21432325993186</v>
      </c>
      <c r="G366" s="17">
        <f t="shared" si="49"/>
        <v>661.58221152699252</v>
      </c>
      <c r="H366" s="17">
        <f t="shared" si="53"/>
        <v>-381.36788826706061</v>
      </c>
      <c r="I366" s="17">
        <f t="shared" si="50"/>
        <v>-101686.18837498676</v>
      </c>
      <c r="J366" s="43"/>
      <c r="K366" s="43"/>
    </row>
    <row r="367" spans="1:11" x14ac:dyDescent="0.15">
      <c r="A367" s="13">
        <f t="shared" si="45"/>
        <v>350</v>
      </c>
      <c r="B367" s="14">
        <f t="shared" si="46"/>
        <v>52536</v>
      </c>
      <c r="C367" s="17">
        <f t="shared" si="51"/>
        <v>-101686.18837498676</v>
      </c>
      <c r="D367" s="17">
        <f t="shared" si="52"/>
        <v>280.21432325993186</v>
      </c>
      <c r="E367" s="18">
        <f t="shared" si="47"/>
        <v>0</v>
      </c>
      <c r="F367" s="17">
        <f t="shared" si="48"/>
        <v>280.21432325993186</v>
      </c>
      <c r="G367" s="17">
        <f t="shared" si="49"/>
        <v>664.07968437550687</v>
      </c>
      <c r="H367" s="17">
        <f t="shared" si="53"/>
        <v>-383.86536111557501</v>
      </c>
      <c r="I367" s="17">
        <f t="shared" si="50"/>
        <v>-102350.26805936226</v>
      </c>
      <c r="J367" s="43"/>
      <c r="K367" s="43"/>
    </row>
    <row r="368" spans="1:11" x14ac:dyDescent="0.15">
      <c r="A368" s="13">
        <f t="shared" si="45"/>
        <v>351</v>
      </c>
      <c r="B368" s="14">
        <f t="shared" si="46"/>
        <v>52566</v>
      </c>
      <c r="C368" s="17">
        <f t="shared" si="51"/>
        <v>-102350.26805936226</v>
      </c>
      <c r="D368" s="17">
        <f t="shared" si="52"/>
        <v>280.21432325993186</v>
      </c>
      <c r="E368" s="18">
        <f t="shared" si="47"/>
        <v>0</v>
      </c>
      <c r="F368" s="17">
        <f t="shared" si="48"/>
        <v>280.21432325993186</v>
      </c>
      <c r="G368" s="17">
        <f t="shared" si="49"/>
        <v>666.58658518402444</v>
      </c>
      <c r="H368" s="17">
        <f t="shared" si="53"/>
        <v>-386.37226192409253</v>
      </c>
      <c r="I368" s="17">
        <f t="shared" si="50"/>
        <v>-103016.85464454629</v>
      </c>
      <c r="J368" s="43"/>
      <c r="K368" s="43"/>
    </row>
    <row r="369" spans="1:11" x14ac:dyDescent="0.15">
      <c r="A369" s="13">
        <f t="shared" si="45"/>
        <v>352</v>
      </c>
      <c r="B369" s="14">
        <f t="shared" si="46"/>
        <v>52597</v>
      </c>
      <c r="C369" s="17">
        <f t="shared" si="51"/>
        <v>-103016.85464454629</v>
      </c>
      <c r="D369" s="17">
        <f t="shared" si="52"/>
        <v>280.21432325993186</v>
      </c>
      <c r="E369" s="18">
        <f t="shared" si="47"/>
        <v>0</v>
      </c>
      <c r="F369" s="17">
        <f t="shared" si="48"/>
        <v>280.21432325993186</v>
      </c>
      <c r="G369" s="17">
        <f t="shared" si="49"/>
        <v>669.10294954309416</v>
      </c>
      <c r="H369" s="17">
        <f t="shared" si="53"/>
        <v>-388.88862628316224</v>
      </c>
      <c r="I369" s="17">
        <f t="shared" si="50"/>
        <v>-103685.95759408938</v>
      </c>
      <c r="J369" s="43"/>
      <c r="K369" s="43"/>
    </row>
    <row r="370" spans="1:11" x14ac:dyDescent="0.15">
      <c r="A370" s="13">
        <f t="shared" si="45"/>
        <v>353</v>
      </c>
      <c r="B370" s="14">
        <f t="shared" si="46"/>
        <v>52628</v>
      </c>
      <c r="C370" s="17">
        <f t="shared" si="51"/>
        <v>-103685.95759408938</v>
      </c>
      <c r="D370" s="17">
        <f t="shared" si="52"/>
        <v>280.21432325993186</v>
      </c>
      <c r="E370" s="18">
        <f t="shared" si="47"/>
        <v>0</v>
      </c>
      <c r="F370" s="17">
        <f t="shared" si="48"/>
        <v>280.21432325993186</v>
      </c>
      <c r="G370" s="17">
        <f t="shared" si="49"/>
        <v>671.62881317761935</v>
      </c>
      <c r="H370" s="17">
        <f t="shared" si="53"/>
        <v>-391.41448991768743</v>
      </c>
      <c r="I370" s="17">
        <f t="shared" si="50"/>
        <v>-104357.58640726701</v>
      </c>
      <c r="J370" s="43"/>
      <c r="K370" s="43"/>
    </row>
    <row r="371" spans="1:11" x14ac:dyDescent="0.15">
      <c r="A371" s="13">
        <f t="shared" si="45"/>
        <v>354</v>
      </c>
      <c r="B371" s="14">
        <f t="shared" si="46"/>
        <v>52657</v>
      </c>
      <c r="C371" s="17">
        <f t="shared" si="51"/>
        <v>-104357.58640726701</v>
      </c>
      <c r="D371" s="17">
        <f t="shared" si="52"/>
        <v>280.21432325993186</v>
      </c>
      <c r="E371" s="18">
        <f t="shared" si="47"/>
        <v>0</v>
      </c>
      <c r="F371" s="17">
        <f t="shared" si="48"/>
        <v>280.21432325993186</v>
      </c>
      <c r="G371" s="17">
        <f t="shared" si="49"/>
        <v>674.16421194736483</v>
      </c>
      <c r="H371" s="17">
        <f t="shared" si="53"/>
        <v>-393.94988868743297</v>
      </c>
      <c r="I371" s="17">
        <f t="shared" si="50"/>
        <v>-105031.75061921438</v>
      </c>
      <c r="J371" s="43"/>
      <c r="K371" s="43"/>
    </row>
    <row r="372" spans="1:11" x14ac:dyDescent="0.15">
      <c r="A372" s="13">
        <f t="shared" si="45"/>
        <v>355</v>
      </c>
      <c r="B372" s="14">
        <f t="shared" si="46"/>
        <v>52688</v>
      </c>
      <c r="C372" s="17">
        <f t="shared" si="51"/>
        <v>-105031.75061921438</v>
      </c>
      <c r="D372" s="17">
        <f t="shared" si="52"/>
        <v>280.21432325993186</v>
      </c>
      <c r="E372" s="18">
        <f t="shared" si="47"/>
        <v>0</v>
      </c>
      <c r="F372" s="17">
        <f t="shared" si="48"/>
        <v>280.21432325993186</v>
      </c>
      <c r="G372" s="17">
        <f t="shared" si="49"/>
        <v>676.7091818474662</v>
      </c>
      <c r="H372" s="17">
        <f t="shared" si="53"/>
        <v>-396.49485858753428</v>
      </c>
      <c r="I372" s="17">
        <f t="shared" si="50"/>
        <v>-105708.45980106185</v>
      </c>
      <c r="J372" s="43"/>
      <c r="K372" s="43"/>
    </row>
    <row r="373" spans="1:11" x14ac:dyDescent="0.15">
      <c r="A373" s="13">
        <f t="shared" si="45"/>
        <v>356</v>
      </c>
      <c r="B373" s="14">
        <f t="shared" si="46"/>
        <v>52718</v>
      </c>
      <c r="C373" s="17">
        <f t="shared" si="51"/>
        <v>-105708.45980106185</v>
      </c>
      <c r="D373" s="17">
        <f t="shared" si="52"/>
        <v>280.21432325993186</v>
      </c>
      <c r="E373" s="18">
        <f t="shared" si="47"/>
        <v>0</v>
      </c>
      <c r="F373" s="17">
        <f t="shared" si="48"/>
        <v>280.21432325993186</v>
      </c>
      <c r="G373" s="17">
        <f t="shared" si="49"/>
        <v>679.26375900894038</v>
      </c>
      <c r="H373" s="17">
        <f t="shared" si="53"/>
        <v>-399.04943574900852</v>
      </c>
      <c r="I373" s="17">
        <f t="shared" si="50"/>
        <v>-106387.72356007079</v>
      </c>
      <c r="J373" s="43"/>
      <c r="K373" s="43"/>
    </row>
    <row r="374" spans="1:11" x14ac:dyDescent="0.15">
      <c r="A374" s="13">
        <f t="shared" si="45"/>
        <v>357</v>
      </c>
      <c r="B374" s="14">
        <f t="shared" si="46"/>
        <v>52749</v>
      </c>
      <c r="C374" s="17">
        <f t="shared" si="51"/>
        <v>-106387.72356007079</v>
      </c>
      <c r="D374" s="17">
        <f t="shared" si="52"/>
        <v>280.21432325993186</v>
      </c>
      <c r="E374" s="18">
        <f t="shared" si="47"/>
        <v>0</v>
      </c>
      <c r="F374" s="17">
        <f t="shared" si="48"/>
        <v>280.21432325993186</v>
      </c>
      <c r="G374" s="17">
        <f t="shared" si="49"/>
        <v>681.82797969919909</v>
      </c>
      <c r="H374" s="17">
        <f t="shared" si="53"/>
        <v>-401.61365643926723</v>
      </c>
      <c r="I374" s="17">
        <f t="shared" si="50"/>
        <v>-107069.55153976999</v>
      </c>
      <c r="J374" s="43"/>
      <c r="K374" s="43"/>
    </row>
    <row r="375" spans="1:11" x14ac:dyDescent="0.15">
      <c r="A375" s="13">
        <f t="shared" si="45"/>
        <v>358</v>
      </c>
      <c r="B375" s="14">
        <f t="shared" si="46"/>
        <v>52779</v>
      </c>
      <c r="C375" s="17">
        <f t="shared" si="51"/>
        <v>-107069.55153976999</v>
      </c>
      <c r="D375" s="17">
        <f t="shared" si="52"/>
        <v>280.21432325993186</v>
      </c>
      <c r="E375" s="18">
        <f t="shared" si="47"/>
        <v>0</v>
      </c>
      <c r="F375" s="17">
        <f t="shared" si="48"/>
        <v>280.21432325993186</v>
      </c>
      <c r="G375" s="17">
        <f t="shared" si="49"/>
        <v>684.40188032256356</v>
      </c>
      <c r="H375" s="17">
        <f t="shared" si="53"/>
        <v>-404.1875570626317</v>
      </c>
      <c r="I375" s="17">
        <f t="shared" si="50"/>
        <v>-107753.95342009256</v>
      </c>
      <c r="J375" s="43"/>
      <c r="K375" s="43"/>
    </row>
    <row r="376" spans="1:11" x14ac:dyDescent="0.15">
      <c r="A376" s="13">
        <f t="shared" si="45"/>
        <v>359</v>
      </c>
      <c r="B376" s="14">
        <f t="shared" si="46"/>
        <v>52810</v>
      </c>
      <c r="C376" s="17">
        <f t="shared" si="51"/>
        <v>-107753.95342009256</v>
      </c>
      <c r="D376" s="17">
        <f t="shared" si="52"/>
        <v>280.21432325993186</v>
      </c>
      <c r="E376" s="18">
        <f t="shared" si="47"/>
        <v>0</v>
      </c>
      <c r="F376" s="17">
        <f t="shared" si="48"/>
        <v>280.21432325993186</v>
      </c>
      <c r="G376" s="17">
        <f t="shared" si="49"/>
        <v>686.98549742078126</v>
      </c>
      <c r="H376" s="17">
        <f t="shared" si="53"/>
        <v>-406.7711741608494</v>
      </c>
      <c r="I376" s="17">
        <f t="shared" si="50"/>
        <v>-108440.93891751334</v>
      </c>
      <c r="J376" s="43"/>
      <c r="K376" s="43"/>
    </row>
    <row r="377" spans="1:11" x14ac:dyDescent="0.15">
      <c r="A377" s="13">
        <f t="shared" si="45"/>
        <v>360</v>
      </c>
      <c r="B377" s="14">
        <f t="shared" si="46"/>
        <v>52841</v>
      </c>
      <c r="C377" s="17">
        <f t="shared" si="51"/>
        <v>-108440.93891751334</v>
      </c>
      <c r="D377" s="17">
        <f t="shared" si="52"/>
        <v>280.21432325993186</v>
      </c>
      <c r="E377" s="18">
        <f t="shared" si="47"/>
        <v>0</v>
      </c>
      <c r="F377" s="17">
        <f t="shared" si="48"/>
        <v>280.21432325993186</v>
      </c>
      <c r="G377" s="17">
        <f t="shared" si="49"/>
        <v>689.57886767354466</v>
      </c>
      <c r="H377" s="17">
        <f t="shared" si="53"/>
        <v>-409.3645444136128</v>
      </c>
      <c r="I377" s="17">
        <f t="shared" si="50"/>
        <v>-109130.51778518688</v>
      </c>
      <c r="J377" s="43"/>
      <c r="K377" s="43"/>
    </row>
    <row r="378" spans="1:11" x14ac:dyDescent="0.15">
      <c r="A378"/>
      <c r="B378"/>
      <c r="C378"/>
      <c r="D378"/>
      <c r="E378"/>
      <c r="F378"/>
      <c r="G378"/>
      <c r="H378"/>
      <c r="I378"/>
      <c r="J378" s="44"/>
    </row>
    <row r="379" spans="1:11" x14ac:dyDescent="0.15">
      <c r="J379" s="44"/>
    </row>
    <row r="380" spans="1:11" x14ac:dyDescent="0.15">
      <c r="J380" s="44"/>
    </row>
    <row r="381" spans="1:11" x14ac:dyDescent="0.15">
      <c r="J381" s="44"/>
    </row>
    <row r="382" spans="1:11" x14ac:dyDescent="0.15">
      <c r="J382" s="44"/>
    </row>
    <row r="383" spans="1:11" x14ac:dyDescent="0.15">
      <c r="J383" s="44"/>
    </row>
    <row r="384" spans="1:11" x14ac:dyDescent="0.15">
      <c r="J384" s="44"/>
    </row>
    <row r="385" spans="10:10" x14ac:dyDescent="0.15">
      <c r="J385" s="44"/>
    </row>
    <row r="386" spans="10:10" x14ac:dyDescent="0.15">
      <c r="J386" s="44"/>
    </row>
    <row r="387" spans="10:10" x14ac:dyDescent="0.15">
      <c r="J387" s="44"/>
    </row>
    <row r="388" spans="10:10" x14ac:dyDescent="0.15">
      <c r="J388" s="44"/>
    </row>
    <row r="389" spans="10:10" x14ac:dyDescent="0.15">
      <c r="J389" s="44"/>
    </row>
    <row r="390" spans="10:10" x14ac:dyDescent="0.15">
      <c r="J390" s="44"/>
    </row>
    <row r="391" spans="10:10" x14ac:dyDescent="0.15">
      <c r="J391" s="44"/>
    </row>
    <row r="392" spans="10:10" x14ac:dyDescent="0.15">
      <c r="J392" s="44"/>
    </row>
    <row r="393" spans="10:10" x14ac:dyDescent="0.15">
      <c r="J393" s="44"/>
    </row>
    <row r="394" spans="10:10" x14ac:dyDescent="0.15">
      <c r="J394" s="44"/>
    </row>
    <row r="395" spans="10:10" x14ac:dyDescent="0.15">
      <c r="J395" s="44"/>
    </row>
    <row r="396" spans="10:10" x14ac:dyDescent="0.15">
      <c r="J396" s="44"/>
    </row>
    <row r="397" spans="10:10" x14ac:dyDescent="0.15">
      <c r="J397" s="44"/>
    </row>
    <row r="398" spans="10:10" x14ac:dyDescent="0.15">
      <c r="J398" s="44"/>
    </row>
    <row r="399" spans="10:10" x14ac:dyDescent="0.15">
      <c r="J399" s="44"/>
    </row>
    <row r="400" spans="10:10" x14ac:dyDescent="0.15">
      <c r="J400" s="44"/>
    </row>
    <row r="401" spans="10:10" x14ac:dyDescent="0.15">
      <c r="J401" s="44"/>
    </row>
    <row r="402" spans="10:10" x14ac:dyDescent="0.15">
      <c r="J402" s="44"/>
    </row>
  </sheetData>
  <conditionalFormatting sqref="A18:I377">
    <cfRule type="expression" dxfId="1" priority="1" stopIfTrue="1">
      <formula>IF(ROW(A18)&gt;Last_Row,TRUE, FALSE)</formula>
    </cfRule>
    <cfRule type="expression" dxfId="0" priority="2" stopIfTrue="1">
      <formula>IF(ROW(A18)=Last_Row,TRUE, FALSE)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oup xmlns="47475213-f4e9-4441-aa2c-536e6decbee2" xsi:nil="true"/>
    <Status xmlns="47475213-f4e9-4441-aa2c-536e6decbee2">Current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C32B137DCF84CA3EDC82CCE63C05D" ma:contentTypeVersion="16" ma:contentTypeDescription="Create a new document." ma:contentTypeScope="" ma:versionID="2a60c50d93074c8913652d2380a8b593">
  <xsd:schema xmlns:xsd="http://www.w3.org/2001/XMLSchema" xmlns:xs="http://www.w3.org/2001/XMLSchema" xmlns:p="http://schemas.microsoft.com/office/2006/metadata/properties" xmlns:ns2="47475213-f4e9-4441-aa2c-536e6decbee2" xmlns:ns3="9100a89b-c9e9-4703-9014-52973793af70" targetNamespace="http://schemas.microsoft.com/office/2006/metadata/properties" ma:root="true" ma:fieldsID="d4abcc7672937c801a633bdbc6e2c086" ns2:_="" ns3:_="">
    <xsd:import namespace="47475213-f4e9-4441-aa2c-536e6decbee2"/>
    <xsd:import namespace="9100a89b-c9e9-4703-9014-52973793af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Group" minOccurs="0"/>
                <xsd:element ref="ns2:Status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75213-f4e9-4441-aa2c-536e6decb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Group" ma:index="14" nillable="true" ma:displayName="Group" ma:indexed="true" ma:internalName="Group">
      <xsd:simpleType>
        <xsd:restriction base="dms:Choice">
          <xsd:enumeration value="Research"/>
          <xsd:enumeration value="Communications"/>
          <xsd:enumeration value="Other"/>
        </xsd:restriction>
      </xsd:simpleType>
    </xsd:element>
    <xsd:element name="Status" ma:index="15" nillable="true" ma:displayName="Status" ma:default="Current" ma:format="Dropdown" ma:indexed="true" ma:internalName="Status">
      <xsd:simpleType>
        <xsd:restriction base="dms:Choice">
          <xsd:enumeration value="Current"/>
          <xsd:enumeration value="Archived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0a89b-c9e9-4703-9014-52973793af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D0F96D-38B7-4A74-8E6A-9D8CACBD0358}">
  <ds:schemaRefs>
    <ds:schemaRef ds:uri="http://schemas.microsoft.com/office/2006/metadata/properties"/>
    <ds:schemaRef ds:uri="http://schemas.microsoft.com/office/infopath/2007/PartnerControls"/>
    <ds:schemaRef ds:uri="47475213-f4e9-4441-aa2c-536e6decbee2"/>
  </ds:schemaRefs>
</ds:datastoreItem>
</file>

<file path=customXml/itemProps2.xml><?xml version="1.0" encoding="utf-8"?>
<ds:datastoreItem xmlns:ds="http://schemas.openxmlformats.org/officeDocument/2006/customXml" ds:itemID="{6A1300C7-505E-4E26-BC62-2F49984DC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649992-AB31-41E1-A7B5-FEC41A9FDB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75213-f4e9-4441-aa2c-536e6decbee2"/>
    <ds:schemaRef ds:uri="9100a89b-c9e9-4703-9014-52973793a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Calculator</vt:lpstr>
      <vt:lpstr>Sheet1</vt:lpstr>
      <vt:lpstr>Calculator data</vt:lpstr>
      <vt:lpstr>background_worksheet</vt:lpstr>
      <vt:lpstr>Beg_Bal</vt:lpstr>
      <vt:lpstr>End_Bal</vt:lpstr>
      <vt:lpstr>Extra_Pay</vt:lpstr>
      <vt:lpstr>Int</vt:lpstr>
      <vt:lpstr>Interest_Rate</vt:lpstr>
      <vt:lpstr>Loan_Amount</vt:lpstr>
      <vt:lpstr>Loan_Start</vt:lpstr>
      <vt:lpstr>Loan_Years</vt:lpstr>
      <vt:lpstr>Pay_Num</vt:lpstr>
      <vt:lpstr>Princ</vt:lpstr>
      <vt:lpstr>Sched_Pay</vt:lpstr>
      <vt:lpstr>Scheduled_Extra_Payments</vt:lpstr>
      <vt:lpstr>Scheduled_Monthly_Payment</vt:lpstr>
      <vt:lpstr>Total_Pay</vt:lpstr>
    </vt:vector>
  </TitlesOfParts>
  <Company>W. E. Upjohn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Hershbein</dc:creator>
  <cp:lastModifiedBy>Abigail Kaunda</cp:lastModifiedBy>
  <dcterms:created xsi:type="dcterms:W3CDTF">2014-07-30T23:26:54Z</dcterms:created>
  <dcterms:modified xsi:type="dcterms:W3CDTF">2020-09-02T21:30:27Z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0x01010072AC32B137DCF84CA3EDC82CCE63C05D</vt:lpwstr>
  </property>
</Properties>
</file>