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lata3\Desktop\"/>
    </mc:Choice>
  </mc:AlternateContent>
  <bookViews>
    <workbookView xWindow="0" yWindow="0" windowWidth="21570" windowHeight="8055"/>
  </bookViews>
  <sheets>
    <sheet name="mcd_crops_150_count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2" i="1"/>
  <c r="E28" i="1"/>
  <c r="F28" i="1" s="1"/>
  <c r="E27" i="1"/>
  <c r="F27" i="1"/>
  <c r="E47" i="1"/>
  <c r="F47" i="1" s="1"/>
  <c r="E12" i="1"/>
  <c r="F12" i="1" s="1"/>
  <c r="E16" i="1"/>
  <c r="F16" i="1" s="1"/>
  <c r="E3" i="1"/>
  <c r="F3" i="1" s="1"/>
  <c r="E2" i="1"/>
  <c r="F2" i="1" s="1"/>
  <c r="E20" i="1"/>
  <c r="F20" i="1" s="1"/>
  <c r="E46" i="1"/>
  <c r="F46" i="1" s="1"/>
  <c r="E44" i="1"/>
  <c r="F44" i="1" s="1"/>
  <c r="E24" i="1"/>
  <c r="F24" i="1" s="1"/>
  <c r="E18" i="1"/>
  <c r="F18" i="1" s="1"/>
  <c r="E13" i="1"/>
  <c r="F13" i="1" s="1"/>
  <c r="E38" i="1"/>
  <c r="F38" i="1" s="1"/>
  <c r="E32" i="1"/>
  <c r="F32" i="1" s="1"/>
  <c r="E45" i="1"/>
  <c r="F45" i="1" s="1"/>
  <c r="E15" i="1"/>
  <c r="F15" i="1" s="1"/>
  <c r="E29" i="1"/>
  <c r="F29" i="1" s="1"/>
  <c r="E35" i="1"/>
  <c r="F35" i="1" s="1"/>
  <c r="E30" i="1"/>
  <c r="F30" i="1" s="1"/>
  <c r="E7" i="1"/>
  <c r="F7" i="1" s="1"/>
  <c r="E26" i="1"/>
  <c r="F26" i="1" s="1"/>
  <c r="E43" i="1"/>
  <c r="F43" i="1" s="1"/>
  <c r="E22" i="1"/>
  <c r="F22" i="1" s="1"/>
  <c r="E33" i="1"/>
  <c r="F33" i="1" s="1"/>
  <c r="E48" i="1"/>
  <c r="F48" i="1" s="1"/>
  <c r="E25" i="1"/>
  <c r="F25" i="1" s="1"/>
  <c r="E36" i="1"/>
  <c r="F36" i="1" s="1"/>
  <c r="E6" i="1"/>
  <c r="F6" i="1" s="1"/>
  <c r="E34" i="1"/>
  <c r="F34" i="1" s="1"/>
  <c r="E21" i="1"/>
  <c r="F21" i="1" s="1"/>
  <c r="E41" i="1"/>
  <c r="F41" i="1" s="1"/>
  <c r="E9" i="1"/>
  <c r="F9" i="1" s="1"/>
  <c r="E23" i="1"/>
  <c r="F23" i="1" s="1"/>
  <c r="E31" i="1"/>
  <c r="F31" i="1" s="1"/>
  <c r="E8" i="1"/>
  <c r="F8" i="1" s="1"/>
  <c r="E40" i="1"/>
  <c r="F40" i="1" s="1"/>
  <c r="E37" i="1"/>
  <c r="F37" i="1" s="1"/>
  <c r="E39" i="1"/>
  <c r="F39" i="1" s="1"/>
  <c r="E19" i="1"/>
  <c r="F19" i="1" s="1"/>
  <c r="E10" i="1"/>
  <c r="F10" i="1" s="1"/>
  <c r="E11" i="1"/>
  <c r="F11" i="1" s="1"/>
  <c r="E42" i="1"/>
  <c r="F42" i="1" s="1"/>
</calcChain>
</file>

<file path=xl/sharedStrings.xml><?xml version="1.0" encoding="utf-8"?>
<sst xmlns="http://schemas.openxmlformats.org/spreadsheetml/2006/main" count="149" uniqueCount="56">
  <si>
    <t>OBJECTID</t>
  </si>
  <si>
    <t>Value</t>
  </si>
  <si>
    <t>Count</t>
  </si>
  <si>
    <t>Crop2014</t>
  </si>
  <si>
    <t>Corn, Sorghum and Sudan</t>
  </si>
  <si>
    <t>Grapes</t>
  </si>
  <si>
    <t>Almonds</t>
  </si>
  <si>
    <t>Alfalfa and Alfalfa Mixtures</t>
  </si>
  <si>
    <t>Lettuce/Leafy Greens</t>
  </si>
  <si>
    <t>Wheat</t>
  </si>
  <si>
    <t>Urban</t>
  </si>
  <si>
    <t>Miscellaneous Grain and Hay</t>
  </si>
  <si>
    <t>Idle</t>
  </si>
  <si>
    <t>Cotton</t>
  </si>
  <si>
    <t>Potatoes and Sweet Potatoes</t>
  </si>
  <si>
    <t>Peaches/Nectarines</t>
  </si>
  <si>
    <t>Walnuts</t>
  </si>
  <si>
    <t>Flowers, Nursery and Christmas Tree Farms</t>
  </si>
  <si>
    <t>Mixed Pasture</t>
  </si>
  <si>
    <t>Pistachios</t>
  </si>
  <si>
    <t>Olives</t>
  </si>
  <si>
    <t>Bush Berries</t>
  </si>
  <si>
    <t>Miscellaneous Truck Crops</t>
  </si>
  <si>
    <t>Tomatoes</t>
  </si>
  <si>
    <t>Melons, Squash and Cucumbers</t>
  </si>
  <si>
    <t>Pears</t>
  </si>
  <si>
    <t>Young Perennials</t>
  </si>
  <si>
    <t>Miscellaneous Grasses</t>
  </si>
  <si>
    <t>Plums, Prunes and Apricots</t>
  </si>
  <si>
    <t>Beans (Dry)</t>
  </si>
  <si>
    <t>Peppers</t>
  </si>
  <si>
    <t>Managed Wetland</t>
  </si>
  <si>
    <t>Strawberries</t>
  </si>
  <si>
    <t>Cherries</t>
  </si>
  <si>
    <t>Miscellaneous Deciduous</t>
  </si>
  <si>
    <t>Onions and Garlic</t>
  </si>
  <si>
    <t>Carrots</t>
  </si>
  <si>
    <t>Safflower</t>
  </si>
  <si>
    <t>Pomegranates</t>
  </si>
  <si>
    <t>Rice</t>
  </si>
  <si>
    <t>Kiwis</t>
  </si>
  <si>
    <t>Citrus</t>
  </si>
  <si>
    <t>Cole Crops</t>
  </si>
  <si>
    <t>Sunflowers</t>
  </si>
  <si>
    <t>square meters</t>
  </si>
  <si>
    <t>hectares</t>
  </si>
  <si>
    <t>Cnt_Crop2014</t>
  </si>
  <si>
    <t>Sum_Acres</t>
  </si>
  <si>
    <t>Apples</t>
  </si>
  <si>
    <t>Avocados</t>
  </si>
  <si>
    <t>Dates</t>
  </si>
  <si>
    <t>Greenhouse</t>
  </si>
  <si>
    <t>Miscellaneous Field Crops</t>
  </si>
  <si>
    <t>Miscellaneous Subtropical Fruits</t>
  </si>
  <si>
    <t>Wild Rice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</si>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</sst>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Difference between shape areas and raster areas in hectares(vector-raster), using 150 meter pixels</a:t>
            </a:r>
            <a:endParaRPr lang="en-US" sz="1500" baseline="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mcd_crops_150_count!$K$1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mcd_crops_150_count!$K$2:$K$55</c:f>
              <c:numCache>
                <c:formatCode>General</c:formatCode>
                <c:ptCount val="54"/>
                <c:pt idx="0">
                  <c:v>20741958.734260853</c:v>
                </c:pt>
                <c:pt idx="1">
                  <c:v>36642755.820693843</c:v>
                </c:pt>
                <c:pt idx="2">
                  <c:v>-4643.215749824798</c:v>
                </c:pt>
                <c:pt idx="3">
                  <c:v>-24041.395756181439</c:v>
                </c:pt>
                <c:pt idx="4">
                  <c:v>645806.84592466394</c:v>
                </c:pt>
                <c:pt idx="5">
                  <c:v>2806.1023810294755</c:v>
                </c:pt>
                <c:pt idx="6">
                  <c:v>330599.57614060235</c:v>
                </c:pt>
                <c:pt idx="7">
                  <c:v>172245.78423084886</c:v>
                </c:pt>
                <c:pt idx="8">
                  <c:v>-107288.81064621563</c:v>
                </c:pt>
                <c:pt idx="9">
                  <c:v>-14575.107025141162</c:v>
                </c:pt>
                <c:pt idx="10">
                  <c:v>25879027.517777011</c:v>
                </c:pt>
                <c:pt idx="11">
                  <c:v>11159617.413456775</c:v>
                </c:pt>
                <c:pt idx="12">
                  <c:v>-4445.9461538051046</c:v>
                </c:pt>
                <c:pt idx="13">
                  <c:v>508951.00614726212</c:v>
                </c:pt>
                <c:pt idx="14">
                  <c:v>4473389.6059194412</c:v>
                </c:pt>
                <c:pt idx="15">
                  <c:v>-854.28503114943203</c:v>
                </c:pt>
                <c:pt idx="16">
                  <c:v>10356748.239295531</c:v>
                </c:pt>
                <c:pt idx="17">
                  <c:v>4525.1781787250638</c:v>
                </c:pt>
                <c:pt idx="18">
                  <c:v>389014.20295780519</c:v>
                </c:pt>
                <c:pt idx="19">
                  <c:v>43496923.77412203</c:v>
                </c:pt>
                <c:pt idx="20">
                  <c:v>1111887.7290223932</c:v>
                </c:pt>
                <c:pt idx="21">
                  <c:v>375825.99800797942</c:v>
                </c:pt>
                <c:pt idx="22">
                  <c:v>3610288.4068275527</c:v>
                </c:pt>
                <c:pt idx="23">
                  <c:v>285318.15356693073</c:v>
                </c:pt>
                <c:pt idx="24">
                  <c:v>270939.06353272253</c:v>
                </c:pt>
                <c:pt idx="25">
                  <c:v>-2404.0964713440003</c:v>
                </c:pt>
                <c:pt idx="26">
                  <c:v>-108326.71189815695</c:v>
                </c:pt>
                <c:pt idx="27">
                  <c:v>6106971.1233817674</c:v>
                </c:pt>
                <c:pt idx="28">
                  <c:v>64430.550932305254</c:v>
                </c:pt>
                <c:pt idx="29">
                  <c:v>209529.10917491073</c:v>
                </c:pt>
                <c:pt idx="30">
                  <c:v>1040742.515387846</c:v>
                </c:pt>
                <c:pt idx="31">
                  <c:v>-945.23623930504209</c:v>
                </c:pt>
                <c:pt idx="32">
                  <c:v>192854.39974479959</c:v>
                </c:pt>
                <c:pt idx="33">
                  <c:v>4078408.8946316647</c:v>
                </c:pt>
                <c:pt idx="34">
                  <c:v>541255.95910224086</c:v>
                </c:pt>
                <c:pt idx="35">
                  <c:v>62129.912502630337</c:v>
                </c:pt>
                <c:pt idx="36">
                  <c:v>3909635.5631661383</c:v>
                </c:pt>
                <c:pt idx="37">
                  <c:v>-50056.490766938456</c:v>
                </c:pt>
                <c:pt idx="38">
                  <c:v>72146.607790307185</c:v>
                </c:pt>
                <c:pt idx="39">
                  <c:v>5612.265997776638</c:v>
                </c:pt>
                <c:pt idx="40">
                  <c:v>-18476.694738458351</c:v>
                </c:pt>
                <c:pt idx="41">
                  <c:v>8312380.4007746242</c:v>
                </c:pt>
                <c:pt idx="42">
                  <c:v>6865876.3437701194</c:v>
                </c:pt>
                <c:pt idx="43">
                  <c:v>2216621.1734679481</c:v>
                </c:pt>
                <c:pt idx="44">
                  <c:v>4242685.8671396635</c:v>
                </c:pt>
                <c:pt idx="45">
                  <c:v>-6254.3177192538387</c:v>
                </c:pt>
                <c:pt idx="46">
                  <c:v>482471.72946246102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13-4316-A91D-7757C7D27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1480624"/>
        <c:axId val="231481040"/>
      </c:barChart>
      <c:catAx>
        <c:axId val="231480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481040"/>
        <c:crosses val="autoZero"/>
        <c:auto val="1"/>
        <c:lblAlgn val="ctr"/>
        <c:lblOffset val="100"/>
        <c:noMultiLvlLbl val="0"/>
      </c:catAx>
      <c:valAx>
        <c:axId val="23148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48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300037</xdr:colOff>
      <xdr:row>2</xdr:row>
      <xdr:rowOff>157162</xdr:rowOff>
    </xdr:from>
    <xdr:to>
      <xdr:col>18</xdr:col>
      <xdr:colOff>604837</xdr:colOff>
      <xdr:row>17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O20" sqref="O20"/>
    </sheetView>
  </sheetViews>
  <sheetFormatPr defaultRowHeight="15" x14ac:dyDescent="0.25"/>
  <cols>
    <col min="4" max="4" width="31" customWidth="1"/>
    <col min="5" max="5" width="18.5703125" customWidth="1"/>
    <col min="6" max="6" width="19.85546875" customWidth="1"/>
    <col min="8" max="9" width="26.7109375" customWidth="1"/>
    <col min="11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H1" t="s">
        <v>3</v>
      </c>
      <c r="I1" t="s">
        <v>45</v>
      </c>
      <c r="K1" t="s">
        <v>55</v>
      </c>
    </row>
    <row r="2" spans="1:11" x14ac:dyDescent="0.25">
      <c r="A2">
        <v>4</v>
      </c>
      <c r="B2">
        <v>4</v>
      </c>
      <c r="C2">
        <v>12895</v>
      </c>
      <c r="D2" t="s">
        <v>7</v>
      </c>
      <c r="E2">
        <f>CONVERT(C2,"us_acre","m^2")</f>
        <v>52184422.304328486</v>
      </c>
      <c r="F2">
        <f>CONVERT(E2,"us_acre","ha")</f>
        <v>21118370.928549796</v>
      </c>
      <c r="H2" t="s">
        <v>7</v>
      </c>
      <c r="I2">
        <v>376412.19428894162</v>
      </c>
      <c r="K2">
        <f>-I2+F2</f>
        <v>20741958.734260853</v>
      </c>
    </row>
    <row r="3" spans="1:11" x14ac:dyDescent="0.25">
      <c r="A3">
        <v>3</v>
      </c>
      <c r="B3">
        <v>3</v>
      </c>
      <c r="C3">
        <v>22653</v>
      </c>
      <c r="D3" t="s">
        <v>6</v>
      </c>
      <c r="E3">
        <f>CONVERT(C3,"us_acre","m^2")</f>
        <v>91673805.231481433</v>
      </c>
      <c r="F3">
        <f>CONVERT(E3,"us_acre","ha")</f>
        <v>37099221.143422917</v>
      </c>
      <c r="H3" t="s">
        <v>6</v>
      </c>
      <c r="I3">
        <v>456465.32272907422</v>
      </c>
      <c r="K3">
        <f t="shared" ref="K3:K48" si="0">-I3+F3</f>
        <v>36642755.820693843</v>
      </c>
    </row>
    <row r="4" spans="1:11" x14ac:dyDescent="0.25">
      <c r="C4">
        <v>0</v>
      </c>
      <c r="E4">
        <v>0</v>
      </c>
      <c r="F4">
        <v>0</v>
      </c>
      <c r="H4" t="s">
        <v>48</v>
      </c>
      <c r="I4">
        <v>4643.215749824798</v>
      </c>
      <c r="K4">
        <f t="shared" si="0"/>
        <v>-4643.215749824798</v>
      </c>
    </row>
    <row r="5" spans="1:11" x14ac:dyDescent="0.25">
      <c r="C5">
        <v>0</v>
      </c>
      <c r="E5">
        <v>0</v>
      </c>
      <c r="F5">
        <v>0</v>
      </c>
      <c r="H5" t="s">
        <v>49</v>
      </c>
      <c r="I5">
        <v>24041.395756181439</v>
      </c>
      <c r="K5">
        <f t="shared" si="0"/>
        <v>-24041.395756181439</v>
      </c>
    </row>
    <row r="6" spans="1:11" x14ac:dyDescent="0.25">
      <c r="A6">
        <v>26</v>
      </c>
      <c r="B6">
        <v>26</v>
      </c>
      <c r="C6">
        <v>405</v>
      </c>
      <c r="D6" t="s">
        <v>29</v>
      </c>
      <c r="E6">
        <f>CONVERT(C6,"us_acre","m^2")</f>
        <v>1638983.4069990723</v>
      </c>
      <c r="F6">
        <f>CONVERT(E6,"us_acre","ha")</f>
        <v>663275.70578229288</v>
      </c>
      <c r="H6" t="s">
        <v>29</v>
      </c>
      <c r="I6">
        <v>17468.859857628893</v>
      </c>
      <c r="K6">
        <f t="shared" si="0"/>
        <v>645806.84592466394</v>
      </c>
    </row>
    <row r="7" spans="1:11" x14ac:dyDescent="0.25">
      <c r="A7">
        <v>18</v>
      </c>
      <c r="B7">
        <v>18</v>
      </c>
      <c r="C7">
        <v>7</v>
      </c>
      <c r="D7" t="s">
        <v>21</v>
      </c>
      <c r="E7">
        <f>CONVERT(C7,"us_acre","m^2")</f>
        <v>28328.108269119763</v>
      </c>
      <c r="F7">
        <f>CONVERT(E7,"us_acre","ha")</f>
        <v>11464.024544385307</v>
      </c>
      <c r="H7" t="s">
        <v>21</v>
      </c>
      <c r="I7">
        <v>8657.9221633558318</v>
      </c>
      <c r="K7">
        <f t="shared" si="0"/>
        <v>2806.1023810294755</v>
      </c>
    </row>
    <row r="8" spans="1:11" x14ac:dyDescent="0.25">
      <c r="A8">
        <v>33</v>
      </c>
      <c r="B8">
        <v>33</v>
      </c>
      <c r="C8">
        <v>214</v>
      </c>
      <c r="D8" t="s">
        <v>36</v>
      </c>
      <c r="E8">
        <f>CONVERT(C8,"us_acre","m^2")</f>
        <v>866030.73851308995</v>
      </c>
      <c r="F8">
        <f>CONVERT(E8,"us_acre","ha")</f>
        <v>350471.60749977938</v>
      </c>
      <c r="H8" t="s">
        <v>36</v>
      </c>
      <c r="I8">
        <v>19872.031359177006</v>
      </c>
      <c r="K8">
        <f t="shared" si="0"/>
        <v>330599.57614060235</v>
      </c>
    </row>
    <row r="9" spans="1:11" x14ac:dyDescent="0.25">
      <c r="A9">
        <v>30</v>
      </c>
      <c r="B9">
        <v>30</v>
      </c>
      <c r="C9">
        <v>116</v>
      </c>
      <c r="D9" t="s">
        <v>33</v>
      </c>
      <c r="E9">
        <f>CONVERT(C9,"us_acre","m^2")</f>
        <v>469437.22274541325</v>
      </c>
      <c r="F9">
        <f>CONVERT(E9,"us_acre","ha")</f>
        <v>189975.26387838513</v>
      </c>
      <c r="H9" t="s">
        <v>33</v>
      </c>
      <c r="I9">
        <v>17729.479647536264</v>
      </c>
      <c r="K9">
        <f t="shared" si="0"/>
        <v>172245.78423084886</v>
      </c>
    </row>
    <row r="10" spans="1:11" x14ac:dyDescent="0.25">
      <c r="A10">
        <v>38</v>
      </c>
      <c r="B10">
        <v>38</v>
      </c>
      <c r="C10">
        <v>8</v>
      </c>
      <c r="D10" t="s">
        <v>41</v>
      </c>
      <c r="E10">
        <f>CONVERT(C10,"us_acre","m^2")</f>
        <v>32374.980878994018</v>
      </c>
      <c r="F10">
        <f>CONVERT(E10,"us_acre","ha")</f>
        <v>13101.742336440353</v>
      </c>
      <c r="H10" t="s">
        <v>41</v>
      </c>
      <c r="I10">
        <v>120390.55298265598</v>
      </c>
      <c r="K10">
        <f t="shared" si="0"/>
        <v>-107288.81064621563</v>
      </c>
    </row>
    <row r="11" spans="1:11" x14ac:dyDescent="0.25">
      <c r="A11">
        <v>39</v>
      </c>
      <c r="B11">
        <v>39</v>
      </c>
      <c r="C11">
        <v>2</v>
      </c>
      <c r="D11" t="s">
        <v>42</v>
      </c>
      <c r="E11">
        <f>CONVERT(C11,"us_acre","m^2")</f>
        <v>8093.7452197485045</v>
      </c>
      <c r="F11">
        <f>CONVERT(E11,"us_acre","ha")</f>
        <v>3275.4355841100883</v>
      </c>
      <c r="H11" t="s">
        <v>42</v>
      </c>
      <c r="I11">
        <v>17850.54260925125</v>
      </c>
      <c r="K11">
        <f t="shared" si="0"/>
        <v>-14575.107025141162</v>
      </c>
    </row>
    <row r="12" spans="1:11" x14ac:dyDescent="0.25">
      <c r="A12">
        <v>1</v>
      </c>
      <c r="B12">
        <v>1</v>
      </c>
      <c r="C12">
        <v>15961</v>
      </c>
      <c r="D12" t="s">
        <v>4</v>
      </c>
      <c r="E12">
        <f>CONVERT(C12,"us_acre","m^2")</f>
        <v>64592133.726202935</v>
      </c>
      <c r="F12">
        <f>CONVERT(E12,"us_acre","ha")</f>
        <v>26139613.678990554</v>
      </c>
      <c r="H12" t="s">
        <v>4</v>
      </c>
      <c r="I12">
        <v>260586.16121354271</v>
      </c>
      <c r="K12">
        <f t="shared" si="0"/>
        <v>25879027.517777011</v>
      </c>
    </row>
    <row r="13" spans="1:11" x14ac:dyDescent="0.25">
      <c r="A13">
        <v>10</v>
      </c>
      <c r="B13">
        <v>10</v>
      </c>
      <c r="C13">
        <v>6870</v>
      </c>
      <c r="D13" t="s">
        <v>13</v>
      </c>
      <c r="E13">
        <f>CONVERT(C13,"us_acre","m^2")</f>
        <v>27802014.829836108</v>
      </c>
      <c r="F13">
        <f>CONVERT(E13,"us_acre","ha")</f>
        <v>11251121.231418151</v>
      </c>
      <c r="H13" t="s">
        <v>13</v>
      </c>
      <c r="I13">
        <v>91503.817961376219</v>
      </c>
      <c r="K13">
        <f t="shared" si="0"/>
        <v>11159617.413456775</v>
      </c>
    </row>
    <row r="14" spans="1:11" x14ac:dyDescent="0.25">
      <c r="H14" t="s">
        <v>50</v>
      </c>
      <c r="I14">
        <v>4445.9461538051046</v>
      </c>
      <c r="K14">
        <f t="shared" si="0"/>
        <v>-4445.9461538051046</v>
      </c>
    </row>
    <row r="15" spans="1:11" x14ac:dyDescent="0.25">
      <c r="A15">
        <v>14</v>
      </c>
      <c r="B15">
        <v>14</v>
      </c>
      <c r="C15">
        <v>317</v>
      </c>
      <c r="D15" t="s">
        <v>17</v>
      </c>
      <c r="E15">
        <f>CONVERT(C15,"us_acre","m^2")</f>
        <v>1282858.6173301379</v>
      </c>
      <c r="F15">
        <f>CONVERT(E15,"us_acre","ha")</f>
        <v>519156.54008144897</v>
      </c>
      <c r="H15" t="s">
        <v>17</v>
      </c>
      <c r="I15">
        <v>10205.533934186826</v>
      </c>
      <c r="K15">
        <f t="shared" si="0"/>
        <v>508951.00614726212</v>
      </c>
    </row>
    <row r="16" spans="1:11" x14ac:dyDescent="0.25">
      <c r="A16">
        <v>2</v>
      </c>
      <c r="B16">
        <v>2</v>
      </c>
      <c r="C16">
        <v>2955</v>
      </c>
      <c r="D16" t="s">
        <v>5</v>
      </c>
      <c r="E16">
        <f>CONVERT(C16,"us_acre","m^2")</f>
        <v>11958508.562178414</v>
      </c>
      <c r="F16">
        <f>CONVERT(E16,"us_acre","ha")</f>
        <v>4839456.0755226547</v>
      </c>
      <c r="H16" t="s">
        <v>5</v>
      </c>
      <c r="I16">
        <v>366066.46960321383</v>
      </c>
      <c r="K16">
        <f t="shared" si="0"/>
        <v>4473389.6059194412</v>
      </c>
    </row>
    <row r="17" spans="1:11" x14ac:dyDescent="0.25">
      <c r="H17" t="s">
        <v>51</v>
      </c>
      <c r="I17">
        <v>854.28503114943203</v>
      </c>
      <c r="K17">
        <f t="shared" si="0"/>
        <v>-854.28503114943203</v>
      </c>
    </row>
    <row r="18" spans="1:11" x14ac:dyDescent="0.25">
      <c r="A18">
        <v>9</v>
      </c>
      <c r="B18">
        <v>9</v>
      </c>
      <c r="C18">
        <v>6624</v>
      </c>
      <c r="D18" t="s">
        <v>12</v>
      </c>
      <c r="E18">
        <f>CONVERT(C18,"us_acre","m^2")</f>
        <v>26806484.167807043</v>
      </c>
      <c r="F18">
        <f>CONVERT(E18,"us_acre","ha")</f>
        <v>10848242.65457261</v>
      </c>
      <c r="H18" t="s">
        <v>12</v>
      </c>
      <c r="I18">
        <v>491494.4152770795</v>
      </c>
      <c r="K18">
        <f t="shared" si="0"/>
        <v>10356748.239295531</v>
      </c>
    </row>
    <row r="19" spans="1:11" x14ac:dyDescent="0.25">
      <c r="A19">
        <v>37</v>
      </c>
      <c r="B19">
        <v>37</v>
      </c>
      <c r="C19">
        <v>4</v>
      </c>
      <c r="D19" t="s">
        <v>40</v>
      </c>
      <c r="E19">
        <f>CONVERT(C19,"us_acre","m^2")</f>
        <v>16187.490439497009</v>
      </c>
      <c r="F19">
        <f>CONVERT(E19,"us_acre","ha")</f>
        <v>6550.8711682201765</v>
      </c>
      <c r="H19" t="s">
        <v>40</v>
      </c>
      <c r="I19">
        <v>2025.6929894951127</v>
      </c>
      <c r="K19">
        <f t="shared" si="0"/>
        <v>4525.1781787250638</v>
      </c>
    </row>
    <row r="20" spans="1:11" x14ac:dyDescent="0.25">
      <c r="A20">
        <v>5</v>
      </c>
      <c r="B20">
        <v>5</v>
      </c>
      <c r="C20">
        <v>252</v>
      </c>
      <c r="D20" t="s">
        <v>8</v>
      </c>
      <c r="E20">
        <f>CONVERT(C20,"us_acre","m^2")</f>
        <v>1019811.8976883115</v>
      </c>
      <c r="F20">
        <f>CONVERT(E20,"us_acre","ha")</f>
        <v>412704.88359787111</v>
      </c>
      <c r="H20" t="s">
        <v>8</v>
      </c>
      <c r="I20">
        <v>23690.68064006593</v>
      </c>
      <c r="K20">
        <f t="shared" si="0"/>
        <v>389014.20295780519</v>
      </c>
    </row>
    <row r="21" spans="1:11" x14ac:dyDescent="0.25">
      <c r="A21">
        <v>28</v>
      </c>
      <c r="B21">
        <v>28</v>
      </c>
      <c r="C21">
        <v>26701</v>
      </c>
      <c r="D21" t="s">
        <v>31</v>
      </c>
      <c r="E21">
        <f>CONVERT(C21,"us_acre","m^2")</f>
        <v>108055545.55625241</v>
      </c>
      <c r="F21">
        <f>CONVERT(E21,"us_acre","ha")</f>
        <v>43728702.765661724</v>
      </c>
      <c r="H21" t="s">
        <v>31</v>
      </c>
      <c r="I21">
        <v>231778.99153969527</v>
      </c>
      <c r="K21">
        <f t="shared" si="0"/>
        <v>43496923.77412203</v>
      </c>
    </row>
    <row r="22" spans="1:11" x14ac:dyDescent="0.25">
      <c r="A22">
        <v>21</v>
      </c>
      <c r="B22">
        <v>21</v>
      </c>
      <c r="C22">
        <v>696</v>
      </c>
      <c r="D22" t="s">
        <v>24</v>
      </c>
      <c r="E22">
        <f>CONVERT(C22,"us_acre","m^2")</f>
        <v>2816623.3364724796</v>
      </c>
      <c r="F22">
        <f>CONVERT(E22,"us_acre","ha")</f>
        <v>1139851.5832703107</v>
      </c>
      <c r="H22" t="s">
        <v>24</v>
      </c>
      <c r="I22">
        <v>27963.854247917454</v>
      </c>
      <c r="K22">
        <f t="shared" si="0"/>
        <v>1111887.7290223932</v>
      </c>
    </row>
    <row r="23" spans="1:11" x14ac:dyDescent="0.25">
      <c r="A23">
        <v>31</v>
      </c>
      <c r="B23">
        <v>31</v>
      </c>
      <c r="C23">
        <v>235</v>
      </c>
      <c r="D23" t="s">
        <v>34</v>
      </c>
      <c r="E23">
        <f>CONVERT(C23,"us_acre","m^2")</f>
        <v>951015.0633204492</v>
      </c>
      <c r="F23">
        <f>CONVERT(E23,"us_acre","ha")</f>
        <v>384863.68113293539</v>
      </c>
      <c r="H23" t="s">
        <v>34</v>
      </c>
      <c r="I23">
        <v>9037.6831249559855</v>
      </c>
      <c r="K23">
        <f t="shared" si="0"/>
        <v>375825.99800797942</v>
      </c>
    </row>
    <row r="24" spans="1:11" x14ac:dyDescent="0.25">
      <c r="A24">
        <v>8</v>
      </c>
      <c r="B24">
        <v>8</v>
      </c>
      <c r="C24">
        <v>2205</v>
      </c>
      <c r="D24" t="s">
        <v>11</v>
      </c>
      <c r="E24">
        <f>CONVERT(C24,"us_acre","m^2")</f>
        <v>8923354.1047727261</v>
      </c>
      <c r="F24">
        <f>CONVERT(E24,"us_acre","ha")</f>
        <v>3611167.7314813724</v>
      </c>
      <c r="H24" t="s">
        <v>52</v>
      </c>
      <c r="I24">
        <v>879.32465381948077</v>
      </c>
      <c r="K24">
        <f t="shared" si="0"/>
        <v>3610288.4068275527</v>
      </c>
    </row>
    <row r="25" spans="1:11" x14ac:dyDescent="0.25">
      <c r="A25">
        <v>24</v>
      </c>
      <c r="B25">
        <v>24</v>
      </c>
      <c r="C25">
        <v>214</v>
      </c>
      <c r="D25" t="s">
        <v>27</v>
      </c>
      <c r="E25">
        <f>CONVERT(C25,"us_acre","m^2")</f>
        <v>866030.73851308995</v>
      </c>
      <c r="F25">
        <f>CONVERT(E25,"us_acre","ha")</f>
        <v>350471.60749977938</v>
      </c>
      <c r="H25" t="s">
        <v>11</v>
      </c>
      <c r="I25">
        <v>65153.453932848664</v>
      </c>
      <c r="K25">
        <f t="shared" si="0"/>
        <v>285318.15356693073</v>
      </c>
    </row>
    <row r="26" spans="1:11" x14ac:dyDescent="0.25">
      <c r="A26">
        <v>19</v>
      </c>
      <c r="B26">
        <v>19</v>
      </c>
      <c r="C26">
        <v>205</v>
      </c>
      <c r="D26" t="s">
        <v>22</v>
      </c>
      <c r="E26">
        <f>CONVERT(C26,"us_acre","m^2")</f>
        <v>829608.88502422161</v>
      </c>
      <c r="F26">
        <f>CONVERT(E26,"us_acre","ha")</f>
        <v>335732.14737128397</v>
      </c>
      <c r="H26" t="s">
        <v>27</v>
      </c>
      <c r="I26">
        <v>64793.083838561433</v>
      </c>
      <c r="K26">
        <f t="shared" si="0"/>
        <v>270939.06353272253</v>
      </c>
    </row>
    <row r="27" spans="1:11" x14ac:dyDescent="0.25">
      <c r="A27">
        <v>0</v>
      </c>
      <c r="B27">
        <v>0</v>
      </c>
      <c r="C27">
        <v>0</v>
      </c>
      <c r="E27">
        <f>CONVERT(C27,"us_acre","m^2")</f>
        <v>0</v>
      </c>
      <c r="F27">
        <f>CONVERT(E27,"us_acre","ha")</f>
        <v>0</v>
      </c>
      <c r="H27" t="s">
        <v>53</v>
      </c>
      <c r="I27">
        <v>2404.0964713440003</v>
      </c>
      <c r="K27">
        <f t="shared" si="0"/>
        <v>-2404.0964713440003</v>
      </c>
    </row>
    <row r="28" spans="1:11" x14ac:dyDescent="0.25">
      <c r="A28">
        <v>0</v>
      </c>
      <c r="B28">
        <v>0</v>
      </c>
      <c r="C28">
        <v>0</v>
      </c>
      <c r="E28">
        <f>CONVERT(C28,"us_acre","m^2")</f>
        <v>0</v>
      </c>
      <c r="F28">
        <f>CONVERT(E28,"us_acre","ha")</f>
        <v>0</v>
      </c>
      <c r="H28" t="s">
        <v>22</v>
      </c>
      <c r="I28">
        <v>108326.71189815695</v>
      </c>
      <c r="K28">
        <f t="shared" si="0"/>
        <v>-108326.71189815695</v>
      </c>
    </row>
    <row r="29" spans="1:11" x14ac:dyDescent="0.25">
      <c r="A29">
        <v>15</v>
      </c>
      <c r="B29">
        <v>15</v>
      </c>
      <c r="C29">
        <v>3841</v>
      </c>
      <c r="D29" t="s">
        <v>18</v>
      </c>
      <c r="E29">
        <f>CONVERT(C29,"us_acre","m^2")</f>
        <v>15544037.694527002</v>
      </c>
      <c r="F29">
        <f>CONVERT(E29,"us_acre","ha")</f>
        <v>6290474.0392834237</v>
      </c>
      <c r="H29" t="s">
        <v>18</v>
      </c>
      <c r="I29">
        <v>183502.91590165597</v>
      </c>
      <c r="K29">
        <f t="shared" si="0"/>
        <v>6106971.1233817674</v>
      </c>
    </row>
    <row r="30" spans="1:11" x14ac:dyDescent="0.25">
      <c r="A30">
        <v>17</v>
      </c>
      <c r="B30">
        <v>17</v>
      </c>
      <c r="C30">
        <v>52</v>
      </c>
      <c r="D30" t="s">
        <v>20</v>
      </c>
      <c r="E30">
        <f>CONVERT(C30,"us_acre","m^2")</f>
        <v>210437.37571346111</v>
      </c>
      <c r="F30">
        <f>CONVERT(E30,"us_acre","ha")</f>
        <v>85161.325186862305</v>
      </c>
      <c r="H30" t="s">
        <v>20</v>
      </c>
      <c r="I30">
        <v>20730.774254557051</v>
      </c>
      <c r="K30">
        <f t="shared" si="0"/>
        <v>64430.550932305254</v>
      </c>
    </row>
    <row r="31" spans="1:11" x14ac:dyDescent="0.25">
      <c r="A31">
        <v>32</v>
      </c>
      <c r="B31">
        <v>32</v>
      </c>
      <c r="C31">
        <v>141</v>
      </c>
      <c r="D31" t="s">
        <v>35</v>
      </c>
      <c r="E31">
        <f>CONVERT(C31,"us_acre","m^2")</f>
        <v>570609.0379922695</v>
      </c>
      <c r="F31">
        <f>CONVERT(E31,"us_acre","ha")</f>
        <v>230918.20867976118</v>
      </c>
      <c r="H31" t="s">
        <v>35</v>
      </c>
      <c r="I31">
        <v>21389.099504850452</v>
      </c>
      <c r="K31">
        <f t="shared" si="0"/>
        <v>209529.10917491073</v>
      </c>
    </row>
    <row r="32" spans="1:11" x14ac:dyDescent="0.25">
      <c r="A32">
        <v>12</v>
      </c>
      <c r="B32">
        <v>12</v>
      </c>
      <c r="C32">
        <v>655</v>
      </c>
      <c r="D32" t="s">
        <v>15</v>
      </c>
      <c r="E32">
        <f>CONVERT(C32,"us_acre","m^2")</f>
        <v>2650701.5594676351</v>
      </c>
      <c r="F32">
        <f>CONVERT(E32,"us_acre","ha")</f>
        <v>1072705.1537960537</v>
      </c>
      <c r="H32" t="s">
        <v>15</v>
      </c>
      <c r="I32">
        <v>31962.638408207702</v>
      </c>
      <c r="K32">
        <f t="shared" si="0"/>
        <v>1040742.515387846</v>
      </c>
    </row>
    <row r="33" spans="1:11" x14ac:dyDescent="0.25">
      <c r="A33">
        <v>22</v>
      </c>
      <c r="B33">
        <v>22</v>
      </c>
      <c r="C33">
        <v>2</v>
      </c>
      <c r="D33" t="s">
        <v>25</v>
      </c>
      <c r="E33">
        <f>CONVERT(C33,"us_acre","m^2")</f>
        <v>8093.7452197485045</v>
      </c>
      <c r="F33">
        <f>CONVERT(E33,"us_acre","ha")</f>
        <v>3275.4355841100883</v>
      </c>
      <c r="H33" t="s">
        <v>25</v>
      </c>
      <c r="I33">
        <v>4220.6718234151303</v>
      </c>
      <c r="K33">
        <f t="shared" si="0"/>
        <v>-945.23623930504209</v>
      </c>
    </row>
    <row r="34" spans="1:11" x14ac:dyDescent="0.25">
      <c r="A34">
        <v>27</v>
      </c>
      <c r="B34">
        <v>27</v>
      </c>
      <c r="C34">
        <v>121</v>
      </c>
      <c r="D34" t="s">
        <v>30</v>
      </c>
      <c r="E34">
        <f>CONVERT(C34,"us_acre","m^2")</f>
        <v>489671.58579478448</v>
      </c>
      <c r="F34">
        <f>CONVERT(E34,"us_acre","ha")</f>
        <v>198163.85283866033</v>
      </c>
      <c r="H34" t="s">
        <v>30</v>
      </c>
      <c r="I34">
        <v>5309.4530938607459</v>
      </c>
      <c r="K34">
        <f t="shared" si="0"/>
        <v>192854.39974479959</v>
      </c>
    </row>
    <row r="35" spans="1:11" x14ac:dyDescent="0.25">
      <c r="A35">
        <v>16</v>
      </c>
      <c r="B35">
        <v>16</v>
      </c>
      <c r="C35">
        <v>2575</v>
      </c>
      <c r="D35" t="s">
        <v>19</v>
      </c>
      <c r="E35">
        <f>CONVERT(C35,"us_acre","m^2")</f>
        <v>10420696.970426198</v>
      </c>
      <c r="F35">
        <f>CONVERT(E35,"us_acre","ha")</f>
        <v>4217123.3145417385</v>
      </c>
      <c r="H35" t="s">
        <v>19</v>
      </c>
      <c r="I35">
        <v>138714.41991007395</v>
      </c>
      <c r="K35">
        <f t="shared" si="0"/>
        <v>4078408.8946316647</v>
      </c>
    </row>
    <row r="36" spans="1:11" x14ac:dyDescent="0.25">
      <c r="A36">
        <v>25</v>
      </c>
      <c r="B36">
        <v>25</v>
      </c>
      <c r="C36">
        <v>352</v>
      </c>
      <c r="D36" t="s">
        <v>28</v>
      </c>
      <c r="E36">
        <f>CONVERT(C36,"us_acre","m^2")</f>
        <v>1424499.1586757367</v>
      </c>
      <c r="F36">
        <f>CONVERT(E36,"us_acre","ha")</f>
        <v>576476.66280337551</v>
      </c>
      <c r="H36" t="s">
        <v>28</v>
      </c>
      <c r="I36">
        <v>35220.703701134655</v>
      </c>
      <c r="K36">
        <f t="shared" si="0"/>
        <v>541255.95910224086</v>
      </c>
    </row>
    <row r="37" spans="1:11" x14ac:dyDescent="0.25">
      <c r="A37">
        <v>35</v>
      </c>
      <c r="B37">
        <v>35</v>
      </c>
      <c r="C37">
        <v>46</v>
      </c>
      <c r="D37" t="s">
        <v>38</v>
      </c>
      <c r="E37">
        <f>CONVERT(C37,"us_acre","m^2")</f>
        <v>186156.14005421559</v>
      </c>
      <c r="F37">
        <f>CONVERT(E37,"us_acre","ha")</f>
        <v>75335.018434532016</v>
      </c>
      <c r="H37" t="s">
        <v>38</v>
      </c>
      <c r="I37">
        <v>13205.10593190168</v>
      </c>
      <c r="K37">
        <f t="shared" si="0"/>
        <v>62129.912502630337</v>
      </c>
    </row>
    <row r="38" spans="1:11" x14ac:dyDescent="0.25">
      <c r="A38">
        <v>11</v>
      </c>
      <c r="B38">
        <v>11</v>
      </c>
      <c r="C38">
        <v>2398</v>
      </c>
      <c r="D38" t="s">
        <v>14</v>
      </c>
      <c r="E38">
        <f>CONVERT(C38,"us_acre","m^2")</f>
        <v>9704400.5184784569</v>
      </c>
      <c r="F38">
        <f>CONVERT(E38,"us_acre","ha")</f>
        <v>3927247.2653479963</v>
      </c>
      <c r="H38" t="s">
        <v>14</v>
      </c>
      <c r="I38">
        <v>17611.702181857989</v>
      </c>
      <c r="K38">
        <f t="shared" si="0"/>
        <v>3909635.5631661383</v>
      </c>
    </row>
    <row r="39" spans="1:11" x14ac:dyDescent="0.25">
      <c r="A39">
        <v>36</v>
      </c>
      <c r="B39">
        <v>36</v>
      </c>
      <c r="C39">
        <v>81</v>
      </c>
      <c r="D39" t="s">
        <v>39</v>
      </c>
      <c r="E39">
        <f>CONVERT(C39,"us_acre","m^2")</f>
        <v>327796.68139981438</v>
      </c>
      <c r="F39">
        <f>CONVERT(E39,"us_acre","ha")</f>
        <v>132655.14115645856</v>
      </c>
      <c r="H39" t="s">
        <v>39</v>
      </c>
      <c r="I39">
        <v>182711.63192339701</v>
      </c>
      <c r="K39">
        <f t="shared" si="0"/>
        <v>-50056.490766938456</v>
      </c>
    </row>
    <row r="40" spans="1:11" x14ac:dyDescent="0.25">
      <c r="A40">
        <v>34</v>
      </c>
      <c r="B40">
        <v>34</v>
      </c>
      <c r="C40">
        <v>54</v>
      </c>
      <c r="D40" t="s">
        <v>37</v>
      </c>
      <c r="E40">
        <f>CONVERT(C40,"us_acre","m^2")</f>
        <v>218531.12093320963</v>
      </c>
      <c r="F40">
        <f>CONVERT(E40,"us_acre","ha")</f>
        <v>88436.760770972382</v>
      </c>
      <c r="H40" t="s">
        <v>37</v>
      </c>
      <c r="I40">
        <v>16290.152980665198</v>
      </c>
      <c r="K40">
        <f t="shared" si="0"/>
        <v>72146.607790307185</v>
      </c>
    </row>
    <row r="41" spans="1:11" x14ac:dyDescent="0.25">
      <c r="A41">
        <v>29</v>
      </c>
      <c r="B41">
        <v>29</v>
      </c>
      <c r="C41">
        <v>16</v>
      </c>
      <c r="D41" t="s">
        <v>32</v>
      </c>
      <c r="E41">
        <f>CONVERT(C41,"us_acre","m^2")</f>
        <v>64749.961757988036</v>
      </c>
      <c r="F41">
        <f>CONVERT(E41,"us_acre","ha")</f>
        <v>26203.484672880706</v>
      </c>
      <c r="H41" t="s">
        <v>32</v>
      </c>
      <c r="I41">
        <v>20591.218675104068</v>
      </c>
      <c r="K41">
        <f t="shared" si="0"/>
        <v>5612.265997776638</v>
      </c>
    </row>
    <row r="42" spans="1:11" x14ac:dyDescent="0.25">
      <c r="A42">
        <v>40</v>
      </c>
      <c r="B42">
        <v>41</v>
      </c>
      <c r="C42">
        <v>1</v>
      </c>
      <c r="D42" t="s">
        <v>43</v>
      </c>
      <c r="E42">
        <f>CONVERT(C42,"us_acre","m^2")</f>
        <v>4046.8726098742522</v>
      </c>
      <c r="F42">
        <f>CONVERT(E42,"us_acre","ha")</f>
        <v>1637.7177920550441</v>
      </c>
      <c r="H42" t="s">
        <v>43</v>
      </c>
      <c r="I42">
        <v>20114.412530513397</v>
      </c>
      <c r="K42">
        <f t="shared" si="0"/>
        <v>-18476.694738458351</v>
      </c>
    </row>
    <row r="43" spans="1:11" x14ac:dyDescent="0.25">
      <c r="A43">
        <v>20</v>
      </c>
      <c r="B43">
        <v>20</v>
      </c>
      <c r="C43">
        <v>5148</v>
      </c>
      <c r="D43" t="s">
        <v>23</v>
      </c>
      <c r="E43">
        <f>CONVERT(C43,"us_acre","m^2")</f>
        <v>20833300.195632651</v>
      </c>
      <c r="F43">
        <f>CONVERT(E43,"us_acre","ha")</f>
        <v>8430971.1934993677</v>
      </c>
      <c r="H43" t="s">
        <v>23</v>
      </c>
      <c r="I43">
        <v>118590.79272474311</v>
      </c>
      <c r="K43">
        <f t="shared" si="0"/>
        <v>8312380.4007746242</v>
      </c>
    </row>
    <row r="44" spans="1:11" x14ac:dyDescent="0.25">
      <c r="A44">
        <v>7</v>
      </c>
      <c r="B44">
        <v>7</v>
      </c>
      <c r="C44">
        <v>5318</v>
      </c>
      <c r="D44" t="s">
        <v>10</v>
      </c>
      <c r="E44">
        <f>CONVERT(C44,"us_acre","m^2")</f>
        <v>21521268.539311271</v>
      </c>
      <c r="F44">
        <f>CONVERT(E44,"us_acre","ha")</f>
        <v>8709383.2181487232</v>
      </c>
      <c r="H44" t="s">
        <v>10</v>
      </c>
      <c r="I44">
        <v>1843506.8743786039</v>
      </c>
      <c r="K44">
        <f t="shared" si="0"/>
        <v>6865876.3437701194</v>
      </c>
    </row>
    <row r="45" spans="1:11" x14ac:dyDescent="0.25">
      <c r="A45">
        <v>13</v>
      </c>
      <c r="B45">
        <v>13</v>
      </c>
      <c r="C45">
        <v>1445</v>
      </c>
      <c r="D45" t="s">
        <v>16</v>
      </c>
      <c r="E45">
        <f>CONVERT(C45,"us_acre","m^2")</f>
        <v>5847730.9212682946</v>
      </c>
      <c r="F45">
        <f>CONVERT(E45,"us_acre","ha")</f>
        <v>2366502.2095195386</v>
      </c>
      <c r="H45" t="s">
        <v>16</v>
      </c>
      <c r="I45">
        <v>149881.0360515904</v>
      </c>
      <c r="K45">
        <f t="shared" si="0"/>
        <v>2216621.1734679481</v>
      </c>
    </row>
    <row r="46" spans="1:11" x14ac:dyDescent="0.25">
      <c r="A46">
        <v>6</v>
      </c>
      <c r="B46">
        <v>6</v>
      </c>
      <c r="C46">
        <v>2638</v>
      </c>
      <c r="D46" t="s">
        <v>9</v>
      </c>
      <c r="E46">
        <f>CONVERT(C46,"us_acre","m^2")</f>
        <v>10675649.944848277</v>
      </c>
      <c r="F46">
        <f>CONVERT(E46,"us_acre","ha")</f>
        <v>4320299.5354412058</v>
      </c>
      <c r="H46" t="s">
        <v>9</v>
      </c>
      <c r="I46">
        <v>77613.668301542246</v>
      </c>
      <c r="K46">
        <f t="shared" si="0"/>
        <v>4242685.8671396635</v>
      </c>
    </row>
    <row r="47" spans="1:11" x14ac:dyDescent="0.25">
      <c r="A47">
        <v>0</v>
      </c>
      <c r="B47">
        <v>0</v>
      </c>
      <c r="C47">
        <v>0</v>
      </c>
      <c r="E47">
        <f>CONVERT(C47,"us_acre","m^2")</f>
        <v>0</v>
      </c>
      <c r="F47">
        <f>CONVERT(E47,"us_acre","ha")</f>
        <v>0</v>
      </c>
      <c r="H47" t="s">
        <v>54</v>
      </c>
      <c r="I47">
        <v>6254.3177192538387</v>
      </c>
      <c r="K47">
        <f t="shared" si="0"/>
        <v>-6254.3177192538387</v>
      </c>
    </row>
    <row r="48" spans="1:11" x14ac:dyDescent="0.25">
      <c r="A48">
        <v>23</v>
      </c>
      <c r="B48">
        <v>23</v>
      </c>
      <c r="C48">
        <v>304</v>
      </c>
      <c r="D48" t="s">
        <v>26</v>
      </c>
      <c r="E48">
        <f>CONVERT(C48,"us_acre","m^2")</f>
        <v>1230249.2734017726</v>
      </c>
      <c r="F48">
        <f>CONVERT(E48,"us_acre","ha")</f>
        <v>497866.20878473343</v>
      </c>
      <c r="H48" t="s">
        <v>26</v>
      </c>
      <c r="I48">
        <v>15394.479322272422</v>
      </c>
      <c r="K48">
        <f t="shared" si="0"/>
        <v>482471.72946246102</v>
      </c>
    </row>
  </sheetData>
  <sortState ref="A2:F48">
    <sortCondition ref="D2:D48"/>
  </sortState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1" activeCellId="1" sqref="F1:F1048576 B1:B1048576"/>
    </sheetView>
  </sheetViews>
  <sheetFormatPr defaultRowHeight="15" x14ac:dyDescent="0.25"/>
  <cols>
    <col min="2" max="2" width="19.28515625" customWidth="1"/>
    <col min="3" max="3" width="21.28515625" customWidth="1"/>
    <col min="4" max="4" width="20.42578125" customWidth="1"/>
    <col min="5" max="6" width="32.7109375" customWidth="1"/>
  </cols>
  <sheetData>
    <row r="1" spans="1:6" x14ac:dyDescent="0.25">
      <c r="A1" t="s">
        <v>0</v>
      </c>
      <c r="B1" t="s">
        <v>3</v>
      </c>
      <c r="C1" t="s">
        <v>46</v>
      </c>
      <c r="D1" t="s">
        <v>47</v>
      </c>
      <c r="E1" t="s">
        <v>44</v>
      </c>
      <c r="F1" t="s">
        <v>45</v>
      </c>
    </row>
    <row r="2" spans="1:6" x14ac:dyDescent="0.25">
      <c r="A2">
        <v>-1</v>
      </c>
      <c r="B2" t="s">
        <v>7</v>
      </c>
      <c r="C2">
        <v>19829</v>
      </c>
      <c r="D2">
        <v>930131.06805118301</v>
      </c>
      <c r="E2">
        <v>3764121942.8894162</v>
      </c>
      <c r="F2">
        <v>376412.19428894162</v>
      </c>
    </row>
    <row r="3" spans="1:6" x14ac:dyDescent="0.25">
      <c r="A3">
        <v>-1</v>
      </c>
      <c r="B3" t="s">
        <v>6</v>
      </c>
      <c r="C3">
        <v>32580</v>
      </c>
      <c r="D3">
        <v>1127945.8651980101</v>
      </c>
      <c r="E3">
        <v>4564653227.2907419</v>
      </c>
      <c r="F3">
        <v>456465.32272907422</v>
      </c>
    </row>
    <row r="4" spans="1:6" x14ac:dyDescent="0.25">
      <c r="A4">
        <v>-1</v>
      </c>
      <c r="B4" t="s">
        <v>48</v>
      </c>
      <c r="C4">
        <v>1642</v>
      </c>
      <c r="D4">
        <v>11473.59009645</v>
      </c>
      <c r="E4">
        <v>46432157.498247981</v>
      </c>
      <c r="F4">
        <v>4643.215749824798</v>
      </c>
    </row>
    <row r="5" spans="1:6" x14ac:dyDescent="0.25">
      <c r="A5">
        <v>-1</v>
      </c>
      <c r="B5" t="s">
        <v>49</v>
      </c>
      <c r="C5">
        <v>10964</v>
      </c>
      <c r="D5">
        <v>59407.345063249901</v>
      </c>
      <c r="E5">
        <v>240413957.5618144</v>
      </c>
      <c r="F5">
        <v>24041.395756181439</v>
      </c>
    </row>
    <row r="6" spans="1:6" x14ac:dyDescent="0.25">
      <c r="A6">
        <v>-1</v>
      </c>
      <c r="B6" t="s">
        <v>29</v>
      </c>
      <c r="C6">
        <v>1096</v>
      </c>
      <c r="D6">
        <v>43166.320123359903</v>
      </c>
      <c r="E6">
        <v>174688598.57628894</v>
      </c>
      <c r="F6">
        <v>17468.859857628893</v>
      </c>
    </row>
    <row r="7" spans="1:6" x14ac:dyDescent="0.25">
      <c r="A7">
        <v>-1</v>
      </c>
      <c r="B7" t="s">
        <v>21</v>
      </c>
      <c r="C7">
        <v>3656</v>
      </c>
      <c r="D7">
        <v>21394.106012209901</v>
      </c>
      <c r="E7">
        <v>86579221.633558303</v>
      </c>
      <c r="F7">
        <v>8657.9221633558318</v>
      </c>
    </row>
    <row r="8" spans="1:6" x14ac:dyDescent="0.25">
      <c r="A8">
        <v>-1</v>
      </c>
      <c r="B8" t="s">
        <v>36</v>
      </c>
      <c r="C8">
        <v>865</v>
      </c>
      <c r="D8">
        <v>49104.662476129903</v>
      </c>
      <c r="E8">
        <v>198720313.59177005</v>
      </c>
      <c r="F8">
        <v>19872.031359177006</v>
      </c>
    </row>
    <row r="9" spans="1:6" x14ac:dyDescent="0.25">
      <c r="A9">
        <v>-1</v>
      </c>
      <c r="B9" t="s">
        <v>33</v>
      </c>
      <c r="C9">
        <v>3021</v>
      </c>
      <c r="D9">
        <v>43810.323073369902</v>
      </c>
      <c r="E9">
        <v>177294796.47536263</v>
      </c>
      <c r="F9">
        <v>17729.479647536264</v>
      </c>
    </row>
    <row r="10" spans="1:6" x14ac:dyDescent="0.25">
      <c r="A10">
        <v>-1</v>
      </c>
      <c r="B10" t="s">
        <v>41</v>
      </c>
      <c r="C10">
        <v>27360</v>
      </c>
      <c r="D10">
        <v>297490.34523327101</v>
      </c>
      <c r="E10">
        <v>1203905529.8265598</v>
      </c>
      <c r="F10">
        <v>120390.55298265598</v>
      </c>
    </row>
    <row r="11" spans="1:6" x14ac:dyDescent="0.25">
      <c r="A11">
        <v>-1</v>
      </c>
      <c r="B11" t="s">
        <v>42</v>
      </c>
      <c r="C11">
        <v>1756</v>
      </c>
      <c r="D11">
        <v>44109.474970119998</v>
      </c>
      <c r="E11">
        <v>178505426.09251249</v>
      </c>
      <c r="F11">
        <v>17850.54260925125</v>
      </c>
    </row>
    <row r="12" spans="1:6" x14ac:dyDescent="0.25">
      <c r="A12">
        <v>-1</v>
      </c>
      <c r="B12" t="s">
        <v>4</v>
      </c>
      <c r="C12">
        <v>15965</v>
      </c>
      <c r="D12">
        <v>643919.85203023197</v>
      </c>
      <c r="E12">
        <v>2605861612.135427</v>
      </c>
      <c r="F12">
        <v>260586.16121354271</v>
      </c>
    </row>
    <row r="13" spans="1:6" x14ac:dyDescent="0.25">
      <c r="A13">
        <v>-1</v>
      </c>
      <c r="B13" t="s">
        <v>13</v>
      </c>
      <c r="C13">
        <v>3545</v>
      </c>
      <c r="D13">
        <v>226109.95398794999</v>
      </c>
      <c r="E13">
        <v>915038179.61376214</v>
      </c>
      <c r="F13">
        <v>91503.817961376219</v>
      </c>
    </row>
    <row r="14" spans="1:6" x14ac:dyDescent="0.25">
      <c r="A14">
        <v>-1</v>
      </c>
      <c r="B14" t="s">
        <v>50</v>
      </c>
      <c r="C14">
        <v>1070</v>
      </c>
      <c r="D14">
        <v>10986.12825854</v>
      </c>
      <c r="E14">
        <v>44459461.538051039</v>
      </c>
      <c r="F14">
        <v>4445.9461538051046</v>
      </c>
    </row>
    <row r="15" spans="1:6" x14ac:dyDescent="0.25">
      <c r="A15">
        <v>-1</v>
      </c>
      <c r="B15" t="s">
        <v>17</v>
      </c>
      <c r="C15">
        <v>5023</v>
      </c>
      <c r="D15">
        <v>25218.32268524</v>
      </c>
      <c r="E15">
        <v>102055339.34186825</v>
      </c>
      <c r="F15">
        <v>10205.533934186826</v>
      </c>
    </row>
    <row r="16" spans="1:6" x14ac:dyDescent="0.25">
      <c r="A16">
        <v>-1</v>
      </c>
      <c r="B16" t="s">
        <v>5</v>
      </c>
      <c r="C16">
        <v>66151</v>
      </c>
      <c r="D16">
        <v>904566.32786024001</v>
      </c>
      <c r="E16">
        <v>3660664696.0321383</v>
      </c>
      <c r="F16">
        <v>366066.46960321383</v>
      </c>
    </row>
    <row r="17" spans="1:6" x14ac:dyDescent="0.25">
      <c r="A17">
        <v>-1</v>
      </c>
      <c r="B17" t="s">
        <v>51</v>
      </c>
      <c r="C17">
        <v>1010</v>
      </c>
      <c r="D17">
        <v>2110.9758411100001</v>
      </c>
      <c r="E17">
        <v>8542850.3114943206</v>
      </c>
      <c r="F17">
        <v>854.28503114943203</v>
      </c>
    </row>
    <row r="18" spans="1:6" x14ac:dyDescent="0.25">
      <c r="A18">
        <v>-1</v>
      </c>
      <c r="B18" t="s">
        <v>12</v>
      </c>
      <c r="C18">
        <v>34890</v>
      </c>
      <c r="D18">
        <v>1214504.2917285</v>
      </c>
      <c r="E18">
        <v>4914944152.7707949</v>
      </c>
      <c r="F18">
        <v>491494.4152770795</v>
      </c>
    </row>
    <row r="19" spans="1:6" x14ac:dyDescent="0.25">
      <c r="A19">
        <v>-1</v>
      </c>
      <c r="B19" t="s">
        <v>40</v>
      </c>
      <c r="C19">
        <v>482</v>
      </c>
      <c r="D19">
        <v>5005.5763666799903</v>
      </c>
      <c r="E19">
        <v>20256929.894951127</v>
      </c>
      <c r="F19">
        <v>2025.6929894951127</v>
      </c>
    </row>
    <row r="20" spans="1:6" x14ac:dyDescent="0.25">
      <c r="A20">
        <v>-1</v>
      </c>
      <c r="B20" t="s">
        <v>8</v>
      </c>
      <c r="C20">
        <v>1806</v>
      </c>
      <c r="D20">
        <v>58540.7126042499</v>
      </c>
      <c r="E20">
        <v>236906806.40065929</v>
      </c>
      <c r="F20">
        <v>23690.68064006593</v>
      </c>
    </row>
    <row r="21" spans="1:6" x14ac:dyDescent="0.25">
      <c r="A21">
        <v>-1</v>
      </c>
      <c r="B21" t="s">
        <v>31</v>
      </c>
      <c r="C21">
        <v>409</v>
      </c>
      <c r="D21">
        <v>572736.07025375904</v>
      </c>
      <c r="E21">
        <v>2317789915.3969526</v>
      </c>
      <c r="F21">
        <v>231778.99153969527</v>
      </c>
    </row>
    <row r="22" spans="1:6" x14ac:dyDescent="0.25">
      <c r="A22">
        <v>-1</v>
      </c>
      <c r="B22" t="s">
        <v>24</v>
      </c>
      <c r="C22">
        <v>2212</v>
      </c>
      <c r="D22">
        <v>69099.912311760098</v>
      </c>
      <c r="E22">
        <v>279638542.47917455</v>
      </c>
      <c r="F22">
        <v>27963.854247917454</v>
      </c>
    </row>
    <row r="23" spans="1:6" x14ac:dyDescent="0.25">
      <c r="A23">
        <v>-1</v>
      </c>
      <c r="B23" t="s">
        <v>34</v>
      </c>
      <c r="C23">
        <v>2738</v>
      </c>
      <c r="D23">
        <v>22332.512031400001</v>
      </c>
      <c r="E23">
        <v>90376831.24955985</v>
      </c>
      <c r="F23">
        <v>9037.6831249559855</v>
      </c>
    </row>
    <row r="24" spans="1:6" x14ac:dyDescent="0.25">
      <c r="A24">
        <v>-1</v>
      </c>
      <c r="B24" t="s">
        <v>52</v>
      </c>
      <c r="C24">
        <v>95</v>
      </c>
      <c r="D24">
        <v>2172.8498487299898</v>
      </c>
      <c r="E24">
        <v>8793246.5381948072</v>
      </c>
      <c r="F24">
        <v>879.32465381948077</v>
      </c>
    </row>
    <row r="25" spans="1:6" x14ac:dyDescent="0.25">
      <c r="A25">
        <v>-1</v>
      </c>
      <c r="B25" t="s">
        <v>11</v>
      </c>
      <c r="C25">
        <v>5057</v>
      </c>
      <c r="D25">
        <v>160997.04688968</v>
      </c>
      <c r="E25">
        <v>651534539.32848668</v>
      </c>
      <c r="F25">
        <v>65153.453932848664</v>
      </c>
    </row>
    <row r="26" spans="1:6" x14ac:dyDescent="0.25">
      <c r="A26">
        <v>-1</v>
      </c>
      <c r="B26" t="s">
        <v>27</v>
      </c>
      <c r="C26">
        <v>5083</v>
      </c>
      <c r="D26">
        <v>160106.55655546999</v>
      </c>
      <c r="E26">
        <v>647930838.3856144</v>
      </c>
      <c r="F26">
        <v>64793.083838561433</v>
      </c>
    </row>
    <row r="27" spans="1:6" x14ac:dyDescent="0.25">
      <c r="A27">
        <v>-1</v>
      </c>
      <c r="B27" t="s">
        <v>53</v>
      </c>
      <c r="C27">
        <v>997</v>
      </c>
      <c r="D27">
        <v>5940.6279937699901</v>
      </c>
      <c r="E27">
        <v>24040964.713440001</v>
      </c>
      <c r="F27">
        <v>2404.0964713440003</v>
      </c>
    </row>
    <row r="28" spans="1:6" x14ac:dyDescent="0.25">
      <c r="A28">
        <v>-1</v>
      </c>
      <c r="B28" t="s">
        <v>22</v>
      </c>
      <c r="C28">
        <v>14964</v>
      </c>
      <c r="D28">
        <v>267680.06394331</v>
      </c>
      <c r="E28">
        <v>1083267118.9815695</v>
      </c>
      <c r="F28">
        <v>108326.71189815695</v>
      </c>
    </row>
    <row r="29" spans="1:6" x14ac:dyDescent="0.25">
      <c r="A29">
        <v>-1</v>
      </c>
      <c r="B29" t="s">
        <v>18</v>
      </c>
      <c r="C29">
        <v>21516</v>
      </c>
      <c r="D29">
        <v>453443.76656165102</v>
      </c>
      <c r="E29">
        <v>1835029159.0165596</v>
      </c>
      <c r="F29">
        <v>183502.91590165597</v>
      </c>
    </row>
    <row r="30" spans="1:6" x14ac:dyDescent="0.25">
      <c r="A30">
        <v>-1</v>
      </c>
      <c r="B30" t="s">
        <v>20</v>
      </c>
      <c r="C30">
        <v>4113</v>
      </c>
      <c r="D30">
        <v>51226.6538955898</v>
      </c>
      <c r="E30">
        <v>207307742.54557052</v>
      </c>
      <c r="F30">
        <v>20730.774254557051</v>
      </c>
    </row>
    <row r="31" spans="1:6" x14ac:dyDescent="0.25">
      <c r="A31">
        <v>-1</v>
      </c>
      <c r="B31" t="s">
        <v>35</v>
      </c>
      <c r="C31">
        <v>878</v>
      </c>
      <c r="D31">
        <v>52853.404509599997</v>
      </c>
      <c r="E31">
        <v>213890995.0485045</v>
      </c>
      <c r="F31">
        <v>21389.099504850452</v>
      </c>
    </row>
    <row r="32" spans="1:6" x14ac:dyDescent="0.25">
      <c r="A32">
        <v>-1</v>
      </c>
      <c r="B32" t="s">
        <v>15</v>
      </c>
      <c r="C32">
        <v>6842</v>
      </c>
      <c r="D32">
        <v>78981.083640290002</v>
      </c>
      <c r="E32">
        <v>319626384.08207703</v>
      </c>
      <c r="F32">
        <v>31962.638408207702</v>
      </c>
    </row>
    <row r="33" spans="1:6" x14ac:dyDescent="0.25">
      <c r="A33">
        <v>-1</v>
      </c>
      <c r="B33" t="s">
        <v>25</v>
      </c>
      <c r="C33">
        <v>827</v>
      </c>
      <c r="D33">
        <v>10429.46549174</v>
      </c>
      <c r="E33">
        <v>42206718.234151304</v>
      </c>
      <c r="F33">
        <v>4220.6718234151303</v>
      </c>
    </row>
    <row r="34" spans="1:6" x14ac:dyDescent="0.25">
      <c r="A34">
        <v>-1</v>
      </c>
      <c r="B34" t="s">
        <v>30</v>
      </c>
      <c r="C34">
        <v>666</v>
      </c>
      <c r="D34">
        <v>13119.891841680001</v>
      </c>
      <c r="E34">
        <v>53094530.938607454</v>
      </c>
      <c r="F34">
        <v>5309.4530938607459</v>
      </c>
    </row>
    <row r="35" spans="1:6" x14ac:dyDescent="0.25">
      <c r="A35">
        <v>-1</v>
      </c>
      <c r="B35" t="s">
        <v>19</v>
      </c>
      <c r="C35">
        <v>5927</v>
      </c>
      <c r="D35">
        <v>342769.42538693902</v>
      </c>
      <c r="E35">
        <v>1387144199.1007397</v>
      </c>
      <c r="F35">
        <v>138714.41991007395</v>
      </c>
    </row>
    <row r="36" spans="1:6" x14ac:dyDescent="0.25">
      <c r="A36">
        <v>-1</v>
      </c>
      <c r="B36" t="s">
        <v>28</v>
      </c>
      <c r="C36">
        <v>5576</v>
      </c>
      <c r="D36">
        <v>87031.906107439994</v>
      </c>
      <c r="E36">
        <v>352207037.01134652</v>
      </c>
      <c r="F36">
        <v>35220.703701134655</v>
      </c>
    </row>
    <row r="37" spans="1:6" x14ac:dyDescent="0.25">
      <c r="A37">
        <v>-1</v>
      </c>
      <c r="B37" t="s">
        <v>38</v>
      </c>
      <c r="C37">
        <v>1145</v>
      </c>
      <c r="D37">
        <v>32630.396864189901</v>
      </c>
      <c r="E37">
        <v>132051059.3190168</v>
      </c>
      <c r="F37">
        <v>13205.10593190168</v>
      </c>
    </row>
    <row r="38" spans="1:6" x14ac:dyDescent="0.25">
      <c r="A38">
        <v>-1</v>
      </c>
      <c r="B38" t="s">
        <v>14</v>
      </c>
      <c r="C38">
        <v>1256</v>
      </c>
      <c r="D38">
        <v>43519.2897816599</v>
      </c>
      <c r="E38">
        <v>176117021.81857988</v>
      </c>
      <c r="F38">
        <v>17611.702181857989</v>
      </c>
    </row>
    <row r="39" spans="1:6" x14ac:dyDescent="0.25">
      <c r="A39">
        <v>-1</v>
      </c>
      <c r="B39" t="s">
        <v>39</v>
      </c>
      <c r="C39">
        <v>8662</v>
      </c>
      <c r="D39">
        <v>451488.46908989898</v>
      </c>
      <c r="E39">
        <v>1827116319.2339702</v>
      </c>
      <c r="F39">
        <v>182711.63192339701</v>
      </c>
    </row>
    <row r="40" spans="1:6" x14ac:dyDescent="0.25">
      <c r="A40">
        <v>-1</v>
      </c>
      <c r="B40" t="s">
        <v>37</v>
      </c>
      <c r="C40">
        <v>536</v>
      </c>
      <c r="D40">
        <v>40253.683649239902</v>
      </c>
      <c r="E40">
        <v>162901529.80665198</v>
      </c>
      <c r="F40">
        <v>16290.152980665198</v>
      </c>
    </row>
    <row r="41" spans="1:6" x14ac:dyDescent="0.25">
      <c r="A41">
        <v>-1</v>
      </c>
      <c r="B41" t="s">
        <v>32</v>
      </c>
      <c r="C41">
        <v>7622</v>
      </c>
      <c r="D41">
        <v>50881.805928019799</v>
      </c>
      <c r="E41">
        <v>205912186.75104067</v>
      </c>
      <c r="F41">
        <v>20591.218675104068</v>
      </c>
    </row>
    <row r="42" spans="1:6" x14ac:dyDescent="0.25">
      <c r="A42">
        <v>-1</v>
      </c>
      <c r="B42" t="s">
        <v>43</v>
      </c>
      <c r="C42">
        <v>950</v>
      </c>
      <c r="D42">
        <v>49703.596998419998</v>
      </c>
      <c r="E42">
        <v>201144125.30513397</v>
      </c>
      <c r="F42">
        <v>20114.412530513397</v>
      </c>
    </row>
    <row r="43" spans="1:6" x14ac:dyDescent="0.25">
      <c r="A43">
        <v>-1</v>
      </c>
      <c r="B43" t="s">
        <v>23</v>
      </c>
      <c r="C43">
        <v>5589</v>
      </c>
      <c r="D43">
        <v>293043.05857166101</v>
      </c>
      <c r="E43">
        <v>1185907927.247431</v>
      </c>
      <c r="F43">
        <v>118590.79272474311</v>
      </c>
    </row>
    <row r="44" spans="1:6" x14ac:dyDescent="0.25">
      <c r="A44">
        <v>-1</v>
      </c>
      <c r="B44" t="s">
        <v>10</v>
      </c>
      <c r="C44">
        <v>1130</v>
      </c>
      <c r="D44">
        <v>4555386.4727061102</v>
      </c>
      <c r="E44">
        <v>18435068743.786041</v>
      </c>
      <c r="F44">
        <v>1843506.8743786039</v>
      </c>
    </row>
    <row r="45" spans="1:6" x14ac:dyDescent="0.25">
      <c r="A45">
        <v>-1</v>
      </c>
      <c r="B45" t="s">
        <v>16</v>
      </c>
      <c r="C45">
        <v>16332</v>
      </c>
      <c r="D45">
        <v>370362.62442727998</v>
      </c>
      <c r="E45">
        <v>1498810360.5159039</v>
      </c>
      <c r="F45">
        <v>149881.0360515904</v>
      </c>
    </row>
    <row r="46" spans="1:6" x14ac:dyDescent="0.25">
      <c r="A46">
        <v>-1</v>
      </c>
      <c r="B46" t="s">
        <v>9</v>
      </c>
      <c r="C46">
        <v>3432</v>
      </c>
      <c r="D46">
        <v>191786.783977749</v>
      </c>
      <c r="E46">
        <v>776136683.01542246</v>
      </c>
      <c r="F46">
        <v>77613.668301542246</v>
      </c>
    </row>
    <row r="47" spans="1:6" x14ac:dyDescent="0.25">
      <c r="A47">
        <v>-1</v>
      </c>
      <c r="B47" t="s">
        <v>54</v>
      </c>
      <c r="C47">
        <v>515</v>
      </c>
      <c r="D47">
        <v>15454.6938393699</v>
      </c>
      <c r="E47">
        <v>62543177.192538388</v>
      </c>
      <c r="F47">
        <v>6254.3177192538387</v>
      </c>
    </row>
    <row r="48" spans="1:6" x14ac:dyDescent="0.25">
      <c r="A48">
        <v>-1</v>
      </c>
      <c r="B48" t="s">
        <v>26</v>
      </c>
      <c r="C48">
        <v>3243</v>
      </c>
      <c r="D48">
        <v>38040.434691989904</v>
      </c>
      <c r="E48">
        <v>153944793.2227242</v>
      </c>
      <c r="F48">
        <v>15394.479322272422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mcd_crops_150_count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Plata</dc:creator>
  <cp:lastModifiedBy>CLMSTC</cp:lastModifiedBy>
  <dcterms:created xsi:type="dcterms:W3CDTF">2017-10-24T02:42:39Z</dcterms:created>
  <dcterms:modified xsi:type="dcterms:W3CDTF">2017-10-24T02:58:12Z</dcterms:modified>
</cp:coreProperties>
</file>