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lata3\Desktop\"/>
    </mc:Choice>
  </mc:AlternateContent>
  <bookViews>
    <workbookView xWindow="0" yWindow="0" windowWidth="21570" windowHeight="8055"/>
  </bookViews>
  <sheets>
    <sheet name="mcd_crops_330_count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" i="1" l="1"/>
  <c r="K4" i="1" s="1"/>
  <c r="F8" i="1"/>
  <c r="K8" i="1" s="1"/>
  <c r="F12" i="1"/>
  <c r="K12" i="1" s="1"/>
  <c r="F16" i="1"/>
  <c r="K16" i="1" s="1"/>
  <c r="F20" i="1"/>
  <c r="K20" i="1" s="1"/>
  <c r="F24" i="1"/>
  <c r="K24" i="1" s="1"/>
  <c r="F28" i="1"/>
  <c r="K28" i="1" s="1"/>
  <c r="F32" i="1"/>
  <c r="K32" i="1" s="1"/>
  <c r="F36" i="1"/>
  <c r="K36" i="1" s="1"/>
  <c r="F40" i="1"/>
  <c r="K40" i="1" s="1"/>
  <c r="F44" i="1"/>
  <c r="K44" i="1" s="1"/>
  <c r="F48" i="1"/>
  <c r="K48" i="1" s="1"/>
  <c r="E3" i="1"/>
  <c r="F3" i="1" s="1"/>
  <c r="K3" i="1" s="1"/>
  <c r="E4" i="1"/>
  <c r="E5" i="1"/>
  <c r="F5" i="1" s="1"/>
  <c r="K5" i="1" s="1"/>
  <c r="E6" i="1"/>
  <c r="F6" i="1" s="1"/>
  <c r="K6" i="1" s="1"/>
  <c r="E7" i="1"/>
  <c r="F7" i="1" s="1"/>
  <c r="K7" i="1" s="1"/>
  <c r="E8" i="1"/>
  <c r="E9" i="1"/>
  <c r="F9" i="1" s="1"/>
  <c r="K9" i="1" s="1"/>
  <c r="E10" i="1"/>
  <c r="F10" i="1" s="1"/>
  <c r="K10" i="1" s="1"/>
  <c r="E11" i="1"/>
  <c r="F11" i="1" s="1"/>
  <c r="K11" i="1" s="1"/>
  <c r="E12" i="1"/>
  <c r="E13" i="1"/>
  <c r="F13" i="1" s="1"/>
  <c r="K13" i="1" s="1"/>
  <c r="E14" i="1"/>
  <c r="F14" i="1" s="1"/>
  <c r="K14" i="1" s="1"/>
  <c r="E15" i="1"/>
  <c r="F15" i="1" s="1"/>
  <c r="K15" i="1" s="1"/>
  <c r="E16" i="1"/>
  <c r="E17" i="1"/>
  <c r="F17" i="1" s="1"/>
  <c r="K17" i="1" s="1"/>
  <c r="E18" i="1"/>
  <c r="F18" i="1" s="1"/>
  <c r="K18" i="1" s="1"/>
  <c r="E19" i="1"/>
  <c r="F19" i="1" s="1"/>
  <c r="K19" i="1" s="1"/>
  <c r="E20" i="1"/>
  <c r="E21" i="1"/>
  <c r="F21" i="1" s="1"/>
  <c r="K21" i="1" s="1"/>
  <c r="E22" i="1"/>
  <c r="F22" i="1" s="1"/>
  <c r="K22" i="1" s="1"/>
  <c r="E23" i="1"/>
  <c r="F23" i="1" s="1"/>
  <c r="K23" i="1" s="1"/>
  <c r="E24" i="1"/>
  <c r="E25" i="1"/>
  <c r="F25" i="1" s="1"/>
  <c r="K25" i="1" s="1"/>
  <c r="E26" i="1"/>
  <c r="F26" i="1" s="1"/>
  <c r="K26" i="1" s="1"/>
  <c r="E27" i="1"/>
  <c r="F27" i="1" s="1"/>
  <c r="K27" i="1" s="1"/>
  <c r="E28" i="1"/>
  <c r="E29" i="1"/>
  <c r="F29" i="1" s="1"/>
  <c r="K29" i="1" s="1"/>
  <c r="E30" i="1"/>
  <c r="F30" i="1" s="1"/>
  <c r="K30" i="1" s="1"/>
  <c r="E31" i="1"/>
  <c r="F31" i="1" s="1"/>
  <c r="K31" i="1" s="1"/>
  <c r="E32" i="1"/>
  <c r="E33" i="1"/>
  <c r="F33" i="1" s="1"/>
  <c r="K33" i="1" s="1"/>
  <c r="E34" i="1"/>
  <c r="F34" i="1" s="1"/>
  <c r="K34" i="1" s="1"/>
  <c r="E35" i="1"/>
  <c r="F35" i="1" s="1"/>
  <c r="K35" i="1" s="1"/>
  <c r="E36" i="1"/>
  <c r="E37" i="1"/>
  <c r="F37" i="1" s="1"/>
  <c r="K37" i="1" s="1"/>
  <c r="E38" i="1"/>
  <c r="F38" i="1" s="1"/>
  <c r="K38" i="1" s="1"/>
  <c r="E39" i="1"/>
  <c r="F39" i="1" s="1"/>
  <c r="K39" i="1" s="1"/>
  <c r="E40" i="1"/>
  <c r="E41" i="1"/>
  <c r="F41" i="1" s="1"/>
  <c r="K41" i="1" s="1"/>
  <c r="E42" i="1"/>
  <c r="F42" i="1" s="1"/>
  <c r="K42" i="1" s="1"/>
  <c r="E43" i="1"/>
  <c r="F43" i="1" s="1"/>
  <c r="K43" i="1" s="1"/>
  <c r="E44" i="1"/>
  <c r="E45" i="1"/>
  <c r="F45" i="1" s="1"/>
  <c r="K45" i="1" s="1"/>
  <c r="E46" i="1"/>
  <c r="F46" i="1" s="1"/>
  <c r="K46" i="1" s="1"/>
  <c r="E47" i="1"/>
  <c r="F47" i="1" s="1"/>
  <c r="K47" i="1" s="1"/>
  <c r="E48" i="1"/>
  <c r="E2" i="1"/>
  <c r="F2" i="1" s="1"/>
  <c r="K2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" i="2"/>
</calcChain>
</file>

<file path=xl/sharedStrings.xml><?xml version="1.0" encoding="utf-8"?>
<sst xmlns="http://schemas.openxmlformats.org/spreadsheetml/2006/main" count="155" uniqueCount="54">
  <si>
    <t>OBJECTID</t>
  </si>
  <si>
    <t>Crop2014</t>
  </si>
  <si>
    <t>Cnt_Crop2014</t>
  </si>
  <si>
    <t>hectares</t>
  </si>
  <si>
    <t>Alfalfa and Alfalfa Mixtures</t>
  </si>
  <si>
    <t>Almonds</t>
  </si>
  <si>
    <t>Apples</t>
  </si>
  <si>
    <t>Avocados</t>
  </si>
  <si>
    <t>Beans (Dry)</t>
  </si>
  <si>
    <t>Bush Berries</t>
  </si>
  <si>
    <t>Carrots</t>
  </si>
  <si>
    <t>Cherries</t>
  </si>
  <si>
    <t>Citrus</t>
  </si>
  <si>
    <t>Cole Crops</t>
  </si>
  <si>
    <t>Corn, Sorghum and Sudan</t>
  </si>
  <si>
    <t>Cotton</t>
  </si>
  <si>
    <t>Dates</t>
  </si>
  <si>
    <t>Flowers, Nursery and Christmas Tree Farms</t>
  </si>
  <si>
    <t>Grapes</t>
  </si>
  <si>
    <t>Greenhouse</t>
  </si>
  <si>
    <t>Idle</t>
  </si>
  <si>
    <t>Kiwis</t>
  </si>
  <si>
    <t>Lettuce/Leafy Greens</t>
  </si>
  <si>
    <t>Managed Wetland</t>
  </si>
  <si>
    <t>Melons, Squash and Cucumbers</t>
  </si>
  <si>
    <t>Miscellaneous Deciduous</t>
  </si>
  <si>
    <t>Miscellaneous Field Crops</t>
  </si>
  <si>
    <t>Miscellaneous Grain and Hay</t>
  </si>
  <si>
    <t>Miscellaneous Grasses</t>
  </si>
  <si>
    <t>Miscellaneous Subtropical Fruits</t>
  </si>
  <si>
    <t>Miscellaneous Truck Crops</t>
  </si>
  <si>
    <t>Mixed Pasture</t>
  </si>
  <si>
    <t>Olives</t>
  </si>
  <si>
    <t>Onions and Garlic</t>
  </si>
  <si>
    <t>Peaches/Nectarines</t>
  </si>
  <si>
    <t>Pears</t>
  </si>
  <si>
    <t>Peppers</t>
  </si>
  <si>
    <t>Pistachios</t>
  </si>
  <si>
    <t>Plums, Prunes and Apricots</t>
  </si>
  <si>
    <t>Pomegranates</t>
  </si>
  <si>
    <t>Potatoes and Sweet Potatoes</t>
  </si>
  <si>
    <t>Rice</t>
  </si>
  <si>
    <t>Safflower</t>
  </si>
  <si>
    <t>Strawberries</t>
  </si>
  <si>
    <t>Sunflowers</t>
  </si>
  <si>
    <t>Tomatoes</t>
  </si>
  <si>
    <t>Urban</t>
  </si>
  <si>
    <t>Walnuts</t>
  </si>
  <si>
    <t>Wheat</t>
  </si>
  <si>
    <t>Wild Rice</t>
  </si>
  <si>
    <t>Young Perennials</t>
  </si>
  <si>
    <t>Sum_Acres</t>
  </si>
  <si>
    <t>square meters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</si>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</sst>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Difference between shape areas and raster areas in hectares(vector-raster), using 330 meter pixels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mcd_crops_330_counts!$K$1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mcd_crops_330_counts!$K$2:$K$48</c:f>
              <c:numCache>
                <c:formatCode>General</c:formatCode>
                <c:ptCount val="47"/>
                <c:pt idx="0">
                  <c:v>32097893.904370528</c:v>
                </c:pt>
                <c:pt idx="1">
                  <c:v>52900380.342424259</c:v>
                </c:pt>
                <c:pt idx="2">
                  <c:v>2684489.398804557</c:v>
                </c:pt>
                <c:pt idx="3">
                  <c:v>17931896.476335321</c:v>
                </c:pt>
                <c:pt idx="4">
                  <c:v>1777469.8402346997</c:v>
                </c:pt>
                <c:pt idx="5">
                  <c:v>5978838.325589885</c:v>
                </c:pt>
                <c:pt idx="6">
                  <c:v>1396753.8587684361</c:v>
                </c:pt>
                <c:pt idx="7">
                  <c:v>4929815.9701507529</c:v>
                </c:pt>
                <c:pt idx="8">
                  <c:v>44687568.237643346</c:v>
                </c:pt>
                <c:pt idx="9">
                  <c:v>2857981.9002394062</c:v>
                </c:pt>
                <c:pt idx="10">
                  <c:v>25885578.388945237</c:v>
                </c:pt>
                <c:pt idx="11">
                  <c:v>5714205.7548737554</c:v>
                </c:pt>
                <c:pt idx="12">
                  <c:v>1747912.091345092</c:v>
                </c:pt>
                <c:pt idx="13">
                  <c:v>8216050.9355582986</c:v>
                </c:pt>
                <c:pt idx="14">
                  <c:v>107970603.19263001</c:v>
                </c:pt>
                <c:pt idx="15">
                  <c:v>1653240.684944445</c:v>
                </c:pt>
                <c:pt idx="16">
                  <c:v>56648479.349523403</c:v>
                </c:pt>
                <c:pt idx="17">
                  <c:v>787354.28278103599</c:v>
                </c:pt>
                <c:pt idx="18">
                  <c:v>2934027.6518113436</c:v>
                </c:pt>
                <c:pt idx="19">
                  <c:v>438047.58541081764</c:v>
                </c:pt>
                <c:pt idx="20">
                  <c:v>3594667.9017778402</c:v>
                </c:pt>
                <c:pt idx="21">
                  <c:v>4475033.6315217549</c:v>
                </c:pt>
                <c:pt idx="22">
                  <c:v>154703.8655914097</c:v>
                </c:pt>
                <c:pt idx="23">
                  <c:v>8216785.4204895087</c:v>
                </c:pt>
                <c:pt idx="24">
                  <c:v>8259726.4531772276</c:v>
                </c:pt>
                <c:pt idx="25">
                  <c:v>1630400.5422075349</c:v>
                </c:pt>
                <c:pt idx="26">
                  <c:v>24398482.328413524</c:v>
                </c:pt>
                <c:pt idx="27">
                  <c:v>35053633.097954676</c:v>
                </c:pt>
                <c:pt idx="28">
                  <c:v>6715202.5044678384</c:v>
                </c:pt>
                <c:pt idx="29">
                  <c:v>1416527.1219194783</c:v>
                </c:pt>
                <c:pt idx="30">
                  <c:v>11173302.494832404</c:v>
                </c:pt>
                <c:pt idx="31">
                  <c:v>1350171.9422061059</c:v>
                </c:pt>
                <c:pt idx="32">
                  <c:v>1085410.5964147986</c:v>
                </c:pt>
                <c:pt idx="33">
                  <c:v>9568038.9336001724</c:v>
                </c:pt>
                <c:pt idx="34">
                  <c:v>9096693.7047977913</c:v>
                </c:pt>
                <c:pt idx="35">
                  <c:v>1861981.7659711242</c:v>
                </c:pt>
                <c:pt idx="36">
                  <c:v>2039361.8446392773</c:v>
                </c:pt>
                <c:pt idx="37">
                  <c:v>14003199.882857397</c:v>
                </c:pt>
                <c:pt idx="38">
                  <c:v>861526.58356083825</c:v>
                </c:pt>
                <c:pt idx="39">
                  <c:v>12462093.79236844</c:v>
                </c:pt>
                <c:pt idx="40">
                  <c:v>1535717.4899217782</c:v>
                </c:pt>
                <c:pt idx="41">
                  <c:v>9034613.9470708966</c:v>
                </c:pt>
                <c:pt idx="42">
                  <c:v>7114.2306435958017</c:v>
                </c:pt>
                <c:pt idx="43">
                  <c:v>26597325.943791389</c:v>
                </c:pt>
                <c:pt idx="44">
                  <c:v>5543033.7940313686</c:v>
                </c:pt>
                <c:pt idx="45">
                  <c:v>837170.34518909396</c:v>
                </c:pt>
                <c:pt idx="46">
                  <c:v>5295724.3203122355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2-4749-9D27-0D2A8115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330672"/>
        <c:axId val="1603331504"/>
      </c:barChart>
      <c:catAx>
        <c:axId val="160333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31504"/>
        <c:crosses val="autoZero"/>
        <c:auto val="1"/>
        <c:lblAlgn val="ctr"/>
        <c:lblOffset val="100"/>
        <c:noMultiLvlLbl val="0"/>
      </c:catAx>
      <c:valAx>
        <c:axId val="16033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3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14287</xdr:rowOff>
    </xdr:from>
    <xdr:to>
      <xdr:col>18</xdr:col>
      <xdr:colOff>590550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F2" sqref="F2"/>
    </sheetView>
  </sheetViews>
  <sheetFormatPr defaultRowHeight="15" x14ac:dyDescent="0.25"/>
  <cols>
    <col min="2" max="2" width="27" customWidth="1"/>
    <col min="3" max="3" width="9.140625" customWidth="1"/>
    <col min="5" max="5" width="20" customWidth="1"/>
    <col min="6" max="6" width="18.7109375" customWidth="1"/>
    <col min="8" max="9" width="29.85546875" customWidth="1"/>
    <col min="11" max="11" width="12.5703125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52</v>
      </c>
      <c r="F1" t="s">
        <v>3</v>
      </c>
      <c r="H1" t="s">
        <v>1</v>
      </c>
      <c r="I1" t="s">
        <v>3</v>
      </c>
      <c r="K1" t="s">
        <v>53</v>
      </c>
    </row>
    <row r="2" spans="1:11" x14ac:dyDescent="0.25">
      <c r="A2">
        <v>-1</v>
      </c>
      <c r="B2" t="s">
        <v>4</v>
      </c>
      <c r="C2">
        <v>19829</v>
      </c>
      <c r="E2">
        <f>CONVERT(C2,"us_acre","m^2")</f>
        <v>80245436.981196553</v>
      </c>
      <c r="F2">
        <f>CONVERT(E2,"us_acre","ha")</f>
        <v>32474306.098659471</v>
      </c>
      <c r="H2" t="s">
        <v>4</v>
      </c>
      <c r="I2">
        <v>376412.19428894162</v>
      </c>
      <c r="K2">
        <f>F:F-I:I</f>
        <v>32097893.904370528</v>
      </c>
    </row>
    <row r="3" spans="1:11" x14ac:dyDescent="0.25">
      <c r="A3">
        <v>-1</v>
      </c>
      <c r="B3" t="s">
        <v>5</v>
      </c>
      <c r="C3">
        <v>32580</v>
      </c>
      <c r="E3">
        <f t="shared" ref="E3:E48" si="0">CONVERT(C3,"us_acre","m^2")</f>
        <v>131847109.62970312</v>
      </c>
      <c r="F3">
        <f t="shared" ref="F3:F48" si="1">CONVERT(E3,"us_acre","ha")</f>
        <v>53356845.665153332</v>
      </c>
      <c r="H3" t="s">
        <v>5</v>
      </c>
      <c r="I3">
        <v>456465.32272907422</v>
      </c>
      <c r="K3">
        <f t="shared" ref="K3:K48" si="2">F:F-I:I</f>
        <v>52900380.342424259</v>
      </c>
    </row>
    <row r="4" spans="1:11" x14ac:dyDescent="0.25">
      <c r="A4">
        <v>-1</v>
      </c>
      <c r="B4" t="s">
        <v>6</v>
      </c>
      <c r="C4">
        <v>1642</v>
      </c>
      <c r="E4">
        <f t="shared" si="0"/>
        <v>6644964.8254135214</v>
      </c>
      <c r="F4">
        <f t="shared" si="1"/>
        <v>2689132.6145543819</v>
      </c>
      <c r="H4" t="s">
        <v>6</v>
      </c>
      <c r="I4">
        <v>4643.215749824798</v>
      </c>
      <c r="K4">
        <f t="shared" si="2"/>
        <v>2684489.398804557</v>
      </c>
    </row>
    <row r="5" spans="1:11" x14ac:dyDescent="0.25">
      <c r="A5">
        <v>-1</v>
      </c>
      <c r="B5" t="s">
        <v>7</v>
      </c>
      <c r="C5">
        <v>10964</v>
      </c>
      <c r="E5">
        <f t="shared" si="0"/>
        <v>44369911.294661298</v>
      </c>
      <c r="F5">
        <f t="shared" si="1"/>
        <v>17955937.872091502</v>
      </c>
      <c r="H5" t="s">
        <v>7</v>
      </c>
      <c r="I5">
        <v>24041.395756181439</v>
      </c>
      <c r="K5">
        <f t="shared" si="2"/>
        <v>17931896.476335321</v>
      </c>
    </row>
    <row r="6" spans="1:11" x14ac:dyDescent="0.25">
      <c r="A6">
        <v>-1</v>
      </c>
      <c r="B6" t="s">
        <v>8</v>
      </c>
      <c r="C6">
        <v>1096</v>
      </c>
      <c r="E6">
        <f t="shared" si="0"/>
        <v>4435372.3804221805</v>
      </c>
      <c r="F6">
        <f t="shared" si="1"/>
        <v>1794938.7000923285</v>
      </c>
      <c r="H6" t="s">
        <v>8</v>
      </c>
      <c r="I6">
        <v>17468.859857628893</v>
      </c>
      <c r="K6">
        <f t="shared" si="2"/>
        <v>1777469.8402346997</v>
      </c>
    </row>
    <row r="7" spans="1:11" x14ac:dyDescent="0.25">
      <c r="A7">
        <v>-1</v>
      </c>
      <c r="B7" t="s">
        <v>9</v>
      </c>
      <c r="C7">
        <v>3656</v>
      </c>
      <c r="E7">
        <f t="shared" si="0"/>
        <v>14795366.261700265</v>
      </c>
      <c r="F7">
        <f t="shared" si="1"/>
        <v>5987496.2477532411</v>
      </c>
      <c r="H7" t="s">
        <v>9</v>
      </c>
      <c r="I7">
        <v>8657.9221633558318</v>
      </c>
      <c r="K7">
        <f t="shared" si="2"/>
        <v>5978838.325589885</v>
      </c>
    </row>
    <row r="8" spans="1:11" x14ac:dyDescent="0.25">
      <c r="A8">
        <v>-1</v>
      </c>
      <c r="B8" t="s">
        <v>10</v>
      </c>
      <c r="C8">
        <v>865</v>
      </c>
      <c r="E8">
        <f t="shared" si="0"/>
        <v>3500544.8075412284</v>
      </c>
      <c r="F8">
        <f t="shared" si="1"/>
        <v>1416625.8901276132</v>
      </c>
      <c r="H8" t="s">
        <v>10</v>
      </c>
      <c r="I8">
        <v>19872.031359177006</v>
      </c>
      <c r="K8">
        <f t="shared" si="2"/>
        <v>1396753.8587684361</v>
      </c>
    </row>
    <row r="9" spans="1:11" x14ac:dyDescent="0.25">
      <c r="A9">
        <v>-1</v>
      </c>
      <c r="B9" t="s">
        <v>11</v>
      </c>
      <c r="C9">
        <v>3021</v>
      </c>
      <c r="E9">
        <f t="shared" si="0"/>
        <v>12225602.154430116</v>
      </c>
      <c r="F9">
        <f t="shared" si="1"/>
        <v>4947545.4497982888</v>
      </c>
      <c r="H9" t="s">
        <v>11</v>
      </c>
      <c r="I9">
        <v>17729.479647536264</v>
      </c>
      <c r="K9">
        <f t="shared" si="2"/>
        <v>4929815.9701507529</v>
      </c>
    </row>
    <row r="10" spans="1:11" x14ac:dyDescent="0.25">
      <c r="A10">
        <v>-1</v>
      </c>
      <c r="B10" t="s">
        <v>12</v>
      </c>
      <c r="C10">
        <v>27360</v>
      </c>
      <c r="E10">
        <f t="shared" si="0"/>
        <v>110722434.60615954</v>
      </c>
      <c r="F10">
        <f t="shared" si="1"/>
        <v>44807958.790626004</v>
      </c>
      <c r="H10" t="s">
        <v>12</v>
      </c>
      <c r="I10">
        <v>120390.55298265598</v>
      </c>
      <c r="K10">
        <f t="shared" si="2"/>
        <v>44687568.237643346</v>
      </c>
    </row>
    <row r="11" spans="1:11" x14ac:dyDescent="0.25">
      <c r="A11">
        <v>-1</v>
      </c>
      <c r="B11" t="s">
        <v>13</v>
      </c>
      <c r="C11">
        <v>1756</v>
      </c>
      <c r="E11">
        <f t="shared" si="0"/>
        <v>7106308.3029391859</v>
      </c>
      <c r="F11">
        <f t="shared" si="1"/>
        <v>2875832.4428486573</v>
      </c>
      <c r="H11" t="s">
        <v>13</v>
      </c>
      <c r="I11">
        <v>17850.54260925125</v>
      </c>
      <c r="K11">
        <f t="shared" si="2"/>
        <v>2857981.9002394062</v>
      </c>
    </row>
    <row r="12" spans="1:11" x14ac:dyDescent="0.25">
      <c r="A12">
        <v>-1</v>
      </c>
      <c r="B12" t="s">
        <v>14</v>
      </c>
      <c r="C12">
        <v>15965</v>
      </c>
      <c r="E12">
        <f t="shared" si="0"/>
        <v>64608321.216642432</v>
      </c>
      <c r="F12">
        <f t="shared" si="1"/>
        <v>26146164.55015878</v>
      </c>
      <c r="H12" t="s">
        <v>14</v>
      </c>
      <c r="I12">
        <v>260586.16121354271</v>
      </c>
      <c r="K12">
        <f t="shared" si="2"/>
        <v>25885578.388945237</v>
      </c>
    </row>
    <row r="13" spans="1:11" x14ac:dyDescent="0.25">
      <c r="A13">
        <v>-1</v>
      </c>
      <c r="B13" t="s">
        <v>15</v>
      </c>
      <c r="C13">
        <v>3545</v>
      </c>
      <c r="E13">
        <f t="shared" si="0"/>
        <v>14346163.402004225</v>
      </c>
      <c r="F13">
        <f t="shared" si="1"/>
        <v>5805709.5728351315</v>
      </c>
      <c r="H13" t="s">
        <v>15</v>
      </c>
      <c r="I13">
        <v>91503.817961376219</v>
      </c>
      <c r="K13">
        <f t="shared" si="2"/>
        <v>5714205.7548737554</v>
      </c>
    </row>
    <row r="14" spans="1:11" x14ac:dyDescent="0.25">
      <c r="A14">
        <v>-1</v>
      </c>
      <c r="B14" t="s">
        <v>16</v>
      </c>
      <c r="C14">
        <v>1070</v>
      </c>
      <c r="E14">
        <f t="shared" si="0"/>
        <v>4330153.6925654495</v>
      </c>
      <c r="F14">
        <f t="shared" si="1"/>
        <v>1752358.0374988972</v>
      </c>
      <c r="H14" t="s">
        <v>16</v>
      </c>
      <c r="I14">
        <v>4445.9461538051046</v>
      </c>
      <c r="K14">
        <f t="shared" si="2"/>
        <v>1747912.091345092</v>
      </c>
    </row>
    <row r="15" spans="1:11" x14ac:dyDescent="0.25">
      <c r="A15">
        <v>-1</v>
      </c>
      <c r="B15" t="s">
        <v>17</v>
      </c>
      <c r="C15">
        <v>5023</v>
      </c>
      <c r="E15">
        <f t="shared" si="0"/>
        <v>20327441.119398367</v>
      </c>
      <c r="F15">
        <f t="shared" si="1"/>
        <v>8226256.4694924857</v>
      </c>
      <c r="H15" t="s">
        <v>17</v>
      </c>
      <c r="I15">
        <v>10205.533934186826</v>
      </c>
      <c r="K15">
        <f t="shared" si="2"/>
        <v>8216050.9355582986</v>
      </c>
    </row>
    <row r="16" spans="1:11" x14ac:dyDescent="0.25">
      <c r="A16">
        <v>-1</v>
      </c>
      <c r="B16" t="s">
        <v>18</v>
      </c>
      <c r="C16">
        <v>66151</v>
      </c>
      <c r="E16">
        <f t="shared" si="0"/>
        <v>267704670.01579165</v>
      </c>
      <c r="F16">
        <f t="shared" si="1"/>
        <v>108336669.66223322</v>
      </c>
      <c r="H16" t="s">
        <v>18</v>
      </c>
      <c r="I16">
        <v>366066.46960321383</v>
      </c>
      <c r="K16">
        <f t="shared" si="2"/>
        <v>107970603.19263001</v>
      </c>
    </row>
    <row r="17" spans="1:11" x14ac:dyDescent="0.25">
      <c r="A17">
        <v>-1</v>
      </c>
      <c r="B17" t="s">
        <v>19</v>
      </c>
      <c r="C17">
        <v>1010</v>
      </c>
      <c r="E17">
        <f t="shared" si="0"/>
        <v>4087341.3359729946</v>
      </c>
      <c r="F17">
        <f t="shared" si="1"/>
        <v>1654094.9699755944</v>
      </c>
      <c r="H17" t="s">
        <v>19</v>
      </c>
      <c r="I17">
        <v>854.28503114943203</v>
      </c>
      <c r="K17">
        <f t="shared" si="2"/>
        <v>1653240.684944445</v>
      </c>
    </row>
    <row r="18" spans="1:11" x14ac:dyDescent="0.25">
      <c r="A18">
        <v>-1</v>
      </c>
      <c r="B18" t="s">
        <v>20</v>
      </c>
      <c r="C18">
        <v>34890</v>
      </c>
      <c r="E18">
        <f t="shared" si="0"/>
        <v>141195385.35851264</v>
      </c>
      <c r="F18">
        <f t="shared" si="1"/>
        <v>57139973.764800481</v>
      </c>
      <c r="H18" t="s">
        <v>20</v>
      </c>
      <c r="I18">
        <v>491494.4152770795</v>
      </c>
      <c r="K18">
        <f t="shared" si="2"/>
        <v>56648479.349523403</v>
      </c>
    </row>
    <row r="19" spans="1:11" x14ac:dyDescent="0.25">
      <c r="A19">
        <v>-1</v>
      </c>
      <c r="B19" t="s">
        <v>21</v>
      </c>
      <c r="C19">
        <v>482</v>
      </c>
      <c r="E19">
        <f t="shared" si="0"/>
        <v>1950592.5979593894</v>
      </c>
      <c r="F19">
        <f t="shared" si="1"/>
        <v>789379.97577053111</v>
      </c>
      <c r="H19" t="s">
        <v>21</v>
      </c>
      <c r="I19">
        <v>2025.6929894951127</v>
      </c>
      <c r="K19">
        <f t="shared" si="2"/>
        <v>787354.28278103599</v>
      </c>
    </row>
    <row r="20" spans="1:11" x14ac:dyDescent="0.25">
      <c r="A20">
        <v>-1</v>
      </c>
      <c r="B20" t="s">
        <v>22</v>
      </c>
      <c r="C20">
        <v>1806</v>
      </c>
      <c r="E20">
        <f t="shared" si="0"/>
        <v>7308651.9334328994</v>
      </c>
      <c r="F20">
        <f t="shared" si="1"/>
        <v>2957718.3324514097</v>
      </c>
      <c r="H20" t="s">
        <v>22</v>
      </c>
      <c r="I20">
        <v>23690.68064006593</v>
      </c>
      <c r="K20">
        <f t="shared" si="2"/>
        <v>2934027.6518113436</v>
      </c>
    </row>
    <row r="21" spans="1:11" x14ac:dyDescent="0.25">
      <c r="A21">
        <v>-1</v>
      </c>
      <c r="B21" t="s">
        <v>23</v>
      </c>
      <c r="C21">
        <v>409</v>
      </c>
      <c r="E21">
        <f t="shared" si="0"/>
        <v>1655170.897438569</v>
      </c>
      <c r="F21">
        <f t="shared" si="1"/>
        <v>669826.57695051294</v>
      </c>
      <c r="H21" t="s">
        <v>23</v>
      </c>
      <c r="I21">
        <v>231778.99153969527</v>
      </c>
      <c r="K21">
        <f t="shared" si="2"/>
        <v>438047.58541081764</v>
      </c>
    </row>
    <row r="22" spans="1:11" x14ac:dyDescent="0.25">
      <c r="A22">
        <v>-1</v>
      </c>
      <c r="B22" t="s">
        <v>24</v>
      </c>
      <c r="C22">
        <v>2212</v>
      </c>
      <c r="E22">
        <f t="shared" si="0"/>
        <v>8951682.2130418457</v>
      </c>
      <c r="F22">
        <f t="shared" si="1"/>
        <v>3622631.7560257576</v>
      </c>
      <c r="H22" t="s">
        <v>24</v>
      </c>
      <c r="I22">
        <v>27963.854247917454</v>
      </c>
      <c r="K22">
        <f t="shared" si="2"/>
        <v>3594667.9017778402</v>
      </c>
    </row>
    <row r="23" spans="1:11" x14ac:dyDescent="0.25">
      <c r="A23">
        <v>-1</v>
      </c>
      <c r="B23" t="s">
        <v>25</v>
      </c>
      <c r="C23">
        <v>2738</v>
      </c>
      <c r="E23">
        <f t="shared" si="0"/>
        <v>11080337.205835702</v>
      </c>
      <c r="F23">
        <f t="shared" si="1"/>
        <v>4484071.3146467106</v>
      </c>
      <c r="H23" t="s">
        <v>25</v>
      </c>
      <c r="I23">
        <v>9037.6831249559855</v>
      </c>
      <c r="K23">
        <f t="shared" si="2"/>
        <v>4475033.6315217549</v>
      </c>
    </row>
    <row r="24" spans="1:11" x14ac:dyDescent="0.25">
      <c r="A24">
        <v>-1</v>
      </c>
      <c r="B24" t="s">
        <v>26</v>
      </c>
      <c r="C24">
        <v>95</v>
      </c>
      <c r="E24">
        <f t="shared" si="0"/>
        <v>384452.89793805394</v>
      </c>
      <c r="F24">
        <f t="shared" si="1"/>
        <v>155583.1902452292</v>
      </c>
      <c r="H24" t="s">
        <v>26</v>
      </c>
      <c r="I24">
        <v>879.32465381948077</v>
      </c>
      <c r="K24">
        <f t="shared" si="2"/>
        <v>154703.8655914097</v>
      </c>
    </row>
    <row r="25" spans="1:11" x14ac:dyDescent="0.25">
      <c r="A25">
        <v>-1</v>
      </c>
      <c r="B25" t="s">
        <v>27</v>
      </c>
      <c r="C25">
        <v>5057</v>
      </c>
      <c r="E25">
        <f t="shared" si="0"/>
        <v>20465034.788134091</v>
      </c>
      <c r="F25">
        <f t="shared" si="1"/>
        <v>8281938.8744223574</v>
      </c>
      <c r="H25" t="s">
        <v>27</v>
      </c>
      <c r="I25">
        <v>65153.453932848664</v>
      </c>
      <c r="K25">
        <f t="shared" si="2"/>
        <v>8216785.4204895087</v>
      </c>
    </row>
    <row r="26" spans="1:11" x14ac:dyDescent="0.25">
      <c r="A26">
        <v>-1</v>
      </c>
      <c r="B26" t="s">
        <v>28</v>
      </c>
      <c r="C26">
        <v>5083</v>
      </c>
      <c r="E26">
        <f t="shared" si="0"/>
        <v>20570253.475990824</v>
      </c>
      <c r="F26">
        <f t="shared" si="1"/>
        <v>8324519.5370157892</v>
      </c>
      <c r="H26" t="s">
        <v>28</v>
      </c>
      <c r="I26">
        <v>64793.083838561433</v>
      </c>
      <c r="K26">
        <f t="shared" si="2"/>
        <v>8259726.4531772276</v>
      </c>
    </row>
    <row r="27" spans="1:11" x14ac:dyDescent="0.25">
      <c r="A27">
        <v>-1</v>
      </c>
      <c r="B27" t="s">
        <v>29</v>
      </c>
      <c r="C27">
        <v>997</v>
      </c>
      <c r="E27">
        <f t="shared" si="0"/>
        <v>4034731.9920446291</v>
      </c>
      <c r="F27">
        <f t="shared" si="1"/>
        <v>1632804.6386788788</v>
      </c>
      <c r="H27" t="s">
        <v>29</v>
      </c>
      <c r="I27">
        <v>2404.0964713440003</v>
      </c>
      <c r="K27">
        <f t="shared" si="2"/>
        <v>1630400.5422075349</v>
      </c>
    </row>
    <row r="28" spans="1:11" x14ac:dyDescent="0.25">
      <c r="A28">
        <v>-1</v>
      </c>
      <c r="B28" t="s">
        <v>30</v>
      </c>
      <c r="C28">
        <v>14964</v>
      </c>
      <c r="E28">
        <f t="shared" si="0"/>
        <v>60557401.734158307</v>
      </c>
      <c r="F28">
        <f t="shared" si="1"/>
        <v>24506809.040311679</v>
      </c>
      <c r="H28" t="s">
        <v>30</v>
      </c>
      <c r="I28">
        <v>108326.71189815695</v>
      </c>
      <c r="K28">
        <f t="shared" si="2"/>
        <v>24398482.328413524</v>
      </c>
    </row>
    <row r="29" spans="1:11" x14ac:dyDescent="0.25">
      <c r="A29">
        <v>-1</v>
      </c>
      <c r="B29" t="s">
        <v>31</v>
      </c>
      <c r="C29">
        <v>21516</v>
      </c>
      <c r="E29">
        <f t="shared" si="0"/>
        <v>87072511.074054405</v>
      </c>
      <c r="F29">
        <f t="shared" si="1"/>
        <v>35237136.013856329</v>
      </c>
      <c r="H29" t="s">
        <v>31</v>
      </c>
      <c r="I29">
        <v>183502.91590165597</v>
      </c>
      <c r="K29">
        <f t="shared" si="2"/>
        <v>35053633.097954676</v>
      </c>
    </row>
    <row r="30" spans="1:11" x14ac:dyDescent="0.25">
      <c r="A30">
        <v>-1</v>
      </c>
      <c r="B30" t="s">
        <v>32</v>
      </c>
      <c r="C30">
        <v>4113</v>
      </c>
      <c r="E30">
        <f t="shared" si="0"/>
        <v>16644787.044412797</v>
      </c>
      <c r="F30">
        <f t="shared" si="1"/>
        <v>6735933.2787223952</v>
      </c>
      <c r="H30" t="s">
        <v>32</v>
      </c>
      <c r="I30">
        <v>20730.774254557051</v>
      </c>
      <c r="K30">
        <f t="shared" si="2"/>
        <v>6715202.5044678384</v>
      </c>
    </row>
    <row r="31" spans="1:11" x14ac:dyDescent="0.25">
      <c r="A31">
        <v>-1</v>
      </c>
      <c r="B31" t="s">
        <v>33</v>
      </c>
      <c r="C31">
        <v>878</v>
      </c>
      <c r="E31">
        <f t="shared" si="0"/>
        <v>3553154.1514695929</v>
      </c>
      <c r="F31">
        <f t="shared" si="1"/>
        <v>1437916.2214243286</v>
      </c>
      <c r="H31" t="s">
        <v>33</v>
      </c>
      <c r="I31">
        <v>21389.099504850452</v>
      </c>
      <c r="K31">
        <f t="shared" si="2"/>
        <v>1416527.1219194783</v>
      </c>
    </row>
    <row r="32" spans="1:11" x14ac:dyDescent="0.25">
      <c r="A32">
        <v>-1</v>
      </c>
      <c r="B32" t="s">
        <v>34</v>
      </c>
      <c r="C32">
        <v>6842</v>
      </c>
      <c r="E32">
        <f t="shared" si="0"/>
        <v>27688702.396759633</v>
      </c>
      <c r="F32">
        <f t="shared" si="1"/>
        <v>11205265.133240612</v>
      </c>
      <c r="H32" t="s">
        <v>34</v>
      </c>
      <c r="I32">
        <v>31962.638408207702</v>
      </c>
      <c r="K32">
        <f t="shared" si="2"/>
        <v>11173302.494832404</v>
      </c>
    </row>
    <row r="33" spans="1:11" x14ac:dyDescent="0.25">
      <c r="A33">
        <v>-1</v>
      </c>
      <c r="B33" t="s">
        <v>35</v>
      </c>
      <c r="C33">
        <v>827</v>
      </c>
      <c r="E33">
        <f t="shared" si="0"/>
        <v>3346763.6483660061</v>
      </c>
      <c r="F33">
        <f t="shared" si="1"/>
        <v>1354392.6140295211</v>
      </c>
      <c r="H33" t="s">
        <v>35</v>
      </c>
      <c r="I33">
        <v>4220.6718234151303</v>
      </c>
      <c r="K33">
        <f t="shared" si="2"/>
        <v>1350171.9422061059</v>
      </c>
    </row>
    <row r="34" spans="1:11" x14ac:dyDescent="0.25">
      <c r="A34">
        <v>-1</v>
      </c>
      <c r="B34" t="s">
        <v>36</v>
      </c>
      <c r="C34">
        <v>666</v>
      </c>
      <c r="E34">
        <f t="shared" si="0"/>
        <v>2695217.1581762517</v>
      </c>
      <c r="F34">
        <f t="shared" si="1"/>
        <v>1090720.0495086594</v>
      </c>
      <c r="H34" t="s">
        <v>36</v>
      </c>
      <c r="I34">
        <v>5309.4530938607459</v>
      </c>
      <c r="K34">
        <f t="shared" si="2"/>
        <v>1085410.5964147986</v>
      </c>
    </row>
    <row r="35" spans="1:11" x14ac:dyDescent="0.25">
      <c r="A35">
        <v>-1</v>
      </c>
      <c r="B35" t="s">
        <v>37</v>
      </c>
      <c r="C35">
        <v>5927</v>
      </c>
      <c r="E35">
        <f t="shared" si="0"/>
        <v>23985813.958724692</v>
      </c>
      <c r="F35">
        <f t="shared" si="1"/>
        <v>9706753.3535102457</v>
      </c>
      <c r="H35" t="s">
        <v>37</v>
      </c>
      <c r="I35">
        <v>138714.41991007395</v>
      </c>
      <c r="K35">
        <f t="shared" si="2"/>
        <v>9568038.9336001724</v>
      </c>
    </row>
    <row r="36" spans="1:11" x14ac:dyDescent="0.25">
      <c r="A36">
        <v>-1</v>
      </c>
      <c r="B36" t="s">
        <v>38</v>
      </c>
      <c r="C36">
        <v>5576</v>
      </c>
      <c r="E36">
        <f t="shared" si="0"/>
        <v>22565361.672658831</v>
      </c>
      <c r="F36">
        <f t="shared" si="1"/>
        <v>9131914.4084989261</v>
      </c>
      <c r="H36" t="s">
        <v>38</v>
      </c>
      <c r="I36">
        <v>35220.703701134655</v>
      </c>
      <c r="K36">
        <f t="shared" si="2"/>
        <v>9096693.7047977913</v>
      </c>
    </row>
    <row r="37" spans="1:11" x14ac:dyDescent="0.25">
      <c r="A37">
        <v>-1</v>
      </c>
      <c r="B37" t="s">
        <v>39</v>
      </c>
      <c r="C37">
        <v>1145</v>
      </c>
      <c r="E37">
        <f t="shared" si="0"/>
        <v>4633669.1383060189</v>
      </c>
      <c r="F37">
        <f t="shared" si="1"/>
        <v>1875186.8719030258</v>
      </c>
      <c r="H37" t="s">
        <v>39</v>
      </c>
      <c r="I37">
        <v>13205.10593190168</v>
      </c>
      <c r="K37">
        <f t="shared" si="2"/>
        <v>1861981.7659711242</v>
      </c>
    </row>
    <row r="38" spans="1:11" x14ac:dyDescent="0.25">
      <c r="A38">
        <v>-1</v>
      </c>
      <c r="B38" t="s">
        <v>40</v>
      </c>
      <c r="C38">
        <v>1256</v>
      </c>
      <c r="E38">
        <f t="shared" si="0"/>
        <v>5082871.9980020607</v>
      </c>
      <c r="F38">
        <f t="shared" si="1"/>
        <v>2056973.5468211353</v>
      </c>
      <c r="H38" t="s">
        <v>40</v>
      </c>
      <c r="I38">
        <v>17611.702181857989</v>
      </c>
      <c r="K38">
        <f t="shared" si="2"/>
        <v>2039361.8446392773</v>
      </c>
    </row>
    <row r="39" spans="1:11" x14ac:dyDescent="0.25">
      <c r="A39">
        <v>-1</v>
      </c>
      <c r="B39" t="s">
        <v>41</v>
      </c>
      <c r="C39">
        <v>8662</v>
      </c>
      <c r="E39">
        <f t="shared" si="0"/>
        <v>35054010.546730772</v>
      </c>
      <c r="F39">
        <f t="shared" si="1"/>
        <v>14185911.514780793</v>
      </c>
      <c r="H39" t="s">
        <v>41</v>
      </c>
      <c r="I39">
        <v>182711.63192339701</v>
      </c>
      <c r="K39">
        <f t="shared" si="2"/>
        <v>14003199.882857397</v>
      </c>
    </row>
    <row r="40" spans="1:11" x14ac:dyDescent="0.25">
      <c r="A40">
        <v>-1</v>
      </c>
      <c r="B40" t="s">
        <v>42</v>
      </c>
      <c r="C40">
        <v>536</v>
      </c>
      <c r="E40">
        <f t="shared" si="0"/>
        <v>2169123.718892599</v>
      </c>
      <c r="F40">
        <f t="shared" si="1"/>
        <v>877816.73654150346</v>
      </c>
      <c r="H40" t="s">
        <v>42</v>
      </c>
      <c r="I40">
        <v>16290.152980665198</v>
      </c>
      <c r="K40">
        <f t="shared" si="2"/>
        <v>861526.58356083825</v>
      </c>
    </row>
    <row r="41" spans="1:11" x14ac:dyDescent="0.25">
      <c r="A41">
        <v>-1</v>
      </c>
      <c r="B41" t="s">
        <v>43</v>
      </c>
      <c r="C41">
        <v>7622</v>
      </c>
      <c r="E41">
        <f t="shared" si="0"/>
        <v>30845263.03246155</v>
      </c>
      <c r="F41">
        <f t="shared" si="1"/>
        <v>12482685.011043545</v>
      </c>
      <c r="H41" t="s">
        <v>43</v>
      </c>
      <c r="I41">
        <v>20591.218675104068</v>
      </c>
      <c r="K41">
        <f t="shared" si="2"/>
        <v>12462093.79236844</v>
      </c>
    </row>
    <row r="42" spans="1:11" x14ac:dyDescent="0.25">
      <c r="A42">
        <v>-1</v>
      </c>
      <c r="B42" t="s">
        <v>44</v>
      </c>
      <c r="C42">
        <v>950</v>
      </c>
      <c r="E42">
        <f t="shared" si="0"/>
        <v>3844528.9793805392</v>
      </c>
      <c r="F42">
        <f t="shared" si="1"/>
        <v>1555831.9024522917</v>
      </c>
      <c r="H42" t="s">
        <v>44</v>
      </c>
      <c r="I42">
        <v>20114.412530513397</v>
      </c>
      <c r="K42">
        <f t="shared" si="2"/>
        <v>1535717.4899217782</v>
      </c>
    </row>
    <row r="43" spans="1:11" x14ac:dyDescent="0.25">
      <c r="A43">
        <v>-1</v>
      </c>
      <c r="B43" t="s">
        <v>45</v>
      </c>
      <c r="C43">
        <v>5589</v>
      </c>
      <c r="E43">
        <f t="shared" si="0"/>
        <v>22617971.016587194</v>
      </c>
      <c r="F43">
        <f t="shared" si="1"/>
        <v>9153204.7397956401</v>
      </c>
      <c r="H43" t="s">
        <v>45</v>
      </c>
      <c r="I43">
        <v>118590.79272474311</v>
      </c>
      <c r="K43">
        <f t="shared" si="2"/>
        <v>9034613.9470708966</v>
      </c>
    </row>
    <row r="44" spans="1:11" x14ac:dyDescent="0.25">
      <c r="A44">
        <v>-1</v>
      </c>
      <c r="B44" t="s">
        <v>46</v>
      </c>
      <c r="C44">
        <v>1130</v>
      </c>
      <c r="E44">
        <f t="shared" si="0"/>
        <v>4572966.0491579045</v>
      </c>
      <c r="F44">
        <f t="shared" si="1"/>
        <v>1850621.1050221997</v>
      </c>
      <c r="H44" t="s">
        <v>46</v>
      </c>
      <c r="I44">
        <v>1843506.8743786039</v>
      </c>
      <c r="K44">
        <f t="shared" si="2"/>
        <v>7114.2306435958017</v>
      </c>
    </row>
    <row r="45" spans="1:11" x14ac:dyDescent="0.25">
      <c r="A45">
        <v>-1</v>
      </c>
      <c r="B45" t="s">
        <v>47</v>
      </c>
      <c r="C45">
        <v>16332</v>
      </c>
      <c r="E45">
        <f t="shared" si="0"/>
        <v>66093523.464466289</v>
      </c>
      <c r="F45">
        <f t="shared" si="1"/>
        <v>26747206.979842979</v>
      </c>
      <c r="H45" t="s">
        <v>47</v>
      </c>
      <c r="I45">
        <v>149881.0360515904</v>
      </c>
      <c r="K45">
        <f t="shared" si="2"/>
        <v>26597325.943791389</v>
      </c>
    </row>
    <row r="46" spans="1:11" x14ac:dyDescent="0.25">
      <c r="A46">
        <v>-1</v>
      </c>
      <c r="B46" t="s">
        <v>48</v>
      </c>
      <c r="C46">
        <v>3432</v>
      </c>
      <c r="E46">
        <f t="shared" si="0"/>
        <v>13888866.797088433</v>
      </c>
      <c r="F46">
        <f t="shared" si="1"/>
        <v>5620647.4623329109</v>
      </c>
      <c r="H46" t="s">
        <v>48</v>
      </c>
      <c r="I46">
        <v>77613.668301542246</v>
      </c>
      <c r="K46">
        <f t="shared" si="2"/>
        <v>5543033.7940313686</v>
      </c>
    </row>
    <row r="47" spans="1:11" x14ac:dyDescent="0.25">
      <c r="A47">
        <v>-1</v>
      </c>
      <c r="B47" t="s">
        <v>49</v>
      </c>
      <c r="C47">
        <v>515</v>
      </c>
      <c r="E47">
        <f t="shared" si="0"/>
        <v>2084139.3940852399</v>
      </c>
      <c r="F47">
        <f t="shared" si="1"/>
        <v>843424.66290834779</v>
      </c>
      <c r="H47" t="s">
        <v>49</v>
      </c>
      <c r="I47">
        <v>6254.3177192538387</v>
      </c>
      <c r="K47">
        <f t="shared" si="2"/>
        <v>837170.34518909396</v>
      </c>
    </row>
    <row r="48" spans="1:11" x14ac:dyDescent="0.25">
      <c r="A48">
        <v>-1</v>
      </c>
      <c r="B48" t="s">
        <v>50</v>
      </c>
      <c r="C48">
        <v>3243</v>
      </c>
      <c r="E48">
        <f t="shared" si="0"/>
        <v>13124007.873822199</v>
      </c>
      <c r="F48">
        <f t="shared" si="1"/>
        <v>5311118.7996345079</v>
      </c>
      <c r="H48" t="s">
        <v>50</v>
      </c>
      <c r="I48">
        <v>15394.479322272422</v>
      </c>
      <c r="K48">
        <f t="shared" si="2"/>
        <v>5295724.3203122355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I5" sqref="I5"/>
    </sheetView>
  </sheetViews>
  <sheetFormatPr defaultRowHeight="15" x14ac:dyDescent="0.25"/>
  <cols>
    <col min="4" max="4" width="19.5703125" customWidth="1"/>
    <col min="5" max="5" width="22.140625" customWidth="1"/>
    <col min="6" max="6" width="3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51</v>
      </c>
      <c r="E1" t="s">
        <v>52</v>
      </c>
      <c r="F1" t="s">
        <v>3</v>
      </c>
    </row>
    <row r="2" spans="1:6" x14ac:dyDescent="0.25">
      <c r="A2">
        <v>-1</v>
      </c>
      <c r="B2" t="s">
        <v>4</v>
      </c>
      <c r="C2">
        <v>19829</v>
      </c>
      <c r="D2">
        <v>930131.06805118301</v>
      </c>
      <c r="E2">
        <f>CONVERT(D2,"us_acre","m^2")</f>
        <v>3764121942.8894162</v>
      </c>
      <c r="F2">
        <f>CONVERT(D2,"us_acre","ha")</f>
        <v>376412.19428894162</v>
      </c>
    </row>
    <row r="3" spans="1:6" x14ac:dyDescent="0.25">
      <c r="A3">
        <v>-1</v>
      </c>
      <c r="B3" t="s">
        <v>5</v>
      </c>
      <c r="C3">
        <v>32580</v>
      </c>
      <c r="D3">
        <v>1127945.8651980101</v>
      </c>
      <c r="E3">
        <f t="shared" ref="E3:E48" si="0">CONVERT(D3,"us_acre","m^2")</f>
        <v>4564653227.2907419</v>
      </c>
      <c r="F3">
        <f t="shared" ref="F3:F48" si="1">CONVERT(D3,"us_acre","ha")</f>
        <v>456465.32272907422</v>
      </c>
    </row>
    <row r="4" spans="1:6" x14ac:dyDescent="0.25">
      <c r="A4">
        <v>-1</v>
      </c>
      <c r="B4" t="s">
        <v>6</v>
      </c>
      <c r="C4">
        <v>1642</v>
      </c>
      <c r="D4">
        <v>11473.59009645</v>
      </c>
      <c r="E4">
        <f t="shared" si="0"/>
        <v>46432157.498247981</v>
      </c>
      <c r="F4">
        <f t="shared" si="1"/>
        <v>4643.215749824798</v>
      </c>
    </row>
    <row r="5" spans="1:6" x14ac:dyDescent="0.25">
      <c r="A5">
        <v>-1</v>
      </c>
      <c r="B5" t="s">
        <v>7</v>
      </c>
      <c r="C5">
        <v>10964</v>
      </c>
      <c r="D5">
        <v>59407.345063249901</v>
      </c>
      <c r="E5">
        <f t="shared" si="0"/>
        <v>240413957.5618144</v>
      </c>
      <c r="F5">
        <f t="shared" si="1"/>
        <v>24041.395756181439</v>
      </c>
    </row>
    <row r="6" spans="1:6" x14ac:dyDescent="0.25">
      <c r="A6">
        <v>-1</v>
      </c>
      <c r="B6" t="s">
        <v>8</v>
      </c>
      <c r="C6">
        <v>1096</v>
      </c>
      <c r="D6">
        <v>43166.320123359903</v>
      </c>
      <c r="E6">
        <f t="shared" si="0"/>
        <v>174688598.57628894</v>
      </c>
      <c r="F6">
        <f t="shared" si="1"/>
        <v>17468.859857628893</v>
      </c>
    </row>
    <row r="7" spans="1:6" x14ac:dyDescent="0.25">
      <c r="A7">
        <v>-1</v>
      </c>
      <c r="B7" t="s">
        <v>9</v>
      </c>
      <c r="C7">
        <v>3656</v>
      </c>
      <c r="D7">
        <v>21394.106012209901</v>
      </c>
      <c r="E7">
        <f t="shared" si="0"/>
        <v>86579221.633558303</v>
      </c>
      <c r="F7">
        <f t="shared" si="1"/>
        <v>8657.9221633558318</v>
      </c>
    </row>
    <row r="8" spans="1:6" x14ac:dyDescent="0.25">
      <c r="A8">
        <v>-1</v>
      </c>
      <c r="B8" t="s">
        <v>10</v>
      </c>
      <c r="C8">
        <v>865</v>
      </c>
      <c r="D8">
        <v>49104.662476129903</v>
      </c>
      <c r="E8">
        <f t="shared" si="0"/>
        <v>198720313.59177005</v>
      </c>
      <c r="F8">
        <f t="shared" si="1"/>
        <v>19872.031359177006</v>
      </c>
    </row>
    <row r="9" spans="1:6" x14ac:dyDescent="0.25">
      <c r="A9">
        <v>-1</v>
      </c>
      <c r="B9" t="s">
        <v>11</v>
      </c>
      <c r="C9">
        <v>3021</v>
      </c>
      <c r="D9">
        <v>43810.323073369902</v>
      </c>
      <c r="E9">
        <f t="shared" si="0"/>
        <v>177294796.47536263</v>
      </c>
      <c r="F9">
        <f t="shared" si="1"/>
        <v>17729.479647536264</v>
      </c>
    </row>
    <row r="10" spans="1:6" x14ac:dyDescent="0.25">
      <c r="A10">
        <v>-1</v>
      </c>
      <c r="B10" t="s">
        <v>12</v>
      </c>
      <c r="C10">
        <v>27360</v>
      </c>
      <c r="D10">
        <v>297490.34523327101</v>
      </c>
      <c r="E10">
        <f t="shared" si="0"/>
        <v>1203905529.8265598</v>
      </c>
      <c r="F10">
        <f t="shared" si="1"/>
        <v>120390.55298265598</v>
      </c>
    </row>
    <row r="11" spans="1:6" x14ac:dyDescent="0.25">
      <c r="A11">
        <v>-1</v>
      </c>
      <c r="B11" t="s">
        <v>13</v>
      </c>
      <c r="C11">
        <v>1756</v>
      </c>
      <c r="D11">
        <v>44109.474970119998</v>
      </c>
      <c r="E11">
        <f t="shared" si="0"/>
        <v>178505426.09251249</v>
      </c>
      <c r="F11">
        <f t="shared" si="1"/>
        <v>17850.54260925125</v>
      </c>
    </row>
    <row r="12" spans="1:6" x14ac:dyDescent="0.25">
      <c r="A12">
        <v>-1</v>
      </c>
      <c r="B12" t="s">
        <v>14</v>
      </c>
      <c r="C12">
        <v>15965</v>
      </c>
      <c r="D12">
        <v>643919.85203023197</v>
      </c>
      <c r="E12">
        <f t="shared" si="0"/>
        <v>2605861612.135427</v>
      </c>
      <c r="F12">
        <f t="shared" si="1"/>
        <v>260586.16121354271</v>
      </c>
    </row>
    <row r="13" spans="1:6" x14ac:dyDescent="0.25">
      <c r="A13">
        <v>-1</v>
      </c>
      <c r="B13" t="s">
        <v>15</v>
      </c>
      <c r="C13">
        <v>3545</v>
      </c>
      <c r="D13">
        <v>226109.95398794999</v>
      </c>
      <c r="E13">
        <f t="shared" si="0"/>
        <v>915038179.61376214</v>
      </c>
      <c r="F13">
        <f t="shared" si="1"/>
        <v>91503.817961376219</v>
      </c>
    </row>
    <row r="14" spans="1:6" x14ac:dyDescent="0.25">
      <c r="A14">
        <v>-1</v>
      </c>
      <c r="B14" t="s">
        <v>16</v>
      </c>
      <c r="C14">
        <v>1070</v>
      </c>
      <c r="D14">
        <v>10986.12825854</v>
      </c>
      <c r="E14">
        <f t="shared" si="0"/>
        <v>44459461.538051039</v>
      </c>
      <c r="F14">
        <f t="shared" si="1"/>
        <v>4445.9461538051046</v>
      </c>
    </row>
    <row r="15" spans="1:6" x14ac:dyDescent="0.25">
      <c r="A15">
        <v>-1</v>
      </c>
      <c r="B15" t="s">
        <v>17</v>
      </c>
      <c r="C15">
        <v>5023</v>
      </c>
      <c r="D15">
        <v>25218.32268524</v>
      </c>
      <c r="E15">
        <f t="shared" si="0"/>
        <v>102055339.34186825</v>
      </c>
      <c r="F15">
        <f t="shared" si="1"/>
        <v>10205.533934186826</v>
      </c>
    </row>
    <row r="16" spans="1:6" x14ac:dyDescent="0.25">
      <c r="A16">
        <v>-1</v>
      </c>
      <c r="B16" t="s">
        <v>18</v>
      </c>
      <c r="C16">
        <v>66151</v>
      </c>
      <c r="D16">
        <v>904566.32786024001</v>
      </c>
      <c r="E16">
        <f t="shared" si="0"/>
        <v>3660664696.0321383</v>
      </c>
      <c r="F16">
        <f t="shared" si="1"/>
        <v>366066.46960321383</v>
      </c>
    </row>
    <row r="17" spans="1:6" x14ac:dyDescent="0.25">
      <c r="A17">
        <v>-1</v>
      </c>
      <c r="B17" t="s">
        <v>19</v>
      </c>
      <c r="C17">
        <v>1010</v>
      </c>
      <c r="D17">
        <v>2110.9758411100001</v>
      </c>
      <c r="E17">
        <f t="shared" si="0"/>
        <v>8542850.3114943206</v>
      </c>
      <c r="F17">
        <f t="shared" si="1"/>
        <v>854.28503114943203</v>
      </c>
    </row>
    <row r="18" spans="1:6" x14ac:dyDescent="0.25">
      <c r="A18">
        <v>-1</v>
      </c>
      <c r="B18" t="s">
        <v>20</v>
      </c>
      <c r="C18">
        <v>34890</v>
      </c>
      <c r="D18">
        <v>1214504.2917285</v>
      </c>
      <c r="E18">
        <f t="shared" si="0"/>
        <v>4914944152.7707949</v>
      </c>
      <c r="F18">
        <f t="shared" si="1"/>
        <v>491494.4152770795</v>
      </c>
    </row>
    <row r="19" spans="1:6" x14ac:dyDescent="0.25">
      <c r="A19">
        <v>-1</v>
      </c>
      <c r="B19" t="s">
        <v>21</v>
      </c>
      <c r="C19">
        <v>482</v>
      </c>
      <c r="D19">
        <v>5005.5763666799903</v>
      </c>
      <c r="E19">
        <f t="shared" si="0"/>
        <v>20256929.894951127</v>
      </c>
      <c r="F19">
        <f t="shared" si="1"/>
        <v>2025.6929894951127</v>
      </c>
    </row>
    <row r="20" spans="1:6" x14ac:dyDescent="0.25">
      <c r="A20">
        <v>-1</v>
      </c>
      <c r="B20" t="s">
        <v>22</v>
      </c>
      <c r="C20">
        <v>1806</v>
      </c>
      <c r="D20">
        <v>58540.7126042499</v>
      </c>
      <c r="E20">
        <f t="shared" si="0"/>
        <v>236906806.40065929</v>
      </c>
      <c r="F20">
        <f t="shared" si="1"/>
        <v>23690.68064006593</v>
      </c>
    </row>
    <row r="21" spans="1:6" x14ac:dyDescent="0.25">
      <c r="A21">
        <v>-1</v>
      </c>
      <c r="B21" t="s">
        <v>23</v>
      </c>
      <c r="C21">
        <v>409</v>
      </c>
      <c r="D21">
        <v>572736.07025375904</v>
      </c>
      <c r="E21">
        <f t="shared" si="0"/>
        <v>2317789915.3969526</v>
      </c>
      <c r="F21">
        <f t="shared" si="1"/>
        <v>231778.99153969527</v>
      </c>
    </row>
    <row r="22" spans="1:6" x14ac:dyDescent="0.25">
      <c r="A22">
        <v>-1</v>
      </c>
      <c r="B22" t="s">
        <v>24</v>
      </c>
      <c r="C22">
        <v>2212</v>
      </c>
      <c r="D22">
        <v>69099.912311760098</v>
      </c>
      <c r="E22">
        <f t="shared" si="0"/>
        <v>279638542.47917455</v>
      </c>
      <c r="F22">
        <f t="shared" si="1"/>
        <v>27963.854247917454</v>
      </c>
    </row>
    <row r="23" spans="1:6" x14ac:dyDescent="0.25">
      <c r="A23">
        <v>-1</v>
      </c>
      <c r="B23" t="s">
        <v>25</v>
      </c>
      <c r="C23">
        <v>2738</v>
      </c>
      <c r="D23">
        <v>22332.512031400001</v>
      </c>
      <c r="E23">
        <f t="shared" si="0"/>
        <v>90376831.24955985</v>
      </c>
      <c r="F23">
        <f t="shared" si="1"/>
        <v>9037.6831249559855</v>
      </c>
    </row>
    <row r="24" spans="1:6" x14ac:dyDescent="0.25">
      <c r="A24">
        <v>-1</v>
      </c>
      <c r="B24" t="s">
        <v>26</v>
      </c>
      <c r="C24">
        <v>95</v>
      </c>
      <c r="D24">
        <v>2172.8498487299898</v>
      </c>
      <c r="E24">
        <f t="shared" si="0"/>
        <v>8793246.5381948072</v>
      </c>
      <c r="F24">
        <f t="shared" si="1"/>
        <v>879.32465381948077</v>
      </c>
    </row>
    <row r="25" spans="1:6" x14ac:dyDescent="0.25">
      <c r="A25">
        <v>-1</v>
      </c>
      <c r="B25" t="s">
        <v>27</v>
      </c>
      <c r="C25">
        <v>5057</v>
      </c>
      <c r="D25">
        <v>160997.04688968</v>
      </c>
      <c r="E25">
        <f t="shared" si="0"/>
        <v>651534539.32848668</v>
      </c>
      <c r="F25">
        <f t="shared" si="1"/>
        <v>65153.453932848664</v>
      </c>
    </row>
    <row r="26" spans="1:6" x14ac:dyDescent="0.25">
      <c r="A26">
        <v>-1</v>
      </c>
      <c r="B26" t="s">
        <v>28</v>
      </c>
      <c r="C26">
        <v>5083</v>
      </c>
      <c r="D26">
        <v>160106.55655546999</v>
      </c>
      <c r="E26">
        <f t="shared" si="0"/>
        <v>647930838.3856144</v>
      </c>
      <c r="F26">
        <f t="shared" si="1"/>
        <v>64793.083838561433</v>
      </c>
    </row>
    <row r="27" spans="1:6" x14ac:dyDescent="0.25">
      <c r="A27">
        <v>-1</v>
      </c>
      <c r="B27" t="s">
        <v>29</v>
      </c>
      <c r="C27">
        <v>997</v>
      </c>
      <c r="D27">
        <v>5940.6279937699901</v>
      </c>
      <c r="E27">
        <f t="shared" si="0"/>
        <v>24040964.713440001</v>
      </c>
      <c r="F27">
        <f t="shared" si="1"/>
        <v>2404.0964713440003</v>
      </c>
    </row>
    <row r="28" spans="1:6" x14ac:dyDescent="0.25">
      <c r="A28">
        <v>-1</v>
      </c>
      <c r="B28" t="s">
        <v>30</v>
      </c>
      <c r="C28">
        <v>14964</v>
      </c>
      <c r="D28">
        <v>267680.06394331</v>
      </c>
      <c r="E28">
        <f t="shared" si="0"/>
        <v>1083267118.9815695</v>
      </c>
      <c r="F28">
        <f t="shared" si="1"/>
        <v>108326.71189815695</v>
      </c>
    </row>
    <row r="29" spans="1:6" x14ac:dyDescent="0.25">
      <c r="A29">
        <v>-1</v>
      </c>
      <c r="B29" t="s">
        <v>31</v>
      </c>
      <c r="C29">
        <v>21516</v>
      </c>
      <c r="D29">
        <v>453443.76656165102</v>
      </c>
      <c r="E29">
        <f t="shared" si="0"/>
        <v>1835029159.0165596</v>
      </c>
      <c r="F29">
        <f t="shared" si="1"/>
        <v>183502.91590165597</v>
      </c>
    </row>
    <row r="30" spans="1:6" x14ac:dyDescent="0.25">
      <c r="A30">
        <v>-1</v>
      </c>
      <c r="B30" t="s">
        <v>32</v>
      </c>
      <c r="C30">
        <v>4113</v>
      </c>
      <c r="D30">
        <v>51226.6538955898</v>
      </c>
      <c r="E30">
        <f t="shared" si="0"/>
        <v>207307742.54557052</v>
      </c>
      <c r="F30">
        <f t="shared" si="1"/>
        <v>20730.774254557051</v>
      </c>
    </row>
    <row r="31" spans="1:6" x14ac:dyDescent="0.25">
      <c r="A31">
        <v>-1</v>
      </c>
      <c r="B31" t="s">
        <v>33</v>
      </c>
      <c r="C31">
        <v>878</v>
      </c>
      <c r="D31">
        <v>52853.404509599997</v>
      </c>
      <c r="E31">
        <f t="shared" si="0"/>
        <v>213890995.0485045</v>
      </c>
      <c r="F31">
        <f t="shared" si="1"/>
        <v>21389.099504850452</v>
      </c>
    </row>
    <row r="32" spans="1:6" x14ac:dyDescent="0.25">
      <c r="A32">
        <v>-1</v>
      </c>
      <c r="B32" t="s">
        <v>34</v>
      </c>
      <c r="C32">
        <v>6842</v>
      </c>
      <c r="D32">
        <v>78981.083640290002</v>
      </c>
      <c r="E32">
        <f t="shared" si="0"/>
        <v>319626384.08207703</v>
      </c>
      <c r="F32">
        <f t="shared" si="1"/>
        <v>31962.638408207702</v>
      </c>
    </row>
    <row r="33" spans="1:6" x14ac:dyDescent="0.25">
      <c r="A33">
        <v>-1</v>
      </c>
      <c r="B33" t="s">
        <v>35</v>
      </c>
      <c r="C33">
        <v>827</v>
      </c>
      <c r="D33">
        <v>10429.46549174</v>
      </c>
      <c r="E33">
        <f t="shared" si="0"/>
        <v>42206718.234151304</v>
      </c>
      <c r="F33">
        <f t="shared" si="1"/>
        <v>4220.6718234151303</v>
      </c>
    </row>
    <row r="34" spans="1:6" x14ac:dyDescent="0.25">
      <c r="A34">
        <v>-1</v>
      </c>
      <c r="B34" t="s">
        <v>36</v>
      </c>
      <c r="C34">
        <v>666</v>
      </c>
      <c r="D34">
        <v>13119.891841680001</v>
      </c>
      <c r="E34">
        <f t="shared" si="0"/>
        <v>53094530.938607454</v>
      </c>
      <c r="F34">
        <f t="shared" si="1"/>
        <v>5309.4530938607459</v>
      </c>
    </row>
    <row r="35" spans="1:6" x14ac:dyDescent="0.25">
      <c r="A35">
        <v>-1</v>
      </c>
      <c r="B35" t="s">
        <v>37</v>
      </c>
      <c r="C35">
        <v>5927</v>
      </c>
      <c r="D35">
        <v>342769.42538693902</v>
      </c>
      <c r="E35">
        <f t="shared" si="0"/>
        <v>1387144199.1007397</v>
      </c>
      <c r="F35">
        <f t="shared" si="1"/>
        <v>138714.41991007395</v>
      </c>
    </row>
    <row r="36" spans="1:6" x14ac:dyDescent="0.25">
      <c r="A36">
        <v>-1</v>
      </c>
      <c r="B36" t="s">
        <v>38</v>
      </c>
      <c r="C36">
        <v>5576</v>
      </c>
      <c r="D36">
        <v>87031.906107439994</v>
      </c>
      <c r="E36">
        <f t="shared" si="0"/>
        <v>352207037.01134652</v>
      </c>
      <c r="F36">
        <f t="shared" si="1"/>
        <v>35220.703701134655</v>
      </c>
    </row>
    <row r="37" spans="1:6" x14ac:dyDescent="0.25">
      <c r="A37">
        <v>-1</v>
      </c>
      <c r="B37" t="s">
        <v>39</v>
      </c>
      <c r="C37">
        <v>1145</v>
      </c>
      <c r="D37">
        <v>32630.396864189901</v>
      </c>
      <c r="E37">
        <f t="shared" si="0"/>
        <v>132051059.3190168</v>
      </c>
      <c r="F37">
        <f t="shared" si="1"/>
        <v>13205.10593190168</v>
      </c>
    </row>
    <row r="38" spans="1:6" x14ac:dyDescent="0.25">
      <c r="A38">
        <v>-1</v>
      </c>
      <c r="B38" t="s">
        <v>40</v>
      </c>
      <c r="C38">
        <v>1256</v>
      </c>
      <c r="D38">
        <v>43519.2897816599</v>
      </c>
      <c r="E38">
        <f t="shared" si="0"/>
        <v>176117021.81857988</v>
      </c>
      <c r="F38">
        <f t="shared" si="1"/>
        <v>17611.702181857989</v>
      </c>
    </row>
    <row r="39" spans="1:6" x14ac:dyDescent="0.25">
      <c r="A39">
        <v>-1</v>
      </c>
      <c r="B39" t="s">
        <v>41</v>
      </c>
      <c r="C39">
        <v>8662</v>
      </c>
      <c r="D39">
        <v>451488.46908989898</v>
      </c>
      <c r="E39">
        <f t="shared" si="0"/>
        <v>1827116319.2339702</v>
      </c>
      <c r="F39">
        <f t="shared" si="1"/>
        <v>182711.63192339701</v>
      </c>
    </row>
    <row r="40" spans="1:6" x14ac:dyDescent="0.25">
      <c r="A40">
        <v>-1</v>
      </c>
      <c r="B40" t="s">
        <v>42</v>
      </c>
      <c r="C40">
        <v>536</v>
      </c>
      <c r="D40">
        <v>40253.683649239902</v>
      </c>
      <c r="E40">
        <f t="shared" si="0"/>
        <v>162901529.80665198</v>
      </c>
      <c r="F40">
        <f t="shared" si="1"/>
        <v>16290.152980665198</v>
      </c>
    </row>
    <row r="41" spans="1:6" x14ac:dyDescent="0.25">
      <c r="A41">
        <v>-1</v>
      </c>
      <c r="B41" t="s">
        <v>43</v>
      </c>
      <c r="C41">
        <v>7622</v>
      </c>
      <c r="D41">
        <v>50881.805928019799</v>
      </c>
      <c r="E41">
        <f t="shared" si="0"/>
        <v>205912186.75104067</v>
      </c>
      <c r="F41">
        <f t="shared" si="1"/>
        <v>20591.218675104068</v>
      </c>
    </row>
    <row r="42" spans="1:6" x14ac:dyDescent="0.25">
      <c r="A42">
        <v>-1</v>
      </c>
      <c r="B42" t="s">
        <v>44</v>
      </c>
      <c r="C42">
        <v>950</v>
      </c>
      <c r="D42">
        <v>49703.596998419998</v>
      </c>
      <c r="E42">
        <f t="shared" si="0"/>
        <v>201144125.30513397</v>
      </c>
      <c r="F42">
        <f t="shared" si="1"/>
        <v>20114.412530513397</v>
      </c>
    </row>
    <row r="43" spans="1:6" x14ac:dyDescent="0.25">
      <c r="A43">
        <v>-1</v>
      </c>
      <c r="B43" t="s">
        <v>45</v>
      </c>
      <c r="C43">
        <v>5589</v>
      </c>
      <c r="D43">
        <v>293043.05857166101</v>
      </c>
      <c r="E43">
        <f t="shared" si="0"/>
        <v>1185907927.247431</v>
      </c>
      <c r="F43">
        <f t="shared" si="1"/>
        <v>118590.79272474311</v>
      </c>
    </row>
    <row r="44" spans="1:6" x14ac:dyDescent="0.25">
      <c r="A44">
        <v>-1</v>
      </c>
      <c r="B44" t="s">
        <v>46</v>
      </c>
      <c r="C44">
        <v>1130</v>
      </c>
      <c r="D44">
        <v>4555386.4727061102</v>
      </c>
      <c r="E44">
        <f t="shared" si="0"/>
        <v>18435068743.786041</v>
      </c>
      <c r="F44">
        <f t="shared" si="1"/>
        <v>1843506.8743786039</v>
      </c>
    </row>
    <row r="45" spans="1:6" x14ac:dyDescent="0.25">
      <c r="A45">
        <v>-1</v>
      </c>
      <c r="B45" t="s">
        <v>47</v>
      </c>
      <c r="C45">
        <v>16332</v>
      </c>
      <c r="D45">
        <v>370362.62442727998</v>
      </c>
      <c r="E45">
        <f t="shared" si="0"/>
        <v>1498810360.5159039</v>
      </c>
      <c r="F45">
        <f t="shared" si="1"/>
        <v>149881.0360515904</v>
      </c>
    </row>
    <row r="46" spans="1:6" x14ac:dyDescent="0.25">
      <c r="A46">
        <v>-1</v>
      </c>
      <c r="B46" t="s">
        <v>48</v>
      </c>
      <c r="C46">
        <v>3432</v>
      </c>
      <c r="D46">
        <v>191786.783977749</v>
      </c>
      <c r="E46">
        <f t="shared" si="0"/>
        <v>776136683.01542246</v>
      </c>
      <c r="F46">
        <f t="shared" si="1"/>
        <v>77613.668301542246</v>
      </c>
    </row>
    <row r="47" spans="1:6" x14ac:dyDescent="0.25">
      <c r="A47">
        <v>-1</v>
      </c>
      <c r="B47" t="s">
        <v>49</v>
      </c>
      <c r="C47">
        <v>515</v>
      </c>
      <c r="D47">
        <v>15454.6938393699</v>
      </c>
      <c r="E47">
        <f t="shared" si="0"/>
        <v>62543177.192538388</v>
      </c>
      <c r="F47">
        <f t="shared" si="1"/>
        <v>6254.3177192538387</v>
      </c>
    </row>
    <row r="48" spans="1:6" x14ac:dyDescent="0.25">
      <c r="A48">
        <v>-1</v>
      </c>
      <c r="B48" t="s">
        <v>50</v>
      </c>
      <c r="C48">
        <v>3243</v>
      </c>
      <c r="D48">
        <v>38040.434691989904</v>
      </c>
      <c r="E48">
        <f t="shared" si="0"/>
        <v>153944793.2227242</v>
      </c>
      <c r="F48">
        <f t="shared" si="1"/>
        <v>15394.479322272422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mcd_crops_330_counts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Plata</dc:creator>
  <cp:lastModifiedBy>CLMSTC</cp:lastModifiedBy>
  <dcterms:created xsi:type="dcterms:W3CDTF">2017-10-24T02:21:00Z</dcterms:created>
  <dcterms:modified xsi:type="dcterms:W3CDTF">2017-10-24T02:59:05Z</dcterms:modified>
</cp:coreProperties>
</file>