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0" minimized="false" showHorizontalScroll="true" showSheetTabs="true" showVerticalScroll="true" tabRatio="600" visibility="visible"/>
  </bookViews>
  <sheets>
    <sheet name="A, B, C" sheetId="1" r:id="rId4"/>
    <sheet name="D, E, F, G" sheetId="2" r:id="rId5"/>
    <sheet name="H, I, J" sheetId="3" r:id="rId6"/>
    <sheet name="K" sheetId="4" r:id="rId7"/>
    <sheet name="L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<sst xmlns="http://schemas.openxmlformats.org/spreadsheetml/2006/main" uniqueCount="197">
  <si>
    <t>A. Identitas Sekolah</t>
  </si>
  <si>
    <t>Nama Sekolah</t>
  </si>
  <si>
    <t>Status</t>
  </si>
  <si>
    <t>Alamat/Kecamatan/Kode Pos</t>
  </si>
  <si>
    <t>Telepon/Hp/Email</t>
  </si>
  <si>
    <t>Tahun Berdiri</t>
  </si>
  <si>
    <t>Nomor SIOP Terakhir</t>
  </si>
  <si>
    <t>NPSN</t>
  </si>
  <si>
    <t>NSS</t>
  </si>
  <si>
    <t>NDS</t>
  </si>
  <si>
    <t>Jenjang Akreditasi/Tahun</t>
  </si>
  <si>
    <t>Standar Sekolah Bertaraf</t>
  </si>
  <si>
    <t>Nama Yayasan Perguruan/Pendidikan</t>
  </si>
  <si>
    <t>Alamat Yayasan</t>
  </si>
  <si>
    <t>Waktu Belajar</t>
  </si>
  <si>
    <t>:</t>
  </si>
  <si>
    <t>SMA Negeri  1  Kisaran</t>
  </si>
  <si>
    <t>Negeri</t>
  </si>
  <si>
    <t>sdfsfsf.asdasd, ASAHAN, Aek Songsongan, 34535</t>
  </si>
  <si>
    <t>08224567876, abii@gmail.com</t>
  </si>
  <si>
    <t>A</t>
  </si>
  <si>
    <t>SSN</t>
  </si>
  <si>
    <t>kosong</t>
  </si>
  <si>
    <t>Pagi</t>
  </si>
  <si>
    <t>B. Data Keadaan Siswa dan Bangunan</t>
  </si>
  <si>
    <t>No</t>
  </si>
  <si>
    <t>JUMLAH</t>
  </si>
  <si>
    <t>Kelas/Program</t>
  </si>
  <si>
    <t>X-IPA</t>
  </si>
  <si>
    <t>XI-IPA</t>
  </si>
  <si>
    <t>XII-IPA</t>
  </si>
  <si>
    <t>SISWA</t>
  </si>
  <si>
    <t>L</t>
  </si>
  <si>
    <t>P</t>
  </si>
  <si>
    <t>Jumlah Siswa</t>
  </si>
  <si>
    <t>Jumlah Kelas (Rombel)</t>
  </si>
  <si>
    <t>Agama</t>
  </si>
  <si>
    <t>Islam</t>
  </si>
  <si>
    <t>Kristen Protestan</t>
  </si>
  <si>
    <t>Kristen Katholik</t>
  </si>
  <si>
    <t>Hindu</t>
  </si>
  <si>
    <t>Budha</t>
  </si>
  <si>
    <t>Jumlah</t>
  </si>
  <si>
    <t>C. Mutasi Siswa</t>
  </si>
  <si>
    <t>1. Masuk</t>
  </si>
  <si>
    <t>NIS/NISN</t>
  </si>
  <si>
    <t>Nama Siswa</t>
  </si>
  <si>
    <t>L/P</t>
  </si>
  <si>
    <t>Kelas</t>
  </si>
  <si>
    <t>No &amp; Tgl Surat Pindah</t>
  </si>
  <si>
    <t>Asal Sekolah</t>
  </si>
  <si>
    <t>Keterangan</t>
  </si>
  <si>
    <t>Fawad</t>
  </si>
  <si>
    <t>X</t>
  </si>
  <si>
    <t>134A/122/2022</t>
  </si>
  <si>
    <t>TYY</t>
  </si>
  <si>
    <t>suka cabut</t>
  </si>
  <si>
    <t>2. Keluar</t>
  </si>
  <si>
    <t>Putra</t>
  </si>
  <si>
    <t>fsdfsdfs</t>
  </si>
  <si>
    <t>dfsfsfdf</t>
  </si>
  <si>
    <t>dika</t>
  </si>
  <si>
    <t>23/fhdddfgg</t>
  </si>
  <si>
    <t>dfgdgdfgdg</t>
  </si>
  <si>
    <t>sonia</t>
  </si>
  <si>
    <t>34534/fghfhfhfd</t>
  </si>
  <si>
    <t>hddfdgdfg</t>
  </si>
  <si>
    <t>kita</t>
  </si>
  <si>
    <t>sdfs/56546/fh</t>
  </si>
  <si>
    <t>dgsfsdfsdfsd</t>
  </si>
  <si>
    <t>D. Umur Siswa / I</t>
  </si>
  <si>
    <t>Umur</t>
  </si>
  <si>
    <t>14 Tahun</t>
  </si>
  <si>
    <t>15 Tahun</t>
  </si>
  <si>
    <t>16 Tahun</t>
  </si>
  <si>
    <t>17 Tahun</t>
  </si>
  <si>
    <t>18 Tahun</t>
  </si>
  <si>
    <t>19 Tahun</t>
  </si>
  <si>
    <t>20 Tahun</t>
  </si>
  <si>
    <t>21 Tahun</t>
  </si>
  <si>
    <t>XI</t>
  </si>
  <si>
    <t>XII</t>
  </si>
  <si>
    <t>E. Ruang Belajar, Lab &amp; Perpustakaan</t>
  </si>
  <si>
    <t>Jenis</t>
  </si>
  <si>
    <t>Kondisi</t>
  </si>
  <si>
    <t>Baik</t>
  </si>
  <si>
    <t>Rusak Ringan</t>
  </si>
  <si>
    <t>Rusak Berat</t>
  </si>
  <si>
    <t>Ruang Guru</t>
  </si>
  <si>
    <t>Rusak ringan</t>
  </si>
  <si>
    <t>Ruang Kepala Sekolah</t>
  </si>
  <si>
    <t>Masih Baik</t>
  </si>
  <si>
    <t>Ruang Wakasek</t>
  </si>
  <si>
    <t>Ruang Tendik</t>
  </si>
  <si>
    <t>F. Data Inventaris (Keadaan Meja, Kursi &amp; Peralatan Kantor)</t>
  </si>
  <si>
    <t>D</t>
  </si>
  <si>
    <t>K</t>
  </si>
  <si>
    <t>Meja Siswa</t>
  </si>
  <si>
    <t>Kursi Siswa</t>
  </si>
  <si>
    <t>Meja Guru</t>
  </si>
  <si>
    <t>G. Keadaan Tanah dan Bangunan</t>
  </si>
  <si>
    <t>Luas Tanah Keseluruhan</t>
  </si>
  <si>
    <t>Luas Bangunan</t>
  </si>
  <si>
    <t>Luas Tanah Untuk Rencana Pembangunan</t>
  </si>
  <si>
    <t>Status Kepemilikan Tanah</t>
  </si>
  <si>
    <t>Status Kepemilikan Gedung</t>
  </si>
  <si>
    <t>700 m2</t>
  </si>
  <si>
    <t>1200 m2</t>
  </si>
  <si>
    <t>600 m2</t>
  </si>
  <si>
    <t>Pemerintah</t>
  </si>
  <si>
    <t>H. Keadaan Kebutuhan Guru</t>
  </si>
  <si>
    <t>NO</t>
  </si>
  <si>
    <t>MATA PELAJARAN</t>
  </si>
  <si>
    <t>DIBUTUHKAN</t>
  </si>
  <si>
    <t>ADA</t>
  </si>
  <si>
    <t>PNS</t>
  </si>
  <si>
    <t>NON PNS</t>
  </si>
  <si>
    <t>KURANG</t>
  </si>
  <si>
    <t>LEBIH</t>
  </si>
  <si>
    <t>KETERANGAN</t>
  </si>
  <si>
    <t>Pendidikan Agama Islam</t>
  </si>
  <si>
    <t>dsfsdfsf</t>
  </si>
  <si>
    <t>Pend.Jasmani, Olahraga, dan Kesehatan</t>
  </si>
  <si>
    <t>wewrw</t>
  </si>
  <si>
    <t>Teknik Informatika Komputer ( TIK )</t>
  </si>
  <si>
    <t>drgdgdfg</t>
  </si>
  <si>
    <t>I. Pendidikan Terakhir Guru &amp; Sertifikasi Guru</t>
  </si>
  <si>
    <t>GURU YANG SUDAH SERTIFIKASI</t>
  </si>
  <si>
    <t>GURU YANG BELUM SERTIFIKASI</t>
  </si>
  <si>
    <t>JENJANG</t>
  </si>
  <si>
    <t>D.3</t>
  </si>
  <si>
    <t>S.1 / A. IV</t>
  </si>
  <si>
    <t>S.2</t>
  </si>
  <si>
    <t>JUMLAH PENDIDIK</t>
  </si>
  <si>
    <t>J. Penddiikan Terakhir Pegawai &amp; Tenaga Administrasi Sekolah</t>
  </si>
  <si>
    <t>SLTA ( SMA / SMK / MA )</t>
  </si>
  <si>
    <t>D.1</t>
  </si>
  <si>
    <t>D.2</t>
  </si>
  <si>
    <t>S.1</t>
  </si>
  <si>
    <t>JUMLAH PEGAWAI</t>
  </si>
  <si>
    <t>K. Daftar Nama-Nama Guru</t>
  </si>
  <si>
    <t>Nama Guru / NIP</t>
  </si>
  <si>
    <t>NUPTK</t>
  </si>
  <si>
    <t>NRG</t>
  </si>
  <si>
    <t>Tempat / Tanggal Lahir</t>
  </si>
  <si>
    <t>Status Kepegawaian</t>
  </si>
  <si>
    <t>Gol. Ruang</t>
  </si>
  <si>
    <t>Pendidikan / Ijazah Tertinggi</t>
  </si>
  <si>
    <t>Tingkat (Kode)</t>
  </si>
  <si>
    <t>Jurusan</t>
  </si>
  <si>
    <t>Tahun</t>
  </si>
  <si>
    <t>TMT Menjadi Guru</t>
  </si>
  <si>
    <t>TMT Di Sekolah</t>
  </si>
  <si>
    <t>Sertifikasi Guru Tahun</t>
  </si>
  <si>
    <t>Mata Pelajaran</t>
  </si>
  <si>
    <t>Jumlah Jam / Minggu</t>
  </si>
  <si>
    <t>Diklat</t>
  </si>
  <si>
    <t>Nama Diklat</t>
  </si>
  <si>
    <t>Tempat</t>
  </si>
  <si>
    <t>Lama (Jam)</t>
  </si>
  <si>
    <t>% Kehadiran</t>
  </si>
  <si>
    <t>Putra / 3333033393333633</t>
  </si>
  <si>
    <t>dfdgf / 2022-07-06</t>
  </si>
  <si>
    <t>III/C</t>
  </si>
  <si>
    <t>D3</t>
  </si>
  <si>
    <t>Guru</t>
  </si>
  <si>
    <t>2022-07-06</t>
  </si>
  <si>
    <t>2022-07-07</t>
  </si>
  <si>
    <t>Biologi</t>
  </si>
  <si>
    <t>Non PNS</t>
  </si>
  <si>
    <t>I/C</t>
  </si>
  <si>
    <t>S1</t>
  </si>
  <si>
    <t>Akuntansi</t>
  </si>
  <si>
    <t>Mulok</t>
  </si>
  <si>
    <t>Sari / 3333333333333333</t>
  </si>
  <si>
    <t>Lima Puluh / 2022-07-08</t>
  </si>
  <si>
    <t>II/A</t>
  </si>
  <si>
    <t>Magister</t>
  </si>
  <si>
    <t>2022-07-02</t>
  </si>
  <si>
    <t>2022-07-22</t>
  </si>
  <si>
    <t>Matematika</t>
  </si>
  <si>
    <t>Teknologi</t>
  </si>
  <si>
    <t>Testing tempat</t>
  </si>
  <si>
    <t>III/D</t>
  </si>
  <si>
    <t>S2</t>
  </si>
  <si>
    <t>Programming Baru</t>
  </si>
  <si>
    <t>L. Daftar Nama-Nama Pegawai / Tenaga Administrasi Sekolah (TAS)</t>
  </si>
  <si>
    <t>Nama Pegawai / NIP</t>
  </si>
  <si>
    <t>TMT Menjadi Pegawai/TU</t>
  </si>
  <si>
    <t>kadis / 2323232323232323</t>
  </si>
  <si>
    <t>aek songsongan / 2022-07-28</t>
  </si>
  <si>
    <t>IV/D</t>
  </si>
  <si>
    <t>Teknik Informatika</t>
  </si>
  <si>
    <t>2022-07-01</t>
  </si>
  <si>
    <t>2022-07-09</t>
  </si>
  <si>
    <t>testing</t>
  </si>
  <si>
    <t>yogya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</si>
</sst>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7"/>
  <sheetViews>
    <sheetView tabSelected="0" workbookViewId="0" showGridLines="true" showRowColHeaders="1">
      <selection activeCell="S13" sqref="S13:Z13"/>
    </sheetView>
  </sheetViews>
  <sheetFormatPr defaultRowHeight="14.4" outlineLevelRow="0" outlineLevelCol="0"/>
  <cols>
    <col min="1" max="1" width="3" bestFit="true" customWidth="true" style="0"/>
    <col min="2" max="2" width="39" bestFit="true" customWidth="true" style="0"/>
    <col min="3" max="3" width="2" bestFit="true" customWidth="true" style="0"/>
    <col min="4" max="4" width="54" bestFit="true" customWidth="true" style="0"/>
    <col min="6" max="6" width="3" bestFit="true" customWidth="true" style="0"/>
    <col min="7" max="7" width="16" bestFit="true" customWidth="true" style="0"/>
    <col min="8" max="8" width="4.7131" customWidth="true" style="0"/>
    <col min="9" max="9" width="4.7131" customWidth="true" style="0"/>
    <col min="10" max="10" width="13.2825" customWidth="true" style="0"/>
    <col min="11" max="11" width="20.8521" customWidth="true" style="0"/>
    <col min="13" max="13" width="20.8521" customWidth="true" style="0"/>
    <col min="14" max="14" width="20.8521" customWidth="true" style="0"/>
    <col min="22" max="22" width="9.10" style="2"/>
    <col min="23" max="23" width="6" bestFit="true" customWidth="true" style="2"/>
    <col min="19" max="19" width="3" bestFit="true" customWidth="true" style="0"/>
    <col min="20" max="20" width="12" bestFit="true" customWidth="true" style="0"/>
    <col min="21" max="21" width="12" bestFit="true" customWidth="true" style="0"/>
    <col min="16" max="16" width="6" bestFit="true" customWidth="true" style="0"/>
    <col min="24" max="24" width="25" bestFit="true" customWidth="true" style="0"/>
    <col min="25" max="25" width="26" bestFit="true" customWidth="true" style="0"/>
    <col min="26" max="26" width="15" bestFit="true" customWidth="true" style="0"/>
  </cols>
  <sheetData>
    <row r="1" spans="1:26">
      <c r="A1" s="1" t="s">
        <v>0</v>
      </c>
      <c r="F1" s="1" t="s">
        <v>24</v>
      </c>
      <c r="S1" s="1" t="s">
        <v>43</v>
      </c>
    </row>
    <row r="2" spans="1:26">
      <c r="A2" s="2">
        <v>1.0</v>
      </c>
      <c r="B2" t="s">
        <v>1</v>
      </c>
      <c r="C2" t="s">
        <v>15</v>
      </c>
      <c r="D2" t="s">
        <v>16</v>
      </c>
      <c r="F2" s="4" t="s">
        <v>25</v>
      </c>
      <c r="G2" s="4" t="s">
        <v>27</v>
      </c>
      <c r="H2" s="4" t="s">
        <v>31</v>
      </c>
      <c r="I2" s="4"/>
      <c r="J2" s="4" t="s">
        <v>34</v>
      </c>
      <c r="K2" s="4" t="s">
        <v>35</v>
      </c>
      <c r="L2" s="4" t="s">
        <v>36</v>
      </c>
      <c r="M2" s="4"/>
      <c r="N2" s="4"/>
      <c r="O2" s="4"/>
      <c r="P2" s="4"/>
      <c r="Q2" s="4"/>
      <c r="T2" s="1" t="s">
        <v>44</v>
      </c>
    </row>
    <row r="3" spans="1:26">
      <c r="A3" s="2">
        <v>2.0</v>
      </c>
      <c r="B3" t="s">
        <v>2</v>
      </c>
      <c r="C3" t="s">
        <v>15</v>
      </c>
      <c r="D3" t="s">
        <v>17</v>
      </c>
      <c r="F3" s="4"/>
      <c r="G3" s="4"/>
      <c r="H3" s="4" t="s">
        <v>32</v>
      </c>
      <c r="I3" s="4" t="s">
        <v>33</v>
      </c>
      <c r="J3" s="4"/>
      <c r="K3" s="4"/>
      <c r="L3" s="4" t="s">
        <v>37</v>
      </c>
      <c r="M3" s="4" t="s">
        <v>38</v>
      </c>
      <c r="N3" s="4" t="s">
        <v>39</v>
      </c>
      <c r="O3" s="4" t="s">
        <v>40</v>
      </c>
      <c r="P3" s="4" t="s">
        <v>41</v>
      </c>
      <c r="Q3" s="4" t="s">
        <v>42</v>
      </c>
      <c r="S3" s="4" t="s">
        <v>25</v>
      </c>
      <c r="T3" s="4" t="s">
        <v>45</v>
      </c>
      <c r="U3" s="4" t="s">
        <v>46</v>
      </c>
      <c r="V3" s="4" t="s">
        <v>47</v>
      </c>
      <c r="W3" s="4" t="s">
        <v>48</v>
      </c>
      <c r="X3" s="4" t="s">
        <v>49</v>
      </c>
      <c r="Y3" s="4" t="s">
        <v>50</v>
      </c>
      <c r="Z3" s="4" t="s">
        <v>51</v>
      </c>
    </row>
    <row r="4" spans="1:26">
      <c r="A4" s="2">
        <v>3.0</v>
      </c>
      <c r="B4" t="s">
        <v>3</v>
      </c>
      <c r="C4" t="s">
        <v>15</v>
      </c>
      <c r="D4" t="s">
        <v>18</v>
      </c>
      <c r="F4" s="4">
        <v>1.0</v>
      </c>
      <c r="G4" s="5" t="s">
        <v>28</v>
      </c>
      <c r="H4" s="4">
        <v>0</v>
      </c>
      <c r="I4" s="4">
        <v>0</v>
      </c>
      <c r="J4" s="4">
        <f>H4+I4</f>
        <v>0</v>
      </c>
      <c r="K4" s="4">
        <v>6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f>SUM(L4:P4)</f>
        <v>0</v>
      </c>
      <c r="S4" s="6">
        <v>1</v>
      </c>
      <c r="T4" s="6">
        <v>4444444444</v>
      </c>
      <c r="U4" s="6" t="s">
        <v>52</v>
      </c>
      <c r="V4" s="4" t="s">
        <v>32</v>
      </c>
      <c r="W4" s="4" t="s">
        <v>53</v>
      </c>
      <c r="X4" s="6" t="s">
        <v>54</v>
      </c>
      <c r="Y4" s="6" t="s">
        <v>55</v>
      </c>
      <c r="Z4" s="6" t="s">
        <v>56</v>
      </c>
    </row>
    <row r="5" spans="1:26">
      <c r="A5" s="2">
        <v>4.0</v>
      </c>
      <c r="B5" t="s">
        <v>4</v>
      </c>
      <c r="C5" t="s">
        <v>15</v>
      </c>
      <c r="D5" t="s">
        <v>19</v>
      </c>
      <c r="F5" s="4">
        <v>2.0</v>
      </c>
      <c r="G5" s="5" t="s">
        <v>29</v>
      </c>
      <c r="H5" s="4">
        <v>2</v>
      </c>
      <c r="I5" s="4">
        <v>2</v>
      </c>
      <c r="J5" s="4">
        <f>H5+I5</f>
        <v>4</v>
      </c>
      <c r="K5" s="4">
        <v>9</v>
      </c>
      <c r="L5" s="4">
        <v>3</v>
      </c>
      <c r="M5" s="4">
        <v>0</v>
      </c>
      <c r="N5" s="4">
        <v>1</v>
      </c>
      <c r="O5" s="4">
        <v>0</v>
      </c>
      <c r="P5" s="4">
        <v>0</v>
      </c>
      <c r="Q5" s="4">
        <f>SUM(L5:P5)</f>
        <v>4</v>
      </c>
    </row>
    <row r="6" spans="1:26">
      <c r="A6" s="2">
        <v>5.0</v>
      </c>
      <c r="B6" t="s">
        <v>5</v>
      </c>
      <c r="C6" t="s">
        <v>15</v>
      </c>
      <c r="D6" s="3">
        <v>2001</v>
      </c>
      <c r="F6" s="4">
        <v>3.0</v>
      </c>
      <c r="G6" s="5" t="s">
        <v>30</v>
      </c>
      <c r="H6" s="4">
        <v>0</v>
      </c>
      <c r="I6" s="4">
        <v>0</v>
      </c>
      <c r="J6" s="4">
        <f>H6+I6</f>
        <v>0</v>
      </c>
      <c r="K6" s="4">
        <v>9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f>SUM(L6:P6)</f>
        <v>0</v>
      </c>
    </row>
    <row r="7" spans="1:26">
      <c r="A7" s="2">
        <v>6.0</v>
      </c>
      <c r="B7" t="s">
        <v>6</v>
      </c>
      <c r="C7" t="s">
        <v>15</v>
      </c>
      <c r="D7" s="3">
        <v>4555</v>
      </c>
      <c r="F7" s="4" t="s">
        <v>26</v>
      </c>
      <c r="G7" s="4"/>
      <c r="H7" s="4">
        <f>SUM(H4:H6)</f>
        <v>2</v>
      </c>
      <c r="I7" s="4">
        <f>SUM(I4:I6)</f>
        <v>2</v>
      </c>
      <c r="J7" s="4">
        <f>SUM(J4:J6)</f>
        <v>4</v>
      </c>
      <c r="K7" s="4">
        <f>SUM(K4:K6)</f>
        <v>24</v>
      </c>
      <c r="L7" s="4">
        <f>SUM(L4:L6)</f>
        <v>3</v>
      </c>
      <c r="M7" s="4">
        <f>SUM(M4:M6)</f>
        <v>0</v>
      </c>
      <c r="N7" s="4">
        <f>SUM(N4:N6)</f>
        <v>1</v>
      </c>
      <c r="O7" s="4">
        <f>SUM(O4:O6)</f>
        <v>0</v>
      </c>
      <c r="P7" s="4">
        <f>SUM(P4:P6)</f>
        <v>0</v>
      </c>
      <c r="Q7" s="4">
        <f>SUM(Q4:Q6)</f>
        <v>4</v>
      </c>
    </row>
    <row r="8" spans="1:26">
      <c r="A8" s="2">
        <v>7.0</v>
      </c>
      <c r="B8" t="s">
        <v>7</v>
      </c>
      <c r="C8" t="s">
        <v>15</v>
      </c>
      <c r="D8" s="3">
        <v>10204064</v>
      </c>
    </row>
    <row r="9" spans="1:26">
      <c r="A9" s="2">
        <v>8.0</v>
      </c>
      <c r="B9" t="s">
        <v>8</v>
      </c>
      <c r="C9" t="s">
        <v>15</v>
      </c>
      <c r="D9" s="3">
        <v>23233</v>
      </c>
    </row>
    <row r="10" spans="1:26">
      <c r="A10" s="2">
        <v>9.0</v>
      </c>
      <c r="B10" t="s">
        <v>9</v>
      </c>
      <c r="C10" t="s">
        <v>15</v>
      </c>
      <c r="D10" s="3">
        <v>0</v>
      </c>
    </row>
    <row r="11" spans="1:26">
      <c r="A11" s="2">
        <v>10.0</v>
      </c>
      <c r="B11" t="s">
        <v>10</v>
      </c>
      <c r="C11" t="s">
        <v>15</v>
      </c>
      <c r="D11" t="s">
        <v>20</v>
      </c>
    </row>
    <row r="12" spans="1:26">
      <c r="A12" s="2">
        <v>11.0</v>
      </c>
      <c r="B12" t="s">
        <v>11</v>
      </c>
      <c r="C12" t="s">
        <v>15</v>
      </c>
      <c r="D12" t="s">
        <v>21</v>
      </c>
      <c r="T12" s="1" t="s">
        <v>57</v>
      </c>
    </row>
    <row r="13" spans="1:26">
      <c r="A13" s="2">
        <v>12.0</v>
      </c>
      <c r="B13" t="s">
        <v>12</v>
      </c>
      <c r="C13" t="s">
        <v>15</v>
      </c>
      <c r="D13" t="s">
        <v>22</v>
      </c>
      <c r="S13" s="4" t="s">
        <v>25</v>
      </c>
      <c r="T13" s="4" t="s">
        <v>45</v>
      </c>
      <c r="U13" s="4" t="s">
        <v>46</v>
      </c>
      <c r="V13" s="4" t="s">
        <v>47</v>
      </c>
      <c r="W13" s="4" t="s">
        <v>48</v>
      </c>
      <c r="X13" s="4" t="s">
        <v>49</v>
      </c>
      <c r="Y13" s="4" t="s">
        <v>50</v>
      </c>
      <c r="Z13" s="4" t="s">
        <v>51</v>
      </c>
    </row>
    <row r="14" spans="1:26">
      <c r="A14" s="2">
        <v>13.0</v>
      </c>
      <c r="B14" t="s">
        <v>13</v>
      </c>
      <c r="C14" t="s">
        <v>15</v>
      </c>
      <c r="D14" t="s">
        <v>22</v>
      </c>
      <c r="S14" s="6">
        <v>1</v>
      </c>
      <c r="T14" s="6">
        <v>1212121212</v>
      </c>
      <c r="U14" s="6" t="s">
        <v>58</v>
      </c>
      <c r="V14" s="4" t="s">
        <v>32</v>
      </c>
      <c r="W14" s="4" t="s">
        <v>53</v>
      </c>
      <c r="X14" s="6" t="s">
        <v>59</v>
      </c>
      <c r="Y14" s="6"/>
      <c r="Z14" s="6" t="s">
        <v>60</v>
      </c>
    </row>
    <row r="15" spans="1:26">
      <c r="A15" s="2">
        <v>14.0</v>
      </c>
      <c r="B15" t="s">
        <v>14</v>
      </c>
      <c r="C15" t="s">
        <v>15</v>
      </c>
      <c r="D15" t="s">
        <v>23</v>
      </c>
      <c r="S15" s="6">
        <v>2</v>
      </c>
      <c r="T15" s="6">
        <v>2344234233</v>
      </c>
      <c r="U15" s="6" t="s">
        <v>61</v>
      </c>
      <c r="V15" s="4" t="s">
        <v>32</v>
      </c>
      <c r="W15" s="4" t="s">
        <v>53</v>
      </c>
      <c r="X15" s="6" t="s">
        <v>62</v>
      </c>
      <c r="Y15" s="6"/>
      <c r="Z15" s="6" t="s">
        <v>63</v>
      </c>
    </row>
    <row r="16" spans="1:26">
      <c r="S16" s="6">
        <v>3</v>
      </c>
      <c r="T16" s="6">
        <v>3553453535</v>
      </c>
      <c r="U16" s="6" t="s">
        <v>64</v>
      </c>
      <c r="V16" s="4" t="s">
        <v>32</v>
      </c>
      <c r="W16" s="4" t="s">
        <v>53</v>
      </c>
      <c r="X16" s="6" t="s">
        <v>65</v>
      </c>
      <c r="Y16" s="6"/>
      <c r="Z16" s="6" t="s">
        <v>66</v>
      </c>
    </row>
    <row r="17" spans="1:26">
      <c r="S17" s="6">
        <v>4</v>
      </c>
      <c r="T17" s="6">
        <v>3454535357</v>
      </c>
      <c r="U17" s="6" t="s">
        <v>67</v>
      </c>
      <c r="V17" s="4" t="s">
        <v>32</v>
      </c>
      <c r="W17" s="4" t="s">
        <v>53</v>
      </c>
      <c r="X17" s="6" t="s">
        <v>68</v>
      </c>
      <c r="Y17" s="6" t="s">
        <v>16</v>
      </c>
      <c r="Z17" s="6" t="s">
        <v>69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D1"/>
    <mergeCell ref="F1:Q1"/>
    <mergeCell ref="F7:G7"/>
    <mergeCell ref="H2:I2"/>
    <mergeCell ref="L2:Q2"/>
    <mergeCell ref="G2:G3"/>
    <mergeCell ref="F2:F3"/>
    <mergeCell ref="J2:J3"/>
    <mergeCell ref="K2:K3"/>
    <mergeCell ref="S1:Z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D13"/>
  <sheetViews>
    <sheetView tabSelected="0" workbookViewId="0" showGridLines="true" showRowColHeaders="1">
      <selection activeCell="AD2" sqref="AD2:AD4"/>
    </sheetView>
  </sheetViews>
  <sheetFormatPr defaultRowHeight="14.4" outlineLevelRow="0" outlineLevelCol="0"/>
  <cols>
    <col min="2" max="2" width="4.7131" customWidth="true" style="0"/>
    <col min="3" max="3" width="4.7131" customWidth="true" style="0"/>
    <col min="4" max="4" width="4.7131" customWidth="true" style="0"/>
    <col min="5" max="5" width="4.7131" customWidth="true" style="0"/>
    <col min="6" max="6" width="4.7131" customWidth="true" style="0"/>
    <col min="7" max="7" width="4.7131" customWidth="true" style="0"/>
    <col min="8" max="8" width="4.7131" customWidth="true" style="0"/>
    <col min="9" max="9" width="4.7131" customWidth="true" style="0"/>
    <col min="1" max="1" width="10" bestFit="true" customWidth="true" style="0"/>
    <col min="10" max="10" width="15" bestFit="true" customWidth="true" style="0"/>
    <col min="12" max="12" width="3" bestFit="true" customWidth="true" style="0"/>
    <col min="13" max="13" width="24" bestFit="true" customWidth="true" style="0"/>
    <col min="14" max="14" width="13.2825" customWidth="true" style="0"/>
    <col min="15" max="15" width="13.2825" customWidth="true" style="0"/>
    <col min="16" max="16" width="13.2825" customWidth="true" style="0"/>
    <col min="17" max="17" width="13.2825" customWidth="true" style="0"/>
    <col min="18" max="18" width="26.5649" customWidth="true" style="0"/>
    <col min="20" max="20" width="3" bestFit="true" customWidth="true" style="0"/>
    <col min="21" max="21" width="37.9907" customWidth="true" style="0"/>
    <col min="22" max="22" width="6.5698" customWidth="true" style="0"/>
    <col min="23" max="23" width="6.5698" customWidth="true" style="0"/>
    <col min="24" max="24" width="6.5698" customWidth="true" style="0"/>
    <col min="25" max="25" width="6.5698" customWidth="true" style="0"/>
    <col min="27" max="27" width="3.7134" customWidth="true" style="0"/>
    <col min="28" max="28" width="43" bestFit="true" customWidth="true" style="0"/>
    <col min="29" max="29" width="2" bestFit="true" customWidth="true" style="0"/>
    <col min="30" max="30" width="12" bestFit="true" customWidth="true" style="0"/>
  </cols>
  <sheetData>
    <row r="1" spans="1:30">
      <c r="A1" s="1" t="s">
        <v>70</v>
      </c>
      <c r="L1" s="1" t="s">
        <v>82</v>
      </c>
      <c r="T1" s="1" t="s">
        <v>94</v>
      </c>
      <c r="AA1" s="1" t="s">
        <v>100</v>
      </c>
    </row>
    <row r="2" spans="1:30">
      <c r="A2" s="4" t="s">
        <v>71</v>
      </c>
      <c r="B2" s="4" t="s">
        <v>48</v>
      </c>
      <c r="C2" s="4"/>
      <c r="D2" s="4"/>
      <c r="E2" s="4"/>
      <c r="F2" s="4"/>
      <c r="G2" s="4"/>
      <c r="H2" s="4"/>
      <c r="I2" s="4"/>
      <c r="J2" s="4" t="s">
        <v>34</v>
      </c>
      <c r="L2" s="4" t="s">
        <v>25</v>
      </c>
      <c r="M2" s="4" t="s">
        <v>83</v>
      </c>
      <c r="N2" s="4" t="s">
        <v>84</v>
      </c>
      <c r="O2" s="4"/>
      <c r="P2" s="4"/>
      <c r="Q2" s="4"/>
      <c r="R2" s="4" t="s">
        <v>51</v>
      </c>
      <c r="T2" s="4" t="s">
        <v>25</v>
      </c>
      <c r="U2" s="4" t="s">
        <v>83</v>
      </c>
      <c r="V2" s="4" t="s">
        <v>95</v>
      </c>
      <c r="W2" s="4" t="s">
        <v>20</v>
      </c>
      <c r="X2" s="4" t="s">
        <v>96</v>
      </c>
      <c r="Y2" s="4" t="s">
        <v>32</v>
      </c>
      <c r="AA2" s="2">
        <v>1.0</v>
      </c>
      <c r="AB2" t="s">
        <v>101</v>
      </c>
      <c r="AC2" t="s">
        <v>15</v>
      </c>
      <c r="AD2" s="3" t="s">
        <v>106</v>
      </c>
    </row>
    <row r="3" spans="1:30">
      <c r="A3" s="4"/>
      <c r="B3" s="4" t="s">
        <v>53</v>
      </c>
      <c r="C3" s="4"/>
      <c r="D3" s="4" t="s">
        <v>80</v>
      </c>
      <c r="E3" s="4"/>
      <c r="F3" s="4" t="s">
        <v>81</v>
      </c>
      <c r="G3" s="4"/>
      <c r="H3" s="4" t="s">
        <v>42</v>
      </c>
      <c r="I3" s="4"/>
      <c r="J3" s="4"/>
      <c r="L3" s="4"/>
      <c r="M3" s="4"/>
      <c r="N3" s="4" t="s">
        <v>85</v>
      </c>
      <c r="O3" s="4" t="s">
        <v>86</v>
      </c>
      <c r="P3" s="4" t="s">
        <v>87</v>
      </c>
      <c r="Q3" s="4" t="s">
        <v>42</v>
      </c>
      <c r="R3" s="4"/>
      <c r="T3" s="4"/>
      <c r="U3" s="6"/>
      <c r="V3" s="4"/>
      <c r="W3" s="4"/>
      <c r="X3" s="4"/>
      <c r="Y3" s="4"/>
      <c r="AA3" s="2">
        <v>2.0</v>
      </c>
      <c r="AB3" t="s">
        <v>102</v>
      </c>
      <c r="AC3" t="s">
        <v>15</v>
      </c>
      <c r="AD3" s="3" t="s">
        <v>107</v>
      </c>
    </row>
    <row r="4" spans="1:30">
      <c r="A4" s="4"/>
      <c r="B4" s="4" t="s">
        <v>32</v>
      </c>
      <c r="C4" s="4" t="s">
        <v>33</v>
      </c>
      <c r="D4" s="4" t="s">
        <v>32</v>
      </c>
      <c r="E4" s="4" t="s">
        <v>33</v>
      </c>
      <c r="F4" s="4" t="s">
        <v>32</v>
      </c>
      <c r="G4" s="4" t="s">
        <v>33</v>
      </c>
      <c r="H4" s="4" t="s">
        <v>32</v>
      </c>
      <c r="I4" s="4" t="s">
        <v>33</v>
      </c>
      <c r="J4" s="4"/>
      <c r="L4" s="4">
        <v>1</v>
      </c>
      <c r="M4" s="6" t="s">
        <v>88</v>
      </c>
      <c r="N4" s="4">
        <v>0</v>
      </c>
      <c r="O4" s="4">
        <v>2</v>
      </c>
      <c r="P4" s="4">
        <v>0</v>
      </c>
      <c r="Q4" s="4">
        <f>SUM(N4:P4)</f>
        <v>2</v>
      </c>
      <c r="R4" s="6" t="s">
        <v>89</v>
      </c>
      <c r="T4" s="4">
        <v>1</v>
      </c>
      <c r="U4" s="6" t="s">
        <v>97</v>
      </c>
      <c r="V4" s="4">
        <v>1</v>
      </c>
      <c r="W4" s="4">
        <v>1</v>
      </c>
      <c r="X4" s="4">
        <v>0</v>
      </c>
      <c r="Y4" s="4">
        <v>6</v>
      </c>
      <c r="AA4" s="2">
        <v>3.0</v>
      </c>
      <c r="AB4" t="s">
        <v>103</v>
      </c>
      <c r="AC4" t="s">
        <v>15</v>
      </c>
      <c r="AD4" s="3" t="s">
        <v>108</v>
      </c>
    </row>
    <row r="5" spans="1:30">
      <c r="A5" s="4" t="s">
        <v>72</v>
      </c>
      <c r="B5" s="4">
        <v>0</v>
      </c>
      <c r="C5" s="4">
        <v>0</v>
      </c>
      <c r="D5" s="4">
        <v>1</v>
      </c>
      <c r="E5" s="4">
        <v>1</v>
      </c>
      <c r="F5" s="4">
        <v>0</v>
      </c>
      <c r="G5" s="4">
        <v>0</v>
      </c>
      <c r="H5" s="4">
        <f>SUM(B5+D5+F5)</f>
        <v>1</v>
      </c>
      <c r="I5" s="4">
        <f>SUM(C5+E5+G5)</f>
        <v>1</v>
      </c>
      <c r="J5" s="4">
        <f>SUM(H5:I5)</f>
        <v>2</v>
      </c>
      <c r="L5" s="4">
        <v>2</v>
      </c>
      <c r="M5" s="6" t="s">
        <v>90</v>
      </c>
      <c r="N5" s="4">
        <v>1</v>
      </c>
      <c r="O5" s="4">
        <v>0</v>
      </c>
      <c r="P5" s="4">
        <v>0</v>
      </c>
      <c r="Q5" s="4">
        <f>SUM(N5:P5)</f>
        <v>1</v>
      </c>
      <c r="R5" s="6" t="s">
        <v>91</v>
      </c>
      <c r="T5" s="4">
        <v>2</v>
      </c>
      <c r="U5" s="6" t="s">
        <v>98</v>
      </c>
      <c r="V5" s="4">
        <v>4</v>
      </c>
      <c r="W5" s="4">
        <v>29</v>
      </c>
      <c r="X5" s="4">
        <v>29</v>
      </c>
      <c r="Y5" s="4">
        <v>0</v>
      </c>
      <c r="AA5" s="2">
        <v>4.0</v>
      </c>
      <c r="AB5" t="s">
        <v>104</v>
      </c>
      <c r="AC5" t="s">
        <v>15</v>
      </c>
      <c r="AD5" t="s">
        <v>109</v>
      </c>
    </row>
    <row r="6" spans="1:30">
      <c r="A6" s="4" t="s">
        <v>73</v>
      </c>
      <c r="B6" s="4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>
        <f>SUM(B6+D6+F6)</f>
        <v>1</v>
      </c>
      <c r="I6" s="4">
        <f>SUM(C6+E6+G6)</f>
        <v>0</v>
      </c>
      <c r="J6" s="4">
        <f>SUM(H6:I6)</f>
        <v>1</v>
      </c>
      <c r="L6" s="4">
        <v>3</v>
      </c>
      <c r="M6" s="6" t="s">
        <v>92</v>
      </c>
      <c r="N6" s="4">
        <v>2</v>
      </c>
      <c r="O6" s="4">
        <v>0</v>
      </c>
      <c r="P6" s="4">
        <v>0</v>
      </c>
      <c r="Q6" s="4">
        <f>SUM(N6:P6)</f>
        <v>2</v>
      </c>
      <c r="R6" s="6" t="s">
        <v>91</v>
      </c>
      <c r="T6" s="4">
        <v>3</v>
      </c>
      <c r="U6" s="6" t="s">
        <v>99</v>
      </c>
      <c r="V6" s="4">
        <v>2</v>
      </c>
      <c r="W6" s="4">
        <v>10</v>
      </c>
      <c r="X6" s="4">
        <v>10</v>
      </c>
      <c r="Y6" s="4">
        <v>0</v>
      </c>
      <c r="AA6" s="2">
        <v>5.0</v>
      </c>
      <c r="AB6" t="s">
        <v>105</v>
      </c>
      <c r="AC6" t="s">
        <v>15</v>
      </c>
      <c r="AD6" t="s">
        <v>109</v>
      </c>
    </row>
    <row r="7" spans="1:30">
      <c r="A7" s="4" t="s">
        <v>74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f>SUM(B7+D7+F7)</f>
        <v>0</v>
      </c>
      <c r="I7" s="4">
        <f>SUM(C7+E7+G7)</f>
        <v>0</v>
      </c>
      <c r="J7" s="4">
        <f>SUM(H7:I7)</f>
        <v>0</v>
      </c>
      <c r="L7" s="4">
        <v>4</v>
      </c>
      <c r="M7" s="6" t="s">
        <v>93</v>
      </c>
      <c r="N7" s="4">
        <v>3</v>
      </c>
      <c r="O7" s="4">
        <v>0</v>
      </c>
      <c r="P7" s="4">
        <v>0</v>
      </c>
      <c r="Q7" s="4">
        <f>SUM(N7:P7)</f>
        <v>3</v>
      </c>
      <c r="R7" s="6" t="s">
        <v>91</v>
      </c>
    </row>
    <row r="8" spans="1:30">
      <c r="A8" s="4" t="s">
        <v>75</v>
      </c>
      <c r="B8" s="4">
        <v>0</v>
      </c>
      <c r="C8" s="4">
        <v>0</v>
      </c>
      <c r="D8" s="4">
        <v>0</v>
      </c>
      <c r="E8" s="4">
        <v>1</v>
      </c>
      <c r="F8" s="4">
        <v>0</v>
      </c>
      <c r="G8" s="4">
        <v>0</v>
      </c>
      <c r="H8" s="4">
        <f>SUM(B8+D8+F8)</f>
        <v>0</v>
      </c>
      <c r="I8" s="4">
        <f>SUM(C8+E8+G8)</f>
        <v>1</v>
      </c>
      <c r="J8" s="4">
        <f>SUM(H8:I8)</f>
        <v>1</v>
      </c>
    </row>
    <row r="9" spans="1:30">
      <c r="A9" s="4" t="s">
        <v>76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f>SUM(B9+D9+F9)</f>
        <v>0</v>
      </c>
      <c r="I9" s="4">
        <f>SUM(C9+E9+G9)</f>
        <v>0</v>
      </c>
      <c r="J9" s="4">
        <f>SUM(H9:I9)</f>
        <v>0</v>
      </c>
    </row>
    <row r="10" spans="1:30">
      <c r="A10" s="4" t="s">
        <v>77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f>SUM(B10+D10+F10)</f>
        <v>0</v>
      </c>
      <c r="I10" s="4">
        <f>SUM(C10+E10+G10)</f>
        <v>0</v>
      </c>
      <c r="J10" s="4">
        <f>SUM(H10:I10)</f>
        <v>0</v>
      </c>
    </row>
    <row r="11" spans="1:30">
      <c r="A11" s="4" t="s">
        <v>78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f>SUM(B11+D11+F11)</f>
        <v>0</v>
      </c>
      <c r="I11" s="4">
        <f>SUM(C11+E11+G11)</f>
        <v>0</v>
      </c>
      <c r="J11" s="4">
        <f>SUM(H11:I11)</f>
        <v>0</v>
      </c>
    </row>
    <row r="12" spans="1:30">
      <c r="A12" s="4" t="s">
        <v>79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f>SUM(B12+D12+F12)</f>
        <v>0</v>
      </c>
      <c r="I12" s="4">
        <f>SUM(C12+E12+G12)</f>
        <v>0</v>
      </c>
      <c r="J12" s="4">
        <f>SUM(H12:I12)</f>
        <v>0</v>
      </c>
    </row>
    <row r="13" spans="1:30">
      <c r="A13" s="7" t="s">
        <v>42</v>
      </c>
      <c r="B13" s="4">
        <f>SUM(B5:B12)</f>
        <v>0</v>
      </c>
      <c r="C13" s="4">
        <f>SUM(C5:C12)</f>
        <v>0</v>
      </c>
      <c r="D13" s="4">
        <f>SUM(D5:D12)</f>
        <v>2</v>
      </c>
      <c r="E13" s="4">
        <f>SUM(E5:E12)</f>
        <v>2</v>
      </c>
      <c r="F13" s="4">
        <f>SUM(F5:F12)</f>
        <v>0</v>
      </c>
      <c r="G13" s="4">
        <f>SUM(G5:G12)</f>
        <v>0</v>
      </c>
      <c r="H13" s="4">
        <f>SUM(H5:H12)</f>
        <v>2</v>
      </c>
      <c r="I13" s="4">
        <f>SUM(I5:I12)</f>
        <v>2</v>
      </c>
      <c r="J13" s="4">
        <f>SUM(H13:I13)</f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J1"/>
    <mergeCell ref="B2:I2"/>
    <mergeCell ref="B3:C3"/>
    <mergeCell ref="D3:E3"/>
    <mergeCell ref="F3:G3"/>
    <mergeCell ref="H3:I3"/>
    <mergeCell ref="A2:A4"/>
    <mergeCell ref="J2:J4"/>
    <mergeCell ref="L1:R1"/>
    <mergeCell ref="L2:L3"/>
    <mergeCell ref="M2:M3"/>
    <mergeCell ref="R2:R3"/>
    <mergeCell ref="N2:Q2"/>
    <mergeCell ref="T2:T3"/>
    <mergeCell ref="U2:U3"/>
    <mergeCell ref="V2:V3"/>
    <mergeCell ref="W2:W3"/>
    <mergeCell ref="X2:X3"/>
    <mergeCell ref="Y2:Y3"/>
    <mergeCell ref="T1:Y1"/>
    <mergeCell ref="AA1:AD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20"/>
  <sheetViews>
    <sheetView tabSelected="0" workbookViewId="0" showGridLines="true" showRowColHeaders="1">
      <selection activeCell="J13" sqref="J13:R20"/>
    </sheetView>
  </sheetViews>
  <sheetFormatPr defaultRowHeight="14.4" outlineLevelRow="0" outlineLevelCol="0"/>
  <cols>
    <col min="1" max="1" width="3" bestFit="true" customWidth="true" style="0"/>
    <col min="2" max="2" width="44" bestFit="true" customWidth="true" style="0"/>
    <col min="3" max="3" width="12" bestFit="true" customWidth="true" style="0"/>
    <col min="4" max="4" width="4" bestFit="true" customWidth="true" style="0"/>
    <col min="5" max="5" width="9" bestFit="true" customWidth="true" style="0"/>
    <col min="6" max="6" width="8" bestFit="true" customWidth="true" style="0"/>
    <col min="7" max="7" width="6" bestFit="true" customWidth="true" style="0"/>
    <col min="8" max="8" width="12" bestFit="true" customWidth="true" style="0"/>
    <col min="10" max="10" width="3" bestFit="true" customWidth="true" style="0"/>
    <col min="11" max="11" width="28" bestFit="true" customWidth="true" style="0"/>
    <col min="18" max="18" width="18" bestFit="true" customWidth="true" style="0"/>
  </cols>
  <sheetData>
    <row r="1" spans="1:18">
      <c r="A1" s="1" t="s">
        <v>110</v>
      </c>
      <c r="J1" s="1" t="s">
        <v>126</v>
      </c>
    </row>
    <row r="2" spans="1:18">
      <c r="A2" s="4" t="s">
        <v>111</v>
      </c>
      <c r="B2" s="4" t="s">
        <v>112</v>
      </c>
      <c r="C2" s="4" t="s">
        <v>113</v>
      </c>
      <c r="D2" s="4" t="s">
        <v>114</v>
      </c>
      <c r="E2" s="4"/>
      <c r="F2" s="4" t="s">
        <v>117</v>
      </c>
      <c r="G2" s="4" t="s">
        <v>118</v>
      </c>
      <c r="H2" s="4" t="s">
        <v>119</v>
      </c>
      <c r="J2" s="4" t="s">
        <v>111</v>
      </c>
      <c r="K2" s="4" t="s">
        <v>129</v>
      </c>
      <c r="L2" s="4" t="s">
        <v>115</v>
      </c>
      <c r="M2" s="4"/>
      <c r="N2" s="4" t="s">
        <v>26</v>
      </c>
      <c r="O2" s="4" t="s">
        <v>116</v>
      </c>
      <c r="P2" s="4"/>
      <c r="Q2" s="4" t="s">
        <v>26</v>
      </c>
      <c r="R2" s="4" t="s">
        <v>133</v>
      </c>
    </row>
    <row r="3" spans="1:18">
      <c r="A3" s="4"/>
      <c r="B3" s="4"/>
      <c r="C3" s="4"/>
      <c r="D3" s="4" t="s">
        <v>115</v>
      </c>
      <c r="E3" s="4" t="s">
        <v>116</v>
      </c>
      <c r="F3" s="4"/>
      <c r="G3" s="4"/>
      <c r="H3" s="4"/>
      <c r="J3" s="4"/>
      <c r="K3" s="4"/>
      <c r="L3" s="4" t="s">
        <v>32</v>
      </c>
      <c r="M3" s="4" t="s">
        <v>33</v>
      </c>
      <c r="N3" s="4"/>
      <c r="O3" s="4" t="s">
        <v>32</v>
      </c>
      <c r="P3" s="4" t="s">
        <v>33</v>
      </c>
      <c r="Q3" s="4"/>
      <c r="R3" s="4"/>
    </row>
    <row r="4" spans="1:18">
      <c r="A4" s="4">
        <v>1</v>
      </c>
      <c r="B4" s="6" t="s">
        <v>120</v>
      </c>
      <c r="C4" s="4">
        <v>3</v>
      </c>
      <c r="D4" s="4">
        <v>0</v>
      </c>
      <c r="E4" s="4">
        <v>2</v>
      </c>
      <c r="F4" s="4">
        <v>1</v>
      </c>
      <c r="G4" s="4">
        <v>0</v>
      </c>
      <c r="H4" s="6" t="s">
        <v>121</v>
      </c>
      <c r="J4" s="4">
        <v>1.0</v>
      </c>
      <c r="K4" s="6" t="s">
        <v>130</v>
      </c>
      <c r="L4" s="4">
        <v>1</v>
      </c>
      <c r="M4" s="4">
        <v>0</v>
      </c>
      <c r="N4" s="4">
        <f>SUM(L4:M4)</f>
        <v>1</v>
      </c>
      <c r="O4" s="4">
        <v>0</v>
      </c>
      <c r="P4" s="4">
        <v>0</v>
      </c>
      <c r="Q4" s="4">
        <f>SUM(O4:P4)</f>
        <v>0</v>
      </c>
      <c r="R4" s="4">
        <f>SUM(N4+Q4)</f>
        <v>1</v>
      </c>
    </row>
    <row r="5" spans="1:18">
      <c r="A5" s="4">
        <v>2</v>
      </c>
      <c r="B5" s="6" t="s">
        <v>122</v>
      </c>
      <c r="C5" s="4">
        <v>3</v>
      </c>
      <c r="D5" s="4">
        <v>0</v>
      </c>
      <c r="E5" s="4">
        <v>2</v>
      </c>
      <c r="F5" s="4">
        <v>1</v>
      </c>
      <c r="G5" s="4">
        <v>0</v>
      </c>
      <c r="H5" s="6" t="s">
        <v>123</v>
      </c>
      <c r="J5" s="4">
        <v>2.0</v>
      </c>
      <c r="K5" s="6" t="s">
        <v>131</v>
      </c>
      <c r="L5" s="4">
        <v>1</v>
      </c>
      <c r="M5" s="4">
        <v>0</v>
      </c>
      <c r="N5" s="4">
        <f>SUM(L5:M5)</f>
        <v>1</v>
      </c>
      <c r="O5" s="4">
        <v>1</v>
      </c>
      <c r="P5" s="4">
        <v>0</v>
      </c>
      <c r="Q5" s="4">
        <f>SUM(O5:P5)</f>
        <v>1</v>
      </c>
      <c r="R5" s="4">
        <f>SUM(N5+Q5)</f>
        <v>2</v>
      </c>
    </row>
    <row r="6" spans="1:18">
      <c r="A6" s="4">
        <v>3</v>
      </c>
      <c r="B6" s="6" t="s">
        <v>124</v>
      </c>
      <c r="C6" s="4">
        <v>2</v>
      </c>
      <c r="D6" s="4">
        <v>0</v>
      </c>
      <c r="E6" s="4">
        <v>3</v>
      </c>
      <c r="F6" s="4">
        <v>0</v>
      </c>
      <c r="G6" s="4">
        <v>1</v>
      </c>
      <c r="H6" s="6" t="s">
        <v>125</v>
      </c>
      <c r="J6" s="4">
        <v>3.0</v>
      </c>
      <c r="K6" s="6" t="s">
        <v>132</v>
      </c>
      <c r="L6" s="4">
        <v>1</v>
      </c>
      <c r="M6" s="4">
        <v>0</v>
      </c>
      <c r="N6" s="4">
        <f>SUM(L6:M6)</f>
        <v>1</v>
      </c>
      <c r="O6" s="4">
        <v>0</v>
      </c>
      <c r="P6" s="4">
        <v>0</v>
      </c>
      <c r="Q6" s="4">
        <f>SUM(O6:P6)</f>
        <v>0</v>
      </c>
      <c r="R6" s="4">
        <f>SUM(N6+Q6)</f>
        <v>1</v>
      </c>
    </row>
    <row r="7" spans="1:18">
      <c r="J7" s="6" t="s">
        <v>26</v>
      </c>
      <c r="K7" s="6"/>
      <c r="L7" s="4">
        <f>SUM(L4:L6)</f>
        <v>3</v>
      </c>
      <c r="M7" s="4">
        <f>SUM(M4:M6)</f>
        <v>0</v>
      </c>
      <c r="N7" s="4">
        <f>SUM(L7:M7)</f>
        <v>3</v>
      </c>
      <c r="O7" s="4">
        <f>SUM(O4:O6)</f>
        <v>1</v>
      </c>
      <c r="P7" s="4">
        <f>SUM(P4:P6)</f>
        <v>0</v>
      </c>
      <c r="Q7" s="4">
        <f>SUM(O7:P7)</f>
        <v>1</v>
      </c>
      <c r="R7" s="4">
        <f>SUM(N7+Q7)</f>
        <v>4</v>
      </c>
    </row>
    <row r="8" spans="1:18">
      <c r="J8" s="6" t="s">
        <v>127</v>
      </c>
      <c r="K8" s="6"/>
      <c r="L8" s="4">
        <v>3</v>
      </c>
      <c r="M8" s="4">
        <v>0</v>
      </c>
      <c r="N8" s="4">
        <f>SUM(L8:M8)</f>
        <v>3</v>
      </c>
      <c r="O8" s="4">
        <v>1</v>
      </c>
      <c r="P8" s="4">
        <v>0</v>
      </c>
      <c r="Q8" s="4">
        <f>SUM(O8:P8)</f>
        <v>1</v>
      </c>
      <c r="R8" s="4">
        <f>SUM(N8+Q8)</f>
        <v>4</v>
      </c>
    </row>
    <row r="9" spans="1:18">
      <c r="J9" s="6" t="s">
        <v>128</v>
      </c>
      <c r="K9" s="6"/>
      <c r="L9" s="4">
        <v>0</v>
      </c>
      <c r="M9" s="4">
        <v>0</v>
      </c>
      <c r="N9" s="4">
        <f>SUM(L9:M9)</f>
        <v>0</v>
      </c>
      <c r="O9" s="4">
        <v>0</v>
      </c>
      <c r="P9" s="4">
        <v>0</v>
      </c>
      <c r="Q9" s="4">
        <f>SUM(O9:P9)</f>
        <v>0</v>
      </c>
      <c r="R9" s="4">
        <f>SUM(N9+Q9)</f>
        <v>0</v>
      </c>
    </row>
    <row r="12" spans="1:18">
      <c r="J12" s="1" t="s">
        <v>134</v>
      </c>
    </row>
    <row r="13" spans="1:18">
      <c r="J13" s="4" t="s">
        <v>111</v>
      </c>
      <c r="K13" s="4" t="s">
        <v>129</v>
      </c>
      <c r="L13" s="4" t="s">
        <v>115</v>
      </c>
      <c r="M13" s="4"/>
      <c r="N13" s="4" t="s">
        <v>26</v>
      </c>
      <c r="O13" s="4" t="s">
        <v>116</v>
      </c>
      <c r="P13" s="4"/>
      <c r="Q13" s="4" t="s">
        <v>26</v>
      </c>
      <c r="R13" s="4" t="s">
        <v>139</v>
      </c>
    </row>
    <row r="14" spans="1:18">
      <c r="J14" s="4"/>
      <c r="K14" s="4"/>
      <c r="L14" s="4" t="s">
        <v>32</v>
      </c>
      <c r="M14" s="4" t="s">
        <v>33</v>
      </c>
      <c r="N14" s="4"/>
      <c r="O14" s="4" t="s">
        <v>32</v>
      </c>
      <c r="P14" s="4" t="s">
        <v>33</v>
      </c>
      <c r="Q14" s="4"/>
      <c r="R14" s="4"/>
    </row>
    <row r="15" spans="1:18">
      <c r="J15" s="4">
        <v>1.0</v>
      </c>
      <c r="K15" s="6" t="s">
        <v>135</v>
      </c>
      <c r="L15" s="4">
        <v>0</v>
      </c>
      <c r="M15" s="4">
        <v>0</v>
      </c>
      <c r="N15" s="4">
        <f>SUM(L15:M15)</f>
        <v>0</v>
      </c>
      <c r="O15" s="4">
        <v>0</v>
      </c>
      <c r="P15" s="4">
        <v>0</v>
      </c>
      <c r="Q15" s="4">
        <f>SUM(O15:P15)</f>
        <v>0</v>
      </c>
      <c r="R15" s="4">
        <f>SUM(N15+Q15)</f>
        <v>0</v>
      </c>
    </row>
    <row r="16" spans="1:18">
      <c r="J16" s="4">
        <v>2.0</v>
      </c>
      <c r="K16" s="6" t="s">
        <v>136</v>
      </c>
      <c r="L16" s="4">
        <v>0</v>
      </c>
      <c r="M16" s="4">
        <v>0</v>
      </c>
      <c r="N16" s="4">
        <f>SUM(L16:M16)</f>
        <v>0</v>
      </c>
      <c r="O16" s="4">
        <v>0</v>
      </c>
      <c r="P16" s="4">
        <v>0</v>
      </c>
      <c r="Q16" s="4">
        <f>SUM(O16:P16)</f>
        <v>0</v>
      </c>
      <c r="R16" s="4">
        <f>SUM(N16+Q16)</f>
        <v>0</v>
      </c>
    </row>
    <row r="17" spans="1:18">
      <c r="J17" s="4">
        <v>3.0</v>
      </c>
      <c r="K17" s="6" t="s">
        <v>137</v>
      </c>
      <c r="L17" s="4">
        <v>0</v>
      </c>
      <c r="M17" s="4">
        <v>0</v>
      </c>
      <c r="N17" s="4">
        <f>SUM(L17:M17)</f>
        <v>0</v>
      </c>
      <c r="O17" s="4">
        <v>0</v>
      </c>
      <c r="P17" s="4">
        <v>0</v>
      </c>
      <c r="Q17" s="4">
        <f>SUM(O17:P17)</f>
        <v>0</v>
      </c>
      <c r="R17" s="4">
        <f>SUM(N17+Q17)</f>
        <v>0</v>
      </c>
    </row>
    <row r="18" spans="1:18">
      <c r="J18" s="4">
        <v>4.0</v>
      </c>
      <c r="K18" s="6" t="s">
        <v>130</v>
      </c>
      <c r="L18" s="4">
        <v>0</v>
      </c>
      <c r="M18" s="4">
        <v>0</v>
      </c>
      <c r="N18" s="4">
        <f>SUM(L18:M18)</f>
        <v>0</v>
      </c>
      <c r="O18" s="4">
        <v>0</v>
      </c>
      <c r="P18" s="4">
        <v>0</v>
      </c>
      <c r="Q18" s="4">
        <f>SUM(O18:P18)</f>
        <v>0</v>
      </c>
      <c r="R18" s="4">
        <f>SUM(N18+Q18)</f>
        <v>0</v>
      </c>
    </row>
    <row r="19" spans="1:18">
      <c r="J19" s="4">
        <v>5.0</v>
      </c>
      <c r="K19" s="6" t="s">
        <v>138</v>
      </c>
      <c r="L19" s="4">
        <v>1</v>
      </c>
      <c r="M19" s="4">
        <v>0</v>
      </c>
      <c r="N19" s="4">
        <f>SUM(L19:M19)</f>
        <v>1</v>
      </c>
      <c r="O19" s="4">
        <v>0</v>
      </c>
      <c r="P19" s="4">
        <v>0</v>
      </c>
      <c r="Q19" s="4">
        <f>SUM(O19:P19)</f>
        <v>0</v>
      </c>
      <c r="R19" s="4">
        <f>SUM(N19+Q19)</f>
        <v>1</v>
      </c>
    </row>
    <row r="20" spans="1:18">
      <c r="J20" s="4" t="s">
        <v>26</v>
      </c>
      <c r="K20" s="6"/>
      <c r="L20" s="4">
        <f>SUM(L15:L19)</f>
        <v>1</v>
      </c>
      <c r="M20" s="4">
        <f>SUM(M15:M19)</f>
        <v>0</v>
      </c>
      <c r="N20" s="4">
        <f>SUM(L20+M20)</f>
        <v>1</v>
      </c>
      <c r="O20" s="4">
        <f>SUM(O15:O19)</f>
        <v>0</v>
      </c>
      <c r="P20" s="4">
        <f>SUM(P15:P19)</f>
        <v>0</v>
      </c>
      <c r="Q20" s="4">
        <f>SUM(O20+P20)</f>
        <v>0</v>
      </c>
      <c r="R20" s="4">
        <f>SUM(N20+Q20)</f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A3"/>
    <mergeCell ref="B2:B3"/>
    <mergeCell ref="C2:C3"/>
    <mergeCell ref="D2:E2"/>
    <mergeCell ref="F2:F3"/>
    <mergeCell ref="G2:G3"/>
    <mergeCell ref="H2:H3"/>
    <mergeCell ref="J1:R1"/>
    <mergeCell ref="J2:J3"/>
    <mergeCell ref="K2:K3"/>
    <mergeCell ref="L2:M2"/>
    <mergeCell ref="N2:N3"/>
    <mergeCell ref="O2:P2"/>
    <mergeCell ref="Q2:Q3"/>
    <mergeCell ref="R2:R3"/>
    <mergeCell ref="J7:K7"/>
    <mergeCell ref="J8:K8"/>
    <mergeCell ref="J9:K9"/>
    <mergeCell ref="J12:R12"/>
    <mergeCell ref="J13:J14"/>
    <mergeCell ref="K13:K14"/>
    <mergeCell ref="L13:M13"/>
    <mergeCell ref="N13:N14"/>
    <mergeCell ref="O13:P13"/>
    <mergeCell ref="Q13:Q14"/>
    <mergeCell ref="R13:R14"/>
    <mergeCell ref="J20:K2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7"/>
  <sheetViews>
    <sheetView tabSelected="0" workbookViewId="0" showGridLines="true" showRowColHeaders="1">
      <selection activeCell="A2" sqref="A2:U3"/>
    </sheetView>
  </sheetViews>
  <sheetFormatPr defaultRowHeight="14.4" outlineLevelRow="0" outlineLevelCol="0"/>
  <cols>
    <col min="1" max="1" width="3" bestFit="true" customWidth="true" style="0"/>
    <col min="2" max="2" width="29" bestFit="true" customWidth="true" style="0"/>
    <col min="3" max="3" width="11" bestFit="true" customWidth="true" style="0"/>
    <col min="4" max="4" width="9" bestFit="true" customWidth="true" style="0"/>
    <col min="5" max="5" width="4" bestFit="true" customWidth="true" style="0"/>
    <col min="6" max="6" width="28" bestFit="true" customWidth="true" style="0"/>
    <col min="7" max="7" width="22" bestFit="true" customWidth="true" style="0"/>
    <col min="8" max="8" width="12" bestFit="true" customWidth="true" style="0"/>
    <col min="9" max="9" width="17" bestFit="true" customWidth="true" style="0"/>
    <col min="10" max="10" width="19" bestFit="true" customWidth="true" style="0"/>
    <col min="11" max="11" width="6" bestFit="true" customWidth="true" style="0"/>
    <col min="12" max="12" width="19" bestFit="true" customWidth="true" style="0"/>
    <col min="13" max="13" width="17" bestFit="true" customWidth="true" style="0"/>
    <col min="14" max="14" width="26" bestFit="true" customWidth="true" style="0"/>
    <col min="15" max="15" width="17" bestFit="true" customWidth="true" style="0"/>
    <col min="16" max="16" width="23" bestFit="true" customWidth="true" style="0"/>
    <col min="17" max="17" width="13" bestFit="true" customWidth="true" style="0"/>
    <col min="18" max="18" width="17" bestFit="true" customWidth="true" style="0"/>
    <col min="19" max="19" width="6" bestFit="true" customWidth="true" style="0"/>
    <col min="20" max="20" width="12" bestFit="true" customWidth="true" style="0"/>
    <col min="21" max="21" width="13" bestFit="true" customWidth="true" style="0"/>
  </cols>
  <sheetData>
    <row r="1" spans="1:21">
      <c r="A1" s="1" t="s">
        <v>140</v>
      </c>
    </row>
    <row r="2" spans="1:21">
      <c r="A2" s="4" t="s">
        <v>111</v>
      </c>
      <c r="B2" s="4" t="s">
        <v>141</v>
      </c>
      <c r="C2" s="4" t="s">
        <v>142</v>
      </c>
      <c r="D2" s="4" t="s">
        <v>143</v>
      </c>
      <c r="E2" s="4" t="s">
        <v>47</v>
      </c>
      <c r="F2" s="4" t="s">
        <v>144</v>
      </c>
      <c r="G2" s="4" t="s">
        <v>145</v>
      </c>
      <c r="H2" s="4" t="s">
        <v>146</v>
      </c>
      <c r="I2" s="4" t="s">
        <v>147</v>
      </c>
      <c r="J2" s="4"/>
      <c r="K2" s="4"/>
      <c r="L2" s="4" t="s">
        <v>151</v>
      </c>
      <c r="M2" s="4" t="s">
        <v>152</v>
      </c>
      <c r="N2" s="4" t="s">
        <v>153</v>
      </c>
      <c r="O2" s="4" t="s">
        <v>154</v>
      </c>
      <c r="P2" s="4" t="s">
        <v>155</v>
      </c>
      <c r="Q2" s="4" t="s">
        <v>156</v>
      </c>
      <c r="R2" s="4"/>
      <c r="S2" s="4"/>
      <c r="T2" s="4"/>
      <c r="U2" s="4" t="s">
        <v>160</v>
      </c>
    </row>
    <row r="3" spans="1:21">
      <c r="A3" s="4"/>
      <c r="B3" s="4"/>
      <c r="C3" s="4"/>
      <c r="D3" s="4"/>
      <c r="E3" s="4"/>
      <c r="F3" s="4"/>
      <c r="G3" s="4"/>
      <c r="H3" s="4"/>
      <c r="I3" s="4" t="s">
        <v>148</v>
      </c>
      <c r="J3" s="4" t="s">
        <v>149</v>
      </c>
      <c r="K3" s="4" t="s">
        <v>150</v>
      </c>
      <c r="L3" s="4"/>
      <c r="M3" s="4"/>
      <c r="N3" s="4"/>
      <c r="O3" s="4"/>
      <c r="P3" s="4"/>
      <c r="Q3" s="4" t="s">
        <v>157</v>
      </c>
      <c r="R3" s="4" t="s">
        <v>158</v>
      </c>
      <c r="S3" s="4" t="s">
        <v>150</v>
      </c>
      <c r="T3" s="4" t="s">
        <v>159</v>
      </c>
      <c r="U3" s="4"/>
    </row>
    <row r="4" spans="1:21">
      <c r="A4" s="4">
        <v>1</v>
      </c>
      <c r="B4" s="6" t="s">
        <v>161</v>
      </c>
      <c r="C4" s="4">
        <v>454545</v>
      </c>
      <c r="D4" s="4">
        <v>3455345</v>
      </c>
      <c r="E4" s="4" t="s">
        <v>32</v>
      </c>
      <c r="F4" s="6" t="s">
        <v>162</v>
      </c>
      <c r="G4" s="4" t="s">
        <v>115</v>
      </c>
      <c r="H4" s="4" t="s">
        <v>163</v>
      </c>
      <c r="I4" s="4" t="s">
        <v>164</v>
      </c>
      <c r="J4" s="6" t="s">
        <v>165</v>
      </c>
      <c r="K4" s="4">
        <v>2018</v>
      </c>
      <c r="L4" s="4" t="s">
        <v>166</v>
      </c>
      <c r="M4" s="4" t="s">
        <v>167</v>
      </c>
      <c r="N4" s="4">
        <v>2016</v>
      </c>
      <c r="O4" s="6" t="s">
        <v>168</v>
      </c>
      <c r="P4" s="4">
        <v>5</v>
      </c>
      <c r="Q4" s="6"/>
      <c r="R4" s="6"/>
      <c r="S4" s="4"/>
      <c r="T4" s="4"/>
      <c r="U4" s="4"/>
    </row>
    <row r="5" spans="1:21">
      <c r="A5" s="4">
        <v>2</v>
      </c>
      <c r="B5" s="6" t="s">
        <v>161</v>
      </c>
      <c r="C5" s="4">
        <v>454545</v>
      </c>
      <c r="D5" s="4">
        <v>3455345</v>
      </c>
      <c r="E5" s="4" t="s">
        <v>32</v>
      </c>
      <c r="F5" s="6" t="s">
        <v>162</v>
      </c>
      <c r="G5" s="4" t="s">
        <v>169</v>
      </c>
      <c r="H5" s="4" t="s">
        <v>170</v>
      </c>
      <c r="I5" s="4" t="s">
        <v>171</v>
      </c>
      <c r="J5" s="6" t="s">
        <v>172</v>
      </c>
      <c r="K5" s="4">
        <v>2018</v>
      </c>
      <c r="L5" s="4" t="s">
        <v>166</v>
      </c>
      <c r="M5" s="4" t="s">
        <v>167</v>
      </c>
      <c r="N5" s="4">
        <v>2015</v>
      </c>
      <c r="O5" s="6" t="s">
        <v>173</v>
      </c>
      <c r="P5" s="4">
        <v>5</v>
      </c>
      <c r="Q5" s="6"/>
      <c r="R5" s="6"/>
      <c r="S5" s="4"/>
      <c r="T5" s="4"/>
      <c r="U5" s="4"/>
    </row>
    <row r="6" spans="1:21">
      <c r="A6" s="4">
        <v>3</v>
      </c>
      <c r="B6" s="6" t="s">
        <v>174</v>
      </c>
      <c r="C6" s="4">
        <v>234234234</v>
      </c>
      <c r="D6" s="4">
        <v>787979</v>
      </c>
      <c r="E6" s="4" t="s">
        <v>32</v>
      </c>
      <c r="F6" s="6" t="s">
        <v>175</v>
      </c>
      <c r="G6" s="4" t="s">
        <v>115</v>
      </c>
      <c r="H6" s="4" t="s">
        <v>176</v>
      </c>
      <c r="I6" s="4" t="s">
        <v>171</v>
      </c>
      <c r="J6" s="6" t="s">
        <v>177</v>
      </c>
      <c r="K6" s="4">
        <v>2017</v>
      </c>
      <c r="L6" s="4" t="s">
        <v>178</v>
      </c>
      <c r="M6" s="4" t="s">
        <v>179</v>
      </c>
      <c r="N6" s="4">
        <v>2017</v>
      </c>
      <c r="O6" s="6" t="s">
        <v>180</v>
      </c>
      <c r="P6" s="4">
        <v>8</v>
      </c>
      <c r="Q6" s="6" t="s">
        <v>181</v>
      </c>
      <c r="R6" s="6" t="s">
        <v>182</v>
      </c>
      <c r="S6" s="4">
        <v>2019</v>
      </c>
      <c r="T6" s="4">
        <v>24</v>
      </c>
      <c r="U6" s="4">
        <v>100</v>
      </c>
    </row>
    <row r="7" spans="1:21">
      <c r="A7" s="4">
        <v>4</v>
      </c>
      <c r="B7" s="6" t="s">
        <v>161</v>
      </c>
      <c r="C7" s="4">
        <v>454545</v>
      </c>
      <c r="D7" s="4">
        <v>3455345</v>
      </c>
      <c r="E7" s="4" t="s">
        <v>32</v>
      </c>
      <c r="F7" s="6" t="s">
        <v>162</v>
      </c>
      <c r="G7" s="4" t="s">
        <v>115</v>
      </c>
      <c r="H7" s="4" t="s">
        <v>183</v>
      </c>
      <c r="I7" s="4" t="s">
        <v>184</v>
      </c>
      <c r="J7" s="6" t="s">
        <v>185</v>
      </c>
      <c r="K7" s="4">
        <v>2018</v>
      </c>
      <c r="L7" s="4" t="s">
        <v>166</v>
      </c>
      <c r="M7" s="4" t="s">
        <v>167</v>
      </c>
      <c r="N7" s="4">
        <v>2018</v>
      </c>
      <c r="O7" s="6" t="s">
        <v>173</v>
      </c>
      <c r="P7" s="4">
        <v>5</v>
      </c>
      <c r="Q7" s="6"/>
      <c r="R7" s="6"/>
      <c r="S7" s="4"/>
      <c r="T7" s="4"/>
      <c r="U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S1"/>
    <mergeCell ref="A2:A3"/>
    <mergeCell ref="B2:B3"/>
    <mergeCell ref="C2:C3"/>
    <mergeCell ref="D2:D3"/>
    <mergeCell ref="E2:E3"/>
    <mergeCell ref="F2:F3"/>
    <mergeCell ref="G2:G3"/>
    <mergeCell ref="H2:H3"/>
    <mergeCell ref="I2:K2"/>
    <mergeCell ref="L2:L3"/>
    <mergeCell ref="M2:M3"/>
    <mergeCell ref="N2:N3"/>
    <mergeCell ref="O2:O3"/>
    <mergeCell ref="P2:P3"/>
    <mergeCell ref="U2:U3"/>
    <mergeCell ref="Q2:T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4"/>
  <sheetViews>
    <sheetView tabSelected="0" workbookViewId="0" showGridLines="true" showRowColHeaders="1">
      <selection activeCell="A2" sqref="A2:U3"/>
    </sheetView>
  </sheetViews>
  <sheetFormatPr defaultRowHeight="14.4" outlineLevelRow="0" outlineLevelCol="0"/>
  <cols>
    <col min="1" max="1" width="3" bestFit="true" customWidth="true" style="0"/>
    <col min="2" max="2" width="29" bestFit="true" customWidth="true" style="0"/>
    <col min="3" max="3" width="12" bestFit="true" customWidth="true" style="0"/>
    <col min="4" max="4" width="4" bestFit="true" customWidth="true" style="0"/>
    <col min="5" max="5" width="32" bestFit="true" customWidth="true" style="0"/>
    <col min="6" max="6" width="22" bestFit="true" customWidth="true" style="0"/>
    <col min="7" max="7" width="12" bestFit="true" customWidth="true" style="0"/>
    <col min="8" max="8" width="17" bestFit="true" customWidth="true" style="0"/>
    <col min="9" max="9" width="22" bestFit="true" customWidth="true" style="0"/>
    <col min="10" max="10" width="6" bestFit="true" customWidth="true" style="0"/>
    <col min="11" max="11" width="26" bestFit="true" customWidth="true" style="0"/>
    <col min="12" max="12" width="17" bestFit="true" customWidth="true" style="0"/>
    <col min="13" max="13" width="13" bestFit="true" customWidth="true" style="0"/>
    <col min="14" max="14" width="8" bestFit="true" customWidth="true" style="0"/>
    <col min="15" max="15" width="6" bestFit="true" customWidth="true" style="0"/>
    <col min="16" max="16" width="12" bestFit="true" customWidth="true" style="0"/>
    <col min="17" max="17" width="13" bestFit="true" customWidth="true" style="0"/>
  </cols>
  <sheetData>
    <row r="1" spans="1:21">
      <c r="A1" s="1" t="s">
        <v>186</v>
      </c>
    </row>
    <row r="2" spans="1:21">
      <c r="A2" s="4" t="s">
        <v>111</v>
      </c>
      <c r="B2" s="4" t="s">
        <v>187</v>
      </c>
      <c r="C2" s="4" t="s">
        <v>142</v>
      </c>
      <c r="D2" s="4" t="s">
        <v>47</v>
      </c>
      <c r="E2" s="4" t="s">
        <v>144</v>
      </c>
      <c r="F2" s="4" t="s">
        <v>145</v>
      </c>
      <c r="G2" s="4" t="s">
        <v>146</v>
      </c>
      <c r="H2" s="4" t="s">
        <v>147</v>
      </c>
      <c r="I2" s="4"/>
      <c r="J2" s="4"/>
      <c r="K2" s="4" t="s">
        <v>188</v>
      </c>
      <c r="L2" s="4" t="s">
        <v>152</v>
      </c>
      <c r="M2" s="4" t="s">
        <v>156</v>
      </c>
      <c r="N2" s="4"/>
      <c r="O2" s="4"/>
      <c r="P2" s="4"/>
      <c r="Q2" s="4" t="s">
        <v>160</v>
      </c>
      <c r="R2" s="2"/>
      <c r="S2" s="2"/>
      <c r="T2" s="2"/>
      <c r="U2" s="2"/>
    </row>
    <row r="3" spans="1:21">
      <c r="A3" s="4"/>
      <c r="B3" s="4"/>
      <c r="C3" s="4"/>
      <c r="D3" s="4"/>
      <c r="E3" s="4"/>
      <c r="F3" s="4"/>
      <c r="G3" s="4"/>
      <c r="H3" s="4" t="s">
        <v>148</v>
      </c>
      <c r="I3" s="4" t="s">
        <v>149</v>
      </c>
      <c r="J3" s="4" t="s">
        <v>150</v>
      </c>
      <c r="K3" s="4"/>
      <c r="L3" s="4"/>
      <c r="M3" s="4" t="s">
        <v>157</v>
      </c>
      <c r="N3" s="4" t="s">
        <v>158</v>
      </c>
      <c r="O3" s="4" t="s">
        <v>150</v>
      </c>
      <c r="P3" s="4" t="s">
        <v>159</v>
      </c>
      <c r="Q3" s="4"/>
      <c r="R3" s="2"/>
      <c r="S3" s="2"/>
      <c r="T3" s="2"/>
      <c r="U3" s="2"/>
    </row>
    <row r="4" spans="1:21">
      <c r="A4" s="4">
        <v>1</v>
      </c>
      <c r="B4" s="6" t="s">
        <v>189</v>
      </c>
      <c r="C4" s="4">
        <v>3242344234</v>
      </c>
      <c r="D4" s="4" t="s">
        <v>32</v>
      </c>
      <c r="E4" s="6" t="s">
        <v>190</v>
      </c>
      <c r="F4" s="4" t="s">
        <v>115</v>
      </c>
      <c r="G4" s="4" t="s">
        <v>191</v>
      </c>
      <c r="H4" s="4" t="s">
        <v>171</v>
      </c>
      <c r="I4" s="6" t="s">
        <v>192</v>
      </c>
      <c r="J4" s="4">
        <v>2021</v>
      </c>
      <c r="K4" s="4" t="s">
        <v>193</v>
      </c>
      <c r="L4" s="4" t="s">
        <v>194</v>
      </c>
      <c r="M4" s="6" t="s">
        <v>195</v>
      </c>
      <c r="N4" s="6" t="s">
        <v>196</v>
      </c>
      <c r="O4" s="4">
        <v>2021</v>
      </c>
      <c r="P4" s="4">
        <v>3</v>
      </c>
      <c r="Q4" s="4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Q1"/>
    <mergeCell ref="A2:A3"/>
    <mergeCell ref="B2:B3"/>
    <mergeCell ref="C2:C3"/>
    <mergeCell ref="D2:D3"/>
    <mergeCell ref="E2:E3"/>
    <mergeCell ref="F2:F3"/>
    <mergeCell ref="G2:G3"/>
    <mergeCell ref="K2:K3"/>
    <mergeCell ref="L2:L3"/>
    <mergeCell ref="H2:J2"/>
    <mergeCell ref="M2:P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A, B, C</vt:lpstr>
      <vt:lpstr>D, E, F, G</vt:lpstr>
      <vt:lpstr>H, I, J</vt:lpstr>
      <vt:lpstr>K</vt:lpstr>
      <vt:lpstr>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2022-09-08T12:35:16+07:00</dcterms:created>
  <dcterms:modified xsi:type="dcterms:W3CDTF">2022-09-08T12:35:16+07:00</dcterms:modified>
  <dc:title>Untitled Spreadsheet</dc:title>
  <dc:description/>
  <dc:subject/>
  <cp:keywords/>
  <cp:category/>
</cp:coreProperties>
</file>