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I:\Surgery\PIs\Muzaale\12 Meeting Notes\FY2024\06.24.2024\"/>
    </mc:Choice>
  </mc:AlternateContent>
  <xr:revisionPtr revIDLastSave="0" documentId="13_ncr:1_{65AB1F41-0C0A-4DE1-8B64-8CDFD215C6C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Budget Summary" sheetId="1" r:id="rId1"/>
    <sheet name="K08" sheetId="4" r:id="rId2"/>
    <sheet name="Reconciliation-NEXUS " sheetId="10" r:id="rId3"/>
    <sheet name="Personnel Summary" sheetId="22" r:id="rId4"/>
  </sheets>
  <externalReferences>
    <externalReference r:id="rId5"/>
    <externalReference r:id="rId6"/>
    <externalReference r:id="rId7"/>
  </externalReferences>
  <definedNames>
    <definedName name="_xlnm._FilterDatabase" localSheetId="2" hidden="1">'Reconciliation-NEXUS '!$A$31:$E$31</definedName>
    <definedName name="adfds">#REF!</definedName>
    <definedName name="Annual">'[1]Hem Administrative Support'!$B$30</definedName>
    <definedName name="Dated">'[2]Sponsored Open Commitments'!$1:$1048576</definedName>
    <definedName name="Deanstax">'[1]Pro Fee Heme'!$M$5</definedName>
    <definedName name="Fringe">'[3]Admin Costs'!$B$30</definedName>
    <definedName name="IPCollrate">'[1]Pro Fee Heme'!$J$4</definedName>
    <definedName name="JR_PAGE_ANCHOR_0_1" localSheetId="3">'Personnel Summary'!$A$1</definedName>
    <definedName name="JR_PAGE_ANCHOR_0_1" localSheetId="2">#REF!</definedName>
    <definedName name="JR_PAGE_ANCHOR_0_1">#REF!</definedName>
    <definedName name="OPCollrate">'[1]Pro Fee Heme'!$J$5</definedName>
    <definedName name="OPDFell">'[1]Pro Fee Heme'!$N$5</definedName>
    <definedName name="PDF_Fringe">0.08</definedName>
    <definedName name="_xlnm.Print_Area" localSheetId="0">'Budget Summary'!#REF!</definedName>
    <definedName name="_xlnm.Print_Area" localSheetId="1">'K08'!$A$1:$J$55</definedName>
    <definedName name="_xlnm.Print_Area">#REF!</definedName>
    <definedName name="Print_Area_MI">#REF!</definedName>
    <definedName name="_xlnm.Print_Titles" localSheetId="0">'Budget Summary'!#REF!</definedName>
    <definedName name="Print_Titles_MI">#REF!</definedName>
    <definedName name="ProFeeBill">'[1]Pro Fee Heme'!$O$5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2" l="1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E10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E14" i="22"/>
  <c r="K53" i="4" l="1"/>
  <c r="F20" i="4" l="1"/>
  <c r="H20" i="4" s="1"/>
  <c r="I20" i="4" s="1"/>
  <c r="F24" i="4"/>
  <c r="D23" i="4"/>
  <c r="G23" i="4" l="1"/>
  <c r="E23" i="4"/>
  <c r="F22" i="4"/>
  <c r="H22" i="4" s="1"/>
  <c r="I22" i="4" s="1"/>
  <c r="C23" i="4"/>
  <c r="G30" i="10" l="1"/>
  <c r="F16" i="4" l="1"/>
  <c r="H16" i="4" s="1"/>
  <c r="F17" i="4"/>
  <c r="H17" i="4" s="1"/>
  <c r="I17" i="4" s="1"/>
  <c r="F18" i="4"/>
  <c r="H18" i="4" s="1"/>
  <c r="F19" i="4"/>
  <c r="H19" i="4" s="1"/>
  <c r="I19" i="4" s="1"/>
  <c r="F21" i="4"/>
  <c r="H21" i="4" s="1"/>
  <c r="I21" i="4" s="1"/>
  <c r="F15" i="4"/>
  <c r="H15" i="4" l="1"/>
  <c r="F23" i="4"/>
  <c r="J16" i="4"/>
  <c r="I16" i="4"/>
  <c r="J18" i="4"/>
  <c r="I18" i="4"/>
  <c r="H24" i="4"/>
  <c r="I24" i="4" s="1"/>
  <c r="I15" i="4" l="1"/>
  <c r="I23" i="4" s="1"/>
  <c r="H23" i="4"/>
  <c r="J15" i="4"/>
  <c r="J24" i="4"/>
  <c r="G25" i="4" l="1"/>
  <c r="F25" i="4"/>
  <c r="E25" i="4"/>
  <c r="D25" i="4"/>
  <c r="C25" i="4"/>
  <c r="H25" i="4" l="1"/>
  <c r="J25" i="4" l="1"/>
  <c r="J23" i="4"/>
  <c r="I25" i="4"/>
  <c r="B27" i="4" l="1"/>
</calcChain>
</file>

<file path=xl/sharedStrings.xml><?xml version="1.0" encoding="utf-8"?>
<sst xmlns="http://schemas.openxmlformats.org/spreadsheetml/2006/main" count="178" uniqueCount="118">
  <si>
    <t>Notes:</t>
  </si>
  <si>
    <t>Amount</t>
  </si>
  <si>
    <t>Total</t>
  </si>
  <si>
    <t>Item Text</t>
  </si>
  <si>
    <t>FI Doc #</t>
  </si>
  <si>
    <t>G/L Account</t>
  </si>
  <si>
    <t>Sponsored Class</t>
  </si>
  <si>
    <t>Vendor</t>
  </si>
  <si>
    <t>Posting date</t>
  </si>
  <si>
    <t xml:space="preserve">Committed Salary </t>
  </si>
  <si>
    <t>Overall Total</t>
  </si>
  <si>
    <t>Total Direct Costs</t>
  </si>
  <si>
    <t>Available Balance</t>
  </si>
  <si>
    <t>Total Committed</t>
  </si>
  <si>
    <t xml:space="preserve">Commitments </t>
  </si>
  <si>
    <t>Total Expense</t>
  </si>
  <si>
    <t>Current Budget</t>
  </si>
  <si>
    <t xml:space="preserve">Expenses </t>
  </si>
  <si>
    <t>Unexpended Balance:</t>
  </si>
  <si>
    <t>Billing Rule:</t>
  </si>
  <si>
    <t>Indirect Costs Rate:</t>
  </si>
  <si>
    <t>Budget Period:</t>
  </si>
  <si>
    <t>Project Period:</t>
  </si>
  <si>
    <t>Project Title:</t>
  </si>
  <si>
    <t>Internal Order Number:</t>
  </si>
  <si>
    <t>JHU Grant Number:</t>
  </si>
  <si>
    <t>Internal Order Title:</t>
  </si>
  <si>
    <t>Reference Doc #</t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</si>
  <si>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VERIFY </t>
    </r>
  </si>
  <si>
    <t>If ok, scroll down to the bottom of the page to the Verification section</t>
  </si>
  <si>
    <t>Review your monthly budget sheet (which is the same as the PI Reports)</t>
  </si>
  <si>
    <r>
      <t xml:space="preserve">Click </t>
    </r>
    <r>
      <rPr>
        <b/>
        <sz val="11"/>
        <color theme="1"/>
        <rFont val="Calibri"/>
        <family val="2"/>
        <scheme val="minor"/>
      </rPr>
      <t>VIEW WORKSPACE</t>
    </r>
  </si>
  <si>
    <t>Click link to enter NEXUS Reconciliation Account</t>
  </si>
  <si>
    <t>How to review and approve:</t>
  </si>
  <si>
    <t xml:space="preserve">https://nexus.jh.edu/accountRecon/ </t>
  </si>
  <si>
    <t>The account reconciliation system can be accessed through the following link:</t>
  </si>
  <si>
    <t>Sponsor Name:</t>
  </si>
  <si>
    <t>Percent Utilized</t>
  </si>
  <si>
    <r>
      <t xml:space="preserve">Scroll to your grant(s) then select the drop down next to the word </t>
    </r>
    <r>
      <rPr>
        <b/>
        <sz val="11"/>
        <color theme="1"/>
        <rFont val="Calibri"/>
        <family val="2"/>
        <scheme val="minor"/>
      </rPr>
      <t>ACTION</t>
    </r>
  </si>
  <si>
    <t>Select relevant Month (ie. December 2020)</t>
  </si>
  <si>
    <t>Actual Non Personnel Expenses for Current Period</t>
  </si>
  <si>
    <t>Percentage of Remaining Budget</t>
  </si>
  <si>
    <t>Begin Date</t>
  </si>
  <si>
    <t>Per Pay Amount</t>
  </si>
  <si>
    <t>Salary %</t>
  </si>
  <si>
    <t>Effort  %</t>
  </si>
  <si>
    <t>End Date</t>
  </si>
  <si>
    <t>Sponsored Order</t>
  </si>
  <si>
    <t>Employee</t>
  </si>
  <si>
    <t>699999 : Facilities &amp; Admin C</t>
  </si>
  <si>
    <t>1: RRB-Letter of Credit</t>
  </si>
  <si>
    <t>Remit</t>
  </si>
  <si>
    <t>610000 : Salaries &amp; Wages</t>
  </si>
  <si>
    <t>620000 : Fringe Benefits</t>
  </si>
  <si>
    <t>630000 : Supplies &amp; Materials</t>
  </si>
  <si>
    <t>642500 : Other Expenses</t>
  </si>
  <si>
    <t>643000 : Other Expenses Exclu</t>
  </si>
  <si>
    <t>National Institute on Aging</t>
  </si>
  <si>
    <t>Accounts waiting approval</t>
  </si>
  <si>
    <t>Expense Account</t>
  </si>
  <si>
    <t>Name</t>
  </si>
  <si>
    <t>reconTimePeriod</t>
  </si>
  <si>
    <t>Investigator</t>
  </si>
  <si>
    <t>Date Verified</t>
  </si>
  <si>
    <t>Totals</t>
  </si>
  <si>
    <t>Faculty</t>
  </si>
  <si>
    <t>Projected</t>
  </si>
  <si>
    <t>Actual</t>
  </si>
  <si>
    <t>Pernr</t>
  </si>
  <si>
    <t>12 Month Projection (Rolling)</t>
  </si>
  <si>
    <t>6 Month History (Rolling)</t>
  </si>
  <si>
    <t>Cost Object Name</t>
  </si>
  <si>
    <t>Cost Object #</t>
  </si>
  <si>
    <t>04/01/2020 - 12/31/2024</t>
  </si>
  <si>
    <t xml:space="preserve">Perioperative and long-term risks following nephrectomy in older live kidney </t>
  </si>
  <si>
    <t>K08AG065520</t>
  </si>
  <si>
    <t>90087695 : K08AG065520</t>
  </si>
  <si>
    <t>654004 : Tuition &amp; Fees</t>
  </si>
  <si>
    <t>77095 : Muzaale , Abimereki</t>
  </si>
  <si>
    <t>Abimereki Muzaale</t>
  </si>
  <si>
    <t>Personnel Summary for PI: Abimereki Muzaale - 27063</t>
  </si>
  <si>
    <t>691500 : Service Center</t>
  </si>
  <si>
    <t>TELECONFERENCING</t>
  </si>
  <si>
    <t>#</t>
  </si>
  <si>
    <t>Not assigned</t>
  </si>
  <si>
    <t>ZOOM JH</t>
  </si>
  <si>
    <t>Surgery</t>
  </si>
  <si>
    <t>Jan-24</t>
  </si>
  <si>
    <t>Dec-23</t>
  </si>
  <si>
    <t>652000 : Travel Domestic</t>
  </si>
  <si>
    <t>Apr-24</t>
  </si>
  <si>
    <t>Mar-24</t>
  </si>
  <si>
    <t>Feb-24</t>
  </si>
  <si>
    <t>Muzaale, Abimereki</t>
  </si>
  <si>
    <t>Jul-24</t>
  </si>
  <si>
    <t>Jun-24</t>
  </si>
  <si>
    <t>May-24</t>
  </si>
  <si>
    <t>361665 : Jin , Zhenghao</t>
  </si>
  <si>
    <t>Zhenghao Jin</t>
  </si>
  <si>
    <t>Staff</t>
  </si>
  <si>
    <t>Oct-24</t>
  </si>
  <si>
    <t>Sep-24</t>
  </si>
  <si>
    <t>Aug-24</t>
  </si>
  <si>
    <t>Jan-25</t>
  </si>
  <si>
    <t>Dec-24</t>
  </si>
  <si>
    <t>Nov-24</t>
  </si>
  <si>
    <t>Final Year</t>
  </si>
  <si>
    <t>Expenses as of   May 2024</t>
  </si>
  <si>
    <t>June 2024 Expenses</t>
  </si>
  <si>
    <t>TECHNOLOGY STORE</t>
  </si>
  <si>
    <t>1402077205</t>
  </si>
  <si>
    <t>1402067530</t>
  </si>
  <si>
    <t>JH IT TECH STORE</t>
  </si>
  <si>
    <t>May-25</t>
  </si>
  <si>
    <t>Apr-25</t>
  </si>
  <si>
    <t>Mar-25</t>
  </si>
  <si>
    <t>Feb-25</t>
  </si>
  <si>
    <r>
      <rPr>
        <b/>
        <sz val="12"/>
        <color rgb="FF000000"/>
        <rFont val="Arial"/>
        <family val="2"/>
      </rPr>
      <t xml:space="preserve">As of </t>
    </r>
    <r>
      <rPr>
        <b/>
        <u/>
        <sz val="12"/>
        <color rgb="FF000000"/>
        <rFont val="Arial"/>
        <family val="2"/>
      </rPr>
      <t>May 2024</t>
    </r>
    <r>
      <rPr>
        <b/>
        <sz val="12"/>
        <color rgb="FF000000"/>
        <rFont val="Arial"/>
        <family val="2"/>
      </rPr>
      <t xml:space="preserve"> Close (Fiscal Period: 2411)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</si>
</sst>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mm/dd/yyyy"/>
    <numFmt numFmtId="166" formatCode="&quot;$ &quot;#,##0.00;&quot;$ (&quot;#,##0.00&quot;)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C3F3C3"/>
      </patternFill>
    </fill>
    <fill>
      <patternFill patternType="solid">
        <fgColor rgb="FFCCCCCC"/>
      </patternFill>
    </fill>
    <fill>
      <patternFill patternType="solid">
        <fgColor rgb="FFB0C4DE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ECECEC"/>
      </left>
      <right style="medium">
        <color rgb="FFECECEC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4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7" fontId="2" fillId="0" borderId="0" applyFont="0" applyFill="0" applyBorder="0" applyAlignment="0" applyProtection="0"/>
    <xf numFmtId="0" fontId="2" fillId="0" borderId="0">
      <alignment vertical="top"/>
    </xf>
    <xf numFmtId="0" fontId="1" fillId="0" borderId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2" applyFont="1" applyAlignment="1"/>
    <xf numFmtId="0" fontId="3" fillId="0" borderId="0" xfId="2" applyFont="1" applyAlignment="1">
      <alignment wrapText="1"/>
    </xf>
    <xf numFmtId="3" fontId="3" fillId="0" borderId="0" xfId="3" applyNumberFormat="1" applyFont="1"/>
    <xf numFmtId="164" fontId="3" fillId="0" borderId="0" xfId="4" applyNumberFormat="1" applyFont="1"/>
    <xf numFmtId="0" fontId="2" fillId="0" borderId="0" xfId="7" applyAlignment="1"/>
    <xf numFmtId="0" fontId="4" fillId="0" borderId="0" xfId="7" applyFont="1" applyAlignment="1"/>
    <xf numFmtId="0" fontId="5" fillId="2" borderId="10" xfId="7" applyFont="1" applyFill="1" applyBorder="1" applyAlignment="1">
      <alignment horizontal="left" wrapText="1" indent="1"/>
    </xf>
    <xf numFmtId="0" fontId="4" fillId="3" borderId="10" xfId="7" applyFont="1" applyFill="1" applyBorder="1" applyAlignment="1">
      <alignment horizontal="right" indent="1"/>
    </xf>
    <xf numFmtId="0" fontId="2" fillId="0" borderId="5" xfId="7" applyNumberFormat="1" applyFont="1" applyBorder="1" applyAlignment="1">
      <alignment horizontal="left" indent="1" shrinkToFit="1"/>
    </xf>
    <xf numFmtId="0" fontId="2" fillId="0" borderId="6" xfId="7" applyNumberFormat="1" applyFont="1" applyBorder="1" applyAlignment="1">
      <alignment horizontal="left" indent="1" shrinkToFit="1"/>
    </xf>
    <xf numFmtId="0" fontId="0" fillId="0" borderId="0" xfId="0" applyAlignment="1">
      <alignment horizontal="left"/>
    </xf>
    <xf numFmtId="4" fontId="0" fillId="0" borderId="0" xfId="3" applyFont="1" applyAlignment="1">
      <alignment horizontal="left"/>
    </xf>
    <xf numFmtId="166" fontId="2" fillId="0" borderId="0" xfId="0" applyNumberFormat="1" applyFont="1" applyFill="1" applyBorder="1" applyAlignment="1">
      <alignment horizontal="left" vertical="top"/>
    </xf>
    <xf numFmtId="0" fontId="4" fillId="2" borderId="10" xfId="7" applyFont="1" applyFill="1" applyBorder="1" applyAlignment="1">
      <alignment horizontal="right" indent="1"/>
    </xf>
    <xf numFmtId="0" fontId="7" fillId="3" borderId="10" xfId="7" applyFont="1" applyFill="1" applyBorder="1" applyAlignment="1">
      <alignment horizontal="right" vertical="top" indent="1"/>
    </xf>
    <xf numFmtId="0" fontId="6" fillId="2" borderId="10" xfId="7" applyFont="1" applyFill="1" applyBorder="1" applyAlignment="1">
      <alignment horizontal="center" wrapText="1"/>
    </xf>
    <xf numFmtId="0" fontId="6" fillId="2" borderId="12" xfId="7" applyFont="1" applyFill="1" applyBorder="1" applyAlignment="1">
      <alignment horizontal="center" wrapText="1"/>
    </xf>
    <xf numFmtId="0" fontId="2" fillId="0" borderId="0" xfId="7" applyFont="1" applyAlignment="1"/>
    <xf numFmtId="14" fontId="2" fillId="0" borderId="0" xfId="7" applyNumberFormat="1" applyFont="1" applyBorder="1" applyAlignment="1">
      <alignment horizontal="left" wrapText="1" indent="1"/>
    </xf>
    <xf numFmtId="0" fontId="4" fillId="0" borderId="0" xfId="7" applyFont="1" applyAlignment="1">
      <alignment horizontal="right"/>
    </xf>
    <xf numFmtId="10" fontId="2" fillId="0" borderId="0" xfId="7" applyNumberFormat="1" applyFont="1" applyBorder="1" applyAlignment="1">
      <alignment horizontal="left" wrapText="1" indent="1"/>
    </xf>
    <xf numFmtId="0" fontId="2" fillId="0" borderId="0" xfId="7" applyFont="1" applyAlignment="1">
      <alignment horizontal="left" indent="1"/>
    </xf>
    <xf numFmtId="165" fontId="2" fillId="0" borderId="5" xfId="7" applyNumberFormat="1" applyBorder="1" applyAlignment="1">
      <alignment horizontal="left" vertical="top" indent="1" shrinkToFit="1"/>
    </xf>
    <xf numFmtId="43" fontId="2" fillId="0" borderId="0" xfId="7" applyNumberFormat="1" applyAlignment="1"/>
    <xf numFmtId="0" fontId="2" fillId="0" borderId="0" xfId="7" applyAlignment="1">
      <alignment horizontal="right"/>
    </xf>
    <xf numFmtId="0" fontId="4" fillId="0" borderId="0" xfId="7" applyFont="1" applyBorder="1" applyAlignment="1">
      <alignment vertical="top"/>
    </xf>
    <xf numFmtId="0" fontId="2" fillId="0" borderId="0" xfId="7" applyBorder="1" applyAlignment="1"/>
    <xf numFmtId="0" fontId="4" fillId="2" borderId="1" xfId="7" applyFont="1" applyFill="1" applyBorder="1" applyAlignment="1">
      <alignment horizontal="right" vertical="top" indent="1"/>
    </xf>
    <xf numFmtId="0" fontId="2" fillId="0" borderId="0" xfId="7" applyAlignment="1">
      <alignment horizontal="left" indent="1"/>
    </xf>
    <xf numFmtId="0" fontId="2" fillId="0" borderId="14" xfId="7" applyFont="1" applyBorder="1" applyAlignment="1">
      <alignment horizontal="left" vertical="top" indent="1" shrinkToFit="1"/>
    </xf>
    <xf numFmtId="0" fontId="2" fillId="0" borderId="8" xfId="7" applyBorder="1" applyAlignment="1">
      <alignment horizontal="left" vertical="top" indent="1" shrinkToFit="1"/>
    </xf>
    <xf numFmtId="0" fontId="2" fillId="0" borderId="9" xfId="7" applyFill="1" applyBorder="1" applyAlignment="1">
      <alignment horizontal="left" vertical="top" indent="1" shrinkToFit="1"/>
    </xf>
    <xf numFmtId="10" fontId="2" fillId="0" borderId="6" xfId="7" applyNumberFormat="1" applyFont="1" applyFill="1" applyBorder="1" applyAlignment="1">
      <alignment horizontal="center"/>
    </xf>
    <xf numFmtId="0" fontId="4" fillId="2" borderId="3" xfId="7" applyFont="1" applyFill="1" applyBorder="1" applyAlignment="1">
      <alignment horizontal="left" vertical="top" indent="1" shrinkToFit="1"/>
    </xf>
    <xf numFmtId="0" fontId="5" fillId="2" borderId="2" xfId="7" applyFont="1" applyFill="1" applyBorder="1" applyAlignment="1">
      <alignment horizontal="right" wrapText="1" indent="1"/>
    </xf>
    <xf numFmtId="9" fontId="2" fillId="0" borderId="7" xfId="1" applyNumberFormat="1" applyFont="1" applyFill="1" applyBorder="1" applyAlignment="1">
      <alignment horizontal="center" vertical="center"/>
    </xf>
    <xf numFmtId="9" fontId="7" fillId="3" borderId="12" xfId="7" applyNumberFormat="1" applyFont="1" applyFill="1" applyBorder="1" applyAlignment="1">
      <alignment horizontal="center" vertical="center"/>
    </xf>
    <xf numFmtId="9" fontId="4" fillId="2" borderId="12" xfId="7" applyNumberFormat="1" applyFont="1" applyFill="1" applyBorder="1" applyAlignment="1">
      <alignment horizontal="center" vertical="center"/>
    </xf>
    <xf numFmtId="0" fontId="2" fillId="0" borderId="5" xfId="7" applyFont="1" applyBorder="1" applyAlignment="1">
      <alignment horizontal="left" indent="1" shrinkToFit="1"/>
    </xf>
    <xf numFmtId="0" fontId="4" fillId="2" borderId="2" xfId="7" applyFont="1" applyFill="1" applyBorder="1" applyAlignment="1">
      <alignment horizontal="left" vertical="top" indent="1" shrinkToFit="1"/>
    </xf>
    <xf numFmtId="0" fontId="9" fillId="0" borderId="0" xfId="9"/>
    <xf numFmtId="0" fontId="4" fillId="0" borderId="0" xfId="7" applyFont="1" applyFill="1" applyAlignment="1">
      <alignment horizontal="right"/>
    </xf>
    <xf numFmtId="0" fontId="5" fillId="2" borderId="1" xfId="7" applyFont="1" applyFill="1" applyBorder="1" applyAlignment="1">
      <alignment horizontal="center" wrapText="1"/>
    </xf>
    <xf numFmtId="0" fontId="4" fillId="0" borderId="10" xfId="7" applyFont="1" applyFill="1" applyBorder="1" applyAlignment="1">
      <alignment horizontal="left" vertical="center"/>
    </xf>
    <xf numFmtId="9" fontId="4" fillId="0" borderId="10" xfId="1" applyFont="1" applyBorder="1" applyAlignment="1">
      <alignment horizontal="center" vertical="center"/>
    </xf>
    <xf numFmtId="4" fontId="2" fillId="0" borderId="0" xfId="7" applyNumberFormat="1" applyAlignment="1"/>
    <xf numFmtId="0" fontId="2" fillId="0" borderId="5" xfId="7" applyFont="1" applyBorder="1" applyAlignment="1">
      <alignment horizontal="left" indent="1" shrinkToFit="1"/>
    </xf>
    <xf numFmtId="0" fontId="5" fillId="2" borderId="2" xfId="7" applyFont="1" applyFill="1" applyBorder="1" applyAlignment="1">
      <alignment horizontal="left" indent="1" shrinkToFit="1"/>
    </xf>
    <xf numFmtId="0" fontId="2" fillId="0" borderId="6" xfId="7" applyFont="1" applyBorder="1" applyAlignment="1">
      <alignment horizontal="left" indent="1" shrinkToFit="1"/>
    </xf>
    <xf numFmtId="44" fontId="2" fillId="0" borderId="11" xfId="10" applyFont="1" applyFill="1" applyBorder="1" applyAlignment="1">
      <alignment horizontal="center" vertical="center"/>
    </xf>
    <xf numFmtId="44" fontId="7" fillId="3" borderId="13" xfId="10" applyFont="1" applyFill="1" applyBorder="1" applyAlignment="1">
      <alignment horizontal="center" vertical="center"/>
    </xf>
    <xf numFmtId="44" fontId="7" fillId="3" borderId="12" xfId="10" applyFont="1" applyFill="1" applyBorder="1" applyAlignment="1">
      <alignment horizontal="center" vertical="center"/>
    </xf>
    <xf numFmtId="44" fontId="4" fillId="2" borderId="13" xfId="10" applyFont="1" applyFill="1" applyBorder="1" applyAlignment="1">
      <alignment horizontal="center" vertical="center"/>
    </xf>
    <xf numFmtId="44" fontId="2" fillId="0" borderId="6" xfId="10" applyFont="1" applyFill="1" applyBorder="1" applyAlignment="1">
      <alignment horizontal="right" vertical="center" indent="1"/>
    </xf>
    <xf numFmtId="14" fontId="2" fillId="0" borderId="6" xfId="7" applyNumberFormat="1" applyFont="1" applyBorder="1" applyAlignment="1">
      <alignment horizontal="left" indent="1" shrinkToFit="1"/>
    </xf>
    <xf numFmtId="0" fontId="2" fillId="0" borderId="14" xfId="7" applyFill="1" applyBorder="1" applyAlignment="1">
      <alignment horizontal="left" vertical="top" indent="1"/>
    </xf>
    <xf numFmtId="44" fontId="10" fillId="0" borderId="16" xfId="10" applyFont="1" applyBorder="1" applyAlignment="1">
      <alignment horizontal="right" vertical="top"/>
    </xf>
    <xf numFmtId="0" fontId="8" fillId="3" borderId="15" xfId="0" applyFont="1" applyFill="1" applyBorder="1"/>
    <xf numFmtId="0" fontId="8" fillId="3" borderId="12" xfId="0" applyFont="1" applyFill="1" applyBorder="1"/>
    <xf numFmtId="0" fontId="8" fillId="0" borderId="17" xfId="0" applyFont="1" applyBorder="1" applyAlignment="1">
      <alignment wrapText="1"/>
    </xf>
    <xf numFmtId="0" fontId="8" fillId="0" borderId="17" xfId="0" applyFont="1" applyBorder="1" applyAlignment="1">
      <alignment horizontal="left" wrapText="1"/>
    </xf>
    <xf numFmtId="22" fontId="0" fillId="0" borderId="0" xfId="0" applyNumberFormat="1"/>
    <xf numFmtId="0" fontId="14" fillId="0" borderId="0" xfId="2" applyFont="1" applyAlignment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7" applyFont="1" applyFill="1" applyAlignment="1"/>
    <xf numFmtId="0" fontId="2" fillId="0" borderId="0" xfId="7" applyFill="1" applyAlignment="1"/>
    <xf numFmtId="0" fontId="4" fillId="0" borderId="0" xfId="7" applyFont="1" applyFill="1" applyAlignment="1"/>
    <xf numFmtId="44" fontId="2" fillId="0" borderId="0" xfId="7" applyNumberFormat="1" applyAlignment="1"/>
    <xf numFmtId="0" fontId="8" fillId="0" borderId="0" xfId="0" applyFont="1" applyBorder="1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0" borderId="14" xfId="7" applyFill="1" applyBorder="1" applyAlignment="1">
      <alignment horizontal="left" vertical="top" indent="1" shrinkToFit="1"/>
    </xf>
    <xf numFmtId="44" fontId="2" fillId="0" borderId="25" xfId="10" applyFont="1" applyFill="1" applyBorder="1" applyAlignment="1">
      <alignment horizontal="center" vertical="center"/>
    </xf>
    <xf numFmtId="44" fontId="2" fillId="0" borderId="0" xfId="10" applyFont="1" applyFill="1" applyBorder="1" applyAlignment="1">
      <alignment horizontal="center" vertical="center"/>
    </xf>
    <xf numFmtId="9" fontId="2" fillId="0" borderId="26" xfId="1" applyNumberFormat="1" applyFont="1" applyFill="1" applyBorder="1" applyAlignment="1">
      <alignment horizontal="center" vertical="center"/>
    </xf>
    <xf numFmtId="44" fontId="2" fillId="0" borderId="5" xfId="10" applyFont="1" applyFill="1" applyBorder="1" applyAlignment="1">
      <alignment horizontal="left" vertical="center" indent="1" shrinkToFit="1"/>
    </xf>
    <xf numFmtId="44" fontId="2" fillId="0" borderId="4" xfId="10" applyFont="1" applyFill="1" applyBorder="1" applyAlignment="1">
      <alignment horizontal="left" vertical="center" indent="1" shrinkToFit="1"/>
    </xf>
    <xf numFmtId="44" fontId="5" fillId="3" borderId="12" xfId="10" applyFont="1" applyFill="1" applyBorder="1" applyAlignment="1">
      <alignment horizontal="center" vertical="center"/>
    </xf>
    <xf numFmtId="0" fontId="0" fillId="0" borderId="0" xfId="0" applyNumberFormat="1"/>
    <xf numFmtId="44" fontId="2" fillId="0" borderId="0" xfId="10" applyFont="1" applyBorder="1" applyAlignment="1"/>
    <xf numFmtId="0" fontId="0" fillId="0" borderId="0" xfId="0" applyAlignment="1" applyProtection="1">
      <alignment wrapText="1"/>
      <protection locked="0"/>
    </xf>
    <xf numFmtId="9" fontId="11" fillId="8" borderId="18" xfId="0" applyNumberFormat="1" applyFont="1" applyFill="1" applyBorder="1" applyAlignment="1">
      <alignment horizontal="center" wrapText="1"/>
    </xf>
    <xf numFmtId="9" fontId="11" fillId="4" borderId="18" xfId="0" applyNumberFormat="1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left" wrapText="1"/>
    </xf>
    <xf numFmtId="0" fontId="0" fillId="4" borderId="18" xfId="0" applyFill="1" applyBorder="1" applyAlignment="1" applyProtection="1">
      <alignment wrapText="1"/>
      <protection locked="0"/>
    </xf>
    <xf numFmtId="0" fontId="0" fillId="5" borderId="19" xfId="0" applyFill="1" applyBorder="1" applyAlignment="1" applyProtection="1">
      <alignment wrapText="1"/>
      <protection locked="0"/>
    </xf>
    <xf numFmtId="0" fontId="11" fillId="5" borderId="19" xfId="0" applyFont="1" applyFill="1" applyBorder="1" applyAlignment="1">
      <alignment horizontal="left" wrapText="1"/>
    </xf>
    <xf numFmtId="0" fontId="0" fillId="6" borderId="0" xfId="0" applyFill="1" applyAlignment="1" applyProtection="1">
      <alignment wrapText="1"/>
      <protection locked="0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2" fillId="0" borderId="5" xfId="7" applyFont="1" applyBorder="1" applyAlignment="1">
      <alignment horizontal="left" indent="1" shrinkToFit="1"/>
    </xf>
    <xf numFmtId="0" fontId="2" fillId="0" borderId="4" xfId="7" applyFont="1" applyBorder="1" applyAlignment="1">
      <alignment horizontal="left" indent="1" shrinkToFit="1"/>
    </xf>
    <xf numFmtId="0" fontId="4" fillId="2" borderId="2" xfId="7" applyFont="1" applyFill="1" applyBorder="1" applyAlignment="1">
      <alignment horizontal="left" vertical="top" indent="1" shrinkToFit="1"/>
    </xf>
    <xf numFmtId="0" fontId="12" fillId="6" borderId="21" xfId="0" applyFont="1" applyFill="1" applyBorder="1" applyAlignment="1">
      <alignment horizontal="left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5" borderId="20" xfId="0" applyNumberFormat="1" applyFont="1" applyFill="1" applyBorder="1" applyAlignment="1">
      <alignment horizontal="center" wrapText="1"/>
    </xf>
    <xf numFmtId="0" fontId="11" fillId="4" borderId="18" xfId="0" applyNumberFormat="1" applyFont="1" applyFill="1" applyBorder="1" applyAlignment="1">
      <alignment horizontal="center" wrapText="1"/>
    </xf>
    <xf numFmtId="14" fontId="0" fillId="4" borderId="18" xfId="0" applyNumberFormat="1" applyFill="1" applyBorder="1" applyAlignment="1" applyProtection="1">
      <alignment wrapText="1"/>
      <protection locked="0"/>
    </xf>
  </cellXfs>
  <cellStyles count="14">
    <cellStyle name="Comma 2" xfId="3" xr:uid="{00000000-0005-0000-0000-000000000000}"/>
    <cellStyle name="Comma0" xfId="5" xr:uid="{00000000-0005-0000-0000-000001000000}"/>
    <cellStyle name="Currency" xfId="10" builtinId="4"/>
    <cellStyle name="Currency 2" xfId="6" xr:uid="{00000000-0005-0000-0000-000003000000}"/>
    <cellStyle name="Currency 3" xfId="12" xr:uid="{00000000-0005-0000-0000-000004000000}"/>
    <cellStyle name="Hyperlink" xfId="9" builtinId="8"/>
    <cellStyle name="Normal" xfId="0" builtinId="0"/>
    <cellStyle name="Normal 16" xfId="7" xr:uid="{00000000-0005-0000-0000-000007000000}"/>
    <cellStyle name="Normal 2" xfId="2" xr:uid="{00000000-0005-0000-0000-000008000000}"/>
    <cellStyle name="Normal 2 2" xfId="8" xr:uid="{00000000-0005-0000-0000-000009000000}"/>
    <cellStyle name="Normal 2 3" xfId="11" xr:uid="{00000000-0005-0000-0000-00000A000000}"/>
    <cellStyle name="Percent" xfId="1" builtinId="5"/>
    <cellStyle name="Percent 2" xfId="4" xr:uid="{00000000-0005-0000-0000-00000C000000}"/>
    <cellStyle name="Percent 3" xfId="13" xr:uid="{00000000-0005-0000-0000-00000D000000}"/>
  </cellStyles>
  <dxfs count="2">
    <dxf>
      <fill>
        <gradientFill degree="90">
          <stop position="0">
            <color rgb="FF99FF99"/>
          </stop>
          <stop position="1">
            <color rgb="FF99FF99"/>
          </stop>
        </gradientFill>
      </fill>
    </dxf>
    <dxf>
      <fill>
        <gradientFill degree="90">
          <stop position="0">
            <color rgb="FFFF000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217747</xdr:colOff>
      <xdr:row>49</xdr:row>
      <xdr:rowOff>67824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A7D8F-2D14-4B04-846C-F20417FE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3243" cy="6561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56</xdr:row>
      <xdr:rowOff>53340</xdr:rowOff>
    </xdr:from>
    <xdr:to>
      <xdr:col>3</xdr:col>
      <xdr:colOff>54553</xdr:colOff>
      <xdr:row>61</xdr:row>
      <xdr:rowOff>93237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7315200"/>
          <a:ext cx="5533333" cy="8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8</xdr:col>
      <xdr:colOff>59702</xdr:colOff>
      <xdr:row>70</xdr:row>
      <xdr:rowOff>154631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699DEE-8DAC-4140-9A98-D2FD7A595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3720" y="8458200"/>
          <a:ext cx="4639322" cy="2333951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62</xdr:row>
      <xdr:rowOff>144780</xdr:rowOff>
    </xdr:from>
    <xdr:to>
      <xdr:col>3</xdr:col>
      <xdr:colOff>324669</xdr:colOff>
      <xdr:row>77</xdr:row>
      <xdr:rowOff>40341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56CDAA-43DF-4E42-AEA1-01455D0F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980" y="9441180"/>
          <a:ext cx="5868219" cy="241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86392</xdr:colOff>
      <xdr:row>0</xdr:row>
      <xdr:rowOff>0</xdr:rowOff>
    </xdr:from>
    <xdr:ext cx="8476827" cy="1698225"/>
    <xdr:pic>
      <xdr:nvPicPr>
        <xdr:cNvPr id="2" name="Picture 1">
          <a:extLst>
            <a:ext uri="{FF2B5EF4-FFF2-40B4-BE49-F238E27FC236}">
              <a16:creationId xmlns:a16="http://schemas.microsoft.com/office/drawing/2014/main" id="{18E77F2A-53B1-45CE-8EA1-3823A2518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2" y="0"/>
          <a:ext cx="8476827" cy="1698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Y10%20Budget%20Planning\FY10%20CPA%20Budg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ketchu4\Desktop\Sponsored%20-%205%20-%20Committed%20Non-Personnel%20Expenses_2020-03-04_16-30-3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portal.onc.jhmi.edu/Novell/GroupWise/DSB%20matri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0 Budget (w inflation)"/>
      <sheetName val="EBUD"/>
      <sheetName val="GSS"/>
      <sheetName val="Malpractice"/>
      <sheetName val="Billing"/>
      <sheetName val="Overhead Allocation"/>
      <sheetName val="Ped Onc Fellow 80006748"/>
      <sheetName val="Med Onc Fellow 80006750"/>
      <sheetName val="OPD 80006753"/>
      <sheetName val="Clinical Services 80006754"/>
      <sheetName val="Palliative Care"/>
      <sheetName val="Pro Fee Med Onc"/>
      <sheetName val="Med Onc NPs"/>
      <sheetName val="Med Onc Administrative Support"/>
      <sheetName val="Pro Fee Peds"/>
      <sheetName val="Peds NPs"/>
      <sheetName val="Peds Administrative Support"/>
      <sheetName val="Heme Attending Schedule"/>
      <sheetName val="Hem NPs"/>
      <sheetName val="Hem Administrative Support"/>
      <sheetName val="Pro Fee Heme"/>
      <sheetName val="Hem Final Summary"/>
      <sheetName val="Heme Summary"/>
      <sheetName val="Hem Accounts"/>
      <sheetName val="JAA "/>
      <sheetName val="SOM Guideline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0">
          <cell r="B30">
            <v>1.03</v>
          </cell>
        </row>
      </sheetData>
      <sheetData sheetId="20" refreshError="1">
        <row r="4">
          <cell r="J4">
            <v>0.47799999999999998</v>
          </cell>
        </row>
        <row r="5">
          <cell r="J5">
            <v>0.47799999999999998</v>
          </cell>
          <cell r="M5">
            <v>0.12</v>
          </cell>
          <cell r="N5">
            <v>9.4412047108221556E-2</v>
          </cell>
          <cell r="O5">
            <v>9.8419999999999994E-2</v>
          </cell>
        </row>
      </sheetData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sored Open Commitments"/>
      <sheetName val="Sponsored Open Commitments (2)"/>
    </sheetNames>
    <sheetDataSet>
      <sheetData sheetId="0">
        <row r="1">
          <cell r="B1" t="str">
            <v xml:space="preserve">Committed Non Personnel Expenses </v>
          </cell>
        </row>
        <row r="2">
          <cell r="A2" t="str">
            <v>Reference Doc Number</v>
          </cell>
          <cell r="B2" t="str">
            <v>Sponsored Program</v>
          </cell>
          <cell r="C2" t="str">
            <v>Sponsored Class</v>
          </cell>
          <cell r="D2" t="str">
            <v>Predecessor Doc</v>
          </cell>
          <cell r="E2" t="str">
            <v>Vendor</v>
          </cell>
          <cell r="F2" t="str">
            <v>Parked by User Name</v>
          </cell>
          <cell r="G2" t="str">
            <v>Posting Date</v>
          </cell>
          <cell r="H2" t="str">
            <v>Item Text</v>
          </cell>
          <cell r="I2" t="str">
            <v>Open  Commitments</v>
          </cell>
        </row>
        <row r="3">
          <cell r="A3" t="str">
            <v>1005470933</v>
          </cell>
          <cell r="B3" t="str">
            <v>90059954 : R01HL091541</v>
          </cell>
          <cell r="C3" t="str">
            <v>630000 : Supplies &amp; Materials</v>
          </cell>
          <cell r="D3" t="str">
            <v>#</v>
          </cell>
          <cell r="E3" t="str">
            <v>Not assigned</v>
          </cell>
          <cell r="F3" t="str">
            <v>#</v>
          </cell>
          <cell r="G3">
            <v>42278</v>
          </cell>
          <cell r="H3" t="str">
            <v>ALCOHOL - WIPES</v>
          </cell>
          <cell r="I3">
            <v>0.22</v>
          </cell>
        </row>
        <row r="4">
          <cell r="A4" t="str">
            <v>1005470933</v>
          </cell>
          <cell r="B4" t="str">
            <v>90059954 : R01HL091541</v>
          </cell>
          <cell r="C4" t="str">
            <v>630000 : Supplies &amp; Materials</v>
          </cell>
          <cell r="D4" t="str">
            <v>#</v>
          </cell>
          <cell r="E4" t="str">
            <v>Not assigned</v>
          </cell>
          <cell r="F4" t="str">
            <v>#</v>
          </cell>
          <cell r="G4">
            <v>42278</v>
          </cell>
          <cell r="H4" t="str">
            <v>BENZOIN SPRAY 4.75OZ</v>
          </cell>
          <cell r="I4">
            <v>4.5999999999999996</v>
          </cell>
        </row>
        <row r="5">
          <cell r="A5" t="str">
            <v>1005470933</v>
          </cell>
          <cell r="B5" t="str">
            <v>90059954 : R01HL091541</v>
          </cell>
          <cell r="C5" t="str">
            <v>630000 : Supplies &amp; Materials</v>
          </cell>
          <cell r="D5" t="str">
            <v>#</v>
          </cell>
          <cell r="E5" t="str">
            <v>Not assigned</v>
          </cell>
          <cell r="F5" t="str">
            <v>#</v>
          </cell>
          <cell r="G5">
            <v>42278</v>
          </cell>
          <cell r="H5" t="str">
            <v>CONTAINER SHARP 6QT CLEAR</v>
          </cell>
          <cell r="I5">
            <v>0.54</v>
          </cell>
        </row>
        <row r="6">
          <cell r="A6" t="str">
            <v>1005470933</v>
          </cell>
          <cell r="B6" t="str">
            <v>90059954 : R01HL091541</v>
          </cell>
          <cell r="C6" t="str">
            <v>630000 : Supplies &amp; Materials</v>
          </cell>
          <cell r="D6" t="str">
            <v>#</v>
          </cell>
          <cell r="E6" t="str">
            <v>Not assigned</v>
          </cell>
          <cell r="F6" t="str">
            <v>#</v>
          </cell>
          <cell r="G6">
            <v>42278</v>
          </cell>
          <cell r="H6" t="str">
            <v>GLOVE EXAM NITRILE MED MEDIGUARD</v>
          </cell>
          <cell r="I6">
            <v>0.01</v>
          </cell>
        </row>
        <row r="7">
          <cell r="A7" t="str">
            <v>1005470933</v>
          </cell>
          <cell r="B7" t="str">
            <v>90059954 : R01HL091541</v>
          </cell>
          <cell r="C7" t="str">
            <v>630000 : Supplies &amp; Materials</v>
          </cell>
          <cell r="D7" t="str">
            <v>#</v>
          </cell>
          <cell r="E7" t="str">
            <v>Not assigned</v>
          </cell>
          <cell r="F7" t="str">
            <v>#</v>
          </cell>
          <cell r="G7">
            <v>42278</v>
          </cell>
          <cell r="H7" t="str">
            <v>ISOFLURANE 250ML</v>
          </cell>
          <cell r="I7">
            <v>48</v>
          </cell>
        </row>
        <row r="8">
          <cell r="A8" t="str">
            <v>1005470933</v>
          </cell>
          <cell r="B8" t="str">
            <v>90059954 : R01HL091541</v>
          </cell>
          <cell r="C8" t="str">
            <v>630000 : Supplies &amp; Materials</v>
          </cell>
          <cell r="D8" t="str">
            <v>#</v>
          </cell>
          <cell r="E8" t="str">
            <v>Not assigned</v>
          </cell>
          <cell r="F8" t="str">
            <v>#</v>
          </cell>
          <cell r="G8">
            <v>42278</v>
          </cell>
          <cell r="H8" t="str">
            <v>MASK SURGICAL SOFT TOUGH II</v>
          </cell>
          <cell r="I8">
            <v>5.0199999999999996</v>
          </cell>
        </row>
        <row r="9">
          <cell r="A9" t="str">
            <v>1005470933</v>
          </cell>
          <cell r="B9" t="str">
            <v>90059954 : R01HL091541</v>
          </cell>
          <cell r="C9" t="str">
            <v>630000 : Supplies &amp; Materials</v>
          </cell>
          <cell r="D9" t="str">
            <v>#</v>
          </cell>
          <cell r="E9" t="str">
            <v>Not assigned</v>
          </cell>
          <cell r="F9" t="str">
            <v>#</v>
          </cell>
          <cell r="G9">
            <v>42278</v>
          </cell>
          <cell r="H9" t="str">
            <v>SET IV PRIMARY MACRO 1CLAVE P USE 161943</v>
          </cell>
          <cell r="I9">
            <v>173.76</v>
          </cell>
        </row>
        <row r="10">
          <cell r="A10" t="str">
            <v>1005470933</v>
          </cell>
          <cell r="B10" t="str">
            <v>90059954 : R01HL091541</v>
          </cell>
          <cell r="C10" t="str">
            <v>630000 : Supplies &amp; Materials</v>
          </cell>
          <cell r="D10" t="str">
            <v>#</v>
          </cell>
          <cell r="E10" t="str">
            <v>Not assigned</v>
          </cell>
          <cell r="F10" t="str">
            <v>#</v>
          </cell>
          <cell r="G10">
            <v>42278</v>
          </cell>
          <cell r="H10" t="str">
            <v>SET PRIM. NITRO/FAT EMULSION</v>
          </cell>
          <cell r="I10">
            <v>3.21</v>
          </cell>
        </row>
        <row r="11">
          <cell r="A11" t="str">
            <v>1005470933</v>
          </cell>
          <cell r="B11" t="str">
            <v>90059954 : R01HL091541</v>
          </cell>
          <cell r="C11" t="str">
            <v>630000 : Supplies &amp; Materials</v>
          </cell>
          <cell r="D11" t="str">
            <v>#</v>
          </cell>
          <cell r="E11" t="str">
            <v>Not assigned</v>
          </cell>
          <cell r="F11" t="str">
            <v>#</v>
          </cell>
          <cell r="G11">
            <v>42278</v>
          </cell>
          <cell r="H11" t="str">
            <v>SOL BETADINE PVP 16OZ</v>
          </cell>
          <cell r="I11">
            <v>0.28000000000000003</v>
          </cell>
        </row>
        <row r="12">
          <cell r="A12" t="str">
            <v>1005470933</v>
          </cell>
          <cell r="B12" t="str">
            <v>90059954 : R01HL091541</v>
          </cell>
          <cell r="C12" t="str">
            <v>630000 : Supplies &amp; Materials</v>
          </cell>
          <cell r="D12" t="str">
            <v>#</v>
          </cell>
          <cell r="E12" t="str">
            <v>Not assigned</v>
          </cell>
          <cell r="F12" t="str">
            <v>#</v>
          </cell>
          <cell r="G12">
            <v>42278</v>
          </cell>
          <cell r="H12" t="str">
            <v>SOL IRRIG NACL 0.9% 2000ML</v>
          </cell>
          <cell r="I12">
            <v>15.15</v>
          </cell>
        </row>
        <row r="13">
          <cell r="A13" t="str">
            <v>1005470933</v>
          </cell>
          <cell r="B13" t="str">
            <v>90059954 : R01HL091541</v>
          </cell>
          <cell r="C13" t="str">
            <v>630000 : Supplies &amp; Materials</v>
          </cell>
          <cell r="D13" t="str">
            <v>#</v>
          </cell>
          <cell r="E13" t="str">
            <v>Not assigned</v>
          </cell>
          <cell r="F13" t="str">
            <v>#</v>
          </cell>
          <cell r="G13">
            <v>42278</v>
          </cell>
          <cell r="H13" t="str">
            <v>SOL IV LAC RING 1000CC</v>
          </cell>
          <cell r="I13">
            <v>0.94</v>
          </cell>
        </row>
        <row r="14">
          <cell r="A14" t="str">
            <v>1005470933</v>
          </cell>
          <cell r="B14" t="str">
            <v>90059954 : R01HL091541</v>
          </cell>
          <cell r="C14" t="str">
            <v>630000 : Supplies &amp; Materials</v>
          </cell>
          <cell r="D14" t="str">
            <v>#</v>
          </cell>
          <cell r="E14" t="str">
            <v>Not assigned</v>
          </cell>
          <cell r="F14" t="str">
            <v>#</v>
          </cell>
          <cell r="G14">
            <v>42278</v>
          </cell>
          <cell r="H14" t="str">
            <v>SUPER SANI CLOTH X-LARGE 8*14</v>
          </cell>
          <cell r="I14">
            <v>4.7300000000000004</v>
          </cell>
        </row>
        <row r="15">
          <cell r="A15" t="str">
            <v>1005470933</v>
          </cell>
          <cell r="B15" t="str">
            <v>90059954 : R01HL091541</v>
          </cell>
          <cell r="C15" t="str">
            <v>630000 : Supplies &amp; Materials</v>
          </cell>
          <cell r="D15" t="str">
            <v>#</v>
          </cell>
          <cell r="E15" t="str">
            <v>Not assigned</v>
          </cell>
          <cell r="F15" t="str">
            <v>#</v>
          </cell>
          <cell r="G15">
            <v>42278</v>
          </cell>
          <cell r="H15" t="str">
            <v>UNDERPAD POLYMER 23*36</v>
          </cell>
          <cell r="I15">
            <v>1.19</v>
          </cell>
        </row>
        <row r="16">
          <cell r="A16" t="str">
            <v>1005470933</v>
          </cell>
          <cell r="B16" t="str">
            <v>90059954 : R01HL091541</v>
          </cell>
          <cell r="C16" t="str">
            <v>630000 : Supplies &amp; Materials</v>
          </cell>
          <cell r="D16" t="str">
            <v>#</v>
          </cell>
          <cell r="E16" t="str">
            <v>Not assigned</v>
          </cell>
          <cell r="F16" t="str">
            <v>#</v>
          </cell>
          <cell r="G16">
            <v>42278</v>
          </cell>
          <cell r="H16" t="str">
            <v>WATER DRINKING 1GAL BTLS</v>
          </cell>
          <cell r="I16">
            <v>24</v>
          </cell>
        </row>
        <row r="17">
          <cell r="A17" t="str">
            <v>1005470933</v>
          </cell>
          <cell r="B17" t="str">
            <v>90059954 : R01HL091541</v>
          </cell>
          <cell r="C17" t="str">
            <v>630000 : Supplies &amp; Materials</v>
          </cell>
          <cell r="D17" t="str">
            <v>#</v>
          </cell>
          <cell r="E17" t="str">
            <v>Not assigned</v>
          </cell>
          <cell r="F17" t="str">
            <v>#</v>
          </cell>
          <cell r="G17">
            <v>42278</v>
          </cell>
          <cell r="H17" t="str">
            <v>WRAP STERILIZATION 1-STEP48*48</v>
          </cell>
          <cell r="I17">
            <v>51.57</v>
          </cell>
        </row>
        <row r="18">
          <cell r="A18" t="str">
            <v>1005974307</v>
          </cell>
          <cell r="B18" t="str">
            <v>90059954 : R01HL091541</v>
          </cell>
          <cell r="C18" t="str">
            <v>630000 : Supplies &amp; Materials</v>
          </cell>
          <cell r="D18" t="str">
            <v>#</v>
          </cell>
          <cell r="E18" t="str">
            <v>Not assigned</v>
          </cell>
          <cell r="F18" t="str">
            <v>#</v>
          </cell>
          <cell r="G18">
            <v>42519</v>
          </cell>
          <cell r="H18" t="str">
            <v>PAD GROUNDING PREMIE ELECTRODE</v>
          </cell>
          <cell r="I18">
            <v>25.36</v>
          </cell>
        </row>
        <row r="19">
          <cell r="A19" t="str">
            <v>1006376328</v>
          </cell>
          <cell r="B19" t="str">
            <v>90059954 : R01HL091541</v>
          </cell>
          <cell r="C19" t="str">
            <v>630000 : Supplies &amp; Materials</v>
          </cell>
          <cell r="D19" t="str">
            <v>#</v>
          </cell>
          <cell r="E19" t="str">
            <v>Not assigned</v>
          </cell>
          <cell r="F19" t="str">
            <v>#</v>
          </cell>
          <cell r="G19">
            <v>42713</v>
          </cell>
          <cell r="H19" t="str">
            <v>BOX BIOHAZARD 16-3/8*11*26-3/8</v>
          </cell>
          <cell r="I19">
            <v>4.2</v>
          </cell>
        </row>
        <row r="20">
          <cell r="A20" t="str">
            <v>1006376328</v>
          </cell>
          <cell r="B20" t="str">
            <v>90059954 : R01HL091541</v>
          </cell>
          <cell r="C20" t="str">
            <v>630000 : Supplies &amp; Materials</v>
          </cell>
          <cell r="D20" t="str">
            <v>#</v>
          </cell>
          <cell r="E20" t="str">
            <v>Not assigned</v>
          </cell>
          <cell r="F20" t="str">
            <v>#</v>
          </cell>
          <cell r="G20">
            <v>42713</v>
          </cell>
          <cell r="H20" t="str">
            <v>CONTAINER SHARP 6QT CLEAR</v>
          </cell>
          <cell r="I20">
            <v>3.97</v>
          </cell>
        </row>
        <row r="21">
          <cell r="A21" t="str">
            <v>1006376328</v>
          </cell>
          <cell r="B21" t="str">
            <v>90059954 : R01HL091541</v>
          </cell>
          <cell r="C21" t="str">
            <v>630000 : Supplies &amp; Materials</v>
          </cell>
          <cell r="D21" t="str">
            <v>#</v>
          </cell>
          <cell r="E21" t="str">
            <v>Not assigned</v>
          </cell>
          <cell r="F21" t="str">
            <v>#</v>
          </cell>
          <cell r="G21">
            <v>42713</v>
          </cell>
          <cell r="H21" t="str">
            <v>GLOVE BIOGEL 7 SURGEON PF</v>
          </cell>
          <cell r="I21">
            <v>322.92</v>
          </cell>
        </row>
        <row r="22">
          <cell r="A22" t="str">
            <v>1006376328</v>
          </cell>
          <cell r="B22" t="str">
            <v>90059954 : R01HL091541</v>
          </cell>
          <cell r="C22" t="str">
            <v>630000 : Supplies &amp; Materials</v>
          </cell>
          <cell r="D22" t="str">
            <v>#</v>
          </cell>
          <cell r="E22" t="str">
            <v>Not assigned</v>
          </cell>
          <cell r="F22" t="str">
            <v>#</v>
          </cell>
          <cell r="G22">
            <v>42713</v>
          </cell>
          <cell r="H22" t="str">
            <v>GLOVE EXAM NITRILE MED MEDIGUARD</v>
          </cell>
          <cell r="I22">
            <v>0.01</v>
          </cell>
        </row>
        <row r="23">
          <cell r="A23" t="str">
            <v>1006376328</v>
          </cell>
          <cell r="B23" t="str">
            <v>90059954 : R01HL091541</v>
          </cell>
          <cell r="C23" t="str">
            <v>630000 : Supplies &amp; Materials</v>
          </cell>
          <cell r="D23" t="str">
            <v>#</v>
          </cell>
          <cell r="E23" t="str">
            <v>Not assigned</v>
          </cell>
          <cell r="F23" t="str">
            <v>#</v>
          </cell>
          <cell r="G23">
            <v>42713</v>
          </cell>
          <cell r="H23" t="str">
            <v>SUT PROLENE 4-0 RB-1 36IN 2 ARM</v>
          </cell>
          <cell r="I23">
            <v>330.94</v>
          </cell>
        </row>
        <row r="24">
          <cell r="A24" t="str">
            <v>1006376328</v>
          </cell>
          <cell r="B24" t="str">
            <v>90059954 : R01HL091541</v>
          </cell>
          <cell r="C24" t="str">
            <v>630000 : Supplies &amp; Materials</v>
          </cell>
          <cell r="D24" t="str">
            <v>#</v>
          </cell>
          <cell r="E24" t="str">
            <v>Not assigned</v>
          </cell>
          <cell r="F24" t="str">
            <v>#</v>
          </cell>
          <cell r="G24">
            <v>42713</v>
          </cell>
          <cell r="H24" t="str">
            <v>SUT VICRYL 2-0 CT-1 27</v>
          </cell>
          <cell r="I24">
            <v>87.94</v>
          </cell>
        </row>
        <row r="25">
          <cell r="A25" t="str">
            <v>1006376328</v>
          </cell>
          <cell r="B25" t="str">
            <v>90059954 : R01HL091541</v>
          </cell>
          <cell r="C25" t="str">
            <v>630000 : Supplies &amp; Materials</v>
          </cell>
          <cell r="D25" t="str">
            <v>#</v>
          </cell>
          <cell r="E25" t="str">
            <v>Not assigned</v>
          </cell>
          <cell r="F25" t="str">
            <v>#</v>
          </cell>
          <cell r="G25">
            <v>42713</v>
          </cell>
          <cell r="H25" t="str">
            <v>TEST MICROCOAGULATION ACT+CUV</v>
          </cell>
          <cell r="I25">
            <v>252</v>
          </cell>
        </row>
        <row r="26">
          <cell r="A26" t="str">
            <v>1006376328</v>
          </cell>
          <cell r="B26" t="str">
            <v>90059954 : R01HL091541</v>
          </cell>
          <cell r="C26" t="str">
            <v>630000 : Supplies &amp; Materials</v>
          </cell>
          <cell r="D26" t="str">
            <v>#</v>
          </cell>
          <cell r="E26" t="str">
            <v>Not assigned</v>
          </cell>
          <cell r="F26" t="str">
            <v>#</v>
          </cell>
          <cell r="G26">
            <v>42713</v>
          </cell>
          <cell r="H26" t="str">
            <v>UNDERPAD POLYMER 23*36</v>
          </cell>
          <cell r="I26">
            <v>2.38</v>
          </cell>
        </row>
        <row r="27">
          <cell r="A27" t="str">
            <v>1006613217</v>
          </cell>
          <cell r="B27" t="str">
            <v>90059954 : R01HL091541</v>
          </cell>
          <cell r="C27" t="str">
            <v>630000 : Supplies &amp; Materials</v>
          </cell>
          <cell r="D27" t="str">
            <v>#</v>
          </cell>
          <cell r="E27" t="str">
            <v>Not assigned</v>
          </cell>
          <cell r="F27" t="str">
            <v>#</v>
          </cell>
          <cell r="G27">
            <v>42829</v>
          </cell>
          <cell r="H27" t="str">
            <v>GOWN LARGE STERILE BACK</v>
          </cell>
          <cell r="I27">
            <v>1.8</v>
          </cell>
        </row>
        <row r="28">
          <cell r="A28" t="str">
            <v>1006613217</v>
          </cell>
          <cell r="B28" t="str">
            <v>90059954 : R01HL091541</v>
          </cell>
          <cell r="C28" t="str">
            <v>630000 : Supplies &amp; Materials</v>
          </cell>
          <cell r="D28" t="str">
            <v>#</v>
          </cell>
          <cell r="E28" t="str">
            <v>Not assigned</v>
          </cell>
          <cell r="F28" t="str">
            <v>#</v>
          </cell>
          <cell r="G28">
            <v>42829</v>
          </cell>
          <cell r="H28" t="str">
            <v>ISOFLURANE 250ML</v>
          </cell>
          <cell r="I28">
            <v>32.020000000000003</v>
          </cell>
        </row>
        <row r="29">
          <cell r="A29" t="str">
            <v>1006613217</v>
          </cell>
          <cell r="B29" t="str">
            <v>90059954 : R01HL091541</v>
          </cell>
          <cell r="C29" t="str">
            <v>630000 : Supplies &amp; Materials</v>
          </cell>
          <cell r="D29" t="str">
            <v>#</v>
          </cell>
          <cell r="E29" t="str">
            <v>Not assigned</v>
          </cell>
          <cell r="F29" t="str">
            <v>#</v>
          </cell>
          <cell r="G29">
            <v>42829</v>
          </cell>
          <cell r="H29" t="str">
            <v>SOL IRRIG NACL 0.9% 2000ML</v>
          </cell>
          <cell r="I29">
            <v>7.44</v>
          </cell>
        </row>
        <row r="30">
          <cell r="A30" t="str">
            <v>1006613217</v>
          </cell>
          <cell r="B30" t="str">
            <v>90059954 : R01HL091541</v>
          </cell>
          <cell r="C30" t="str">
            <v>630000 : Supplies &amp; Materials</v>
          </cell>
          <cell r="D30" t="str">
            <v>#</v>
          </cell>
          <cell r="E30" t="str">
            <v>Not assigned</v>
          </cell>
          <cell r="F30" t="str">
            <v>#</v>
          </cell>
          <cell r="G30">
            <v>42829</v>
          </cell>
          <cell r="H30" t="str">
            <v>SOL LR 1000ML LF</v>
          </cell>
          <cell r="I30">
            <v>1.53</v>
          </cell>
        </row>
        <row r="31">
          <cell r="A31" t="str">
            <v>1006613217</v>
          </cell>
          <cell r="B31" t="str">
            <v>90059954 : R01HL091541</v>
          </cell>
          <cell r="C31" t="str">
            <v>630000 : Supplies &amp; Materials</v>
          </cell>
          <cell r="D31" t="str">
            <v>#</v>
          </cell>
          <cell r="E31" t="str">
            <v>Not assigned</v>
          </cell>
          <cell r="F31" t="str">
            <v>#</v>
          </cell>
          <cell r="G31">
            <v>42829</v>
          </cell>
          <cell r="H31" t="str">
            <v>SUPER SANI CLOTH X-LARGE 8*14</v>
          </cell>
          <cell r="I31">
            <v>4.8</v>
          </cell>
        </row>
        <row r="32">
          <cell r="A32" t="str">
            <v>1006613217</v>
          </cell>
          <cell r="B32" t="str">
            <v>90059954 : R01HL091541</v>
          </cell>
          <cell r="C32" t="str">
            <v>630000 : Supplies &amp; Materials</v>
          </cell>
          <cell r="D32" t="str">
            <v>#</v>
          </cell>
          <cell r="E32" t="str">
            <v>Not assigned</v>
          </cell>
          <cell r="F32" t="str">
            <v>#</v>
          </cell>
          <cell r="G32">
            <v>42829</v>
          </cell>
          <cell r="H32" t="str">
            <v>SYRINGE 10CC LUER LOCK</v>
          </cell>
          <cell r="I32">
            <v>0.02</v>
          </cell>
        </row>
        <row r="33">
          <cell r="A33" t="str">
            <v>1006613217</v>
          </cell>
          <cell r="B33" t="str">
            <v>90059954 : R01HL091541</v>
          </cell>
          <cell r="C33" t="str">
            <v>630000 : Supplies &amp; Materials</v>
          </cell>
          <cell r="D33" t="str">
            <v>#</v>
          </cell>
          <cell r="E33" t="str">
            <v>Not assigned</v>
          </cell>
          <cell r="F33" t="str">
            <v>#</v>
          </cell>
          <cell r="G33">
            <v>42829</v>
          </cell>
          <cell r="H33" t="str">
            <v>TUBING EXTENSION 33</v>
          </cell>
          <cell r="I33">
            <v>0.32</v>
          </cell>
        </row>
        <row r="34">
          <cell r="A34" t="str">
            <v>1006613217</v>
          </cell>
          <cell r="B34" t="str">
            <v>90059954 : R01HL091541</v>
          </cell>
          <cell r="C34" t="str">
            <v>630000 : Supplies &amp; Materials</v>
          </cell>
          <cell r="D34" t="str">
            <v>#</v>
          </cell>
          <cell r="E34" t="str">
            <v>Not assigned</v>
          </cell>
          <cell r="F34" t="str">
            <v>#</v>
          </cell>
          <cell r="G34">
            <v>42829</v>
          </cell>
          <cell r="H34" t="str">
            <v>UNDERPAD POLYMER 23*36</v>
          </cell>
          <cell r="I34">
            <v>2.38</v>
          </cell>
        </row>
        <row r="35">
          <cell r="A35" t="str">
            <v>1006786023</v>
          </cell>
          <cell r="B35" t="str">
            <v>90059954 : R01HL091541</v>
          </cell>
          <cell r="C35" t="str">
            <v>630000 : Supplies &amp; Materials</v>
          </cell>
          <cell r="D35" t="str">
            <v>#</v>
          </cell>
          <cell r="E35" t="str">
            <v>Not assigned</v>
          </cell>
          <cell r="F35" t="str">
            <v>#</v>
          </cell>
          <cell r="G35">
            <v>42913</v>
          </cell>
          <cell r="H35" t="str">
            <v>ALCOHOL ISOPROPYL 70% RUBBING</v>
          </cell>
          <cell r="I35">
            <v>1.18</v>
          </cell>
        </row>
        <row r="36">
          <cell r="A36" t="str">
            <v>1006786023</v>
          </cell>
          <cell r="B36" t="str">
            <v>90059954 : R01HL091541</v>
          </cell>
          <cell r="C36" t="str">
            <v>630000 : Supplies &amp; Materials</v>
          </cell>
          <cell r="D36" t="str">
            <v>#</v>
          </cell>
          <cell r="E36" t="str">
            <v>Not assigned</v>
          </cell>
          <cell r="F36" t="str">
            <v>#</v>
          </cell>
          <cell r="G36">
            <v>42913</v>
          </cell>
          <cell r="H36" t="str">
            <v>BOX BIOHAZARD 16-3/8*11*26-3/8</v>
          </cell>
          <cell r="I36">
            <v>0.24</v>
          </cell>
        </row>
        <row r="37">
          <cell r="A37" t="str">
            <v>1006786023</v>
          </cell>
          <cell r="B37" t="str">
            <v>90059954 : R01HL091541</v>
          </cell>
          <cell r="C37" t="str">
            <v>630000 : Supplies &amp; Materials</v>
          </cell>
          <cell r="D37" t="str">
            <v>#</v>
          </cell>
          <cell r="E37" t="str">
            <v>Not assigned</v>
          </cell>
          <cell r="F37" t="str">
            <v>#</v>
          </cell>
          <cell r="G37">
            <v>42913</v>
          </cell>
          <cell r="H37" t="str">
            <v>BRUSH SCRUB W/HIBICLENS CLNSR</v>
          </cell>
          <cell r="I37">
            <v>25.74</v>
          </cell>
        </row>
        <row r="38">
          <cell r="A38" t="str">
            <v>1006786023</v>
          </cell>
          <cell r="B38" t="str">
            <v>90059954 : R01HL091541</v>
          </cell>
          <cell r="C38" t="str">
            <v>630000 : Supplies &amp; Materials</v>
          </cell>
          <cell r="D38" t="str">
            <v>#</v>
          </cell>
          <cell r="E38" t="str">
            <v>Not assigned</v>
          </cell>
          <cell r="F38" t="str">
            <v>#</v>
          </cell>
          <cell r="G38">
            <v>42913</v>
          </cell>
          <cell r="H38" t="str">
            <v>DETERGENT TIDE 50 OZ</v>
          </cell>
          <cell r="I38">
            <v>21.24</v>
          </cell>
        </row>
        <row r="39">
          <cell r="A39" t="str">
            <v>1006786023</v>
          </cell>
          <cell r="B39" t="str">
            <v>90059954 : R01HL091541</v>
          </cell>
          <cell r="C39" t="str">
            <v>630000 : Supplies &amp; Materials</v>
          </cell>
          <cell r="D39" t="str">
            <v>#</v>
          </cell>
          <cell r="E39" t="str">
            <v>Not assigned</v>
          </cell>
          <cell r="F39" t="str">
            <v>#</v>
          </cell>
          <cell r="G39">
            <v>42913</v>
          </cell>
          <cell r="H39" t="str">
            <v>GLOVE BIOGEL 7 SURGEON PF</v>
          </cell>
          <cell r="I39">
            <v>-810.36</v>
          </cell>
        </row>
        <row r="40">
          <cell r="A40" t="str">
            <v>1006786023</v>
          </cell>
          <cell r="B40" t="str">
            <v>90059954 : R01HL091541</v>
          </cell>
          <cell r="C40" t="str">
            <v>630000 : Supplies &amp; Materials</v>
          </cell>
          <cell r="D40" t="str">
            <v>#</v>
          </cell>
          <cell r="E40" t="str">
            <v>Not assigned</v>
          </cell>
          <cell r="F40" t="str">
            <v>#</v>
          </cell>
          <cell r="G40">
            <v>42913</v>
          </cell>
          <cell r="H40" t="str">
            <v>GLOVE EXAM NITRILE MED MEDIGUARD</v>
          </cell>
          <cell r="I40">
            <v>0.04</v>
          </cell>
        </row>
        <row r="41">
          <cell r="A41" t="str">
            <v>1006786023</v>
          </cell>
          <cell r="B41" t="str">
            <v>90059954 : R01HL091541</v>
          </cell>
          <cell r="C41" t="str">
            <v>630000 : Supplies &amp; Materials</v>
          </cell>
          <cell r="D41" t="str">
            <v>#</v>
          </cell>
          <cell r="E41" t="str">
            <v>Not assigned</v>
          </cell>
          <cell r="F41" t="str">
            <v>#</v>
          </cell>
          <cell r="G41">
            <v>42913</v>
          </cell>
          <cell r="H41" t="str">
            <v>GLOVE EXAM NITRILE SM MEDIGUARD</v>
          </cell>
          <cell r="I41">
            <v>0.02</v>
          </cell>
        </row>
        <row r="42">
          <cell r="A42" t="str">
            <v>1006786023</v>
          </cell>
          <cell r="B42" t="str">
            <v>90059954 : R01HL091541</v>
          </cell>
          <cell r="C42" t="str">
            <v>630000 : Supplies &amp; Materials</v>
          </cell>
          <cell r="D42" t="str">
            <v>#</v>
          </cell>
          <cell r="E42" t="str">
            <v>Not assigned</v>
          </cell>
          <cell r="F42" t="str">
            <v>#</v>
          </cell>
          <cell r="G42">
            <v>42913</v>
          </cell>
          <cell r="H42" t="str">
            <v>GLOVE SURG BIOGEL SKINSENSE LF SZ 7.5</v>
          </cell>
          <cell r="I42">
            <v>148.4</v>
          </cell>
        </row>
        <row r="43">
          <cell r="A43" t="str">
            <v>1006786023</v>
          </cell>
          <cell r="B43" t="str">
            <v>90059954 : R01HL091541</v>
          </cell>
          <cell r="C43" t="str">
            <v>630000 : Supplies &amp; Materials</v>
          </cell>
          <cell r="D43" t="str">
            <v>#</v>
          </cell>
          <cell r="E43" t="str">
            <v>Not assigned</v>
          </cell>
          <cell r="F43" t="str">
            <v>#</v>
          </cell>
          <cell r="G43">
            <v>42913</v>
          </cell>
          <cell r="H43" t="str">
            <v>GOWN LARGE STERILE BACK</v>
          </cell>
          <cell r="I43">
            <v>7.8</v>
          </cell>
        </row>
        <row r="44">
          <cell r="A44" t="str">
            <v>1006786023</v>
          </cell>
          <cell r="B44" t="str">
            <v>90059954 : R01HL091541</v>
          </cell>
          <cell r="C44" t="str">
            <v>630000 : Supplies &amp; Materials</v>
          </cell>
          <cell r="D44" t="str">
            <v>#</v>
          </cell>
          <cell r="E44" t="str">
            <v>Not assigned</v>
          </cell>
          <cell r="F44" t="str">
            <v>#</v>
          </cell>
          <cell r="G44">
            <v>42913</v>
          </cell>
          <cell r="H44" t="str">
            <v>KIT ADD-ON TRANSDUCER</v>
          </cell>
          <cell r="I44">
            <v>4.4800000000000004</v>
          </cell>
        </row>
        <row r="45">
          <cell r="A45" t="str">
            <v>1006786023</v>
          </cell>
          <cell r="B45" t="str">
            <v>90059954 : R01HL091541</v>
          </cell>
          <cell r="C45" t="str">
            <v>630000 : Supplies &amp; Materials</v>
          </cell>
          <cell r="D45" t="str">
            <v>#</v>
          </cell>
          <cell r="E45" t="str">
            <v>Not assigned</v>
          </cell>
          <cell r="F45" t="str">
            <v>#</v>
          </cell>
          <cell r="G45">
            <v>42913</v>
          </cell>
          <cell r="H45" t="str">
            <v>NDL HYPO 16GA*1-1/2</v>
          </cell>
          <cell r="I45">
            <v>0.02</v>
          </cell>
        </row>
        <row r="46">
          <cell r="A46" t="str">
            <v>1006786023</v>
          </cell>
          <cell r="B46" t="str">
            <v>90059954 : R01HL091541</v>
          </cell>
          <cell r="C46" t="str">
            <v>630000 : Supplies &amp; Materials</v>
          </cell>
          <cell r="D46" t="str">
            <v>#</v>
          </cell>
          <cell r="E46" t="str">
            <v>Not assigned</v>
          </cell>
          <cell r="F46" t="str">
            <v>#</v>
          </cell>
          <cell r="G46">
            <v>42913</v>
          </cell>
          <cell r="H46" t="str">
            <v>SOL IRRIG NACL 0.9% 2000ML</v>
          </cell>
          <cell r="I46">
            <v>30.3</v>
          </cell>
        </row>
        <row r="47">
          <cell r="A47" t="str">
            <v>1006786023</v>
          </cell>
          <cell r="B47" t="str">
            <v>90059954 : R01HL091541</v>
          </cell>
          <cell r="C47" t="str">
            <v>630000 : Supplies &amp; Materials</v>
          </cell>
          <cell r="D47" t="str">
            <v>#</v>
          </cell>
          <cell r="E47" t="str">
            <v>Not assigned</v>
          </cell>
          <cell r="F47" t="str">
            <v>#</v>
          </cell>
          <cell r="G47">
            <v>42913</v>
          </cell>
          <cell r="H47" t="str">
            <v>SYR LL TIP 30CC LF</v>
          </cell>
          <cell r="I47">
            <v>0.1</v>
          </cell>
        </row>
        <row r="48">
          <cell r="A48" t="str">
            <v>1006786023</v>
          </cell>
          <cell r="B48" t="str">
            <v>90059954 : R01HL091541</v>
          </cell>
          <cell r="C48" t="str">
            <v>630000 : Supplies &amp; Materials</v>
          </cell>
          <cell r="D48" t="str">
            <v>#</v>
          </cell>
          <cell r="E48" t="str">
            <v>Not assigned</v>
          </cell>
          <cell r="F48" t="str">
            <v>#</v>
          </cell>
          <cell r="G48">
            <v>42913</v>
          </cell>
          <cell r="H48" t="str">
            <v>TEST MICROCOAGULATION ACT+CUV</v>
          </cell>
          <cell r="I48">
            <v>47988</v>
          </cell>
        </row>
        <row r="49">
          <cell r="A49" t="str">
            <v>1006786023</v>
          </cell>
          <cell r="B49" t="str">
            <v>90059954 : R01HL091541</v>
          </cell>
          <cell r="C49" t="str">
            <v>630000 : Supplies &amp; Materials</v>
          </cell>
          <cell r="D49" t="str">
            <v>#</v>
          </cell>
          <cell r="E49" t="str">
            <v>Not assigned</v>
          </cell>
          <cell r="F49" t="str">
            <v>#</v>
          </cell>
          <cell r="G49">
            <v>42913</v>
          </cell>
          <cell r="H49" t="str">
            <v>TUBE VACUTAINER RED 10ML</v>
          </cell>
          <cell r="I49">
            <v>-186.36</v>
          </cell>
        </row>
        <row r="50">
          <cell r="A50" t="str">
            <v>1006786023</v>
          </cell>
          <cell r="B50" t="str">
            <v>90059954 : R01HL091541</v>
          </cell>
          <cell r="C50" t="str">
            <v>630000 : Supplies &amp; Materials</v>
          </cell>
          <cell r="D50" t="str">
            <v>#</v>
          </cell>
          <cell r="E50" t="str">
            <v>Not assigned</v>
          </cell>
          <cell r="F50" t="str">
            <v>#</v>
          </cell>
          <cell r="G50">
            <v>42913</v>
          </cell>
          <cell r="H50" t="str">
            <v>UNDERPAD POLYMER 23*36</v>
          </cell>
          <cell r="I50">
            <v>2.38</v>
          </cell>
        </row>
        <row r="51">
          <cell r="A51" t="str">
            <v>1006940675</v>
          </cell>
          <cell r="B51" t="str">
            <v>90059954 : R01HL091541</v>
          </cell>
          <cell r="C51" t="str">
            <v>630000 : Supplies &amp; Materials</v>
          </cell>
          <cell r="D51" t="str">
            <v>#</v>
          </cell>
          <cell r="E51" t="str">
            <v>Not assigned</v>
          </cell>
          <cell r="F51" t="str">
            <v>#</v>
          </cell>
          <cell r="G51">
            <v>42986</v>
          </cell>
          <cell r="H51" t="str">
            <v>BLADE SCALPEL SS NSTL NO HANDLE #11</v>
          </cell>
          <cell r="I51">
            <v>12.54</v>
          </cell>
        </row>
        <row r="52">
          <cell r="A52" t="str">
            <v>1006940675</v>
          </cell>
          <cell r="B52" t="str">
            <v>90059954 : R01HL091541</v>
          </cell>
          <cell r="C52" t="str">
            <v>630000 : Supplies &amp; Materials</v>
          </cell>
          <cell r="D52" t="str">
            <v>#</v>
          </cell>
          <cell r="E52" t="str">
            <v>Not assigned</v>
          </cell>
          <cell r="F52" t="str">
            <v>#</v>
          </cell>
          <cell r="G52">
            <v>42986</v>
          </cell>
          <cell r="H52" t="str">
            <v>BRUSH SCRUB W/HIBICLENS CLNSR</v>
          </cell>
          <cell r="I52">
            <v>1.29</v>
          </cell>
        </row>
        <row r="53">
          <cell r="A53" t="str">
            <v>1006940675</v>
          </cell>
          <cell r="B53" t="str">
            <v>90059954 : R01HL091541</v>
          </cell>
          <cell r="C53" t="str">
            <v>630000 : Supplies &amp; Materials</v>
          </cell>
          <cell r="D53" t="str">
            <v>#</v>
          </cell>
          <cell r="E53" t="str">
            <v>Not assigned</v>
          </cell>
          <cell r="F53" t="str">
            <v>#</v>
          </cell>
          <cell r="G53">
            <v>42986</v>
          </cell>
          <cell r="H53" t="str">
            <v>COVER MAYO STAND</v>
          </cell>
          <cell r="I53">
            <v>0.18</v>
          </cell>
        </row>
        <row r="54">
          <cell r="A54" t="str">
            <v>1006940675</v>
          </cell>
          <cell r="B54" t="str">
            <v>90059954 : R01HL091541</v>
          </cell>
          <cell r="C54" t="str">
            <v>630000 : Supplies &amp; Materials</v>
          </cell>
          <cell r="D54" t="str">
            <v>#</v>
          </cell>
          <cell r="E54" t="str">
            <v>Not assigned</v>
          </cell>
          <cell r="F54" t="str">
            <v>#</v>
          </cell>
          <cell r="G54">
            <v>42986</v>
          </cell>
          <cell r="H54" t="str">
            <v>DETERGENT ENZOL ENZYMATIC 1 GL</v>
          </cell>
          <cell r="I54">
            <v>15.08</v>
          </cell>
        </row>
        <row r="55">
          <cell r="A55" t="str">
            <v>1006940675</v>
          </cell>
          <cell r="B55" t="str">
            <v>90059954 : R01HL091541</v>
          </cell>
          <cell r="C55" t="str">
            <v>630000 : Supplies &amp; Materials</v>
          </cell>
          <cell r="D55" t="str">
            <v>#</v>
          </cell>
          <cell r="E55" t="str">
            <v>Not assigned</v>
          </cell>
          <cell r="F55" t="str">
            <v>#</v>
          </cell>
          <cell r="G55">
            <v>42986</v>
          </cell>
          <cell r="H55" t="str">
            <v>DETERGENT TIDE 50 OZ</v>
          </cell>
          <cell r="I55">
            <v>10.62</v>
          </cell>
        </row>
        <row r="56">
          <cell r="A56" t="str">
            <v>1006940675</v>
          </cell>
          <cell r="B56" t="str">
            <v>90059954 : R01HL091541</v>
          </cell>
          <cell r="C56" t="str">
            <v>630000 : Supplies &amp; Materials</v>
          </cell>
          <cell r="D56" t="str">
            <v>#</v>
          </cell>
          <cell r="E56" t="str">
            <v>Not assigned</v>
          </cell>
          <cell r="F56" t="str">
            <v>#</v>
          </cell>
          <cell r="G56">
            <v>42986</v>
          </cell>
          <cell r="H56" t="str">
            <v>GLOVE EXAM NITRILE LG MEDIGUARD</v>
          </cell>
          <cell r="I56">
            <v>1.45</v>
          </cell>
        </row>
        <row r="57">
          <cell r="A57" t="str">
            <v>1006940675</v>
          </cell>
          <cell r="B57" t="str">
            <v>90059954 : R01HL091541</v>
          </cell>
          <cell r="C57" t="str">
            <v>630000 : Supplies &amp; Materials</v>
          </cell>
          <cell r="D57" t="str">
            <v>#</v>
          </cell>
          <cell r="E57" t="str">
            <v>Not assigned</v>
          </cell>
          <cell r="F57" t="str">
            <v>#</v>
          </cell>
          <cell r="G57">
            <v>42986</v>
          </cell>
          <cell r="H57" t="str">
            <v>GLOVE EXAM NITRILE MED MEDIGUARD</v>
          </cell>
          <cell r="I57">
            <v>0.02</v>
          </cell>
        </row>
        <row r="58">
          <cell r="A58" t="str">
            <v>1006940675</v>
          </cell>
          <cell r="B58" t="str">
            <v>90059954 : R01HL091541</v>
          </cell>
          <cell r="C58" t="str">
            <v>630000 : Supplies &amp; Materials</v>
          </cell>
          <cell r="D58" t="str">
            <v>#</v>
          </cell>
          <cell r="E58" t="str">
            <v>Not assigned</v>
          </cell>
          <cell r="F58" t="str">
            <v>#</v>
          </cell>
          <cell r="G58">
            <v>42986</v>
          </cell>
          <cell r="H58" t="str">
            <v>GLOVE EXAM NITRILE SM MEDIGUARD</v>
          </cell>
          <cell r="I58">
            <v>0.01</v>
          </cell>
        </row>
        <row r="59">
          <cell r="A59" t="str">
            <v>1006940675</v>
          </cell>
          <cell r="B59" t="str">
            <v>90059954 : R01HL091541</v>
          </cell>
          <cell r="C59" t="str">
            <v>630000 : Supplies &amp; Materials</v>
          </cell>
          <cell r="D59" t="str">
            <v>#</v>
          </cell>
          <cell r="E59" t="str">
            <v>Not assigned</v>
          </cell>
          <cell r="F59" t="str">
            <v>#</v>
          </cell>
          <cell r="G59">
            <v>42986</v>
          </cell>
          <cell r="H59" t="str">
            <v>GLOVE SURG BIOGEL SKINSENSE LF SZ 7.5</v>
          </cell>
          <cell r="I59">
            <v>71.8</v>
          </cell>
        </row>
        <row r="60">
          <cell r="A60" t="str">
            <v>1006940675</v>
          </cell>
          <cell r="B60" t="str">
            <v>90059954 : R01HL091541</v>
          </cell>
          <cell r="C60" t="str">
            <v>630000 : Supplies &amp; Materials</v>
          </cell>
          <cell r="D60" t="str">
            <v>#</v>
          </cell>
          <cell r="E60" t="str">
            <v>Not assigned</v>
          </cell>
          <cell r="F60" t="str">
            <v>#</v>
          </cell>
          <cell r="G60">
            <v>42986</v>
          </cell>
          <cell r="H60" t="str">
            <v>GOWN LARGE STERILE BACK</v>
          </cell>
          <cell r="I60">
            <v>1.95</v>
          </cell>
        </row>
        <row r="61">
          <cell r="A61" t="str">
            <v>1006940675</v>
          </cell>
          <cell r="B61" t="str">
            <v>90059954 : R01HL091541</v>
          </cell>
          <cell r="C61" t="str">
            <v>630000 : Supplies &amp; Materials</v>
          </cell>
          <cell r="D61" t="str">
            <v>#</v>
          </cell>
          <cell r="E61" t="str">
            <v>Not assigned</v>
          </cell>
          <cell r="F61" t="str">
            <v>#</v>
          </cell>
          <cell r="G61">
            <v>42986</v>
          </cell>
          <cell r="H61" t="str">
            <v>ISOFLURANE 250ML</v>
          </cell>
          <cell r="I61">
            <v>48</v>
          </cell>
        </row>
        <row r="62">
          <cell r="A62" t="str">
            <v>1006940675</v>
          </cell>
          <cell r="B62" t="str">
            <v>90059954 : R01HL091541</v>
          </cell>
          <cell r="C62" t="str">
            <v>630000 : Supplies &amp; Materials</v>
          </cell>
          <cell r="D62" t="str">
            <v>#</v>
          </cell>
          <cell r="E62" t="str">
            <v>Not assigned</v>
          </cell>
          <cell r="F62" t="str">
            <v>#</v>
          </cell>
          <cell r="G62">
            <v>42986</v>
          </cell>
          <cell r="H62" t="str">
            <v>NDL HYPO 16GA*1-1/2</v>
          </cell>
          <cell r="I62">
            <v>0.01</v>
          </cell>
        </row>
        <row r="63">
          <cell r="A63" t="str">
            <v>1006940675</v>
          </cell>
          <cell r="B63" t="str">
            <v>90059954 : R01HL091541</v>
          </cell>
          <cell r="C63" t="str">
            <v>630000 : Supplies &amp; Materials</v>
          </cell>
          <cell r="D63" t="str">
            <v>#</v>
          </cell>
          <cell r="E63" t="str">
            <v>Not assigned</v>
          </cell>
          <cell r="F63" t="str">
            <v>#</v>
          </cell>
          <cell r="G63">
            <v>42986</v>
          </cell>
          <cell r="H63" t="str">
            <v>SOL IRRIG NACL 0.9% 2000ML</v>
          </cell>
          <cell r="I63">
            <v>30.3</v>
          </cell>
        </row>
        <row r="64">
          <cell r="A64" t="str">
            <v>1006940675</v>
          </cell>
          <cell r="B64" t="str">
            <v>90059954 : R01HL091541</v>
          </cell>
          <cell r="C64" t="str">
            <v>630000 : Supplies &amp; Materials</v>
          </cell>
          <cell r="D64" t="str">
            <v>#</v>
          </cell>
          <cell r="E64" t="str">
            <v>Not assigned</v>
          </cell>
          <cell r="F64" t="str">
            <v>#</v>
          </cell>
          <cell r="G64">
            <v>42986</v>
          </cell>
          <cell r="H64" t="str">
            <v>TUBE VACUTAINER RED 10ML</v>
          </cell>
          <cell r="I64">
            <v>62.12</v>
          </cell>
        </row>
        <row r="65">
          <cell r="A65" t="str">
            <v>1006940675</v>
          </cell>
          <cell r="B65" t="str">
            <v>90059954 : R01HL091541</v>
          </cell>
          <cell r="C65" t="str">
            <v>630000 : Supplies &amp; Materials</v>
          </cell>
          <cell r="D65" t="str">
            <v>#</v>
          </cell>
          <cell r="E65" t="str">
            <v>Not assigned</v>
          </cell>
          <cell r="F65" t="str">
            <v>#</v>
          </cell>
          <cell r="G65">
            <v>42986</v>
          </cell>
          <cell r="H65" t="str">
            <v>UNDERPAD POLYMER 23*36</v>
          </cell>
          <cell r="I65">
            <v>1.19</v>
          </cell>
        </row>
        <row r="66">
          <cell r="A66" t="str">
            <v>1007019316</v>
          </cell>
          <cell r="B66" t="str">
            <v>90059954 : R01HL091541</v>
          </cell>
          <cell r="C66" t="str">
            <v>630000 : Supplies &amp; Materials</v>
          </cell>
          <cell r="D66" t="str">
            <v>#</v>
          </cell>
          <cell r="E66" t="str">
            <v>Not assigned</v>
          </cell>
          <cell r="F66" t="str">
            <v>#</v>
          </cell>
          <cell r="G66">
            <v>43021</v>
          </cell>
          <cell r="H66" t="str">
            <v>GLOVE EXAM NITRILE SM MEDIGUARD</v>
          </cell>
        </row>
        <row r="67">
          <cell r="A67" t="str">
            <v>1007019316</v>
          </cell>
          <cell r="B67" t="str">
            <v>90059954 : R01HL091541</v>
          </cell>
          <cell r="C67" t="str">
            <v>630000 : Supplies &amp; Materials</v>
          </cell>
          <cell r="D67" t="str">
            <v>#</v>
          </cell>
          <cell r="E67" t="str">
            <v>Not assigned</v>
          </cell>
          <cell r="F67" t="str">
            <v>#</v>
          </cell>
          <cell r="G67">
            <v>43021</v>
          </cell>
          <cell r="H67" t="str">
            <v>SUPER SANI CLOTH X-LARGE 8*14</v>
          </cell>
        </row>
        <row r="68">
          <cell r="A68" t="str">
            <v>1007019316</v>
          </cell>
          <cell r="B68" t="str">
            <v>90059954 : R01HL091541</v>
          </cell>
          <cell r="C68" t="str">
            <v>630000 : Supplies &amp; Materials</v>
          </cell>
          <cell r="D68" t="str">
            <v>#</v>
          </cell>
          <cell r="E68" t="str">
            <v>Not assigned</v>
          </cell>
          <cell r="F68" t="str">
            <v>#</v>
          </cell>
          <cell r="G68">
            <v>43021</v>
          </cell>
          <cell r="H68" t="str">
            <v>UNDERPAD POLYMER 23*36</v>
          </cell>
        </row>
        <row r="69">
          <cell r="A69" t="str">
            <v>1007019316</v>
          </cell>
          <cell r="B69" t="str">
            <v>90059954 : R01HL091541</v>
          </cell>
          <cell r="C69" t="str">
            <v>630000 : Supplies &amp; Materials</v>
          </cell>
          <cell r="D69" t="str">
            <v>#</v>
          </cell>
          <cell r="E69" t="str">
            <v>Not assigned</v>
          </cell>
          <cell r="F69" t="str">
            <v>#</v>
          </cell>
          <cell r="G69">
            <v>43546</v>
          </cell>
          <cell r="H69" t="str">
            <v>GLOVE EXAM NITRILE SM MEDIGUARD</v>
          </cell>
        </row>
        <row r="70">
          <cell r="A70" t="str">
            <v>1007019316</v>
          </cell>
          <cell r="B70" t="str">
            <v>90059954 : R01HL091541</v>
          </cell>
          <cell r="C70" t="str">
            <v>630000 : Supplies &amp; Materials</v>
          </cell>
          <cell r="D70" t="str">
            <v>#</v>
          </cell>
          <cell r="E70" t="str">
            <v>Not assigned</v>
          </cell>
          <cell r="F70" t="str">
            <v>#</v>
          </cell>
          <cell r="G70">
            <v>43546</v>
          </cell>
          <cell r="H70" t="str">
            <v>SUPER SANI CLOTH X-LARGE 8*14</v>
          </cell>
        </row>
        <row r="71">
          <cell r="A71" t="str">
            <v>1007019316</v>
          </cell>
          <cell r="B71" t="str">
            <v>90059954 : R01HL091541</v>
          </cell>
          <cell r="C71" t="str">
            <v>630000 : Supplies &amp; Materials</v>
          </cell>
          <cell r="D71" t="str">
            <v>#</v>
          </cell>
          <cell r="E71" t="str">
            <v>Not assigned</v>
          </cell>
          <cell r="F71" t="str">
            <v>#</v>
          </cell>
          <cell r="G71">
            <v>43546</v>
          </cell>
          <cell r="H71" t="str">
            <v>UNDERPAD POLYMER 23*36</v>
          </cell>
        </row>
        <row r="72">
          <cell r="A72" t="str">
            <v>1007526309</v>
          </cell>
          <cell r="B72" t="str">
            <v>90059954 : R01HL091541</v>
          </cell>
          <cell r="C72" t="str">
            <v>630000 : Supplies &amp; Materials</v>
          </cell>
          <cell r="D72" t="str">
            <v>#</v>
          </cell>
          <cell r="E72" t="str">
            <v>Not assigned</v>
          </cell>
          <cell r="F72" t="str">
            <v>#</v>
          </cell>
          <cell r="G72">
            <v>43255</v>
          </cell>
          <cell r="H72" t="str">
            <v>SOL 0.9% NACL 1000ML LF</v>
          </cell>
        </row>
        <row r="73">
          <cell r="A73" t="str">
            <v>1007526309</v>
          </cell>
          <cell r="B73" t="str">
            <v>90059954 : R01HL091541</v>
          </cell>
          <cell r="C73" t="str">
            <v>630000 : Supplies &amp; Materials</v>
          </cell>
          <cell r="D73" t="str">
            <v>#</v>
          </cell>
          <cell r="E73" t="str">
            <v>Not assigned</v>
          </cell>
          <cell r="F73" t="str">
            <v>#</v>
          </cell>
          <cell r="G73">
            <v>43549</v>
          </cell>
          <cell r="H73" t="str">
            <v>SOL 0.9% NACL 1000ML LF</v>
          </cell>
        </row>
        <row r="74">
          <cell r="A74" t="str">
            <v>1007557182</v>
          </cell>
          <cell r="B74" t="str">
            <v>90059954 : R01HL091541</v>
          </cell>
          <cell r="C74" t="str">
            <v>630000 : Supplies &amp; Materials</v>
          </cell>
          <cell r="D74" t="str">
            <v>#</v>
          </cell>
          <cell r="E74" t="str">
            <v>Not assigned</v>
          </cell>
          <cell r="F74" t="str">
            <v>#</v>
          </cell>
          <cell r="G74">
            <v>43269</v>
          </cell>
          <cell r="H74" t="str">
            <v>BLADE SCALPEL #10 SS NO HANDLE</v>
          </cell>
        </row>
        <row r="75">
          <cell r="A75" t="str">
            <v>1007557182</v>
          </cell>
          <cell r="B75" t="str">
            <v>90059954 : R01HL091541</v>
          </cell>
          <cell r="C75" t="str">
            <v>630000 : Supplies &amp; Materials</v>
          </cell>
          <cell r="D75" t="str">
            <v>#</v>
          </cell>
          <cell r="E75" t="str">
            <v>Not assigned</v>
          </cell>
          <cell r="F75" t="str">
            <v>#</v>
          </cell>
          <cell r="G75">
            <v>43269</v>
          </cell>
          <cell r="H75" t="str">
            <v>STAPLER SKIN 35 WIDE PRECISE V</v>
          </cell>
        </row>
        <row r="76">
          <cell r="A76" t="str">
            <v>1007557182</v>
          </cell>
          <cell r="B76" t="str">
            <v>90059954 : R01HL091541</v>
          </cell>
          <cell r="C76" t="str">
            <v>630000 : Supplies &amp; Materials</v>
          </cell>
          <cell r="D76" t="str">
            <v>#</v>
          </cell>
          <cell r="E76" t="str">
            <v>Not assigned</v>
          </cell>
          <cell r="F76" t="str">
            <v>#</v>
          </cell>
          <cell r="G76">
            <v>43545</v>
          </cell>
          <cell r="H76" t="str">
            <v>BLADE SCALPEL #10 SS NO HANDLE</v>
          </cell>
        </row>
        <row r="77">
          <cell r="A77" t="str">
            <v>1007557182</v>
          </cell>
          <cell r="B77" t="str">
            <v>90059954 : R01HL091541</v>
          </cell>
          <cell r="C77" t="str">
            <v>630000 : Supplies &amp; Materials</v>
          </cell>
          <cell r="D77" t="str">
            <v>#</v>
          </cell>
          <cell r="E77" t="str">
            <v>Not assigned</v>
          </cell>
          <cell r="F77" t="str">
            <v>#</v>
          </cell>
          <cell r="G77">
            <v>43545</v>
          </cell>
          <cell r="H77" t="str">
            <v>STAPLER SKIN 35 WIDE PRECISE V</v>
          </cell>
        </row>
        <row r="78">
          <cell r="A78" t="str">
            <v>1007613901</v>
          </cell>
          <cell r="B78" t="str">
            <v>90059954 : R01HL091541</v>
          </cell>
          <cell r="C78" t="str">
            <v>630000 : Supplies &amp; Materials</v>
          </cell>
          <cell r="D78" t="str">
            <v>#</v>
          </cell>
          <cell r="E78" t="str">
            <v>Not assigned</v>
          </cell>
          <cell r="F78" t="str">
            <v>#</v>
          </cell>
          <cell r="G78">
            <v>43292</v>
          </cell>
          <cell r="H78" t="str">
            <v>SYR ONLY 3CC W\O NDL LUER LOK</v>
          </cell>
          <cell r="I78">
            <v>0.01</v>
          </cell>
        </row>
        <row r="79">
          <cell r="A79" t="str">
            <v>1007774089</v>
          </cell>
          <cell r="B79" t="str">
            <v>90059954 : R01HL091541</v>
          </cell>
          <cell r="C79" t="str">
            <v>630000 : Supplies &amp; Materials</v>
          </cell>
          <cell r="D79" t="str">
            <v>#</v>
          </cell>
          <cell r="E79" t="str">
            <v>Not assigned</v>
          </cell>
          <cell r="F79" t="str">
            <v>#</v>
          </cell>
          <cell r="G79">
            <v>43364</v>
          </cell>
          <cell r="H79" t="str">
            <v>CONTAINER SHARP 6QT CLEAR</v>
          </cell>
        </row>
        <row r="80">
          <cell r="A80" t="str">
            <v>1007774089</v>
          </cell>
          <cell r="B80" t="str">
            <v>90059954 : R01HL091541</v>
          </cell>
          <cell r="C80" t="str">
            <v>630000 : Supplies &amp; Materials</v>
          </cell>
          <cell r="D80" t="str">
            <v>#</v>
          </cell>
          <cell r="E80" t="str">
            <v>Not assigned</v>
          </cell>
          <cell r="F80" t="str">
            <v>#</v>
          </cell>
          <cell r="G80">
            <v>43364</v>
          </cell>
          <cell r="H80" t="str">
            <v>ISOFLURANE 250ML</v>
          </cell>
        </row>
        <row r="81">
          <cell r="A81" t="str">
            <v>1007774089</v>
          </cell>
          <cell r="B81" t="str">
            <v>90059954 : R01HL091541</v>
          </cell>
          <cell r="C81" t="str">
            <v>630000 : Supplies &amp; Materials</v>
          </cell>
          <cell r="D81" t="str">
            <v>#</v>
          </cell>
          <cell r="E81" t="str">
            <v>Not assigned</v>
          </cell>
          <cell r="F81" t="str">
            <v>#</v>
          </cell>
          <cell r="G81">
            <v>43364</v>
          </cell>
          <cell r="H81" t="str">
            <v>UNDERPAD FLUFF STD PROT PLUS 23*36IN</v>
          </cell>
        </row>
        <row r="82">
          <cell r="A82" t="str">
            <v>1007774089</v>
          </cell>
          <cell r="B82" t="str">
            <v>90059954 : R01HL091541</v>
          </cell>
          <cell r="C82" t="str">
            <v>630000 : Supplies &amp; Materials</v>
          </cell>
          <cell r="D82" t="str">
            <v>#</v>
          </cell>
          <cell r="E82" t="str">
            <v>Not assigned</v>
          </cell>
          <cell r="F82" t="str">
            <v>#</v>
          </cell>
          <cell r="G82">
            <v>43549</v>
          </cell>
          <cell r="H82" t="str">
            <v>CONTAINER SHARP 6QT CLEAR</v>
          </cell>
        </row>
        <row r="83">
          <cell r="A83" t="str">
            <v>1007774089</v>
          </cell>
          <cell r="B83" t="str">
            <v>90059954 : R01HL091541</v>
          </cell>
          <cell r="C83" t="str">
            <v>630000 : Supplies &amp; Materials</v>
          </cell>
          <cell r="D83" t="str">
            <v>#</v>
          </cell>
          <cell r="E83" t="str">
            <v>Not assigned</v>
          </cell>
          <cell r="F83" t="str">
            <v>#</v>
          </cell>
          <cell r="G83">
            <v>43549</v>
          </cell>
          <cell r="H83" t="str">
            <v>ISOFLURANE 250ML</v>
          </cell>
        </row>
        <row r="84">
          <cell r="A84" t="str">
            <v>1007774089</v>
          </cell>
          <cell r="B84" t="str">
            <v>90059954 : R01HL091541</v>
          </cell>
          <cell r="C84" t="str">
            <v>630000 : Supplies &amp; Materials</v>
          </cell>
          <cell r="D84" t="str">
            <v>#</v>
          </cell>
          <cell r="E84" t="str">
            <v>Not assigned</v>
          </cell>
          <cell r="F84" t="str">
            <v>#</v>
          </cell>
          <cell r="G84">
            <v>43549</v>
          </cell>
          <cell r="H84" t="str">
            <v>UNDERPAD FLUFF STD PROT PLUS 23*36IN</v>
          </cell>
        </row>
        <row r="85">
          <cell r="A85" t="str">
            <v>1007812544</v>
          </cell>
          <cell r="B85" t="str">
            <v>90059954 : R01HL091541</v>
          </cell>
          <cell r="C85" t="str">
            <v>630000 : Supplies &amp; Materials</v>
          </cell>
          <cell r="D85" t="str">
            <v>#</v>
          </cell>
          <cell r="E85" t="str">
            <v>Not assigned</v>
          </cell>
          <cell r="F85" t="str">
            <v>#</v>
          </cell>
          <cell r="G85">
            <v>43381</v>
          </cell>
          <cell r="H85" t="str">
            <v>SOL IRRIG NACL 0.9% 2000ML***USE 181918</v>
          </cell>
        </row>
        <row r="86">
          <cell r="A86" t="str">
            <v>1007812544</v>
          </cell>
          <cell r="B86" t="str">
            <v>90059954 : R01HL091541</v>
          </cell>
          <cell r="C86" t="str">
            <v>630000 : Supplies &amp; Materials</v>
          </cell>
          <cell r="D86" t="str">
            <v>#</v>
          </cell>
          <cell r="E86" t="str">
            <v>Not assigned</v>
          </cell>
          <cell r="F86" t="str">
            <v>#</v>
          </cell>
          <cell r="G86">
            <v>43383</v>
          </cell>
          <cell r="H86" t="str">
            <v>SOL IRRIG NACL 0.9% 2000ML***USE 181918</v>
          </cell>
        </row>
        <row r="87">
          <cell r="A87" t="str">
            <v>1007860675</v>
          </cell>
          <cell r="B87" t="str">
            <v>90059954 : R01HL091541</v>
          </cell>
          <cell r="C87" t="str">
            <v>630000 : Supplies &amp; Materials</v>
          </cell>
          <cell r="D87" t="str">
            <v>#</v>
          </cell>
          <cell r="E87" t="str">
            <v>Not assigned</v>
          </cell>
          <cell r="F87" t="str">
            <v>#</v>
          </cell>
          <cell r="G87">
            <v>43402</v>
          </cell>
          <cell r="H87" t="str">
            <v>SYR 10CC LUER LOCK DISP</v>
          </cell>
        </row>
        <row r="88">
          <cell r="A88" t="str">
            <v>1007860675</v>
          </cell>
          <cell r="B88" t="str">
            <v>90059954 : R01HL091541</v>
          </cell>
          <cell r="C88" t="str">
            <v>630000 : Supplies &amp; Materials</v>
          </cell>
          <cell r="D88" t="str">
            <v>#</v>
          </cell>
          <cell r="E88" t="str">
            <v>Not assigned</v>
          </cell>
          <cell r="F88" t="str">
            <v>#</v>
          </cell>
          <cell r="G88">
            <v>43549</v>
          </cell>
          <cell r="H88" t="str">
            <v>SYR 10CC LUER LOCK DISP</v>
          </cell>
        </row>
        <row r="89">
          <cell r="A89" t="str">
            <v>1007884825</v>
          </cell>
          <cell r="B89" t="str">
            <v>90059954 : R01HL091541</v>
          </cell>
          <cell r="C89" t="str">
            <v>630000 : Supplies &amp; Materials</v>
          </cell>
          <cell r="D89" t="str">
            <v>#</v>
          </cell>
          <cell r="E89" t="str">
            <v>Not assigned</v>
          </cell>
          <cell r="F89" t="str">
            <v>#</v>
          </cell>
          <cell r="G89">
            <v>43412</v>
          </cell>
          <cell r="H89" t="str">
            <v>ARTERIAL FILTERS</v>
          </cell>
        </row>
        <row r="90">
          <cell r="A90" t="str">
            <v>1007884825</v>
          </cell>
          <cell r="B90" t="str">
            <v>90059954 : R01HL091541</v>
          </cell>
          <cell r="C90" t="str">
            <v>630000 : Supplies &amp; Materials</v>
          </cell>
          <cell r="D90" t="str">
            <v>#</v>
          </cell>
          <cell r="E90" t="str">
            <v>Not assigned</v>
          </cell>
          <cell r="F90" t="str">
            <v>#</v>
          </cell>
          <cell r="G90">
            <v>43416</v>
          </cell>
          <cell r="H90" t="str">
            <v>ARTERIAL FILTERS</v>
          </cell>
        </row>
        <row r="91">
          <cell r="A91" t="str">
            <v>1007889183</v>
          </cell>
          <cell r="B91" t="str">
            <v>90059954 : R01HL091541</v>
          </cell>
          <cell r="C91" t="str">
            <v>630000 : Supplies &amp; Materials</v>
          </cell>
          <cell r="D91" t="str">
            <v>#</v>
          </cell>
          <cell r="E91" t="str">
            <v>Not assigned</v>
          </cell>
          <cell r="F91" t="str">
            <v>#</v>
          </cell>
          <cell r="G91">
            <v>43413</v>
          </cell>
          <cell r="H91" t="str">
            <v>SOL IV 0.9% SOD CHL INJ USP BAG 500ML</v>
          </cell>
        </row>
        <row r="92">
          <cell r="A92" t="str">
            <v>1007889183</v>
          </cell>
          <cell r="B92" t="str">
            <v>90059954 : R01HL091541</v>
          </cell>
          <cell r="C92" t="str">
            <v>630000 : Supplies &amp; Materials</v>
          </cell>
          <cell r="D92" t="str">
            <v>#</v>
          </cell>
          <cell r="E92" t="str">
            <v>Not assigned</v>
          </cell>
          <cell r="F92" t="str">
            <v>#</v>
          </cell>
          <cell r="G92">
            <v>43549</v>
          </cell>
          <cell r="H92" t="str">
            <v>SOL IV 0.9% SOD CHL INJ USP BAG 500ML</v>
          </cell>
        </row>
        <row r="93">
          <cell r="A93" t="str">
            <v>1007893035</v>
          </cell>
          <cell r="B93" t="str">
            <v>90059954 : R01HL091541</v>
          </cell>
          <cell r="C93" t="str">
            <v>630000 : Supplies &amp; Materials</v>
          </cell>
          <cell r="D93" t="str">
            <v>#</v>
          </cell>
          <cell r="E93" t="str">
            <v>Not assigned</v>
          </cell>
          <cell r="F93" t="str">
            <v>#</v>
          </cell>
          <cell r="G93">
            <v>43416</v>
          </cell>
          <cell r="H93" t="str">
            <v>BREVITAL</v>
          </cell>
        </row>
        <row r="94">
          <cell r="A94" t="str">
            <v>1007893035</v>
          </cell>
          <cell r="B94" t="str">
            <v>90059954 : R01HL091541</v>
          </cell>
          <cell r="C94" t="str">
            <v>630000 : Supplies &amp; Materials</v>
          </cell>
          <cell r="D94" t="str">
            <v>#</v>
          </cell>
          <cell r="E94" t="str">
            <v>Not assigned</v>
          </cell>
          <cell r="F94" t="str">
            <v>#</v>
          </cell>
          <cell r="G94">
            <v>43416</v>
          </cell>
          <cell r="H94" t="str">
            <v>BUPRENEX</v>
          </cell>
        </row>
        <row r="95">
          <cell r="A95" t="str">
            <v>1007893035</v>
          </cell>
          <cell r="B95" t="str">
            <v>90059954 : R01HL091541</v>
          </cell>
          <cell r="C95" t="str">
            <v>630000 : Supplies &amp; Materials</v>
          </cell>
          <cell r="D95" t="str">
            <v>#</v>
          </cell>
          <cell r="E95" t="str">
            <v>Not assigned</v>
          </cell>
          <cell r="F95" t="str">
            <v>#</v>
          </cell>
          <cell r="G95">
            <v>43418</v>
          </cell>
          <cell r="H95" t="str">
            <v>BREVITAL</v>
          </cell>
        </row>
        <row r="96">
          <cell r="A96" t="str">
            <v>1007893035</v>
          </cell>
          <cell r="B96" t="str">
            <v>90059954 : R01HL091541</v>
          </cell>
          <cell r="C96" t="str">
            <v>630000 : Supplies &amp; Materials</v>
          </cell>
          <cell r="D96" t="str">
            <v>#</v>
          </cell>
          <cell r="E96" t="str">
            <v>Not assigned</v>
          </cell>
          <cell r="F96" t="str">
            <v>#</v>
          </cell>
          <cell r="G96">
            <v>43418</v>
          </cell>
          <cell r="H96" t="str">
            <v>BUPRENEX</v>
          </cell>
        </row>
        <row r="97">
          <cell r="A97" t="str">
            <v>1007920212</v>
          </cell>
          <cell r="B97" t="str">
            <v>90059954 : R01HL091541</v>
          </cell>
          <cell r="C97" t="str">
            <v>630000 : Supplies &amp; Materials</v>
          </cell>
          <cell r="D97" t="str">
            <v>#</v>
          </cell>
          <cell r="E97" t="str">
            <v>Not assigned</v>
          </cell>
          <cell r="F97" t="str">
            <v>#</v>
          </cell>
          <cell r="G97">
            <v>43431</v>
          </cell>
          <cell r="H97" t="str">
            <v>CATH IV PLACEMENT 18GA*1.25</v>
          </cell>
        </row>
        <row r="98">
          <cell r="A98" t="str">
            <v>1007920212</v>
          </cell>
          <cell r="B98" t="str">
            <v>90059954 : R01HL091541</v>
          </cell>
          <cell r="C98" t="str">
            <v>630000 : Supplies &amp; Materials</v>
          </cell>
          <cell r="D98" t="str">
            <v>#</v>
          </cell>
          <cell r="E98" t="str">
            <v>Not assigned</v>
          </cell>
          <cell r="F98" t="str">
            <v>#</v>
          </cell>
          <cell r="G98">
            <v>43545</v>
          </cell>
          <cell r="H98" t="str">
            <v>CATH IV PLACEMENT 18GA*1.25</v>
          </cell>
        </row>
        <row r="99">
          <cell r="A99" t="str">
            <v>1007993233</v>
          </cell>
          <cell r="B99" t="str">
            <v>90059954 : R01HL091541</v>
          </cell>
          <cell r="C99" t="str">
            <v>630000 : Supplies &amp; Materials</v>
          </cell>
          <cell r="D99" t="str">
            <v>#</v>
          </cell>
          <cell r="E99" t="str">
            <v>Not assigned</v>
          </cell>
          <cell r="F99" t="str">
            <v>#</v>
          </cell>
          <cell r="G99">
            <v>43468</v>
          </cell>
          <cell r="H99" t="str">
            <v>ACEPROMAZINE</v>
          </cell>
        </row>
        <row r="100">
          <cell r="A100" t="str">
            <v>1007993233</v>
          </cell>
          <cell r="B100" t="str">
            <v>90059954 : R01HL091541</v>
          </cell>
          <cell r="C100" t="str">
            <v>630000 : Supplies &amp; Materials</v>
          </cell>
          <cell r="D100" t="str">
            <v>#</v>
          </cell>
          <cell r="E100" t="str">
            <v>Not assigned</v>
          </cell>
          <cell r="F100" t="str">
            <v>#</v>
          </cell>
          <cell r="G100">
            <v>43472</v>
          </cell>
          <cell r="H100" t="str">
            <v>ACEPROMAZINE</v>
          </cell>
        </row>
        <row r="101">
          <cell r="A101" t="str">
            <v>1007996514</v>
          </cell>
          <cell r="B101" t="str">
            <v>90059954 : R01HL091541</v>
          </cell>
          <cell r="C101" t="str">
            <v>630000 : Supplies &amp; Materials</v>
          </cell>
          <cell r="D101" t="str">
            <v>#</v>
          </cell>
          <cell r="E101" t="str">
            <v>Not assigned</v>
          </cell>
          <cell r="F101" t="str">
            <v>#</v>
          </cell>
          <cell r="G101">
            <v>43469</v>
          </cell>
          <cell r="H101" t="str">
            <v>BLADE SCALPEL #10 SS NO HANDLE</v>
          </cell>
          <cell r="I101">
            <v>36.53</v>
          </cell>
        </row>
        <row r="102">
          <cell r="A102" t="str">
            <v>1007996514</v>
          </cell>
          <cell r="B102" t="str">
            <v>90059954 : R01HL091541</v>
          </cell>
          <cell r="C102" t="str">
            <v>630000 : Supplies &amp; Materials</v>
          </cell>
          <cell r="D102" t="str">
            <v>#</v>
          </cell>
          <cell r="E102" t="str">
            <v>Not assigned</v>
          </cell>
          <cell r="F102" t="str">
            <v>#</v>
          </cell>
          <cell r="G102">
            <v>43469</v>
          </cell>
          <cell r="H102" t="str">
            <v>CATH IV PLACEMENT 18GA*1.25</v>
          </cell>
          <cell r="I102">
            <v>334.35</v>
          </cell>
        </row>
        <row r="103">
          <cell r="A103" t="str">
            <v>1007996514</v>
          </cell>
          <cell r="B103" t="str">
            <v>90059954 : R01HL091541</v>
          </cell>
          <cell r="C103" t="str">
            <v>630000 : Supplies &amp; Materials</v>
          </cell>
          <cell r="D103" t="str">
            <v>#</v>
          </cell>
          <cell r="E103" t="str">
            <v>Not assigned</v>
          </cell>
          <cell r="F103" t="str">
            <v>#</v>
          </cell>
          <cell r="G103">
            <v>43469</v>
          </cell>
          <cell r="H103" t="str">
            <v>CLOTHS DISPOSABLE WASH 9"*12" WHITE</v>
          </cell>
          <cell r="I103">
            <v>28.3</v>
          </cell>
        </row>
        <row r="104">
          <cell r="A104" t="str">
            <v>1007996514</v>
          </cell>
          <cell r="B104" t="str">
            <v>90059954 : R01HL091541</v>
          </cell>
          <cell r="C104" t="str">
            <v>630000 : Supplies &amp; Materials</v>
          </cell>
          <cell r="D104" t="str">
            <v>#</v>
          </cell>
          <cell r="E104" t="str">
            <v>Not assigned</v>
          </cell>
          <cell r="F104" t="str">
            <v>#</v>
          </cell>
          <cell r="G104">
            <v>43469</v>
          </cell>
          <cell r="H104" t="str">
            <v>CONNECTORS CLAVE</v>
          </cell>
          <cell r="I104">
            <v>179.5</v>
          </cell>
        </row>
        <row r="105">
          <cell r="A105" t="str">
            <v>1007996514</v>
          </cell>
          <cell r="B105" t="str">
            <v>90059954 : R01HL091541</v>
          </cell>
          <cell r="C105" t="str">
            <v>630000 : Supplies &amp; Materials</v>
          </cell>
          <cell r="D105" t="str">
            <v>#</v>
          </cell>
          <cell r="E105" t="str">
            <v>Not assigned</v>
          </cell>
          <cell r="F105" t="str">
            <v>#</v>
          </cell>
          <cell r="G105">
            <v>43469</v>
          </cell>
          <cell r="H105" t="str">
            <v>GLV BIOGEL 6 SURGEON PF</v>
          </cell>
        </row>
        <row r="106">
          <cell r="A106" t="str">
            <v>1007996514</v>
          </cell>
          <cell r="B106" t="str">
            <v>90059954 : R01HL091541</v>
          </cell>
          <cell r="C106" t="str">
            <v>630000 : Supplies &amp; Materials</v>
          </cell>
          <cell r="D106" t="str">
            <v>#</v>
          </cell>
          <cell r="E106" t="str">
            <v>Not assigned</v>
          </cell>
          <cell r="F106" t="str">
            <v>#</v>
          </cell>
          <cell r="G106">
            <v>43545</v>
          </cell>
          <cell r="H106" t="str">
            <v>BLADE SCALPEL #10 SS NO HANDLE</v>
          </cell>
          <cell r="I106">
            <v>-36.53</v>
          </cell>
        </row>
        <row r="107">
          <cell r="A107" t="str">
            <v>1007996514</v>
          </cell>
          <cell r="B107" t="str">
            <v>90059954 : R01HL091541</v>
          </cell>
          <cell r="C107" t="str">
            <v>630000 : Supplies &amp; Materials</v>
          </cell>
          <cell r="D107" t="str">
            <v>#</v>
          </cell>
          <cell r="E107" t="str">
            <v>Not assigned</v>
          </cell>
          <cell r="F107" t="str">
            <v>#</v>
          </cell>
          <cell r="G107">
            <v>43545</v>
          </cell>
          <cell r="H107" t="str">
            <v>CATH IV PLACEMENT 18GA*1.25</v>
          </cell>
          <cell r="I107">
            <v>-334.35</v>
          </cell>
        </row>
        <row r="108">
          <cell r="A108" t="str">
            <v>1007996514</v>
          </cell>
          <cell r="B108" t="str">
            <v>90059954 : R01HL091541</v>
          </cell>
          <cell r="C108" t="str">
            <v>630000 : Supplies &amp; Materials</v>
          </cell>
          <cell r="D108" t="str">
            <v>#</v>
          </cell>
          <cell r="E108" t="str">
            <v>Not assigned</v>
          </cell>
          <cell r="F108" t="str">
            <v>#</v>
          </cell>
          <cell r="G108">
            <v>43545</v>
          </cell>
          <cell r="H108" t="str">
            <v>CLOTHS DISPOSABLE WASH 9"*12" WHITE</v>
          </cell>
          <cell r="I108">
            <v>-28.3</v>
          </cell>
        </row>
        <row r="109">
          <cell r="A109" t="str">
            <v>1007996514</v>
          </cell>
          <cell r="B109" t="str">
            <v>90059954 : R01HL091541</v>
          </cell>
          <cell r="C109" t="str">
            <v>630000 : Supplies &amp; Materials</v>
          </cell>
          <cell r="D109" t="str">
            <v>#</v>
          </cell>
          <cell r="E109" t="str">
            <v>Not assigned</v>
          </cell>
          <cell r="F109" t="str">
            <v>#</v>
          </cell>
          <cell r="G109">
            <v>43545</v>
          </cell>
          <cell r="H109" t="str">
            <v>CONNECTORS CLAVE</v>
          </cell>
          <cell r="I109">
            <v>-179.5</v>
          </cell>
        </row>
        <row r="110">
          <cell r="A110" t="str">
            <v>1007996514</v>
          </cell>
          <cell r="B110" t="str">
            <v>90059954 : R01HL091541</v>
          </cell>
          <cell r="C110" t="str">
            <v>630000 : Supplies &amp; Materials</v>
          </cell>
          <cell r="D110" t="str">
            <v>#</v>
          </cell>
          <cell r="E110" t="str">
            <v>Not assigned</v>
          </cell>
          <cell r="F110" t="str">
            <v>#</v>
          </cell>
          <cell r="G110">
            <v>43545</v>
          </cell>
          <cell r="H110" t="str">
            <v>GLV BIOGEL 6 SURGEON PF</v>
          </cell>
        </row>
        <row r="111">
          <cell r="A111" t="str">
            <v>1008027155</v>
          </cell>
          <cell r="B111" t="str">
            <v>90059954 : R01HL091541</v>
          </cell>
          <cell r="C111" t="str">
            <v>630000 : Supplies &amp; Materials</v>
          </cell>
          <cell r="D111" t="str">
            <v>#</v>
          </cell>
          <cell r="E111" t="str">
            <v>Not assigned</v>
          </cell>
          <cell r="F111" t="str">
            <v>#</v>
          </cell>
          <cell r="G111">
            <v>43483</v>
          </cell>
          <cell r="H111" t="str">
            <v>GLV BIOGEL 7 SURGEON PF</v>
          </cell>
        </row>
        <row r="112">
          <cell r="A112" t="str">
            <v>1008027155</v>
          </cell>
          <cell r="B112" t="str">
            <v>90059954 : R01HL091541</v>
          </cell>
          <cell r="C112" t="str">
            <v>630000 : Supplies &amp; Materials</v>
          </cell>
          <cell r="D112" t="str">
            <v>#</v>
          </cell>
          <cell r="E112" t="str">
            <v>Not assigned</v>
          </cell>
          <cell r="F112" t="str">
            <v>#</v>
          </cell>
          <cell r="G112">
            <v>43483</v>
          </cell>
          <cell r="H112" t="str">
            <v>SOL IRRIG NACL 0.9% 2000ML***USE 181918</v>
          </cell>
        </row>
        <row r="113">
          <cell r="A113" t="str">
            <v>1008027155</v>
          </cell>
          <cell r="B113" t="str">
            <v>90059954 : R01HL091541</v>
          </cell>
          <cell r="C113" t="str">
            <v>630000 : Supplies &amp; Materials</v>
          </cell>
          <cell r="D113" t="str">
            <v>#</v>
          </cell>
          <cell r="E113" t="str">
            <v>Not assigned</v>
          </cell>
          <cell r="F113" t="str">
            <v>#</v>
          </cell>
          <cell r="G113">
            <v>43488</v>
          </cell>
          <cell r="H113" t="str">
            <v>GLV BIOGEL 7 SURGEON PF</v>
          </cell>
        </row>
        <row r="114">
          <cell r="A114" t="str">
            <v>1008027155</v>
          </cell>
          <cell r="B114" t="str">
            <v>90059954 : R01HL091541</v>
          </cell>
          <cell r="C114" t="str">
            <v>630000 : Supplies &amp; Materials</v>
          </cell>
          <cell r="D114" t="str">
            <v>#</v>
          </cell>
          <cell r="E114" t="str">
            <v>Not assigned</v>
          </cell>
          <cell r="F114" t="str">
            <v>#</v>
          </cell>
          <cell r="G114">
            <v>43488</v>
          </cell>
          <cell r="H114" t="str">
            <v>SOL IRRIG NACL 0.9% 2000ML***USE 181918</v>
          </cell>
        </row>
        <row r="115">
          <cell r="A115" t="str">
            <v>1008086124</v>
          </cell>
          <cell r="B115" t="str">
            <v>90059954 : R01HL091541</v>
          </cell>
          <cell r="C115" t="str">
            <v>630000 : Supplies &amp; Materials</v>
          </cell>
          <cell r="D115" t="str">
            <v>#</v>
          </cell>
          <cell r="E115" t="str">
            <v>Not assigned</v>
          </cell>
          <cell r="F115" t="str">
            <v>#</v>
          </cell>
          <cell r="G115">
            <v>43509</v>
          </cell>
          <cell r="H115" t="str">
            <v>TEST MICROCOAGULATION ACT+CUV</v>
          </cell>
        </row>
        <row r="116">
          <cell r="A116" t="str">
            <v>1008086124</v>
          </cell>
          <cell r="B116" t="str">
            <v>90059954 : R01HL091541</v>
          </cell>
          <cell r="C116" t="str">
            <v>630000 : Supplies &amp; Materials</v>
          </cell>
          <cell r="D116" t="str">
            <v>#</v>
          </cell>
          <cell r="E116" t="str">
            <v>Not assigned</v>
          </cell>
          <cell r="F116" t="str">
            <v>#</v>
          </cell>
          <cell r="G116">
            <v>43853</v>
          </cell>
          <cell r="H116" t="str">
            <v>TEST MICROCOAGULATION ACT+CUV</v>
          </cell>
        </row>
        <row r="117">
          <cell r="A117" t="str">
            <v>1008187824</v>
          </cell>
          <cell r="B117" t="str">
            <v>90059954 : R01HL091541</v>
          </cell>
          <cell r="C117" t="str">
            <v>630000 : Supplies &amp; Materials</v>
          </cell>
          <cell r="D117" t="str">
            <v>#</v>
          </cell>
          <cell r="E117" t="str">
            <v>Not assigned</v>
          </cell>
          <cell r="F117" t="str">
            <v>#</v>
          </cell>
          <cell r="G117">
            <v>43553</v>
          </cell>
          <cell r="H117" t="str">
            <v>BLADE SCALPEL #10 SS NO HANDLE</v>
          </cell>
        </row>
        <row r="118">
          <cell r="A118" t="str">
            <v>1008187824</v>
          </cell>
          <cell r="B118" t="str">
            <v>90059954 : R01HL091541</v>
          </cell>
          <cell r="C118" t="str">
            <v>630000 : Supplies &amp; Materials</v>
          </cell>
          <cell r="D118" t="str">
            <v>#</v>
          </cell>
          <cell r="E118" t="str">
            <v>Not assigned</v>
          </cell>
          <cell r="F118" t="str">
            <v>#</v>
          </cell>
          <cell r="G118">
            <v>43553</v>
          </cell>
          <cell r="H118" t="str">
            <v>PADS ALCOHOL PREP STERILE USE 124529</v>
          </cell>
          <cell r="I118">
            <v>2.1</v>
          </cell>
        </row>
        <row r="119">
          <cell r="A119" t="str">
            <v>1008187824</v>
          </cell>
          <cell r="B119" t="str">
            <v>90059954 : R01HL091541</v>
          </cell>
          <cell r="C119" t="str">
            <v>630000 : Supplies &amp; Materials</v>
          </cell>
          <cell r="D119" t="str">
            <v>#</v>
          </cell>
          <cell r="E119" t="str">
            <v>Not assigned</v>
          </cell>
          <cell r="F119" t="str">
            <v>#</v>
          </cell>
          <cell r="G119">
            <v>43553</v>
          </cell>
          <cell r="H119" t="str">
            <v>WRAP STERILIZATION 1-STEP48*48</v>
          </cell>
        </row>
        <row r="120">
          <cell r="A120" t="str">
            <v>1008187824</v>
          </cell>
          <cell r="B120" t="str">
            <v>90059954 : R01HL091541</v>
          </cell>
          <cell r="C120" t="str">
            <v>630000 : Supplies &amp; Materials</v>
          </cell>
          <cell r="D120" t="str">
            <v>#</v>
          </cell>
          <cell r="E120" t="str">
            <v>Not assigned</v>
          </cell>
          <cell r="F120" t="str">
            <v>#</v>
          </cell>
          <cell r="G120">
            <v>43557</v>
          </cell>
          <cell r="H120" t="str">
            <v>BLADE SCALPEL #10 SS NO HANDLE</v>
          </cell>
        </row>
        <row r="121">
          <cell r="A121" t="str">
            <v>1008187824</v>
          </cell>
          <cell r="B121" t="str">
            <v>90059954 : R01HL091541</v>
          </cell>
          <cell r="C121" t="str">
            <v>630000 : Supplies &amp; Materials</v>
          </cell>
          <cell r="D121" t="str">
            <v>#</v>
          </cell>
          <cell r="E121" t="str">
            <v>Not assigned</v>
          </cell>
          <cell r="F121" t="str">
            <v>#</v>
          </cell>
          <cell r="G121">
            <v>43557</v>
          </cell>
          <cell r="H121" t="str">
            <v>WRAP STERILIZATION 1-STEP48*48</v>
          </cell>
        </row>
        <row r="122">
          <cell r="A122" t="str">
            <v>1008187824</v>
          </cell>
          <cell r="B122" t="str">
            <v>90059954 : R01HL091541</v>
          </cell>
          <cell r="C122" t="str">
            <v>630000 : Supplies &amp; Materials</v>
          </cell>
          <cell r="D122" t="str">
            <v>#</v>
          </cell>
          <cell r="E122" t="str">
            <v>Not assigned</v>
          </cell>
          <cell r="F122" t="str">
            <v>#</v>
          </cell>
          <cell r="G122">
            <v>43559</v>
          </cell>
          <cell r="H122" t="str">
            <v>PADS ALCOHOL PREP STERILE USE 124529</v>
          </cell>
          <cell r="I122">
            <v>-2.1</v>
          </cell>
        </row>
        <row r="123">
          <cell r="A123" t="str">
            <v>1008348780</v>
          </cell>
          <cell r="B123" t="str">
            <v>90059954 : R01HL091541</v>
          </cell>
          <cell r="C123" t="str">
            <v>630000 : Supplies &amp; Materials</v>
          </cell>
          <cell r="D123" t="str">
            <v>#</v>
          </cell>
          <cell r="E123" t="str">
            <v>Not assigned</v>
          </cell>
          <cell r="F123" t="str">
            <v>#</v>
          </cell>
          <cell r="G123">
            <v>43626</v>
          </cell>
          <cell r="H123" t="str">
            <v>GLV BIOGEL 7 SURGEON PF</v>
          </cell>
          <cell r="I123">
            <v>44.37</v>
          </cell>
        </row>
        <row r="124">
          <cell r="A124" t="str">
            <v>1008348780</v>
          </cell>
          <cell r="B124" t="str">
            <v>90059954 : R01HL091541</v>
          </cell>
          <cell r="C124" t="str">
            <v>630000 : Supplies &amp; Materials</v>
          </cell>
          <cell r="D124" t="str">
            <v>#</v>
          </cell>
          <cell r="E124" t="str">
            <v>Not assigned</v>
          </cell>
          <cell r="F124" t="str">
            <v>#</v>
          </cell>
          <cell r="G124">
            <v>43626</v>
          </cell>
          <cell r="H124" t="str">
            <v>NDL HYPO 20GA*1 REG BEVEL</v>
          </cell>
          <cell r="I124">
            <v>2.66</v>
          </cell>
        </row>
        <row r="125">
          <cell r="A125" t="str">
            <v>1008348780</v>
          </cell>
          <cell r="B125" t="str">
            <v>90059954 : R01HL091541</v>
          </cell>
          <cell r="C125" t="str">
            <v>630000 : Supplies &amp; Materials</v>
          </cell>
          <cell r="D125" t="str">
            <v>#</v>
          </cell>
          <cell r="E125" t="str">
            <v>Not assigned</v>
          </cell>
          <cell r="F125" t="str">
            <v>#</v>
          </cell>
          <cell r="G125">
            <v>43626</v>
          </cell>
          <cell r="H125" t="str">
            <v>SET IV PRIMARY MACRO 1CLAVE P USE 161943</v>
          </cell>
          <cell r="I125">
            <v>108.48</v>
          </cell>
        </row>
        <row r="126">
          <cell r="A126" t="str">
            <v>1008348780</v>
          </cell>
          <cell r="B126" t="str">
            <v>90059954 : R01HL091541</v>
          </cell>
          <cell r="C126" t="str">
            <v>630000 : Supplies &amp; Materials</v>
          </cell>
          <cell r="D126" t="str">
            <v>#</v>
          </cell>
          <cell r="E126" t="str">
            <v>Not assigned</v>
          </cell>
          <cell r="F126" t="str">
            <v>#</v>
          </cell>
          <cell r="G126">
            <v>43626</v>
          </cell>
          <cell r="H126" t="str">
            <v>SOL IRRIG NACL 0.9% 2000ML</v>
          </cell>
          <cell r="I126">
            <v>40</v>
          </cell>
        </row>
        <row r="127">
          <cell r="A127" t="str">
            <v>1008348780</v>
          </cell>
          <cell r="B127" t="str">
            <v>90059954 : R01HL091541</v>
          </cell>
          <cell r="C127" t="str">
            <v>630000 : Supplies &amp; Materials</v>
          </cell>
          <cell r="D127" t="str">
            <v>#</v>
          </cell>
          <cell r="E127" t="str">
            <v>Not assigned</v>
          </cell>
          <cell r="F127" t="str">
            <v>#</v>
          </cell>
          <cell r="G127">
            <v>43626</v>
          </cell>
          <cell r="H127" t="str">
            <v>SUT PROLENE 4-0 SH 36</v>
          </cell>
          <cell r="I127">
            <v>159.25</v>
          </cell>
        </row>
        <row r="128">
          <cell r="A128" t="str">
            <v>1008348780</v>
          </cell>
          <cell r="B128" t="str">
            <v>90059954 : R01HL091541</v>
          </cell>
          <cell r="C128" t="str">
            <v>630000 : Supplies &amp; Materials</v>
          </cell>
          <cell r="D128" t="str">
            <v>#</v>
          </cell>
          <cell r="E128" t="str">
            <v>Not assigned</v>
          </cell>
          <cell r="F128" t="str">
            <v>#</v>
          </cell>
          <cell r="G128">
            <v>43626</v>
          </cell>
          <cell r="H128" t="str">
            <v>SUT VICRYL 2-0 CT-1 27</v>
          </cell>
          <cell r="I128">
            <v>42.69</v>
          </cell>
        </row>
        <row r="129">
          <cell r="A129" t="str">
            <v>1008348780</v>
          </cell>
          <cell r="B129" t="str">
            <v>90059954 : R01HL091541</v>
          </cell>
          <cell r="C129" t="str">
            <v>630000 : Supplies &amp; Materials</v>
          </cell>
          <cell r="D129" t="str">
            <v>#</v>
          </cell>
          <cell r="E129" t="str">
            <v>Not assigned</v>
          </cell>
          <cell r="F129" t="str">
            <v>#</v>
          </cell>
          <cell r="G129">
            <v>43626</v>
          </cell>
          <cell r="H129" t="str">
            <v>TEST MICROCOAGULATION ACT+CUV</v>
          </cell>
          <cell r="I129">
            <v>313</v>
          </cell>
        </row>
        <row r="130">
          <cell r="A130" t="str">
            <v>1008348780</v>
          </cell>
          <cell r="B130" t="str">
            <v>90059954 : R01HL091541</v>
          </cell>
          <cell r="C130" t="str">
            <v>630000 : Supplies &amp; Materials</v>
          </cell>
          <cell r="D130" t="str">
            <v>#</v>
          </cell>
          <cell r="E130" t="str">
            <v>Not assigned</v>
          </cell>
          <cell r="F130" t="str">
            <v>#</v>
          </cell>
          <cell r="G130">
            <v>43630</v>
          </cell>
          <cell r="H130" t="str">
            <v>GLV BIOGEL 7 SURGEON PF</v>
          </cell>
          <cell r="I130">
            <v>-44.37</v>
          </cell>
        </row>
        <row r="131">
          <cell r="A131" t="str">
            <v>1008348780</v>
          </cell>
          <cell r="B131" t="str">
            <v>90059954 : R01HL091541</v>
          </cell>
          <cell r="C131" t="str">
            <v>630000 : Supplies &amp; Materials</v>
          </cell>
          <cell r="D131" t="str">
            <v>#</v>
          </cell>
          <cell r="E131" t="str">
            <v>Not assigned</v>
          </cell>
          <cell r="F131" t="str">
            <v>#</v>
          </cell>
          <cell r="G131">
            <v>43630</v>
          </cell>
          <cell r="H131" t="str">
            <v>NDL HYPO 20GA*1 REG BEVEL</v>
          </cell>
          <cell r="I131">
            <v>-2.66</v>
          </cell>
        </row>
        <row r="132">
          <cell r="A132" t="str">
            <v>1008348780</v>
          </cell>
          <cell r="B132" t="str">
            <v>90059954 : R01HL091541</v>
          </cell>
          <cell r="C132" t="str">
            <v>630000 : Supplies &amp; Materials</v>
          </cell>
          <cell r="D132" t="str">
            <v>#</v>
          </cell>
          <cell r="E132" t="str">
            <v>Not assigned</v>
          </cell>
          <cell r="F132" t="str">
            <v>#</v>
          </cell>
          <cell r="G132">
            <v>43630</v>
          </cell>
          <cell r="H132" t="str">
            <v>SET IV PRIMARY MACRO 1CLAVE P USE 161943</v>
          </cell>
          <cell r="I132">
            <v>-108.48</v>
          </cell>
        </row>
        <row r="133">
          <cell r="A133" t="str">
            <v>1008348780</v>
          </cell>
          <cell r="B133" t="str">
            <v>90059954 : R01HL091541</v>
          </cell>
          <cell r="C133" t="str">
            <v>630000 : Supplies &amp; Materials</v>
          </cell>
          <cell r="D133" t="str">
            <v>#</v>
          </cell>
          <cell r="E133" t="str">
            <v>Not assigned</v>
          </cell>
          <cell r="F133" t="str">
            <v>#</v>
          </cell>
          <cell r="G133">
            <v>43630</v>
          </cell>
          <cell r="H133" t="str">
            <v>SOL IRRIG NACL 0.9% 2000ML</v>
          </cell>
          <cell r="I133">
            <v>-40</v>
          </cell>
        </row>
        <row r="134">
          <cell r="A134" t="str">
            <v>1008348780</v>
          </cell>
          <cell r="B134" t="str">
            <v>90059954 : R01HL091541</v>
          </cell>
          <cell r="C134" t="str">
            <v>630000 : Supplies &amp; Materials</v>
          </cell>
          <cell r="D134" t="str">
            <v>#</v>
          </cell>
          <cell r="E134" t="str">
            <v>Not assigned</v>
          </cell>
          <cell r="F134" t="str">
            <v>#</v>
          </cell>
          <cell r="G134">
            <v>43630</v>
          </cell>
          <cell r="H134" t="str">
            <v>SUT PROLENE 4-0 SH 36</v>
          </cell>
          <cell r="I134">
            <v>-159.25</v>
          </cell>
        </row>
        <row r="135">
          <cell r="A135" t="str">
            <v>1008348780</v>
          </cell>
          <cell r="B135" t="str">
            <v>90059954 : R01HL091541</v>
          </cell>
          <cell r="C135" t="str">
            <v>630000 : Supplies &amp; Materials</v>
          </cell>
          <cell r="D135" t="str">
            <v>#</v>
          </cell>
          <cell r="E135" t="str">
            <v>Not assigned</v>
          </cell>
          <cell r="F135" t="str">
            <v>#</v>
          </cell>
          <cell r="G135">
            <v>43630</v>
          </cell>
          <cell r="H135" t="str">
            <v>SUT VICRYL 2-0 CT-1 27</v>
          </cell>
          <cell r="I135">
            <v>-42.69</v>
          </cell>
        </row>
        <row r="136">
          <cell r="A136" t="str">
            <v>1008348780</v>
          </cell>
          <cell r="B136" t="str">
            <v>90059954 : R01HL091541</v>
          </cell>
          <cell r="C136" t="str">
            <v>630000 : Supplies &amp; Materials</v>
          </cell>
          <cell r="D136" t="str">
            <v>#</v>
          </cell>
          <cell r="E136" t="str">
            <v>Not assigned</v>
          </cell>
          <cell r="F136" t="str">
            <v>#</v>
          </cell>
          <cell r="G136">
            <v>43630</v>
          </cell>
          <cell r="H136" t="str">
            <v>TEST MICROCOAGULATION ACT+CUV</v>
          </cell>
          <cell r="I136">
            <v>-313</v>
          </cell>
        </row>
        <row r="137">
          <cell r="A137" t="str">
            <v>1008348924</v>
          </cell>
          <cell r="B137" t="str">
            <v>90059954 : R01HL091541</v>
          </cell>
          <cell r="C137" t="str">
            <v>630000 : Supplies &amp; Materials</v>
          </cell>
          <cell r="D137" t="str">
            <v>#</v>
          </cell>
          <cell r="E137" t="str">
            <v>Not assigned</v>
          </cell>
          <cell r="F137" t="str">
            <v>#</v>
          </cell>
          <cell r="G137">
            <v>43627</v>
          </cell>
          <cell r="H137" t="str">
            <v>FORMALIN 10% NEUTRAL BUFFER 5G</v>
          </cell>
          <cell r="I137">
            <v>17.16</v>
          </cell>
        </row>
        <row r="138">
          <cell r="A138" t="str">
            <v>1008348924</v>
          </cell>
          <cell r="B138" t="str">
            <v>90059954 : R01HL091541</v>
          </cell>
          <cell r="C138" t="str">
            <v>630000 : Supplies &amp; Materials</v>
          </cell>
          <cell r="D138" t="str">
            <v>#</v>
          </cell>
          <cell r="E138" t="str">
            <v>Not assigned</v>
          </cell>
          <cell r="F138" t="str">
            <v>#</v>
          </cell>
          <cell r="G138">
            <v>43627</v>
          </cell>
          <cell r="H138" t="str">
            <v>NDL HYPO 20GA*1 REG BEVEL</v>
          </cell>
          <cell r="I138">
            <v>2.66</v>
          </cell>
        </row>
        <row r="139">
          <cell r="A139" t="str">
            <v>1008348924</v>
          </cell>
          <cell r="B139" t="str">
            <v>90059954 : R01HL091541</v>
          </cell>
          <cell r="C139" t="str">
            <v>630000 : Supplies &amp; Materials</v>
          </cell>
          <cell r="D139" t="str">
            <v>#</v>
          </cell>
          <cell r="E139" t="str">
            <v>Not assigned</v>
          </cell>
          <cell r="F139" t="str">
            <v>#</v>
          </cell>
          <cell r="G139">
            <v>43627</v>
          </cell>
          <cell r="H139" t="str">
            <v>SPONGE RAY-TEC NSTL 4*4***USE 208865</v>
          </cell>
          <cell r="I139">
            <v>97.2</v>
          </cell>
        </row>
        <row r="140">
          <cell r="A140" t="str">
            <v>1008348924</v>
          </cell>
          <cell r="B140" t="str">
            <v>90059954 : R01HL091541</v>
          </cell>
          <cell r="C140" t="str">
            <v>630000 : Supplies &amp; Materials</v>
          </cell>
          <cell r="D140" t="str">
            <v>#</v>
          </cell>
          <cell r="E140" t="str">
            <v>Not assigned</v>
          </cell>
          <cell r="F140" t="str">
            <v>#</v>
          </cell>
          <cell r="G140">
            <v>43627</v>
          </cell>
          <cell r="H140" t="str">
            <v>TAPE TRANSPORE 1 LF</v>
          </cell>
          <cell r="I140">
            <v>6.19</v>
          </cell>
        </row>
        <row r="141">
          <cell r="A141" t="str">
            <v>1008348924</v>
          </cell>
          <cell r="B141" t="str">
            <v>90059954 : R01HL091541</v>
          </cell>
          <cell r="C141" t="str">
            <v>630000 : Supplies &amp; Materials</v>
          </cell>
          <cell r="D141" t="str">
            <v>#</v>
          </cell>
          <cell r="E141" t="str">
            <v>Not assigned</v>
          </cell>
          <cell r="F141" t="str">
            <v>#</v>
          </cell>
          <cell r="G141">
            <v>43630</v>
          </cell>
          <cell r="H141" t="str">
            <v>FORMALIN 10% NEUTRAL BUFFER 5G</v>
          </cell>
          <cell r="I141">
            <v>-17.16</v>
          </cell>
        </row>
        <row r="142">
          <cell r="A142" t="str">
            <v>1008348924</v>
          </cell>
          <cell r="B142" t="str">
            <v>90059954 : R01HL091541</v>
          </cell>
          <cell r="C142" t="str">
            <v>630000 : Supplies &amp; Materials</v>
          </cell>
          <cell r="D142" t="str">
            <v>#</v>
          </cell>
          <cell r="E142" t="str">
            <v>Not assigned</v>
          </cell>
          <cell r="F142" t="str">
            <v>#</v>
          </cell>
          <cell r="G142">
            <v>43630</v>
          </cell>
          <cell r="H142" t="str">
            <v>NDL HYPO 20GA*1 REG BEVEL</v>
          </cell>
          <cell r="I142">
            <v>-2.66</v>
          </cell>
        </row>
        <row r="143">
          <cell r="A143" t="str">
            <v>1008348924</v>
          </cell>
          <cell r="B143" t="str">
            <v>90059954 : R01HL091541</v>
          </cell>
          <cell r="C143" t="str">
            <v>630000 : Supplies &amp; Materials</v>
          </cell>
          <cell r="D143" t="str">
            <v>#</v>
          </cell>
          <cell r="E143" t="str">
            <v>Not assigned</v>
          </cell>
          <cell r="F143" t="str">
            <v>#</v>
          </cell>
          <cell r="G143">
            <v>43630</v>
          </cell>
          <cell r="H143" t="str">
            <v>SPONGE RAY-TEC NSTL 4*4***USE 208865</v>
          </cell>
          <cell r="I143">
            <v>-97.2</v>
          </cell>
        </row>
        <row r="144">
          <cell r="A144" t="str">
            <v>1008348924</v>
          </cell>
          <cell r="B144" t="str">
            <v>90059954 : R01HL091541</v>
          </cell>
          <cell r="C144" t="str">
            <v>630000 : Supplies &amp; Materials</v>
          </cell>
          <cell r="D144" t="str">
            <v>#</v>
          </cell>
          <cell r="E144" t="str">
            <v>Not assigned</v>
          </cell>
          <cell r="F144" t="str">
            <v>#</v>
          </cell>
          <cell r="G144">
            <v>43630</v>
          </cell>
          <cell r="H144" t="str">
            <v>TAPE TRANSPORE 1 LF</v>
          </cell>
          <cell r="I144">
            <v>-6.19</v>
          </cell>
        </row>
        <row r="145">
          <cell r="A145" t="str">
            <v>1008548126</v>
          </cell>
          <cell r="B145" t="str">
            <v>90059954 : R01HL091541</v>
          </cell>
          <cell r="C145" t="str">
            <v>630000 : Supplies &amp; Materials</v>
          </cell>
          <cell r="D145" t="str">
            <v>#</v>
          </cell>
          <cell r="E145" t="str">
            <v>Not assigned</v>
          </cell>
          <cell r="F145" t="str">
            <v>#</v>
          </cell>
          <cell r="G145">
            <v>43714</v>
          </cell>
          <cell r="H145" t="str">
            <v>CO2 ELECTRODE</v>
          </cell>
          <cell r="I145">
            <v>286.13</v>
          </cell>
        </row>
        <row r="146">
          <cell r="A146" t="str">
            <v>1008548126</v>
          </cell>
          <cell r="B146" t="str">
            <v>90059954 : R01HL091541</v>
          </cell>
          <cell r="C146" t="str">
            <v>630000 : Supplies &amp; Materials</v>
          </cell>
          <cell r="D146" t="str">
            <v>#</v>
          </cell>
          <cell r="E146" t="str">
            <v>Not assigned</v>
          </cell>
          <cell r="F146" t="str">
            <v>#</v>
          </cell>
          <cell r="G146">
            <v>43714</v>
          </cell>
          <cell r="H146" t="str">
            <v>POTASSIUM ELECTRODE</v>
          </cell>
          <cell r="I146">
            <v>74.61</v>
          </cell>
        </row>
        <row r="147">
          <cell r="A147" t="str">
            <v>1008548126</v>
          </cell>
          <cell r="B147" t="str">
            <v>90059954 : R01HL091541</v>
          </cell>
          <cell r="C147" t="str">
            <v>630000 : Supplies &amp; Materials</v>
          </cell>
          <cell r="D147" t="str">
            <v>#</v>
          </cell>
          <cell r="E147" t="str">
            <v>Not assigned</v>
          </cell>
          <cell r="F147" t="str">
            <v>#</v>
          </cell>
          <cell r="G147">
            <v>43719</v>
          </cell>
          <cell r="H147" t="str">
            <v>CO2 ELECTRODE</v>
          </cell>
          <cell r="I147">
            <v>-286.13</v>
          </cell>
        </row>
        <row r="148">
          <cell r="A148" t="str">
            <v>1008548126</v>
          </cell>
          <cell r="B148" t="str">
            <v>90059954 : R01HL091541</v>
          </cell>
          <cell r="C148" t="str">
            <v>630000 : Supplies &amp; Materials</v>
          </cell>
          <cell r="D148" t="str">
            <v>#</v>
          </cell>
          <cell r="E148" t="str">
            <v>Not assigned</v>
          </cell>
          <cell r="F148" t="str">
            <v>#</v>
          </cell>
          <cell r="G148">
            <v>43719</v>
          </cell>
          <cell r="H148" t="str">
            <v>POTASSIUM ELECTRODE</v>
          </cell>
          <cell r="I148">
            <v>-74.61</v>
          </cell>
        </row>
        <row r="149">
          <cell r="A149" t="str">
            <v>1008601937</v>
          </cell>
          <cell r="B149" t="str">
            <v>90059954 : R01HL091541</v>
          </cell>
          <cell r="C149" t="str">
            <v>630000 : Supplies &amp; Materials</v>
          </cell>
          <cell r="D149" t="str">
            <v>#</v>
          </cell>
          <cell r="E149" t="str">
            <v>Not assigned</v>
          </cell>
          <cell r="F149" t="str">
            <v>#</v>
          </cell>
          <cell r="G149">
            <v>43739</v>
          </cell>
          <cell r="H149" t="str">
            <v>SOL IRRIG NACL 0.9% 2000ML</v>
          </cell>
          <cell r="I149">
            <v>20</v>
          </cell>
        </row>
        <row r="150">
          <cell r="A150" t="str">
            <v>1008601937</v>
          </cell>
          <cell r="B150" t="str">
            <v>90059954 : R01HL091541</v>
          </cell>
          <cell r="C150" t="str">
            <v>630000 : Supplies &amp; Materials</v>
          </cell>
          <cell r="D150" t="str">
            <v>#</v>
          </cell>
          <cell r="E150" t="str">
            <v>Not assigned</v>
          </cell>
          <cell r="F150" t="str">
            <v>#</v>
          </cell>
          <cell r="G150">
            <v>43739</v>
          </cell>
          <cell r="H150" t="str">
            <v>SOL IV 0.9% SOD CHL INJ USP BAG 500ML</v>
          </cell>
          <cell r="I150">
            <v>120.6</v>
          </cell>
        </row>
        <row r="151">
          <cell r="A151" t="str">
            <v>1008601937</v>
          </cell>
          <cell r="B151" t="str">
            <v>90059954 : R01HL091541</v>
          </cell>
          <cell r="C151" t="str">
            <v>630000 : Supplies &amp; Materials</v>
          </cell>
          <cell r="D151" t="str">
            <v>#</v>
          </cell>
          <cell r="E151" t="str">
            <v>Not assigned</v>
          </cell>
          <cell r="F151" t="str">
            <v>#</v>
          </cell>
          <cell r="G151">
            <v>43739</v>
          </cell>
          <cell r="H151" t="str">
            <v>SOL IV L R 500ML USE SAP# 135348</v>
          </cell>
          <cell r="I151">
            <v>19.2</v>
          </cell>
        </row>
        <row r="152">
          <cell r="A152" t="str">
            <v>1008601937</v>
          </cell>
          <cell r="B152" t="str">
            <v>90059954 : R01HL091541</v>
          </cell>
          <cell r="C152" t="str">
            <v>630000 : Supplies &amp; Materials</v>
          </cell>
          <cell r="D152" t="str">
            <v>#</v>
          </cell>
          <cell r="E152" t="str">
            <v>Not assigned</v>
          </cell>
          <cell r="F152" t="str">
            <v>#</v>
          </cell>
          <cell r="G152">
            <v>43741</v>
          </cell>
          <cell r="H152" t="str">
            <v>SOL IV 0.9% SOD CHL INJ USP BAG 500ML</v>
          </cell>
          <cell r="I152">
            <v>-120.6</v>
          </cell>
        </row>
        <row r="153">
          <cell r="A153" t="str">
            <v>1008601937</v>
          </cell>
          <cell r="B153" t="str">
            <v>90059954 : R01HL091541</v>
          </cell>
          <cell r="C153" t="str">
            <v>630000 : Supplies &amp; Materials</v>
          </cell>
          <cell r="D153" t="str">
            <v>#</v>
          </cell>
          <cell r="E153" t="str">
            <v>Not assigned</v>
          </cell>
          <cell r="F153" t="str">
            <v>#</v>
          </cell>
          <cell r="G153">
            <v>43741</v>
          </cell>
          <cell r="H153" t="str">
            <v>SOL IV L R 500ML USE SAP# 135348</v>
          </cell>
          <cell r="I153">
            <v>-19.2</v>
          </cell>
        </row>
        <row r="154">
          <cell r="A154" t="str">
            <v>1008601937</v>
          </cell>
          <cell r="B154" t="str">
            <v>90059954 : R01HL091541</v>
          </cell>
          <cell r="C154" t="str">
            <v>630000 : Supplies &amp; Materials</v>
          </cell>
          <cell r="D154" t="str">
            <v>#</v>
          </cell>
          <cell r="E154" t="str">
            <v>Not assigned</v>
          </cell>
          <cell r="F154" t="str">
            <v>#</v>
          </cell>
          <cell r="G154">
            <v>43747</v>
          </cell>
          <cell r="H154" t="str">
            <v>SOL IRRIG NACL 0.9% 2000ML</v>
          </cell>
          <cell r="I154">
            <v>-20</v>
          </cell>
        </row>
        <row r="155">
          <cell r="A155" t="str">
            <v>1008900389</v>
          </cell>
          <cell r="B155" t="str">
            <v>90059954 : R01HL091541</v>
          </cell>
          <cell r="C155" t="str">
            <v>630000 : Supplies &amp; Materials</v>
          </cell>
          <cell r="D155" t="str">
            <v>#</v>
          </cell>
          <cell r="E155" t="str">
            <v>Not assigned</v>
          </cell>
          <cell r="F155" t="str">
            <v>#</v>
          </cell>
          <cell r="G155">
            <v>43873</v>
          </cell>
          <cell r="H155" t="str">
            <v>SODA LIME CO2 ABSORBER 5 LB</v>
          </cell>
          <cell r="I155">
            <v>58.5</v>
          </cell>
        </row>
        <row r="156">
          <cell r="A156" t="str">
            <v>1008900389</v>
          </cell>
          <cell r="B156" t="str">
            <v>90059954 : R01HL091541</v>
          </cell>
          <cell r="C156" t="str">
            <v>630000 : Supplies &amp; Materials</v>
          </cell>
          <cell r="D156" t="str">
            <v>#</v>
          </cell>
          <cell r="E156" t="str">
            <v>Not assigned</v>
          </cell>
          <cell r="F156" t="str">
            <v>#</v>
          </cell>
          <cell r="G156">
            <v>43873</v>
          </cell>
          <cell r="H156" t="str">
            <v>STAPLER SKIN 35 WIDE PRECISE V</v>
          </cell>
          <cell r="I156">
            <v>40.369999999999997</v>
          </cell>
        </row>
        <row r="157">
          <cell r="A157" t="str">
            <v>1008900389</v>
          </cell>
          <cell r="B157" t="str">
            <v>90059954 : R01HL091541</v>
          </cell>
          <cell r="C157" t="str">
            <v>630000 : Supplies &amp; Materials</v>
          </cell>
          <cell r="D157" t="str">
            <v>#</v>
          </cell>
          <cell r="E157" t="str">
            <v>Not assigned</v>
          </cell>
          <cell r="F157" t="str">
            <v>#</v>
          </cell>
          <cell r="G157">
            <v>43875</v>
          </cell>
          <cell r="H157" t="str">
            <v>SODA LIME CO2 ABSORBER 5 LB</v>
          </cell>
          <cell r="I157">
            <v>-58.5</v>
          </cell>
        </row>
        <row r="158">
          <cell r="A158" t="str">
            <v>1008900389</v>
          </cell>
          <cell r="B158" t="str">
            <v>90059954 : R01HL091541</v>
          </cell>
          <cell r="C158" t="str">
            <v>630000 : Supplies &amp; Materials</v>
          </cell>
          <cell r="D158" t="str">
            <v>#</v>
          </cell>
          <cell r="E158" t="str">
            <v>Not assigned</v>
          </cell>
          <cell r="F158" t="str">
            <v>#</v>
          </cell>
          <cell r="G158">
            <v>43875</v>
          </cell>
          <cell r="H158" t="str">
            <v>STAPLER SKIN 35 WIDE PRECISE V</v>
          </cell>
          <cell r="I158">
            <v>-40.369999999999997</v>
          </cell>
        </row>
        <row r="159">
          <cell r="A159" t="str">
            <v>2002295957</v>
          </cell>
          <cell r="B159" t="str">
            <v>90059954 : R01HL091541</v>
          </cell>
          <cell r="C159" t="str">
            <v>630000 : Supplies &amp; Materials</v>
          </cell>
          <cell r="D159" t="str">
            <v>#</v>
          </cell>
          <cell r="E159" t="str">
            <v>OWENS AND MINOR</v>
          </cell>
          <cell r="F159" t="str">
            <v>#</v>
          </cell>
          <cell r="G159">
            <v>41912</v>
          </cell>
          <cell r="H159" t="str">
            <v>SPONGE RAY-TEC NSTL 4*4</v>
          </cell>
          <cell r="I159">
            <v>100.1</v>
          </cell>
        </row>
        <row r="160">
          <cell r="A160" t="str">
            <v>2002295957</v>
          </cell>
          <cell r="B160" t="str">
            <v>90059954 : R01HL091541</v>
          </cell>
          <cell r="C160" t="str">
            <v>630000 : Supplies &amp; Materials</v>
          </cell>
          <cell r="D160" t="str">
            <v>#</v>
          </cell>
          <cell r="E160" t="str">
            <v>OWENS AND MINOR</v>
          </cell>
          <cell r="F160" t="str">
            <v>#</v>
          </cell>
          <cell r="G160">
            <v>41933</v>
          </cell>
          <cell r="H160" t="str">
            <v>SPONGE RAY-TEC NSTL 4*4</v>
          </cell>
          <cell r="I160">
            <v>-100.1</v>
          </cell>
        </row>
        <row r="161">
          <cell r="A161" t="str">
            <v>2002295958</v>
          </cell>
          <cell r="B161" t="str">
            <v>90059954 : R01HL091541</v>
          </cell>
          <cell r="C161" t="str">
            <v>630000 : Supplies &amp; Materials</v>
          </cell>
          <cell r="D161" t="str">
            <v>#</v>
          </cell>
          <cell r="E161" t="str">
            <v>OWENS AND MINOR</v>
          </cell>
          <cell r="F161" t="str">
            <v>#</v>
          </cell>
          <cell r="G161">
            <v>41912</v>
          </cell>
          <cell r="H161" t="str">
            <v>BLADE SCALPEL #10 SS NO HANDLE</v>
          </cell>
          <cell r="I161">
            <v>12.54</v>
          </cell>
        </row>
        <row r="162">
          <cell r="A162" t="str">
            <v>2002295958</v>
          </cell>
          <cell r="B162" t="str">
            <v>90059954 : R01HL091541</v>
          </cell>
          <cell r="C162" t="str">
            <v>630000 : Supplies &amp; Materials</v>
          </cell>
          <cell r="D162" t="str">
            <v>#</v>
          </cell>
          <cell r="E162" t="str">
            <v>OWENS AND MINOR</v>
          </cell>
          <cell r="F162" t="str">
            <v>#</v>
          </cell>
          <cell r="G162">
            <v>41919</v>
          </cell>
          <cell r="H162" t="str">
            <v>BLADE SCALPEL #10 SS NO HANDLE</v>
          </cell>
          <cell r="I162">
            <v>-12.54</v>
          </cell>
        </row>
        <row r="163">
          <cell r="A163" t="str">
            <v>2002295959</v>
          </cell>
          <cell r="B163" t="str">
            <v>90059954 : R01HL091541</v>
          </cell>
          <cell r="C163" t="str">
            <v>630000 : Supplies &amp; Materials</v>
          </cell>
          <cell r="D163" t="str">
            <v>#</v>
          </cell>
          <cell r="E163" t="str">
            <v>OWENS AND MINOR</v>
          </cell>
          <cell r="F163" t="str">
            <v>#</v>
          </cell>
          <cell r="G163">
            <v>41912</v>
          </cell>
          <cell r="H163" t="str">
            <v>GLOVE BIOGEL 7 SURGEON PF</v>
          </cell>
          <cell r="I163">
            <v>53.82</v>
          </cell>
        </row>
        <row r="164">
          <cell r="A164" t="str">
            <v>2002295959</v>
          </cell>
          <cell r="B164" t="str">
            <v>90059954 : R01HL091541</v>
          </cell>
          <cell r="C164" t="str">
            <v>630000 : Supplies &amp; Materials</v>
          </cell>
          <cell r="D164" t="str">
            <v>#</v>
          </cell>
          <cell r="E164" t="str">
            <v>OWENS AND MINOR</v>
          </cell>
          <cell r="F164" t="str">
            <v>#</v>
          </cell>
          <cell r="G164">
            <v>41912</v>
          </cell>
          <cell r="H164" t="str">
            <v>STRIP VH202 INDICATOR GAS PLASMA</v>
          </cell>
          <cell r="I164">
            <v>13.04</v>
          </cell>
        </row>
        <row r="165">
          <cell r="A165" t="str">
            <v>2002295959</v>
          </cell>
          <cell r="B165" t="str">
            <v>90059954 : R01HL091541</v>
          </cell>
          <cell r="C165" t="str">
            <v>630000 : Supplies &amp; Materials</v>
          </cell>
          <cell r="D165" t="str">
            <v>#</v>
          </cell>
          <cell r="E165" t="str">
            <v>OWENS AND MINOR</v>
          </cell>
          <cell r="F165" t="str">
            <v>#</v>
          </cell>
          <cell r="G165">
            <v>41912</v>
          </cell>
          <cell r="H165" t="str">
            <v>SUTURE PROLENE 4-0 SH 36</v>
          </cell>
          <cell r="I165">
            <v>464.35</v>
          </cell>
        </row>
        <row r="166">
          <cell r="A166" t="str">
            <v>2002295959</v>
          </cell>
          <cell r="B166" t="str">
            <v>90059954 : R01HL091541</v>
          </cell>
          <cell r="C166" t="str">
            <v>630000 : Supplies &amp; Materials</v>
          </cell>
          <cell r="D166" t="str">
            <v>#</v>
          </cell>
          <cell r="E166" t="str">
            <v>OWENS AND MINOR</v>
          </cell>
          <cell r="F166" t="str">
            <v>#</v>
          </cell>
          <cell r="G166">
            <v>41912</v>
          </cell>
          <cell r="H166" t="str">
            <v>SUTURE VICRYL 2-0 CT-1 27</v>
          </cell>
          <cell r="I166">
            <v>131.81</v>
          </cell>
        </row>
        <row r="167">
          <cell r="A167" t="str">
            <v>2002295959</v>
          </cell>
          <cell r="B167" t="str">
            <v>90059954 : R01HL091541</v>
          </cell>
          <cell r="C167" t="str">
            <v>630000 : Supplies &amp; Materials</v>
          </cell>
          <cell r="D167" t="str">
            <v>#</v>
          </cell>
          <cell r="E167" t="str">
            <v>OWENS AND MINOR</v>
          </cell>
          <cell r="F167" t="str">
            <v>#</v>
          </cell>
          <cell r="G167">
            <v>41915</v>
          </cell>
          <cell r="H167" t="str">
            <v>GLOVE BIOGEL 7 SURGEON PF</v>
          </cell>
          <cell r="I167">
            <v>-53.82</v>
          </cell>
        </row>
        <row r="168">
          <cell r="A168" t="str">
            <v>2002295959</v>
          </cell>
          <cell r="B168" t="str">
            <v>90059954 : R01HL091541</v>
          </cell>
          <cell r="C168" t="str">
            <v>630000 : Supplies &amp; Materials</v>
          </cell>
          <cell r="D168" t="str">
            <v>#</v>
          </cell>
          <cell r="E168" t="str">
            <v>OWENS AND MINOR</v>
          </cell>
          <cell r="F168" t="str">
            <v>#</v>
          </cell>
          <cell r="G168">
            <v>41915</v>
          </cell>
          <cell r="H168" t="str">
            <v>STRIP VH202 INDICATOR GAS PLASMA</v>
          </cell>
          <cell r="I168">
            <v>-13.04</v>
          </cell>
        </row>
        <row r="169">
          <cell r="A169" t="str">
            <v>2002295959</v>
          </cell>
          <cell r="B169" t="str">
            <v>90059954 : R01HL091541</v>
          </cell>
          <cell r="C169" t="str">
            <v>630000 : Supplies &amp; Materials</v>
          </cell>
          <cell r="D169" t="str">
            <v>#</v>
          </cell>
          <cell r="E169" t="str">
            <v>OWENS AND MINOR</v>
          </cell>
          <cell r="F169" t="str">
            <v>#</v>
          </cell>
          <cell r="G169">
            <v>41915</v>
          </cell>
          <cell r="H169" t="str">
            <v>SUTURE PROLENE 4-0 SH 36</v>
          </cell>
          <cell r="I169">
            <v>-464.35</v>
          </cell>
        </row>
        <row r="170">
          <cell r="A170" t="str">
            <v>2002295959</v>
          </cell>
          <cell r="B170" t="str">
            <v>90059954 : R01HL091541</v>
          </cell>
          <cell r="C170" t="str">
            <v>630000 : Supplies &amp; Materials</v>
          </cell>
          <cell r="D170" t="str">
            <v>#</v>
          </cell>
          <cell r="E170" t="str">
            <v>OWENS AND MINOR</v>
          </cell>
          <cell r="F170" t="str">
            <v>#</v>
          </cell>
          <cell r="G170">
            <v>41915</v>
          </cell>
          <cell r="H170" t="str">
            <v>SUTURE VICRYL 2-0 CT-1 27</v>
          </cell>
          <cell r="I170">
            <v>-131.81</v>
          </cell>
        </row>
        <row r="171">
          <cell r="A171" t="str">
            <v>2002296000</v>
          </cell>
          <cell r="B171" t="str">
            <v>90059954 : R01HL091541</v>
          </cell>
          <cell r="C171" t="str">
            <v>630000 : Supplies &amp; Materials</v>
          </cell>
          <cell r="D171" t="str">
            <v>#</v>
          </cell>
          <cell r="E171" t="str">
            <v>HOSPIRA WORLDWIDE INC</v>
          </cell>
          <cell r="F171" t="str">
            <v>#</v>
          </cell>
          <cell r="G171">
            <v>41912</v>
          </cell>
          <cell r="H171" t="str">
            <v>PLUG ADAP MLE PORT LS CLAV</v>
          </cell>
          <cell r="I171">
            <v>100</v>
          </cell>
        </row>
        <row r="172">
          <cell r="A172" t="str">
            <v>2002296000</v>
          </cell>
          <cell r="B172" t="str">
            <v>90059954 : R01HL091541</v>
          </cell>
          <cell r="C172" t="str">
            <v>630000 : Supplies &amp; Materials</v>
          </cell>
          <cell r="D172" t="str">
            <v>#</v>
          </cell>
          <cell r="E172" t="str">
            <v>HOSPIRA WORLDWIDE INC</v>
          </cell>
          <cell r="F172" t="str">
            <v>#</v>
          </cell>
          <cell r="G172">
            <v>41940</v>
          </cell>
          <cell r="H172" t="str">
            <v>PLUG ADAP MLE PORT LS CLAV</v>
          </cell>
          <cell r="I172">
            <v>-100</v>
          </cell>
        </row>
        <row r="173">
          <cell r="A173" t="str">
            <v>2002296001</v>
          </cell>
          <cell r="B173" t="str">
            <v>90059954 : R01HL091541</v>
          </cell>
          <cell r="C173" t="str">
            <v>630000 : Supplies &amp; Materials</v>
          </cell>
          <cell r="D173" t="str">
            <v>#</v>
          </cell>
          <cell r="E173" t="str">
            <v>HOSPIRA WORLDWIDE LLC</v>
          </cell>
          <cell r="F173" t="str">
            <v>#</v>
          </cell>
          <cell r="G173">
            <v>41912</v>
          </cell>
          <cell r="H173" t="str">
            <v>SET IV PRIMARY MACRO 1CLAVE P USE 161943</v>
          </cell>
          <cell r="I173">
            <v>86.88</v>
          </cell>
        </row>
        <row r="174">
          <cell r="A174" t="str">
            <v>2002296001</v>
          </cell>
          <cell r="B174" t="str">
            <v>90059954 : R01HL091541</v>
          </cell>
          <cell r="C174" t="str">
            <v>630000 : Supplies &amp; Materials</v>
          </cell>
          <cell r="D174" t="str">
            <v>#</v>
          </cell>
          <cell r="E174" t="str">
            <v>HOSPIRA WORLDWIDE LLC</v>
          </cell>
          <cell r="F174" t="str">
            <v>#</v>
          </cell>
          <cell r="G174">
            <v>41919</v>
          </cell>
          <cell r="H174" t="str">
            <v>SET IV PRIMARY MACRO 1CLAVE P USE 161943</v>
          </cell>
          <cell r="I174">
            <v>-86.88</v>
          </cell>
        </row>
        <row r="175">
          <cell r="A175" t="str">
            <v>2002296002</v>
          </cell>
          <cell r="B175" t="str">
            <v>90059954 : R01HL091541</v>
          </cell>
          <cell r="C175" t="str">
            <v>630000 : Supplies &amp; Materials</v>
          </cell>
          <cell r="D175" t="str">
            <v>#</v>
          </cell>
          <cell r="E175" t="str">
            <v>ACCRIVA DIAGNOSTICS INC</v>
          </cell>
          <cell r="F175" t="str">
            <v>#</v>
          </cell>
          <cell r="G175">
            <v>41912</v>
          </cell>
          <cell r="H175" t="str">
            <v>CONTROL DIRECT CHECK ACT + ABNORMAL</v>
          </cell>
          <cell r="I175">
            <v>59.15</v>
          </cell>
        </row>
        <row r="176">
          <cell r="A176" t="str">
            <v>2002296002</v>
          </cell>
          <cell r="B176" t="str">
            <v>90059954 : R01HL091541</v>
          </cell>
          <cell r="C176" t="str">
            <v>630000 : Supplies &amp; Materials</v>
          </cell>
          <cell r="D176" t="str">
            <v>#</v>
          </cell>
          <cell r="E176" t="str">
            <v>ACCRIVA DIAGNOSTICS INC</v>
          </cell>
          <cell r="F176" t="str">
            <v>#</v>
          </cell>
          <cell r="G176">
            <v>41912</v>
          </cell>
          <cell r="H176" t="str">
            <v>CONTROL DIRECT CHECK NORMAL ACT+</v>
          </cell>
          <cell r="I176">
            <v>59.15</v>
          </cell>
        </row>
        <row r="177">
          <cell r="A177" t="str">
            <v>2002296002</v>
          </cell>
          <cell r="B177" t="str">
            <v>90059954 : R01HL091541</v>
          </cell>
          <cell r="C177" t="str">
            <v>630000 : Supplies &amp; Materials</v>
          </cell>
          <cell r="D177" t="str">
            <v>#</v>
          </cell>
          <cell r="E177" t="str">
            <v>ACCRIVA DIAGNOSTICS INC</v>
          </cell>
          <cell r="F177" t="str">
            <v>#</v>
          </cell>
          <cell r="G177">
            <v>41912</v>
          </cell>
          <cell r="H177" t="str">
            <v>TEST MICROCOAGULATION ACT+CUV</v>
          </cell>
          <cell r="I177">
            <v>109.69</v>
          </cell>
        </row>
        <row r="178">
          <cell r="A178" t="str">
            <v>2002296002</v>
          </cell>
          <cell r="B178" t="str">
            <v>90059954 : R01HL091541</v>
          </cell>
          <cell r="C178" t="str">
            <v>630000 : Supplies &amp; Materials</v>
          </cell>
          <cell r="D178" t="str">
            <v>#</v>
          </cell>
          <cell r="E178" t="str">
            <v>ACCRIVA DIAGNOSTICS INC</v>
          </cell>
          <cell r="F178" t="str">
            <v>#</v>
          </cell>
          <cell r="G178">
            <v>41933</v>
          </cell>
          <cell r="H178" t="str">
            <v>CONTROL DIRECT CHECK ACT + ABNORMAL</v>
          </cell>
          <cell r="I178">
            <v>-59.15</v>
          </cell>
        </row>
        <row r="179">
          <cell r="A179" t="str">
            <v>2002296002</v>
          </cell>
          <cell r="B179" t="str">
            <v>90059954 : R01HL091541</v>
          </cell>
          <cell r="C179" t="str">
            <v>630000 : Supplies &amp; Materials</v>
          </cell>
          <cell r="D179" t="str">
            <v>#</v>
          </cell>
          <cell r="E179" t="str">
            <v>ACCRIVA DIAGNOSTICS INC</v>
          </cell>
          <cell r="F179" t="str">
            <v>#</v>
          </cell>
          <cell r="G179">
            <v>41933</v>
          </cell>
          <cell r="H179" t="str">
            <v>CONTROL DIRECT CHECK NORMAL ACT+</v>
          </cell>
          <cell r="I179">
            <v>-59.15</v>
          </cell>
        </row>
        <row r="180">
          <cell r="A180" t="str">
            <v>2002296002</v>
          </cell>
          <cell r="B180" t="str">
            <v>90059954 : R01HL091541</v>
          </cell>
          <cell r="C180" t="str">
            <v>630000 : Supplies &amp; Materials</v>
          </cell>
          <cell r="D180" t="str">
            <v>#</v>
          </cell>
          <cell r="E180" t="str">
            <v>ACCRIVA DIAGNOSTICS INC</v>
          </cell>
          <cell r="F180" t="str">
            <v>#</v>
          </cell>
          <cell r="G180">
            <v>41933</v>
          </cell>
          <cell r="H180" t="str">
            <v>TEST MICROCOAGULATION ACT+CUV</v>
          </cell>
          <cell r="I180">
            <v>-109.69</v>
          </cell>
        </row>
        <row r="181">
          <cell r="A181" t="str">
            <v>2002296002</v>
          </cell>
          <cell r="B181" t="str">
            <v>90059954 : R01HL091541</v>
          </cell>
          <cell r="C181" t="str">
            <v>630000 : Supplies &amp; Materials</v>
          </cell>
          <cell r="D181" t="str">
            <v>#</v>
          </cell>
          <cell r="E181" t="str">
            <v>ACCRIVA DIAGNOSTICS INC</v>
          </cell>
          <cell r="F181" t="str">
            <v>#</v>
          </cell>
          <cell r="G181">
            <v>42046</v>
          </cell>
          <cell r="H181" t="str">
            <v>CONTROL DIRECT CHECK ACT + ABNORMAL</v>
          </cell>
          <cell r="I181">
            <v>59.15</v>
          </cell>
        </row>
        <row r="182">
          <cell r="A182" t="str">
            <v>2002296002</v>
          </cell>
          <cell r="B182" t="str">
            <v>90059954 : R01HL091541</v>
          </cell>
          <cell r="C182" t="str">
            <v>630000 : Supplies &amp; Materials</v>
          </cell>
          <cell r="D182" t="str">
            <v>#</v>
          </cell>
          <cell r="E182" t="str">
            <v>ACCRIVA DIAGNOSTICS INC</v>
          </cell>
          <cell r="F182" t="str">
            <v>#</v>
          </cell>
          <cell r="G182">
            <v>42053</v>
          </cell>
          <cell r="H182" t="str">
            <v>CONTROL DIRECT CHECK ACT + ABNORMAL</v>
          </cell>
          <cell r="I182">
            <v>-59.15</v>
          </cell>
        </row>
        <row r="183">
          <cell r="A183" t="str">
            <v>2002296003</v>
          </cell>
          <cell r="B183" t="str">
            <v>90059954 : R01HL091541</v>
          </cell>
          <cell r="C183" t="str">
            <v>630000 : Supplies &amp; Materials</v>
          </cell>
          <cell r="D183" t="str">
            <v>#</v>
          </cell>
          <cell r="E183" t="str">
            <v>BIODEX MEDICAL SYSTEMS INC</v>
          </cell>
          <cell r="F183" t="str">
            <v>#</v>
          </cell>
          <cell r="G183">
            <v>41912</v>
          </cell>
          <cell r="H183" t="str">
            <v>SODA LIME CO2 ABSORBER 5 LB</v>
          </cell>
          <cell r="I183">
            <v>58.5</v>
          </cell>
        </row>
        <row r="184">
          <cell r="A184" t="str">
            <v>2002296003</v>
          </cell>
          <cell r="B184" t="str">
            <v>90059954 : R01HL091541</v>
          </cell>
          <cell r="C184" t="str">
            <v>630000 : Supplies &amp; Materials</v>
          </cell>
          <cell r="D184" t="str">
            <v>#</v>
          </cell>
          <cell r="E184" t="str">
            <v>BIODEX MEDICAL SYSTEMS INC</v>
          </cell>
          <cell r="F184" t="str">
            <v>#</v>
          </cell>
          <cell r="G184">
            <v>41913</v>
          </cell>
          <cell r="H184" t="str">
            <v>SODA LIME CO2 ABSORBER 5 LB</v>
          </cell>
          <cell r="I184">
            <v>6.5</v>
          </cell>
        </row>
        <row r="185">
          <cell r="A185" t="str">
            <v>2002296003</v>
          </cell>
          <cell r="B185" t="str">
            <v>90059954 : R01HL091541</v>
          </cell>
          <cell r="C185" t="str">
            <v>630000 : Supplies &amp; Materials</v>
          </cell>
          <cell r="D185" t="str">
            <v>#</v>
          </cell>
          <cell r="E185" t="str">
            <v>BIODEX MEDICAL SYSTEMS INC</v>
          </cell>
          <cell r="F185" t="str">
            <v>#</v>
          </cell>
          <cell r="G185">
            <v>41921</v>
          </cell>
          <cell r="H185" t="str">
            <v>SODA LIME CO2 ABSORBER 5 LB</v>
          </cell>
          <cell r="I185">
            <v>-65</v>
          </cell>
        </row>
        <row r="186">
          <cell r="A186" t="str">
            <v>2002296004</v>
          </cell>
          <cell r="B186" t="str">
            <v>90059954 : R01HL091541</v>
          </cell>
          <cell r="C186" t="str">
            <v>630000 : Supplies &amp; Materials</v>
          </cell>
          <cell r="D186" t="str">
            <v>#</v>
          </cell>
          <cell r="E186" t="str">
            <v>MCKESSON GENERAL MEDICAL</v>
          </cell>
          <cell r="F186" t="str">
            <v>#</v>
          </cell>
          <cell r="G186">
            <v>41912</v>
          </cell>
          <cell r="H186" t="str">
            <v>GLOVE NITRILE PF LGE</v>
          </cell>
          <cell r="I186">
            <v>12.96</v>
          </cell>
        </row>
        <row r="187">
          <cell r="A187" t="str">
            <v>2002296004</v>
          </cell>
          <cell r="B187" t="str">
            <v>90059954 : R01HL091541</v>
          </cell>
          <cell r="C187" t="str">
            <v>630000 : Supplies &amp; Materials</v>
          </cell>
          <cell r="D187" t="str">
            <v>#</v>
          </cell>
          <cell r="E187" t="str">
            <v>MCKESSON GENERAL MEDICAL</v>
          </cell>
          <cell r="F187" t="str">
            <v>#</v>
          </cell>
          <cell r="G187">
            <v>41912</v>
          </cell>
          <cell r="H187" t="str">
            <v>GLOVE NITRILE PF MED</v>
          </cell>
          <cell r="I187">
            <v>22.62</v>
          </cell>
        </row>
        <row r="188">
          <cell r="A188" t="str">
            <v>2002296004</v>
          </cell>
          <cell r="B188" t="str">
            <v>90059954 : R01HL091541</v>
          </cell>
          <cell r="C188" t="str">
            <v>630000 : Supplies &amp; Materials</v>
          </cell>
          <cell r="D188" t="str">
            <v>#</v>
          </cell>
          <cell r="E188" t="str">
            <v>MCKESSON GENERAL MEDICAL</v>
          </cell>
          <cell r="F188" t="str">
            <v>#</v>
          </cell>
          <cell r="G188">
            <v>41943</v>
          </cell>
          <cell r="H188" t="str">
            <v>GLOVE NITRILE PF LGE</v>
          </cell>
          <cell r="I188">
            <v>6.74</v>
          </cell>
        </row>
        <row r="189">
          <cell r="A189" t="str">
            <v>2002296004</v>
          </cell>
          <cell r="B189" t="str">
            <v>90059954 : R01HL091541</v>
          </cell>
          <cell r="C189" t="str">
            <v>630000 : Supplies &amp; Materials</v>
          </cell>
          <cell r="D189" t="str">
            <v>#</v>
          </cell>
          <cell r="E189" t="str">
            <v>MCKESSON GENERAL MEDICAL</v>
          </cell>
          <cell r="F189" t="str">
            <v>#</v>
          </cell>
          <cell r="G189">
            <v>41943</v>
          </cell>
          <cell r="H189" t="str">
            <v>GLOVE NITRILE PF MED</v>
          </cell>
          <cell r="I189">
            <v>1.32</v>
          </cell>
        </row>
        <row r="190">
          <cell r="A190" t="str">
            <v>2002296004</v>
          </cell>
          <cell r="B190" t="str">
            <v>90059954 : R01HL091541</v>
          </cell>
          <cell r="C190" t="str">
            <v>630000 : Supplies &amp; Materials</v>
          </cell>
          <cell r="D190" t="str">
            <v>#</v>
          </cell>
          <cell r="E190" t="str">
            <v>MCKESSON GENERAL MEDICAL</v>
          </cell>
          <cell r="F190" t="str">
            <v>#</v>
          </cell>
          <cell r="G190">
            <v>41960</v>
          </cell>
          <cell r="H190" t="str">
            <v>GLOVE NITRILE PF LGE</v>
          </cell>
          <cell r="I190">
            <v>-19.7</v>
          </cell>
        </row>
        <row r="191">
          <cell r="A191" t="str">
            <v>2002296004</v>
          </cell>
          <cell r="B191" t="str">
            <v>90059954 : R01HL091541</v>
          </cell>
          <cell r="C191" t="str">
            <v>630000 : Supplies &amp; Materials</v>
          </cell>
          <cell r="D191" t="str">
            <v>#</v>
          </cell>
          <cell r="E191" t="str">
            <v>MCKESSON GENERAL MEDICAL</v>
          </cell>
          <cell r="F191" t="str">
            <v>#</v>
          </cell>
          <cell r="G191">
            <v>41960</v>
          </cell>
          <cell r="H191" t="str">
            <v>GLOVE NITRILE PF MED</v>
          </cell>
          <cell r="I191">
            <v>-23.94</v>
          </cell>
        </row>
        <row r="192">
          <cell r="A192" t="str">
            <v>2002296942</v>
          </cell>
          <cell r="B192" t="str">
            <v>90059954 : R01HL091541</v>
          </cell>
          <cell r="C192" t="str">
            <v>630000 : Supplies &amp; Materials</v>
          </cell>
          <cell r="D192" t="str">
            <v>#</v>
          </cell>
          <cell r="E192" t="str">
            <v>SIEMENS MEDICAL SOLUTIONS DIAGNOSTI</v>
          </cell>
          <cell r="F192" t="str">
            <v>#</v>
          </cell>
          <cell r="G192">
            <v>41913</v>
          </cell>
          <cell r="H192" t="str">
            <v>BUFFER SOLUTION</v>
          </cell>
          <cell r="I192">
            <v>439.08</v>
          </cell>
        </row>
        <row r="193">
          <cell r="A193" t="str">
            <v>2002296942</v>
          </cell>
          <cell r="B193" t="str">
            <v>90059954 : R01HL091541</v>
          </cell>
          <cell r="C193" t="str">
            <v>630000 : Supplies &amp; Materials</v>
          </cell>
          <cell r="D193" t="str">
            <v>#</v>
          </cell>
          <cell r="E193" t="str">
            <v>SIEMENS MEDICAL SOLUTIONS DIAGNOSTI</v>
          </cell>
          <cell r="F193" t="str">
            <v>#</v>
          </cell>
          <cell r="G193">
            <v>41913</v>
          </cell>
          <cell r="H193" t="str">
            <v>CAL GAS CARTRIDGES</v>
          </cell>
          <cell r="I193">
            <v>574.66</v>
          </cell>
        </row>
        <row r="194">
          <cell r="A194" t="str">
            <v>2002296942</v>
          </cell>
          <cell r="B194" t="str">
            <v>90059954 : R01HL091541</v>
          </cell>
          <cell r="C194" t="str">
            <v>630000 : Supplies &amp; Materials</v>
          </cell>
          <cell r="D194" t="str">
            <v>#</v>
          </cell>
          <cell r="E194" t="str">
            <v>SIEMENS MEDICAL SOLUTIONS DIAGNOSTI</v>
          </cell>
          <cell r="F194" t="str">
            <v>#</v>
          </cell>
          <cell r="G194">
            <v>41913</v>
          </cell>
          <cell r="H194" t="str">
            <v>HCT ELECTRODE</v>
          </cell>
          <cell r="I194">
            <v>401</v>
          </cell>
        </row>
        <row r="195">
          <cell r="A195" t="str">
            <v>2002296942</v>
          </cell>
          <cell r="B195" t="str">
            <v>90059954 : R01HL091541</v>
          </cell>
          <cell r="C195" t="str">
            <v>630000 : Supplies &amp; Materials</v>
          </cell>
          <cell r="D195" t="str">
            <v>#</v>
          </cell>
          <cell r="E195" t="str">
            <v>SIEMENS MEDICAL SOLUTIONS DIAGNOSTI</v>
          </cell>
          <cell r="F195" t="str">
            <v>#</v>
          </cell>
          <cell r="G195">
            <v>41913</v>
          </cell>
          <cell r="H195" t="str">
            <v>HCT SLOPE</v>
          </cell>
          <cell r="I195">
            <v>34.659999999999997</v>
          </cell>
        </row>
        <row r="196">
          <cell r="A196" t="str">
            <v>2002296942</v>
          </cell>
          <cell r="B196" t="str">
            <v>90059954 : R01HL091541</v>
          </cell>
          <cell r="C196" t="str">
            <v>630000 : Supplies &amp; Materials</v>
          </cell>
          <cell r="D196" t="str">
            <v>#</v>
          </cell>
          <cell r="E196" t="str">
            <v>SIEMENS MEDICAL SOLUTIONS DIAGNOSTI</v>
          </cell>
          <cell r="F196" t="str">
            <v>#</v>
          </cell>
          <cell r="G196">
            <v>41913</v>
          </cell>
          <cell r="H196" t="str">
            <v>PCO2 ELECTRODE</v>
          </cell>
          <cell r="I196">
            <v>812.21</v>
          </cell>
        </row>
        <row r="197">
          <cell r="A197" t="str">
            <v>2002296942</v>
          </cell>
          <cell r="B197" t="str">
            <v>90059954 : R01HL091541</v>
          </cell>
          <cell r="C197" t="str">
            <v>630000 : Supplies &amp; Materials</v>
          </cell>
          <cell r="D197" t="str">
            <v>#</v>
          </cell>
          <cell r="E197" t="str">
            <v>SIEMENS MEDICAL SOLUTIONS DIAGNOSTI</v>
          </cell>
          <cell r="F197" t="str">
            <v>#</v>
          </cell>
          <cell r="G197">
            <v>41913</v>
          </cell>
          <cell r="H197" t="str">
            <v>WASH SOLUTION</v>
          </cell>
          <cell r="I197">
            <v>299.36</v>
          </cell>
        </row>
        <row r="198">
          <cell r="A198" t="str">
            <v>2002296942</v>
          </cell>
          <cell r="B198" t="str">
            <v>90059954 : R01HL091541</v>
          </cell>
          <cell r="C198" t="str">
            <v>630000 : Supplies &amp; Materials</v>
          </cell>
          <cell r="D198" t="str">
            <v>#</v>
          </cell>
          <cell r="E198" t="str">
            <v>SIEMENS MEDICAL SOLUTIONS DIAGNOSTI</v>
          </cell>
          <cell r="F198" t="str">
            <v>#</v>
          </cell>
          <cell r="G198">
            <v>41921</v>
          </cell>
          <cell r="H198" t="str">
            <v>PCO2 ELECTRODE</v>
          </cell>
          <cell r="I198">
            <v>-812.21</v>
          </cell>
        </row>
        <row r="199">
          <cell r="A199" t="str">
            <v>2002296942</v>
          </cell>
          <cell r="B199" t="str">
            <v>90059954 : R01HL091541</v>
          </cell>
          <cell r="C199" t="str">
            <v>630000 : Supplies &amp; Materials</v>
          </cell>
          <cell r="D199" t="str">
            <v>#</v>
          </cell>
          <cell r="E199" t="str">
            <v>SIEMENS MEDICAL SOLUTIONS DIAGNOSTI</v>
          </cell>
          <cell r="F199" t="str">
            <v>#</v>
          </cell>
          <cell r="G199">
            <v>41926</v>
          </cell>
          <cell r="H199" t="str">
            <v>BUFFER SOLUTION</v>
          </cell>
          <cell r="I199">
            <v>-439.08</v>
          </cell>
        </row>
        <row r="200">
          <cell r="A200" t="str">
            <v>2002296942</v>
          </cell>
          <cell r="B200" t="str">
            <v>90059954 : R01HL091541</v>
          </cell>
          <cell r="C200" t="str">
            <v>630000 : Supplies &amp; Materials</v>
          </cell>
          <cell r="D200" t="str">
            <v>#</v>
          </cell>
          <cell r="E200" t="str">
            <v>SIEMENS MEDICAL SOLUTIONS DIAGNOSTI</v>
          </cell>
          <cell r="F200" t="str">
            <v>#</v>
          </cell>
          <cell r="G200">
            <v>41926</v>
          </cell>
          <cell r="H200" t="str">
            <v>CAL GAS CARTRIDGES</v>
          </cell>
          <cell r="I200">
            <v>-574.66</v>
          </cell>
        </row>
        <row r="201">
          <cell r="A201" t="str">
            <v>2002296942</v>
          </cell>
          <cell r="B201" t="str">
            <v>90059954 : R01HL091541</v>
          </cell>
          <cell r="C201" t="str">
            <v>630000 : Supplies &amp; Materials</v>
          </cell>
          <cell r="D201" t="str">
            <v>#</v>
          </cell>
          <cell r="E201" t="str">
            <v>SIEMENS MEDICAL SOLUTIONS DIAGNOSTI</v>
          </cell>
          <cell r="F201" t="str">
            <v>#</v>
          </cell>
          <cell r="G201">
            <v>41926</v>
          </cell>
          <cell r="H201" t="str">
            <v>HCT ELECTRODE</v>
          </cell>
          <cell r="I201">
            <v>-401</v>
          </cell>
        </row>
        <row r="202">
          <cell r="A202" t="str">
            <v>2002296942</v>
          </cell>
          <cell r="B202" t="str">
            <v>90059954 : R01HL091541</v>
          </cell>
          <cell r="C202" t="str">
            <v>630000 : Supplies &amp; Materials</v>
          </cell>
          <cell r="D202" t="str">
            <v>#</v>
          </cell>
          <cell r="E202" t="str">
            <v>SIEMENS MEDICAL SOLUTIONS DIAGNOSTI</v>
          </cell>
          <cell r="F202" t="str">
            <v>#</v>
          </cell>
          <cell r="G202">
            <v>41926</v>
          </cell>
          <cell r="H202" t="str">
            <v>HCT SLOPE</v>
          </cell>
          <cell r="I202">
            <v>-34.659999999999997</v>
          </cell>
        </row>
        <row r="203">
          <cell r="A203" t="str">
            <v>2002296942</v>
          </cell>
          <cell r="B203" t="str">
            <v>90059954 : R01HL091541</v>
          </cell>
          <cell r="C203" t="str">
            <v>630000 : Supplies &amp; Materials</v>
          </cell>
          <cell r="D203" t="str">
            <v>#</v>
          </cell>
          <cell r="E203" t="str">
            <v>SIEMENS MEDICAL SOLUTIONS DIAGNOSTI</v>
          </cell>
          <cell r="F203" t="str">
            <v>#</v>
          </cell>
          <cell r="G203">
            <v>41926</v>
          </cell>
          <cell r="H203" t="str">
            <v>WASH SOLUTION</v>
          </cell>
          <cell r="I203">
            <v>-299.36</v>
          </cell>
        </row>
        <row r="204">
          <cell r="A204" t="str">
            <v>2002297121</v>
          </cell>
          <cell r="B204" t="str">
            <v>90059954 : R01HL091541</v>
          </cell>
          <cell r="C204" t="str">
            <v>630000 : Supplies &amp; Materials</v>
          </cell>
          <cell r="D204" t="str">
            <v>#</v>
          </cell>
          <cell r="E204" t="str">
            <v>BUTLER SCHEIN ANIMAL HEALTH</v>
          </cell>
          <cell r="F204" t="str">
            <v>#</v>
          </cell>
          <cell r="G204">
            <v>41913</v>
          </cell>
          <cell r="H204" t="str">
            <v>BREVITAL</v>
          </cell>
          <cell r="I204">
            <v>1032</v>
          </cell>
        </row>
        <row r="205">
          <cell r="A205" t="str">
            <v>2002297121</v>
          </cell>
          <cell r="B205" t="str">
            <v>90059954 : R01HL091541</v>
          </cell>
          <cell r="C205" t="str">
            <v>630000 : Supplies &amp; Materials</v>
          </cell>
          <cell r="D205" t="str">
            <v>#</v>
          </cell>
          <cell r="E205" t="str">
            <v>BUTLER SCHEIN ANIMAL HEALTH</v>
          </cell>
          <cell r="F205" t="str">
            <v>#</v>
          </cell>
          <cell r="G205">
            <v>41913</v>
          </cell>
          <cell r="H205" t="str">
            <v>MAGNESIUM SULFATE IV 50 % 20 ML BT</v>
          </cell>
          <cell r="I205">
            <v>48.6</v>
          </cell>
        </row>
        <row r="206">
          <cell r="A206" t="str">
            <v>2002297121</v>
          </cell>
          <cell r="B206" t="str">
            <v>90059954 : R01HL091541</v>
          </cell>
          <cell r="C206" t="str">
            <v>630000 : Supplies &amp; Materials</v>
          </cell>
          <cell r="D206" t="str">
            <v>#</v>
          </cell>
          <cell r="E206" t="str">
            <v>BUTLER SCHEIN ANIMAL HEALTH</v>
          </cell>
          <cell r="F206" t="str">
            <v>#</v>
          </cell>
          <cell r="G206">
            <v>41928</v>
          </cell>
          <cell r="H206" t="str">
            <v>MAGNESIUM SULFATE IV 50 % 20 ML BT</v>
          </cell>
          <cell r="I206">
            <v>-28.35</v>
          </cell>
        </row>
        <row r="207">
          <cell r="A207" t="str">
            <v>2002297121</v>
          </cell>
          <cell r="B207" t="str">
            <v>90059954 : R01HL091541</v>
          </cell>
          <cell r="C207" t="str">
            <v>630000 : Supplies &amp; Materials</v>
          </cell>
          <cell r="D207" t="str">
            <v>#</v>
          </cell>
          <cell r="E207" t="str">
            <v>BUTLER SCHEIN ANIMAL HEALTH</v>
          </cell>
          <cell r="F207" t="str">
            <v>#</v>
          </cell>
          <cell r="G207">
            <v>41933</v>
          </cell>
          <cell r="H207" t="str">
            <v>BREVITAL</v>
          </cell>
          <cell r="I207">
            <v>-1032</v>
          </cell>
        </row>
        <row r="208">
          <cell r="A208" t="str">
            <v>2002297121</v>
          </cell>
          <cell r="B208" t="str">
            <v>90059954 : R01HL091541</v>
          </cell>
          <cell r="C208" t="str">
            <v>630000 : Supplies &amp; Materials</v>
          </cell>
          <cell r="D208" t="str">
            <v>#</v>
          </cell>
          <cell r="E208" t="str">
            <v>BUTLER SCHEIN ANIMAL HEALTH</v>
          </cell>
          <cell r="F208" t="str">
            <v>#</v>
          </cell>
          <cell r="G208">
            <v>41933</v>
          </cell>
          <cell r="H208" t="str">
            <v>MAGNESIUM SULFATE IV 50 % 20 ML BT</v>
          </cell>
          <cell r="I208">
            <v>-20.25</v>
          </cell>
        </row>
        <row r="209">
          <cell r="A209" t="str">
            <v>2002310985</v>
          </cell>
          <cell r="B209" t="str">
            <v>90059954 : R01HL091541</v>
          </cell>
          <cell r="C209" t="str">
            <v>630000 : Supplies &amp; Materials</v>
          </cell>
          <cell r="D209" t="str">
            <v>#</v>
          </cell>
          <cell r="E209" t="str">
            <v>ICU MEDICAL INC</v>
          </cell>
          <cell r="F209" t="str">
            <v>#</v>
          </cell>
          <cell r="G209">
            <v>41927</v>
          </cell>
          <cell r="H209" t="str">
            <v>TRANSPAC TRANDUCER CABLE</v>
          </cell>
          <cell r="I209">
            <v>210</v>
          </cell>
        </row>
        <row r="210">
          <cell r="A210" t="str">
            <v>2002310985</v>
          </cell>
          <cell r="B210" t="str">
            <v>90059954 : R01HL091541</v>
          </cell>
          <cell r="C210" t="str">
            <v>630000 : Supplies &amp; Materials</v>
          </cell>
          <cell r="D210" t="str">
            <v>#</v>
          </cell>
          <cell r="E210" t="str">
            <v>ICU MEDICAL INC</v>
          </cell>
          <cell r="F210" t="str">
            <v>#</v>
          </cell>
          <cell r="G210">
            <v>41938</v>
          </cell>
          <cell r="H210" t="str">
            <v>TRANSPAC TRANDUCER CABLE</v>
          </cell>
          <cell r="I210">
            <v>-210</v>
          </cell>
        </row>
        <row r="211">
          <cell r="A211" t="str">
            <v>2002317246</v>
          </cell>
          <cell r="B211" t="str">
            <v>90059954 : R01HL091541</v>
          </cell>
          <cell r="C211" t="str">
            <v>630000 : Supplies &amp; Materials</v>
          </cell>
          <cell r="D211" t="str">
            <v>#</v>
          </cell>
          <cell r="E211" t="str">
            <v>VITAL SIGNS INC A CAREFUSION CO</v>
          </cell>
          <cell r="F211" t="str">
            <v>#</v>
          </cell>
          <cell r="G211">
            <v>41933</v>
          </cell>
          <cell r="H211" t="str">
            <v>FILTER DISP HMEF 750</v>
          </cell>
          <cell r="I211">
            <v>75</v>
          </cell>
        </row>
        <row r="212">
          <cell r="A212" t="str">
            <v>2002317246</v>
          </cell>
          <cell r="B212" t="str">
            <v>90059954 : R01HL091541</v>
          </cell>
          <cell r="C212" t="str">
            <v>630000 : Supplies &amp; Materials</v>
          </cell>
          <cell r="D212" t="str">
            <v>#</v>
          </cell>
          <cell r="E212" t="str">
            <v>VITAL SIGNS INC A CAREFUSION CO</v>
          </cell>
          <cell r="F212" t="str">
            <v>#</v>
          </cell>
          <cell r="G212">
            <v>41941</v>
          </cell>
          <cell r="H212" t="str">
            <v>FILTER DISP HMEF 750</v>
          </cell>
          <cell r="I212">
            <v>-75</v>
          </cell>
        </row>
        <row r="213">
          <cell r="A213" t="str">
            <v>2002334184</v>
          </cell>
          <cell r="B213" t="str">
            <v>90059954 : R01HL091541</v>
          </cell>
          <cell r="C213" t="str">
            <v>630000 : Supplies &amp; Materials</v>
          </cell>
          <cell r="D213" t="str">
            <v>#</v>
          </cell>
          <cell r="E213" t="str">
            <v>SORIN GROUP USA INC</v>
          </cell>
          <cell r="F213" t="str">
            <v>#</v>
          </cell>
          <cell r="G213">
            <v>41949</v>
          </cell>
          <cell r="H213" t="str">
            <v>ARTERIAL FLITERS</v>
          </cell>
          <cell r="I213">
            <v>960</v>
          </cell>
        </row>
        <row r="214">
          <cell r="A214" t="str">
            <v>2002334184</v>
          </cell>
          <cell r="B214" t="str">
            <v>90059954 : R01HL091541</v>
          </cell>
          <cell r="C214" t="str">
            <v>630000 : Supplies &amp; Materials</v>
          </cell>
          <cell r="D214" t="str">
            <v>#</v>
          </cell>
          <cell r="E214" t="str">
            <v>SORIN GROUP USA INC</v>
          </cell>
          <cell r="F214" t="str">
            <v>#</v>
          </cell>
          <cell r="G214">
            <v>42002</v>
          </cell>
          <cell r="H214" t="str">
            <v>ARTERIAL FLITERS</v>
          </cell>
          <cell r="I214">
            <v>-960</v>
          </cell>
        </row>
        <row r="215">
          <cell r="A215" t="str">
            <v>2002335017</v>
          </cell>
          <cell r="B215" t="str">
            <v>90059954 : R01HL091541</v>
          </cell>
          <cell r="C215" t="str">
            <v>630000 : Supplies &amp; Materials</v>
          </cell>
          <cell r="D215" t="str">
            <v>#</v>
          </cell>
          <cell r="E215" t="str">
            <v>VWR INTERNATIONAL (EMARKETPLACE)</v>
          </cell>
          <cell r="F215" t="str">
            <v>#</v>
          </cell>
          <cell r="G215">
            <v>41950</v>
          </cell>
          <cell r="H215" t="str">
            <v>CYLINDER GRAD POLYP 1000ML</v>
          </cell>
          <cell r="I215">
            <v>132.44</v>
          </cell>
        </row>
        <row r="216">
          <cell r="A216" t="str">
            <v>2002335017</v>
          </cell>
          <cell r="B216" t="str">
            <v>90059954 : R01HL091541</v>
          </cell>
          <cell r="C216" t="str">
            <v>630000 : Supplies &amp; Materials</v>
          </cell>
          <cell r="D216" t="str">
            <v>#</v>
          </cell>
          <cell r="E216" t="str">
            <v>VWR INTERNATIONAL (EMARKETPLACE)</v>
          </cell>
          <cell r="F216" t="str">
            <v>#</v>
          </cell>
          <cell r="G216">
            <v>41956</v>
          </cell>
          <cell r="H216" t="str">
            <v>CYLINDER GRAD POLYP 1000ML</v>
          </cell>
          <cell r="I216">
            <v>-132.44</v>
          </cell>
        </row>
        <row r="217">
          <cell r="A217" t="str">
            <v>2002335045</v>
          </cell>
          <cell r="B217" t="str">
            <v>90059954 : R01HL091541</v>
          </cell>
          <cell r="C217" t="str">
            <v>630000 : Supplies &amp; Materials</v>
          </cell>
          <cell r="D217" t="str">
            <v>#</v>
          </cell>
          <cell r="E217" t="str">
            <v>OWENS AND MINOR</v>
          </cell>
          <cell r="F217" t="str">
            <v>#</v>
          </cell>
          <cell r="G217">
            <v>41950</v>
          </cell>
          <cell r="H217" t="str">
            <v>INDICATOR COMPLY EO CHEM</v>
          </cell>
          <cell r="I217">
            <v>53.41</v>
          </cell>
        </row>
        <row r="218">
          <cell r="A218" t="str">
            <v>2002335045</v>
          </cell>
          <cell r="B218" t="str">
            <v>90059954 : R01HL091541</v>
          </cell>
          <cell r="C218" t="str">
            <v>630000 : Supplies &amp; Materials</v>
          </cell>
          <cell r="D218" t="str">
            <v>#</v>
          </cell>
          <cell r="E218" t="str">
            <v>OWENS AND MINOR</v>
          </cell>
          <cell r="F218" t="str">
            <v>#</v>
          </cell>
          <cell r="G218">
            <v>41950</v>
          </cell>
          <cell r="H218" t="str">
            <v>NDL HYPO 20GA*1 REG BEVEL</v>
          </cell>
          <cell r="I218">
            <v>5.4</v>
          </cell>
        </row>
        <row r="219">
          <cell r="A219" t="str">
            <v>2002335045</v>
          </cell>
          <cell r="B219" t="str">
            <v>90059954 : R01HL091541</v>
          </cell>
          <cell r="C219" t="str">
            <v>630000 : Supplies &amp; Materials</v>
          </cell>
          <cell r="D219" t="str">
            <v>#</v>
          </cell>
          <cell r="E219" t="str">
            <v>OWENS AND MINOR</v>
          </cell>
          <cell r="F219" t="str">
            <v>#</v>
          </cell>
          <cell r="G219">
            <v>41954</v>
          </cell>
          <cell r="H219" t="str">
            <v>NDL HYPO 20GA*1 REG BEVEL</v>
          </cell>
          <cell r="I219">
            <v>-5.4</v>
          </cell>
        </row>
        <row r="220">
          <cell r="A220" t="str">
            <v>2002335045</v>
          </cell>
          <cell r="B220" t="str">
            <v>90059954 : R01HL091541</v>
          </cell>
          <cell r="C220" t="str">
            <v>630000 : Supplies &amp; Materials</v>
          </cell>
          <cell r="D220" t="str">
            <v>#</v>
          </cell>
          <cell r="E220" t="str">
            <v>OWENS AND MINOR</v>
          </cell>
          <cell r="F220" t="str">
            <v>#</v>
          </cell>
          <cell r="G220">
            <v>41964</v>
          </cell>
          <cell r="H220" t="str">
            <v>INDICATOR COMPLY EO CHEM</v>
          </cell>
          <cell r="I220">
            <v>-53.41</v>
          </cell>
        </row>
        <row r="221">
          <cell r="A221" t="str">
            <v>2002335046</v>
          </cell>
          <cell r="B221" t="str">
            <v>90059954 : R01HL091541</v>
          </cell>
          <cell r="C221" t="str">
            <v>630000 : Supplies &amp; Materials</v>
          </cell>
          <cell r="D221" t="str">
            <v>#</v>
          </cell>
          <cell r="E221" t="str">
            <v>MCKESSON GENERAL MEDICAL</v>
          </cell>
          <cell r="F221" t="str">
            <v>#</v>
          </cell>
          <cell r="G221">
            <v>41950</v>
          </cell>
          <cell r="H221" t="str">
            <v>GLOVE NITRILE PF LGE</v>
          </cell>
          <cell r="I221">
            <v>6.48</v>
          </cell>
        </row>
        <row r="222">
          <cell r="A222" t="str">
            <v>2002335046</v>
          </cell>
          <cell r="B222" t="str">
            <v>90059954 : R01HL091541</v>
          </cell>
          <cell r="C222" t="str">
            <v>630000 : Supplies &amp; Materials</v>
          </cell>
          <cell r="D222" t="str">
            <v>#</v>
          </cell>
          <cell r="E222" t="str">
            <v>MCKESSON GENERAL MEDICAL</v>
          </cell>
          <cell r="F222" t="str">
            <v>#</v>
          </cell>
          <cell r="G222">
            <v>41950</v>
          </cell>
          <cell r="H222" t="str">
            <v>GLOVE NITRILE PF MED</v>
          </cell>
          <cell r="I222">
            <v>7.54</v>
          </cell>
        </row>
        <row r="223">
          <cell r="A223" t="str">
            <v>2002335046</v>
          </cell>
          <cell r="B223" t="str">
            <v>90059954 : R01HL091541</v>
          </cell>
          <cell r="C223" t="str">
            <v>630000 : Supplies &amp; Materials</v>
          </cell>
          <cell r="D223" t="str">
            <v>#</v>
          </cell>
          <cell r="E223" t="str">
            <v>MCKESSON GENERAL MEDICAL</v>
          </cell>
          <cell r="F223" t="str">
            <v>#</v>
          </cell>
          <cell r="G223">
            <v>41978</v>
          </cell>
          <cell r="H223" t="str">
            <v>GLOVE NITRILE PF LGE</v>
          </cell>
          <cell r="I223">
            <v>-6.48</v>
          </cell>
        </row>
        <row r="224">
          <cell r="A224" t="str">
            <v>2002335046</v>
          </cell>
          <cell r="B224" t="str">
            <v>90059954 : R01HL091541</v>
          </cell>
          <cell r="C224" t="str">
            <v>630000 : Supplies &amp; Materials</v>
          </cell>
          <cell r="D224" t="str">
            <v>#</v>
          </cell>
          <cell r="E224" t="str">
            <v>MCKESSON GENERAL MEDICAL</v>
          </cell>
          <cell r="F224" t="str">
            <v>#</v>
          </cell>
          <cell r="G224">
            <v>41978</v>
          </cell>
          <cell r="H224" t="str">
            <v>GLOVE NITRILE PF MED</v>
          </cell>
          <cell r="I224">
            <v>-7.54</v>
          </cell>
        </row>
        <row r="225">
          <cell r="A225" t="str">
            <v>2002335089</v>
          </cell>
          <cell r="B225" t="str">
            <v>90059954 : R01HL091541</v>
          </cell>
          <cell r="C225" t="str">
            <v>630000 : Supplies &amp; Materials</v>
          </cell>
          <cell r="D225" t="str">
            <v>#</v>
          </cell>
          <cell r="E225" t="str">
            <v>SOMA TECHNOLOGY INC</v>
          </cell>
          <cell r="F225" t="str">
            <v>#</v>
          </cell>
          <cell r="G225">
            <v>41950</v>
          </cell>
          <cell r="H225" t="str">
            <v>LIGHT BULBS FOR ALM LIGHTS</v>
          </cell>
          <cell r="I225">
            <v>240</v>
          </cell>
        </row>
        <row r="226">
          <cell r="A226" t="str">
            <v>2002335089</v>
          </cell>
          <cell r="B226" t="str">
            <v>90059954 : R01HL091541</v>
          </cell>
          <cell r="C226" t="str">
            <v>630000 : Supplies &amp; Materials</v>
          </cell>
          <cell r="D226" t="str">
            <v>#</v>
          </cell>
          <cell r="E226" t="str">
            <v>SOMA TECHNOLOGY INC</v>
          </cell>
          <cell r="F226" t="str">
            <v>#</v>
          </cell>
          <cell r="G226">
            <v>41950</v>
          </cell>
          <cell r="H226" t="str">
            <v>LIGHT HANDLES ADPTER FOR ALM OR LIGHTS</v>
          </cell>
          <cell r="I226">
            <v>60</v>
          </cell>
        </row>
        <row r="227">
          <cell r="A227" t="str">
            <v>2002335089</v>
          </cell>
          <cell r="B227" t="str">
            <v>90059954 : R01HL091541</v>
          </cell>
          <cell r="C227" t="str">
            <v>630000 : Supplies &amp; Materials</v>
          </cell>
          <cell r="D227" t="str">
            <v>#</v>
          </cell>
          <cell r="E227" t="str">
            <v>SOMA TECHNOLOGY INC</v>
          </cell>
          <cell r="F227" t="str">
            <v>#</v>
          </cell>
          <cell r="G227">
            <v>41983</v>
          </cell>
          <cell r="H227" t="str">
            <v>LIGHT BULBS FOR ALM LIGHTS</v>
          </cell>
          <cell r="I227">
            <v>-240</v>
          </cell>
        </row>
        <row r="228">
          <cell r="A228" t="str">
            <v>2002335089</v>
          </cell>
          <cell r="B228" t="str">
            <v>90059954 : R01HL091541</v>
          </cell>
          <cell r="C228" t="str">
            <v>630000 : Supplies &amp; Materials</v>
          </cell>
          <cell r="D228" t="str">
            <v>#</v>
          </cell>
          <cell r="E228" t="str">
            <v>SOMA TECHNOLOGY INC</v>
          </cell>
          <cell r="F228" t="str">
            <v>#</v>
          </cell>
          <cell r="G228">
            <v>41983</v>
          </cell>
          <cell r="H228" t="str">
            <v>LIGHT HANDLES ADPTER FOR ALM OR LIGHTS</v>
          </cell>
          <cell r="I228">
            <v>-60</v>
          </cell>
        </row>
        <row r="229">
          <cell r="A229" t="str">
            <v>2002335645</v>
          </cell>
          <cell r="B229" t="str">
            <v>90059954 : R01HL091541</v>
          </cell>
          <cell r="C229" t="str">
            <v>630000 : Supplies &amp; Materials</v>
          </cell>
          <cell r="D229" t="str">
            <v>#</v>
          </cell>
          <cell r="E229" t="str">
            <v>CARDINAL HEALTH</v>
          </cell>
          <cell r="F229" t="str">
            <v>#</v>
          </cell>
          <cell r="G229">
            <v>41950</v>
          </cell>
          <cell r="H229" t="str">
            <v>1-0 SILK TIES</v>
          </cell>
          <cell r="I229">
            <v>459.84</v>
          </cell>
        </row>
        <row r="230">
          <cell r="A230" t="str">
            <v>2002335645</v>
          </cell>
          <cell r="B230" t="str">
            <v>90059954 : R01HL091541</v>
          </cell>
          <cell r="C230" t="str">
            <v>630000 : Supplies &amp; Materials</v>
          </cell>
          <cell r="D230" t="str">
            <v>#</v>
          </cell>
          <cell r="E230" t="str">
            <v>CARDINAL HEALTH</v>
          </cell>
          <cell r="F230" t="str">
            <v>#</v>
          </cell>
          <cell r="G230">
            <v>42830</v>
          </cell>
          <cell r="H230" t="str">
            <v>1-0 SILK TIES</v>
          </cell>
          <cell r="I230">
            <v>-459.84</v>
          </cell>
        </row>
        <row r="231">
          <cell r="A231" t="str">
            <v>2002335836</v>
          </cell>
          <cell r="B231" t="str">
            <v>90059954 : R01HL091541</v>
          </cell>
          <cell r="C231" t="str">
            <v>630000 : Supplies &amp; Materials</v>
          </cell>
          <cell r="D231" t="str">
            <v>#</v>
          </cell>
          <cell r="E231" t="str">
            <v>TELEFLEX MEDICAL INC</v>
          </cell>
          <cell r="F231" t="str">
            <v>#</v>
          </cell>
          <cell r="G231">
            <v>41950</v>
          </cell>
          <cell r="H231" t="str">
            <v xml:space="preserve">  3 KNIFE HANDLE</v>
          </cell>
          <cell r="I231">
            <v>18.8</v>
          </cell>
        </row>
        <row r="232">
          <cell r="A232" t="str">
            <v>2002335836</v>
          </cell>
          <cell r="B232" t="str">
            <v>90059954 : R01HL091541</v>
          </cell>
          <cell r="C232" t="str">
            <v>630000 : Supplies &amp; Materials</v>
          </cell>
          <cell r="D232" t="str">
            <v>#</v>
          </cell>
          <cell r="E232" t="str">
            <v>TELEFLEX MEDICAL INC</v>
          </cell>
          <cell r="F232" t="str">
            <v>#</v>
          </cell>
          <cell r="G232">
            <v>41950</v>
          </cell>
          <cell r="H232" t="str">
            <v xml:space="preserve">  4 KNIFE HANDLE</v>
          </cell>
          <cell r="I232">
            <v>11.3</v>
          </cell>
        </row>
        <row r="233">
          <cell r="A233" t="str">
            <v>2002335836</v>
          </cell>
          <cell r="B233" t="str">
            <v>90059954 : R01HL091541</v>
          </cell>
          <cell r="C233" t="str">
            <v>630000 : Supplies &amp; Materials</v>
          </cell>
          <cell r="D233" t="str">
            <v>#</v>
          </cell>
          <cell r="E233" t="str">
            <v>TELEFLEX MEDICAL INC</v>
          </cell>
          <cell r="F233" t="str">
            <v>#</v>
          </cell>
          <cell r="G233">
            <v>41950</v>
          </cell>
          <cell r="H233" t="str">
            <v xml:space="preserve">  7 KNIFE HANDLE</v>
          </cell>
          <cell r="I233">
            <v>33.78</v>
          </cell>
        </row>
        <row r="234">
          <cell r="A234" t="str">
            <v>2002335836</v>
          </cell>
          <cell r="B234" t="str">
            <v>90059954 : R01HL091541</v>
          </cell>
          <cell r="C234" t="str">
            <v>630000 : Supplies &amp; Materials</v>
          </cell>
          <cell r="D234" t="str">
            <v>#</v>
          </cell>
          <cell r="E234" t="str">
            <v>TELEFLEX MEDICAL INC</v>
          </cell>
          <cell r="F234" t="str">
            <v>#</v>
          </cell>
          <cell r="G234">
            <v>41950</v>
          </cell>
          <cell r="H234" t="str">
            <v>MAYO SCISSORS</v>
          </cell>
          <cell r="I234">
            <v>39.299999999999997</v>
          </cell>
        </row>
        <row r="235">
          <cell r="A235" t="str">
            <v>2002335836</v>
          </cell>
          <cell r="B235" t="str">
            <v>90059954 : R01HL091541</v>
          </cell>
          <cell r="C235" t="str">
            <v>630000 : Supplies &amp; Materials</v>
          </cell>
          <cell r="D235" t="str">
            <v>#</v>
          </cell>
          <cell r="E235" t="str">
            <v>TELEFLEX MEDICAL INC</v>
          </cell>
          <cell r="F235" t="str">
            <v>#</v>
          </cell>
          <cell r="G235">
            <v>41950</v>
          </cell>
          <cell r="H235" t="str">
            <v>METZENBAUM SCISSORS</v>
          </cell>
          <cell r="I235">
            <v>205.92</v>
          </cell>
        </row>
        <row r="236">
          <cell r="A236" t="str">
            <v>2002335836</v>
          </cell>
          <cell r="B236" t="str">
            <v>90059954 : R01HL091541</v>
          </cell>
          <cell r="C236" t="str">
            <v>630000 : Supplies &amp; Materials</v>
          </cell>
          <cell r="D236" t="str">
            <v>#</v>
          </cell>
          <cell r="E236" t="str">
            <v>TELEFLEX MEDICAL INC</v>
          </cell>
          <cell r="F236" t="str">
            <v>#</v>
          </cell>
          <cell r="G236">
            <v>42024</v>
          </cell>
          <cell r="H236" t="str">
            <v xml:space="preserve">  3 KNIFE HANDLE</v>
          </cell>
          <cell r="I236">
            <v>-18.8</v>
          </cell>
        </row>
        <row r="237">
          <cell r="A237" t="str">
            <v>2002335836</v>
          </cell>
          <cell r="B237" t="str">
            <v>90059954 : R01HL091541</v>
          </cell>
          <cell r="C237" t="str">
            <v>630000 : Supplies &amp; Materials</v>
          </cell>
          <cell r="D237" t="str">
            <v>#</v>
          </cell>
          <cell r="E237" t="str">
            <v>TELEFLEX MEDICAL INC</v>
          </cell>
          <cell r="F237" t="str">
            <v>#</v>
          </cell>
          <cell r="G237">
            <v>42024</v>
          </cell>
          <cell r="H237" t="str">
            <v xml:space="preserve">  4 KNIFE HANDLE</v>
          </cell>
          <cell r="I237">
            <v>-11.3</v>
          </cell>
        </row>
        <row r="238">
          <cell r="A238" t="str">
            <v>2002335836</v>
          </cell>
          <cell r="B238" t="str">
            <v>90059954 : R01HL091541</v>
          </cell>
          <cell r="C238" t="str">
            <v>630000 : Supplies &amp; Materials</v>
          </cell>
          <cell r="D238" t="str">
            <v>#</v>
          </cell>
          <cell r="E238" t="str">
            <v>TELEFLEX MEDICAL INC</v>
          </cell>
          <cell r="F238" t="str">
            <v>#</v>
          </cell>
          <cell r="G238">
            <v>42024</v>
          </cell>
          <cell r="H238" t="str">
            <v xml:space="preserve">  7 KNIFE HANDLE</v>
          </cell>
          <cell r="I238">
            <v>-33.78</v>
          </cell>
        </row>
        <row r="239">
          <cell r="A239" t="str">
            <v>2002335836</v>
          </cell>
          <cell r="B239" t="str">
            <v>90059954 : R01HL091541</v>
          </cell>
          <cell r="C239" t="str">
            <v>630000 : Supplies &amp; Materials</v>
          </cell>
          <cell r="D239" t="str">
            <v>#</v>
          </cell>
          <cell r="E239" t="str">
            <v>TELEFLEX MEDICAL INC</v>
          </cell>
          <cell r="F239" t="str">
            <v>#</v>
          </cell>
          <cell r="G239">
            <v>42024</v>
          </cell>
          <cell r="H239" t="str">
            <v>MAYO SCISSORS</v>
          </cell>
          <cell r="I239">
            <v>-39.299999999999997</v>
          </cell>
        </row>
        <row r="240">
          <cell r="A240" t="str">
            <v>2002335836</v>
          </cell>
          <cell r="B240" t="str">
            <v>90059954 : R01HL091541</v>
          </cell>
          <cell r="C240" t="str">
            <v>630000 : Supplies &amp; Materials</v>
          </cell>
          <cell r="D240" t="str">
            <v>#</v>
          </cell>
          <cell r="E240" t="str">
            <v>TELEFLEX MEDICAL INC</v>
          </cell>
          <cell r="F240" t="str">
            <v>#</v>
          </cell>
          <cell r="G240">
            <v>42024</v>
          </cell>
          <cell r="H240" t="str">
            <v>METZENBAUM SCISSORS</v>
          </cell>
          <cell r="I240">
            <v>-205.92</v>
          </cell>
        </row>
        <row r="241">
          <cell r="A241" t="str">
            <v>2002358395</v>
          </cell>
          <cell r="B241" t="str">
            <v>90059954 : R01HL091541</v>
          </cell>
          <cell r="C241" t="str">
            <v>630000 : Supplies &amp; Materials</v>
          </cell>
          <cell r="D241" t="str">
            <v>#</v>
          </cell>
          <cell r="E241" t="str">
            <v>ACCRIVA DIAGNOSTICS INC</v>
          </cell>
          <cell r="F241" t="str">
            <v>#</v>
          </cell>
          <cell r="G241">
            <v>41976</v>
          </cell>
          <cell r="H241" t="str">
            <v>TEST MICROCOAGULATION ACT+CUV</v>
          </cell>
          <cell r="I241">
            <v>219.38</v>
          </cell>
        </row>
        <row r="242">
          <cell r="A242" t="str">
            <v>2002358395</v>
          </cell>
          <cell r="B242" t="str">
            <v>90059954 : R01HL091541</v>
          </cell>
          <cell r="C242" t="str">
            <v>630000 : Supplies &amp; Materials</v>
          </cell>
          <cell r="D242" t="str">
            <v>#</v>
          </cell>
          <cell r="E242" t="str">
            <v>ACCRIVA DIAGNOSTICS INC</v>
          </cell>
          <cell r="F242" t="str">
            <v>#</v>
          </cell>
          <cell r="G242">
            <v>42038</v>
          </cell>
          <cell r="H242" t="str">
            <v>TEST MICROCOAGULATION ACT+CUV</v>
          </cell>
          <cell r="I242">
            <v>-219.38</v>
          </cell>
        </row>
        <row r="243">
          <cell r="A243" t="str">
            <v>2002376309</v>
          </cell>
          <cell r="B243" t="str">
            <v>90059954 : R01HL091541</v>
          </cell>
          <cell r="C243" t="str">
            <v>630000 : Supplies &amp; Materials</v>
          </cell>
          <cell r="D243" t="str">
            <v>#</v>
          </cell>
          <cell r="E243" t="str">
            <v>DIVERSIFIED LABORATORY REPAIR INC</v>
          </cell>
          <cell r="F243" t="str">
            <v>#</v>
          </cell>
          <cell r="G243">
            <v>41992</v>
          </cell>
          <cell r="H243" t="str">
            <v>PM CONTRACT FOR REVCO FREEZER</v>
          </cell>
          <cell r="I243">
            <v>891</v>
          </cell>
        </row>
        <row r="244">
          <cell r="A244" t="str">
            <v>2002376309</v>
          </cell>
          <cell r="B244" t="str">
            <v>90059954 : R01HL091541</v>
          </cell>
          <cell r="C244" t="str">
            <v>630000 : Supplies &amp; Materials</v>
          </cell>
          <cell r="D244" t="str">
            <v>#</v>
          </cell>
          <cell r="E244" t="str">
            <v>DIVERSIFIED LABORATORY REPAIR INC</v>
          </cell>
          <cell r="F244" t="str">
            <v>#</v>
          </cell>
          <cell r="G244">
            <v>42089</v>
          </cell>
          <cell r="H244" t="str">
            <v>PM CONTRACT FOR REVCO FREEZER</v>
          </cell>
          <cell r="I244">
            <v>-891</v>
          </cell>
        </row>
        <row r="245">
          <cell r="A245" t="str">
            <v>2002388890</v>
          </cell>
          <cell r="B245" t="str">
            <v>90059954 : R01HL091541</v>
          </cell>
          <cell r="C245" t="str">
            <v>630000 : Supplies &amp; Materials</v>
          </cell>
          <cell r="D245" t="str">
            <v>#</v>
          </cell>
          <cell r="E245" t="str">
            <v>SIEMENS MEDICAL SOLUTIONS DIAGNOSTI</v>
          </cell>
          <cell r="F245" t="str">
            <v>#</v>
          </cell>
          <cell r="G245">
            <v>42011</v>
          </cell>
          <cell r="H245" t="str">
            <v>BUFFER SOLUTION</v>
          </cell>
          <cell r="I245">
            <v>219.54</v>
          </cell>
        </row>
        <row r="246">
          <cell r="A246" t="str">
            <v>2002388890</v>
          </cell>
          <cell r="B246" t="str">
            <v>90059954 : R01HL091541</v>
          </cell>
          <cell r="C246" t="str">
            <v>630000 : Supplies &amp; Materials</v>
          </cell>
          <cell r="D246" t="str">
            <v>#</v>
          </cell>
          <cell r="E246" t="str">
            <v>SIEMENS MEDICAL SOLUTIONS DIAGNOSTI</v>
          </cell>
          <cell r="F246" t="str">
            <v>#</v>
          </cell>
          <cell r="G246">
            <v>42011</v>
          </cell>
          <cell r="H246" t="str">
            <v>CAL GAS CARTRIDGES</v>
          </cell>
          <cell r="I246">
            <v>287.33</v>
          </cell>
        </row>
        <row r="247">
          <cell r="A247" t="str">
            <v>2002388890</v>
          </cell>
          <cell r="B247" t="str">
            <v>90059954 : R01HL091541</v>
          </cell>
          <cell r="C247" t="str">
            <v>630000 : Supplies &amp; Materials</v>
          </cell>
          <cell r="D247" t="str">
            <v>#</v>
          </cell>
          <cell r="E247" t="str">
            <v>SIEMENS MEDICAL SOLUTIONS DIAGNOSTI</v>
          </cell>
          <cell r="F247" t="str">
            <v>#</v>
          </cell>
          <cell r="G247">
            <v>42011</v>
          </cell>
          <cell r="H247" t="str">
            <v>HCT SLOPE</v>
          </cell>
          <cell r="I247">
            <v>17.329999999999998</v>
          </cell>
        </row>
        <row r="248">
          <cell r="A248" t="str">
            <v>2002388890</v>
          </cell>
          <cell r="B248" t="str">
            <v>90059954 : R01HL091541</v>
          </cell>
          <cell r="C248" t="str">
            <v>630000 : Supplies &amp; Materials</v>
          </cell>
          <cell r="D248" t="str">
            <v>#</v>
          </cell>
          <cell r="E248" t="str">
            <v>SIEMENS MEDICAL SOLUTIONS DIAGNOSTI</v>
          </cell>
          <cell r="F248" t="str">
            <v>#</v>
          </cell>
          <cell r="G248">
            <v>42011</v>
          </cell>
          <cell r="H248" t="str">
            <v>PH ELECTRODE</v>
          </cell>
          <cell r="I248">
            <v>384.96</v>
          </cell>
        </row>
        <row r="249">
          <cell r="A249" t="str">
            <v>2002388890</v>
          </cell>
          <cell r="B249" t="str">
            <v>90059954 : R01HL091541</v>
          </cell>
          <cell r="C249" t="str">
            <v>630000 : Supplies &amp; Materials</v>
          </cell>
          <cell r="D249" t="str">
            <v>#</v>
          </cell>
          <cell r="E249" t="str">
            <v>SIEMENS MEDICAL SOLUTIONS DIAGNOSTI</v>
          </cell>
          <cell r="F249" t="str">
            <v>#</v>
          </cell>
          <cell r="G249">
            <v>42011</v>
          </cell>
          <cell r="H249" t="str">
            <v>REFERENCE CASSETTE</v>
          </cell>
          <cell r="I249">
            <v>110.42</v>
          </cell>
        </row>
        <row r="250">
          <cell r="A250" t="str">
            <v>2002388890</v>
          </cell>
          <cell r="B250" t="str">
            <v>90059954 : R01HL091541</v>
          </cell>
          <cell r="C250" t="str">
            <v>630000 : Supplies &amp; Materials</v>
          </cell>
          <cell r="D250" t="str">
            <v>#</v>
          </cell>
          <cell r="E250" t="str">
            <v>SIEMENS MEDICAL SOLUTIONS DIAGNOSTI</v>
          </cell>
          <cell r="F250" t="str">
            <v>#</v>
          </cell>
          <cell r="G250">
            <v>42011</v>
          </cell>
          <cell r="H250" t="str">
            <v>WASH SOLUTION</v>
          </cell>
          <cell r="I250">
            <v>149.68</v>
          </cell>
        </row>
        <row r="251">
          <cell r="A251" t="str">
            <v>2002388890</v>
          </cell>
          <cell r="B251" t="str">
            <v>90059954 : R01HL091541</v>
          </cell>
          <cell r="C251" t="str">
            <v>630000 : Supplies &amp; Materials</v>
          </cell>
          <cell r="D251" t="str">
            <v>#</v>
          </cell>
          <cell r="E251" t="str">
            <v>SIEMENS MEDICAL SOLUTIONS DIAGNOSTI</v>
          </cell>
          <cell r="F251" t="str">
            <v>#</v>
          </cell>
          <cell r="G251">
            <v>42054</v>
          </cell>
          <cell r="H251" t="str">
            <v>BUFFER SOLUTION</v>
          </cell>
          <cell r="I251">
            <v>-219.54</v>
          </cell>
        </row>
        <row r="252">
          <cell r="A252" t="str">
            <v>2002388890</v>
          </cell>
          <cell r="B252" t="str">
            <v>90059954 : R01HL091541</v>
          </cell>
          <cell r="C252" t="str">
            <v>630000 : Supplies &amp; Materials</v>
          </cell>
          <cell r="D252" t="str">
            <v>#</v>
          </cell>
          <cell r="E252" t="str">
            <v>SIEMENS MEDICAL SOLUTIONS DIAGNOSTI</v>
          </cell>
          <cell r="F252" t="str">
            <v>#</v>
          </cell>
          <cell r="G252">
            <v>42054</v>
          </cell>
          <cell r="H252" t="str">
            <v>CAL GAS CARTRIDGES</v>
          </cell>
          <cell r="I252">
            <v>-287.33</v>
          </cell>
        </row>
        <row r="253">
          <cell r="A253" t="str">
            <v>2002388890</v>
          </cell>
          <cell r="B253" t="str">
            <v>90059954 : R01HL091541</v>
          </cell>
          <cell r="C253" t="str">
            <v>630000 : Supplies &amp; Materials</v>
          </cell>
          <cell r="D253" t="str">
            <v>#</v>
          </cell>
          <cell r="E253" t="str">
            <v>SIEMENS MEDICAL SOLUTIONS DIAGNOSTI</v>
          </cell>
          <cell r="F253" t="str">
            <v>#</v>
          </cell>
          <cell r="G253">
            <v>42054</v>
          </cell>
          <cell r="H253" t="str">
            <v>HCT SLOPE</v>
          </cell>
          <cell r="I253">
            <v>-17.329999999999998</v>
          </cell>
        </row>
        <row r="254">
          <cell r="A254" t="str">
            <v>2002388890</v>
          </cell>
          <cell r="B254" t="str">
            <v>90059954 : R01HL091541</v>
          </cell>
          <cell r="C254" t="str">
            <v>630000 : Supplies &amp; Materials</v>
          </cell>
          <cell r="D254" t="str">
            <v>#</v>
          </cell>
          <cell r="E254" t="str">
            <v>SIEMENS MEDICAL SOLUTIONS DIAGNOSTI</v>
          </cell>
          <cell r="F254" t="str">
            <v>#</v>
          </cell>
          <cell r="G254">
            <v>42054</v>
          </cell>
          <cell r="H254" t="str">
            <v>WASH SOLUTION</v>
          </cell>
          <cell r="I254">
            <v>-149.68</v>
          </cell>
        </row>
        <row r="255">
          <cell r="A255" t="str">
            <v>2002388890</v>
          </cell>
          <cell r="B255" t="str">
            <v>90059954 : R01HL091541</v>
          </cell>
          <cell r="C255" t="str">
            <v>630000 : Supplies &amp; Materials</v>
          </cell>
          <cell r="D255" t="str">
            <v>#</v>
          </cell>
          <cell r="E255" t="str">
            <v>SIEMENS MEDICAL SOLUTIONS DIAGNOSTI</v>
          </cell>
          <cell r="F255" t="str">
            <v>#</v>
          </cell>
          <cell r="G255">
            <v>42055</v>
          </cell>
          <cell r="H255" t="str">
            <v>PH ELECTRODE</v>
          </cell>
          <cell r="I255">
            <v>-384.96</v>
          </cell>
        </row>
        <row r="256">
          <cell r="A256" t="str">
            <v>2002388890</v>
          </cell>
          <cell r="B256" t="str">
            <v>90059954 : R01HL091541</v>
          </cell>
          <cell r="C256" t="str">
            <v>630000 : Supplies &amp; Materials</v>
          </cell>
          <cell r="D256" t="str">
            <v>#</v>
          </cell>
          <cell r="E256" t="str">
            <v>SIEMENS MEDICAL SOLUTIONS DIAGNOSTI</v>
          </cell>
          <cell r="F256" t="str">
            <v>#</v>
          </cell>
          <cell r="G256">
            <v>42055</v>
          </cell>
          <cell r="H256" t="str">
            <v>REFERENCE CASSETTE</v>
          </cell>
          <cell r="I256">
            <v>-110.42</v>
          </cell>
        </row>
        <row r="257">
          <cell r="A257" t="str">
            <v>2002427185</v>
          </cell>
          <cell r="B257" t="str">
            <v>90059954 : R01HL091541</v>
          </cell>
          <cell r="C257" t="str">
            <v>630000 : Supplies &amp; Materials</v>
          </cell>
          <cell r="D257" t="str">
            <v>#</v>
          </cell>
          <cell r="E257" t="str">
            <v>BUTLER SCHEIN ANIMAL HEALTH</v>
          </cell>
          <cell r="F257" t="str">
            <v>#</v>
          </cell>
          <cell r="G257">
            <v>42045</v>
          </cell>
          <cell r="H257" t="str">
            <v>5FR URINARY CATHS</v>
          </cell>
          <cell r="I257">
            <v>26.1</v>
          </cell>
        </row>
        <row r="258">
          <cell r="A258" t="str">
            <v>2002427185</v>
          </cell>
          <cell r="B258" t="str">
            <v>90059954 : R01HL091541</v>
          </cell>
          <cell r="C258" t="str">
            <v>630000 : Supplies &amp; Materials</v>
          </cell>
          <cell r="D258" t="str">
            <v>#</v>
          </cell>
          <cell r="E258" t="str">
            <v>BUTLER SCHEIN ANIMAL HEALTH</v>
          </cell>
          <cell r="F258" t="str">
            <v>#</v>
          </cell>
          <cell r="G258">
            <v>42285</v>
          </cell>
          <cell r="H258" t="str">
            <v>5FR URINARY CATHS</v>
          </cell>
          <cell r="I258">
            <v>-26.1</v>
          </cell>
        </row>
        <row r="259">
          <cell r="A259" t="str">
            <v>2002430341</v>
          </cell>
          <cell r="B259" t="str">
            <v>90059954 : R01HL091541</v>
          </cell>
          <cell r="C259" t="str">
            <v>630000 : Supplies &amp; Materials</v>
          </cell>
          <cell r="D259" t="str">
            <v>#</v>
          </cell>
          <cell r="E259" t="str">
            <v>OWENS AND MINOR</v>
          </cell>
          <cell r="F259" t="str">
            <v>#</v>
          </cell>
          <cell r="G259">
            <v>42047</v>
          </cell>
          <cell r="H259" t="str">
            <v>ELECTRODE ECG MEDITRACE 3091</v>
          </cell>
          <cell r="I259">
            <v>51.15</v>
          </cell>
        </row>
        <row r="260">
          <cell r="A260" t="str">
            <v>2002430341</v>
          </cell>
          <cell r="B260" t="str">
            <v>90059954 : R01HL091541</v>
          </cell>
          <cell r="C260" t="str">
            <v>630000 : Supplies &amp; Materials</v>
          </cell>
          <cell r="D260" t="str">
            <v>#</v>
          </cell>
          <cell r="E260" t="str">
            <v>OWENS AND MINOR</v>
          </cell>
          <cell r="F260" t="str">
            <v>#</v>
          </cell>
          <cell r="G260">
            <v>42048</v>
          </cell>
          <cell r="H260" t="str">
            <v>ELECTRODE ECG MEDITRACE 3091</v>
          </cell>
          <cell r="I260">
            <v>-51.15</v>
          </cell>
        </row>
        <row r="261">
          <cell r="A261" t="str">
            <v>2002450357</v>
          </cell>
          <cell r="B261" t="str">
            <v>90059954 : R01HL091541</v>
          </cell>
          <cell r="C261" t="str">
            <v>630000 : Supplies &amp; Materials</v>
          </cell>
          <cell r="D261" t="str">
            <v>#</v>
          </cell>
          <cell r="E261" t="str">
            <v>BUTLER SCHEIN ANIMAL HEALTH</v>
          </cell>
          <cell r="F261" t="str">
            <v>#</v>
          </cell>
          <cell r="G261">
            <v>42066</v>
          </cell>
          <cell r="H261" t="str">
            <v>5FR URINARY CATHS</v>
          </cell>
          <cell r="I261">
            <v>26.1</v>
          </cell>
        </row>
        <row r="262">
          <cell r="A262" t="str">
            <v>2002450357</v>
          </cell>
          <cell r="B262" t="str">
            <v>90059954 : R01HL091541</v>
          </cell>
          <cell r="C262" t="str">
            <v>630000 : Supplies &amp; Materials</v>
          </cell>
          <cell r="D262" t="str">
            <v>#</v>
          </cell>
          <cell r="E262" t="str">
            <v>BUTLER SCHEIN ANIMAL HEALTH</v>
          </cell>
          <cell r="F262" t="str">
            <v>#</v>
          </cell>
          <cell r="G262">
            <v>42066</v>
          </cell>
          <cell r="H262" t="str">
            <v>CLIPPER BLADE SIZE #40</v>
          </cell>
          <cell r="I262">
            <v>217.5</v>
          </cell>
        </row>
        <row r="263">
          <cell r="A263" t="str">
            <v>2002450357</v>
          </cell>
          <cell r="B263" t="str">
            <v>90059954 : R01HL091541</v>
          </cell>
          <cell r="C263" t="str">
            <v>630000 : Supplies &amp; Materials</v>
          </cell>
          <cell r="D263" t="str">
            <v>#</v>
          </cell>
          <cell r="E263" t="str">
            <v>BUTLER SCHEIN ANIMAL HEALTH</v>
          </cell>
          <cell r="F263" t="str">
            <v>#</v>
          </cell>
          <cell r="G263">
            <v>42271</v>
          </cell>
          <cell r="H263" t="str">
            <v>5FR URINARY CATHS</v>
          </cell>
          <cell r="I263">
            <v>-26.1</v>
          </cell>
        </row>
        <row r="264">
          <cell r="A264" t="str">
            <v>2002450357</v>
          </cell>
          <cell r="B264" t="str">
            <v>90059954 : R01HL091541</v>
          </cell>
          <cell r="C264" t="str">
            <v>630000 : Supplies &amp; Materials</v>
          </cell>
          <cell r="D264" t="str">
            <v>#</v>
          </cell>
          <cell r="E264" t="str">
            <v>BUTLER SCHEIN ANIMAL HEALTH</v>
          </cell>
          <cell r="F264" t="str">
            <v>#</v>
          </cell>
          <cell r="G264">
            <v>42271</v>
          </cell>
          <cell r="H264" t="str">
            <v>CLIPPER BLADE SIZE #40</v>
          </cell>
          <cell r="I264">
            <v>-217.5</v>
          </cell>
        </row>
        <row r="265">
          <cell r="A265" t="str">
            <v>2002451023</v>
          </cell>
          <cell r="B265" t="str">
            <v>90059954 : R01HL091541</v>
          </cell>
          <cell r="C265" t="str">
            <v>630000 : Supplies &amp; Materials</v>
          </cell>
          <cell r="D265" t="str">
            <v>#</v>
          </cell>
          <cell r="E265" t="str">
            <v>SIEMENS MEDICAL SOLUTIONS DIAGNOSTI</v>
          </cell>
          <cell r="F265" t="str">
            <v>#</v>
          </cell>
          <cell r="G265">
            <v>42066</v>
          </cell>
          <cell r="H265" t="str">
            <v>BUFFER SOLUTION</v>
          </cell>
          <cell r="I265">
            <v>219.54</v>
          </cell>
        </row>
        <row r="266">
          <cell r="A266" t="str">
            <v>2002451023</v>
          </cell>
          <cell r="B266" t="str">
            <v>90059954 : R01HL091541</v>
          </cell>
          <cell r="C266" t="str">
            <v>630000 : Supplies &amp; Materials</v>
          </cell>
          <cell r="D266" t="str">
            <v>#</v>
          </cell>
          <cell r="E266" t="str">
            <v>SIEMENS MEDICAL SOLUTIONS DIAGNOSTI</v>
          </cell>
          <cell r="F266" t="str">
            <v>#</v>
          </cell>
          <cell r="G266">
            <v>42066</v>
          </cell>
          <cell r="H266" t="str">
            <v>CAL GAS CARTRIDGES</v>
          </cell>
          <cell r="I266">
            <v>287.33</v>
          </cell>
        </row>
        <row r="267">
          <cell r="A267" t="str">
            <v>2002451023</v>
          </cell>
          <cell r="B267" t="str">
            <v>90059954 : R01HL091541</v>
          </cell>
          <cell r="C267" t="str">
            <v>630000 : Supplies &amp; Materials</v>
          </cell>
          <cell r="D267" t="str">
            <v>#</v>
          </cell>
          <cell r="E267" t="str">
            <v>SIEMENS MEDICAL SOLUTIONS DIAGNOSTI</v>
          </cell>
          <cell r="F267" t="str">
            <v>#</v>
          </cell>
          <cell r="G267">
            <v>42066</v>
          </cell>
          <cell r="H267" t="str">
            <v>DEPROTEININZER</v>
          </cell>
          <cell r="I267">
            <v>18.170000000000002</v>
          </cell>
        </row>
        <row r="268">
          <cell r="A268" t="str">
            <v>2002451023</v>
          </cell>
          <cell r="B268" t="str">
            <v>90059954 : R01HL091541</v>
          </cell>
          <cell r="C268" t="str">
            <v>630000 : Supplies &amp; Materials</v>
          </cell>
          <cell r="D268" t="str">
            <v>#</v>
          </cell>
          <cell r="E268" t="str">
            <v>SIEMENS MEDICAL SOLUTIONS DIAGNOSTI</v>
          </cell>
          <cell r="F268" t="str">
            <v>#</v>
          </cell>
          <cell r="G268">
            <v>42066</v>
          </cell>
          <cell r="H268" t="str">
            <v>PO2 ELECTRODE</v>
          </cell>
          <cell r="I268">
            <v>292.69</v>
          </cell>
        </row>
        <row r="269">
          <cell r="A269" t="str">
            <v>2002451023</v>
          </cell>
          <cell r="B269" t="str">
            <v>90059954 : R01HL091541</v>
          </cell>
          <cell r="C269" t="str">
            <v>630000 : Supplies &amp; Materials</v>
          </cell>
          <cell r="D269" t="str">
            <v>#</v>
          </cell>
          <cell r="E269" t="str">
            <v>SIEMENS MEDICAL SOLUTIONS DIAGNOSTI</v>
          </cell>
          <cell r="F269" t="str">
            <v>#</v>
          </cell>
          <cell r="G269">
            <v>42066</v>
          </cell>
          <cell r="H269" t="str">
            <v>WASH SOLUTION</v>
          </cell>
          <cell r="I269">
            <v>149.68</v>
          </cell>
        </row>
        <row r="270">
          <cell r="A270" t="str">
            <v>2002451023</v>
          </cell>
          <cell r="B270" t="str">
            <v>90059954 : R01HL091541</v>
          </cell>
          <cell r="C270" t="str">
            <v>630000 : Supplies &amp; Materials</v>
          </cell>
          <cell r="D270" t="str">
            <v>#</v>
          </cell>
          <cell r="E270" t="str">
            <v>SIEMENS MEDICAL SOLUTIONS DIAGNOSTI</v>
          </cell>
          <cell r="F270" t="str">
            <v>#</v>
          </cell>
          <cell r="G270">
            <v>42271</v>
          </cell>
          <cell r="H270" t="str">
            <v>BUFFER SOLUTION</v>
          </cell>
          <cell r="I270">
            <v>-219.54</v>
          </cell>
        </row>
        <row r="271">
          <cell r="A271" t="str">
            <v>2002451023</v>
          </cell>
          <cell r="B271" t="str">
            <v>90059954 : R01HL091541</v>
          </cell>
          <cell r="C271" t="str">
            <v>630000 : Supplies &amp; Materials</v>
          </cell>
          <cell r="D271" t="str">
            <v>#</v>
          </cell>
          <cell r="E271" t="str">
            <v>SIEMENS MEDICAL SOLUTIONS DIAGNOSTI</v>
          </cell>
          <cell r="F271" t="str">
            <v>#</v>
          </cell>
          <cell r="G271">
            <v>42271</v>
          </cell>
          <cell r="H271" t="str">
            <v>CAL GAS CARTRIDGES</v>
          </cell>
          <cell r="I271">
            <v>-287.33</v>
          </cell>
        </row>
        <row r="272">
          <cell r="A272" t="str">
            <v>2002451023</v>
          </cell>
          <cell r="B272" t="str">
            <v>90059954 : R01HL091541</v>
          </cell>
          <cell r="C272" t="str">
            <v>630000 : Supplies &amp; Materials</v>
          </cell>
          <cell r="D272" t="str">
            <v>#</v>
          </cell>
          <cell r="E272" t="str">
            <v>SIEMENS MEDICAL SOLUTIONS DIAGNOSTI</v>
          </cell>
          <cell r="F272" t="str">
            <v>#</v>
          </cell>
          <cell r="G272">
            <v>42271</v>
          </cell>
          <cell r="H272" t="str">
            <v>DEPROTEININZER</v>
          </cell>
          <cell r="I272">
            <v>-18.170000000000002</v>
          </cell>
        </row>
        <row r="273">
          <cell r="A273" t="str">
            <v>2002451023</v>
          </cell>
          <cell r="B273" t="str">
            <v>90059954 : R01HL091541</v>
          </cell>
          <cell r="C273" t="str">
            <v>630000 : Supplies &amp; Materials</v>
          </cell>
          <cell r="D273" t="str">
            <v>#</v>
          </cell>
          <cell r="E273" t="str">
            <v>SIEMENS MEDICAL SOLUTIONS DIAGNOSTI</v>
          </cell>
          <cell r="F273" t="str">
            <v>#</v>
          </cell>
          <cell r="G273">
            <v>42271</v>
          </cell>
          <cell r="H273" t="str">
            <v>PO2 ELECTRODE</v>
          </cell>
          <cell r="I273">
            <v>-292.69</v>
          </cell>
        </row>
        <row r="274">
          <cell r="A274" t="str">
            <v>2002451023</v>
          </cell>
          <cell r="B274" t="str">
            <v>90059954 : R01HL091541</v>
          </cell>
          <cell r="C274" t="str">
            <v>630000 : Supplies &amp; Materials</v>
          </cell>
          <cell r="D274" t="str">
            <v>#</v>
          </cell>
          <cell r="E274" t="str">
            <v>SIEMENS MEDICAL SOLUTIONS DIAGNOSTI</v>
          </cell>
          <cell r="F274" t="str">
            <v>#</v>
          </cell>
          <cell r="G274">
            <v>42271</v>
          </cell>
          <cell r="H274" t="str">
            <v>WASH SOLUTION</v>
          </cell>
          <cell r="I274">
            <v>-149.68</v>
          </cell>
        </row>
        <row r="275">
          <cell r="A275" t="str">
            <v>2002451024</v>
          </cell>
          <cell r="B275" t="str">
            <v>90059954 : R01HL091541</v>
          </cell>
          <cell r="C275" t="str">
            <v>630000 : Supplies &amp; Materials</v>
          </cell>
          <cell r="D275" t="str">
            <v>#</v>
          </cell>
          <cell r="E275" t="str">
            <v>EDWARDS LIFESCIENCES INC</v>
          </cell>
          <cell r="F275" t="str">
            <v>#</v>
          </cell>
          <cell r="G275">
            <v>42066</v>
          </cell>
          <cell r="H275" t="str">
            <v>18FR FEM VEN CANNULA</v>
          </cell>
          <cell r="I275">
            <v>1017.68</v>
          </cell>
        </row>
        <row r="276">
          <cell r="A276" t="str">
            <v>2002451024</v>
          </cell>
          <cell r="B276" t="str">
            <v>90059954 : R01HL091541</v>
          </cell>
          <cell r="C276" t="str">
            <v>630000 : Supplies &amp; Materials</v>
          </cell>
          <cell r="D276" t="str">
            <v>#</v>
          </cell>
          <cell r="E276" t="str">
            <v>EDWARDS LIFESCIENCES INC</v>
          </cell>
          <cell r="F276" t="str">
            <v>#</v>
          </cell>
          <cell r="G276">
            <v>42066</v>
          </cell>
          <cell r="H276" t="str">
            <v>20FR FEM VEN CANNULA</v>
          </cell>
          <cell r="I276">
            <v>1017.68</v>
          </cell>
        </row>
        <row r="277">
          <cell r="A277" t="str">
            <v>2002451024</v>
          </cell>
          <cell r="B277" t="str">
            <v>90059954 : R01HL091541</v>
          </cell>
          <cell r="C277" t="str">
            <v>630000 : Supplies &amp; Materials</v>
          </cell>
          <cell r="D277" t="str">
            <v>#</v>
          </cell>
          <cell r="E277" t="str">
            <v>EDWARDS LIFESCIENCES INC</v>
          </cell>
          <cell r="F277" t="str">
            <v>#</v>
          </cell>
          <cell r="G277">
            <v>42086</v>
          </cell>
          <cell r="H277" t="str">
            <v>18FR FEM VEN CANNULA</v>
          </cell>
          <cell r="I277">
            <v>-1017.68</v>
          </cell>
        </row>
        <row r="278">
          <cell r="A278" t="str">
            <v>2002451024</v>
          </cell>
          <cell r="B278" t="str">
            <v>90059954 : R01HL091541</v>
          </cell>
          <cell r="C278" t="str">
            <v>630000 : Supplies &amp; Materials</v>
          </cell>
          <cell r="D278" t="str">
            <v>#</v>
          </cell>
          <cell r="E278" t="str">
            <v>EDWARDS LIFESCIENCES INC</v>
          </cell>
          <cell r="F278" t="str">
            <v>#</v>
          </cell>
          <cell r="G278">
            <v>42271</v>
          </cell>
          <cell r="H278" t="str">
            <v>20FR FEM VEN CANNULA</v>
          </cell>
          <cell r="I278">
            <v>-1017.68</v>
          </cell>
        </row>
        <row r="279">
          <cell r="A279" t="str">
            <v>2002465523</v>
          </cell>
          <cell r="B279" t="str">
            <v>90059954 : R01HL091541</v>
          </cell>
          <cell r="C279" t="str">
            <v>630000 : Supplies &amp; Materials</v>
          </cell>
          <cell r="D279" t="str">
            <v>#</v>
          </cell>
          <cell r="E279" t="str">
            <v>CARDINAL HEALTH</v>
          </cell>
          <cell r="F279" t="str">
            <v>#</v>
          </cell>
          <cell r="G279">
            <v>42080</v>
          </cell>
          <cell r="H279" t="str">
            <v>SURGICAL TOWELS</v>
          </cell>
          <cell r="I279">
            <v>637.32000000000005</v>
          </cell>
        </row>
        <row r="280">
          <cell r="A280" t="str">
            <v>2002465523</v>
          </cell>
          <cell r="B280" t="str">
            <v>90059954 : R01HL091541</v>
          </cell>
          <cell r="C280" t="str">
            <v>630000 : Supplies &amp; Materials</v>
          </cell>
          <cell r="D280" t="str">
            <v>#</v>
          </cell>
          <cell r="E280" t="str">
            <v>CARDINAL HEALTH</v>
          </cell>
          <cell r="F280" t="str">
            <v>#</v>
          </cell>
          <cell r="G280">
            <v>42080</v>
          </cell>
          <cell r="H280" t="str">
            <v>UTILITY DRAPE</v>
          </cell>
          <cell r="I280">
            <v>371.78</v>
          </cell>
        </row>
        <row r="281">
          <cell r="A281" t="str">
            <v>2002465523</v>
          </cell>
          <cell r="B281" t="str">
            <v>90059954 : R01HL091541</v>
          </cell>
          <cell r="C281" t="str">
            <v>630000 : Supplies &amp; Materials</v>
          </cell>
          <cell r="D281" t="str">
            <v>#</v>
          </cell>
          <cell r="E281" t="str">
            <v>CARDINAL HEALTH</v>
          </cell>
          <cell r="F281" t="str">
            <v>#</v>
          </cell>
          <cell r="G281">
            <v>42099</v>
          </cell>
          <cell r="H281" t="str">
            <v>UTILITY DRAPE</v>
          </cell>
          <cell r="I281">
            <v>-371.78</v>
          </cell>
        </row>
        <row r="282">
          <cell r="A282" t="str">
            <v>2002465523</v>
          </cell>
          <cell r="B282" t="str">
            <v>90059954 : R01HL091541</v>
          </cell>
          <cell r="C282" t="str">
            <v>630000 : Supplies &amp; Materials</v>
          </cell>
          <cell r="D282" t="str">
            <v>#</v>
          </cell>
          <cell r="E282" t="str">
            <v>CARDINAL HEALTH</v>
          </cell>
          <cell r="F282" t="str">
            <v>#</v>
          </cell>
          <cell r="G282">
            <v>42103</v>
          </cell>
          <cell r="H282" t="str">
            <v>SURGICAL TOWELS</v>
          </cell>
          <cell r="I282">
            <v>-637.32000000000005</v>
          </cell>
        </row>
        <row r="283">
          <cell r="A283" t="str">
            <v>2002468351</v>
          </cell>
          <cell r="B283" t="str">
            <v>90059954 : R01HL091541</v>
          </cell>
          <cell r="C283" t="str">
            <v>630000 : Supplies &amp; Materials</v>
          </cell>
          <cell r="D283" t="str">
            <v>#</v>
          </cell>
          <cell r="E283" t="str">
            <v>SEARS COMMERCIAL ONE</v>
          </cell>
          <cell r="F283" t="str">
            <v>#</v>
          </cell>
          <cell r="G283">
            <v>42082</v>
          </cell>
          <cell r="H283" t="str">
            <v xml:space="preserve"> 8 GAL WET VAC FILTERS</v>
          </cell>
          <cell r="I283">
            <v>68</v>
          </cell>
        </row>
        <row r="284">
          <cell r="A284" t="str">
            <v>2002468351</v>
          </cell>
          <cell r="B284" t="str">
            <v>90059954 : R01HL091541</v>
          </cell>
          <cell r="C284" t="str">
            <v>630000 : Supplies &amp; Materials</v>
          </cell>
          <cell r="D284" t="str">
            <v>#</v>
          </cell>
          <cell r="E284" t="str">
            <v>SEARS COMMERCIAL ONE</v>
          </cell>
          <cell r="F284" t="str">
            <v>#</v>
          </cell>
          <cell r="G284">
            <v>42083</v>
          </cell>
          <cell r="H284" t="str">
            <v xml:space="preserve"> 8 GAL WET VAC FILTERS</v>
          </cell>
          <cell r="I284">
            <v>-68</v>
          </cell>
        </row>
        <row r="285">
          <cell r="A285" t="str">
            <v>2002472451</v>
          </cell>
          <cell r="B285" t="str">
            <v>90059954 : R01HL091541</v>
          </cell>
          <cell r="C285" t="str">
            <v>630000 : Supplies &amp; Materials</v>
          </cell>
          <cell r="D285" t="str">
            <v>#</v>
          </cell>
          <cell r="E285" t="str">
            <v>OWENS AND MINOR</v>
          </cell>
          <cell r="F285" t="str">
            <v>#</v>
          </cell>
          <cell r="G285">
            <v>42086</v>
          </cell>
          <cell r="H285" t="str">
            <v>CATH CHEST THORACIC 16 FR</v>
          </cell>
          <cell r="I285">
            <v>49.3</v>
          </cell>
        </row>
        <row r="286">
          <cell r="A286" t="str">
            <v>2002472451</v>
          </cell>
          <cell r="B286" t="str">
            <v>90059954 : R01HL091541</v>
          </cell>
          <cell r="C286" t="str">
            <v>630000 : Supplies &amp; Materials</v>
          </cell>
          <cell r="D286" t="str">
            <v>#</v>
          </cell>
          <cell r="E286" t="str">
            <v>OWENS AND MINOR</v>
          </cell>
          <cell r="F286" t="str">
            <v>#</v>
          </cell>
          <cell r="G286">
            <v>42103</v>
          </cell>
          <cell r="H286" t="str">
            <v>CATH CHEST THORACIC 16 FR</v>
          </cell>
          <cell r="I286">
            <v>-49.3</v>
          </cell>
        </row>
        <row r="287">
          <cell r="A287" t="str">
            <v>2002473583</v>
          </cell>
          <cell r="B287" t="str">
            <v>90059954 : R01HL091541</v>
          </cell>
          <cell r="C287" t="str">
            <v>630000 : Supplies &amp; Materials</v>
          </cell>
          <cell r="D287" t="str">
            <v>#</v>
          </cell>
          <cell r="E287" t="str">
            <v>ACCRIVA DIAGNOSTICS INC</v>
          </cell>
          <cell r="F287" t="str">
            <v>#</v>
          </cell>
          <cell r="G287">
            <v>42087</v>
          </cell>
          <cell r="H287" t="str">
            <v>TEST MICROCOAGULATION ACT+CUV</v>
          </cell>
          <cell r="I287">
            <v>109.69</v>
          </cell>
        </row>
        <row r="288">
          <cell r="A288" t="str">
            <v>2002473583</v>
          </cell>
          <cell r="B288" t="str">
            <v>90059954 : R01HL091541</v>
          </cell>
          <cell r="C288" t="str">
            <v>630000 : Supplies &amp; Materials</v>
          </cell>
          <cell r="D288" t="str">
            <v>#</v>
          </cell>
          <cell r="E288" t="str">
            <v>ACCRIVA DIAGNOSTICS INC</v>
          </cell>
          <cell r="F288" t="str">
            <v>#</v>
          </cell>
          <cell r="G288">
            <v>42108</v>
          </cell>
          <cell r="H288" t="str">
            <v>TEST MICROCOAGULATION ACT+CUV</v>
          </cell>
          <cell r="I288">
            <v>109.69</v>
          </cell>
        </row>
        <row r="289">
          <cell r="A289" t="str">
            <v>2002473583</v>
          </cell>
          <cell r="B289" t="str">
            <v>90059954 : R01HL091541</v>
          </cell>
          <cell r="C289" t="str">
            <v>630000 : Supplies &amp; Materials</v>
          </cell>
          <cell r="D289" t="str">
            <v>#</v>
          </cell>
          <cell r="E289" t="str">
            <v>ACCRIVA DIAGNOSTICS INC</v>
          </cell>
          <cell r="F289" t="str">
            <v>#</v>
          </cell>
          <cell r="G289">
            <v>42116</v>
          </cell>
          <cell r="H289" t="str">
            <v>TEST MICROCOAGULATION ACT+CUV</v>
          </cell>
          <cell r="I289">
            <v>-109.69</v>
          </cell>
        </row>
        <row r="290">
          <cell r="A290" t="str">
            <v>2002473583</v>
          </cell>
          <cell r="B290" t="str">
            <v>90059954 : R01HL091541</v>
          </cell>
          <cell r="C290" t="str">
            <v>630000 : Supplies &amp; Materials</v>
          </cell>
          <cell r="D290" t="str">
            <v>#</v>
          </cell>
          <cell r="E290" t="str">
            <v>ACCRIVA DIAGNOSTICS INC</v>
          </cell>
          <cell r="F290" t="str">
            <v>#</v>
          </cell>
          <cell r="G290">
            <v>42271</v>
          </cell>
          <cell r="H290" t="str">
            <v>TEST MICROCOAGULATION ACT+CUV</v>
          </cell>
          <cell r="I290">
            <v>-109.69</v>
          </cell>
        </row>
        <row r="291">
          <cell r="A291" t="str">
            <v>2002521398</v>
          </cell>
          <cell r="B291" t="str">
            <v>90059954 : R01HL091541</v>
          </cell>
          <cell r="C291" t="str">
            <v>630000 : Supplies &amp; Materials</v>
          </cell>
          <cell r="D291" t="str">
            <v>#</v>
          </cell>
          <cell r="E291" t="str">
            <v>BUTLER SCHEIN ANIMAL HEALTH</v>
          </cell>
          <cell r="F291" t="str">
            <v>#</v>
          </cell>
          <cell r="G291">
            <v>42130</v>
          </cell>
          <cell r="H291" t="str">
            <v>ACEPROMAZINE</v>
          </cell>
          <cell r="I291">
            <v>28.56</v>
          </cell>
        </row>
        <row r="292">
          <cell r="A292" t="str">
            <v>2002521398</v>
          </cell>
          <cell r="B292" t="str">
            <v>90059954 : R01HL091541</v>
          </cell>
          <cell r="C292" t="str">
            <v>630000 : Supplies &amp; Materials</v>
          </cell>
          <cell r="D292" t="str">
            <v>#</v>
          </cell>
          <cell r="E292" t="str">
            <v>BUTLER SCHEIN ANIMAL HEALTH</v>
          </cell>
          <cell r="F292" t="str">
            <v>#</v>
          </cell>
          <cell r="G292">
            <v>42130</v>
          </cell>
          <cell r="H292" t="str">
            <v>BREVITAL</v>
          </cell>
          <cell r="I292">
            <v>1062.8399999999999</v>
          </cell>
        </row>
        <row r="293">
          <cell r="A293" t="str">
            <v>2002521398</v>
          </cell>
          <cell r="B293" t="str">
            <v>90059954 : R01HL091541</v>
          </cell>
          <cell r="C293" t="str">
            <v>630000 : Supplies &amp; Materials</v>
          </cell>
          <cell r="D293" t="str">
            <v>#</v>
          </cell>
          <cell r="E293" t="str">
            <v>BUTLER SCHEIN ANIMAL HEALTH</v>
          </cell>
          <cell r="F293" t="str">
            <v>#</v>
          </cell>
          <cell r="G293">
            <v>42178</v>
          </cell>
          <cell r="H293" t="str">
            <v>ACEPROMAZINE</v>
          </cell>
          <cell r="I293">
            <v>-28.56</v>
          </cell>
        </row>
        <row r="294">
          <cell r="A294" t="str">
            <v>2002521398</v>
          </cell>
          <cell r="B294" t="str">
            <v>90059954 : R01HL091541</v>
          </cell>
          <cell r="C294" t="str">
            <v>630000 : Supplies &amp; Materials</v>
          </cell>
          <cell r="D294" t="str">
            <v>#</v>
          </cell>
          <cell r="E294" t="str">
            <v>BUTLER SCHEIN ANIMAL HEALTH</v>
          </cell>
          <cell r="F294" t="str">
            <v>#</v>
          </cell>
          <cell r="G294">
            <v>42178</v>
          </cell>
          <cell r="H294" t="str">
            <v>BREVITAL</v>
          </cell>
          <cell r="I294">
            <v>-1062.8399999999999</v>
          </cell>
        </row>
        <row r="295">
          <cell r="A295" t="str">
            <v>2002521869</v>
          </cell>
          <cell r="B295" t="str">
            <v>90059954 : R01HL091541</v>
          </cell>
          <cell r="C295" t="str">
            <v>630000 : Supplies &amp; Materials</v>
          </cell>
          <cell r="D295" t="str">
            <v>#</v>
          </cell>
          <cell r="E295" t="str">
            <v>SIEMENS MEDICAL SOLUTIONS DIAGNOSTI</v>
          </cell>
          <cell r="F295" t="str">
            <v>#</v>
          </cell>
          <cell r="G295">
            <v>42130</v>
          </cell>
          <cell r="H295" t="str">
            <v>BUFFER SOLUTION</v>
          </cell>
          <cell r="I295">
            <v>219.54</v>
          </cell>
        </row>
        <row r="296">
          <cell r="A296" t="str">
            <v>2002521869</v>
          </cell>
          <cell r="B296" t="str">
            <v>90059954 : R01HL091541</v>
          </cell>
          <cell r="C296" t="str">
            <v>630000 : Supplies &amp; Materials</v>
          </cell>
          <cell r="D296" t="str">
            <v>#</v>
          </cell>
          <cell r="E296" t="str">
            <v>SIEMENS MEDICAL SOLUTIONS DIAGNOSTI</v>
          </cell>
          <cell r="F296" t="str">
            <v>#</v>
          </cell>
          <cell r="G296">
            <v>42130</v>
          </cell>
          <cell r="H296" t="str">
            <v>CAL GAS CARTRIDGES</v>
          </cell>
          <cell r="I296">
            <v>574.66</v>
          </cell>
        </row>
        <row r="297">
          <cell r="A297" t="str">
            <v>2002521869</v>
          </cell>
          <cell r="B297" t="str">
            <v>90059954 : R01HL091541</v>
          </cell>
          <cell r="C297" t="str">
            <v>630000 : Supplies &amp; Materials</v>
          </cell>
          <cell r="D297" t="str">
            <v>#</v>
          </cell>
          <cell r="E297" t="str">
            <v>SIEMENS MEDICAL SOLUTIONS DIAGNOSTI</v>
          </cell>
          <cell r="F297" t="str">
            <v>#</v>
          </cell>
          <cell r="G297">
            <v>42130</v>
          </cell>
          <cell r="H297" t="str">
            <v>HCT ELECTRODE</v>
          </cell>
          <cell r="I297">
            <v>401.08</v>
          </cell>
        </row>
        <row r="298">
          <cell r="A298" t="str">
            <v>2002521869</v>
          </cell>
          <cell r="B298" t="str">
            <v>90059954 : R01HL091541</v>
          </cell>
          <cell r="C298" t="str">
            <v>630000 : Supplies &amp; Materials</v>
          </cell>
          <cell r="D298" t="str">
            <v>#</v>
          </cell>
          <cell r="E298" t="str">
            <v>SIEMENS MEDICAL SOLUTIONS DIAGNOSTI</v>
          </cell>
          <cell r="F298" t="str">
            <v>#</v>
          </cell>
          <cell r="G298">
            <v>42130</v>
          </cell>
          <cell r="H298" t="str">
            <v>PCO2 ELECTRODE</v>
          </cell>
          <cell r="I298">
            <v>585.39</v>
          </cell>
        </row>
        <row r="299">
          <cell r="A299" t="str">
            <v>2002521869</v>
          </cell>
          <cell r="B299" t="str">
            <v>90059954 : R01HL091541</v>
          </cell>
          <cell r="C299" t="str">
            <v>630000 : Supplies &amp; Materials</v>
          </cell>
          <cell r="D299" t="str">
            <v>#</v>
          </cell>
          <cell r="E299" t="str">
            <v>SIEMENS MEDICAL SOLUTIONS DIAGNOSTI</v>
          </cell>
          <cell r="F299" t="str">
            <v>#</v>
          </cell>
          <cell r="G299">
            <v>42130</v>
          </cell>
          <cell r="H299" t="str">
            <v>SAMP/REAG PUMP KIT</v>
          </cell>
          <cell r="I299">
            <v>149.68</v>
          </cell>
        </row>
        <row r="300">
          <cell r="A300" t="str">
            <v>2002521869</v>
          </cell>
          <cell r="B300" t="str">
            <v>90059954 : R01HL091541</v>
          </cell>
          <cell r="C300" t="str">
            <v>630000 : Supplies &amp; Materials</v>
          </cell>
          <cell r="D300" t="str">
            <v>#</v>
          </cell>
          <cell r="E300" t="str">
            <v>SIEMENS MEDICAL SOLUTIONS DIAGNOSTI</v>
          </cell>
          <cell r="F300" t="str">
            <v>#</v>
          </cell>
          <cell r="G300">
            <v>42130</v>
          </cell>
          <cell r="H300" t="str">
            <v>WASH SOLUTION</v>
          </cell>
          <cell r="I300">
            <v>149.68</v>
          </cell>
        </row>
        <row r="301">
          <cell r="A301" t="str">
            <v>2002521869</v>
          </cell>
          <cell r="B301" t="str">
            <v>90059954 : R01HL091541</v>
          </cell>
          <cell r="C301" t="str">
            <v>630000 : Supplies &amp; Materials</v>
          </cell>
          <cell r="D301" t="str">
            <v>#</v>
          </cell>
          <cell r="E301" t="str">
            <v>SIEMENS MEDICAL SOLUTIONS DIAGNOSTI</v>
          </cell>
          <cell r="F301" t="str">
            <v>#</v>
          </cell>
          <cell r="G301">
            <v>42139</v>
          </cell>
          <cell r="H301" t="str">
            <v>BUFFER SOLUTION</v>
          </cell>
          <cell r="I301">
            <v>-219.54</v>
          </cell>
        </row>
        <row r="302">
          <cell r="A302" t="str">
            <v>2002521869</v>
          </cell>
          <cell r="B302" t="str">
            <v>90059954 : R01HL091541</v>
          </cell>
          <cell r="C302" t="str">
            <v>630000 : Supplies &amp; Materials</v>
          </cell>
          <cell r="D302" t="str">
            <v>#</v>
          </cell>
          <cell r="E302" t="str">
            <v>SIEMENS MEDICAL SOLUTIONS DIAGNOSTI</v>
          </cell>
          <cell r="F302" t="str">
            <v>#</v>
          </cell>
          <cell r="G302">
            <v>42139</v>
          </cell>
          <cell r="H302" t="str">
            <v>CAL GAS CARTRIDGES</v>
          </cell>
          <cell r="I302">
            <v>-574.66</v>
          </cell>
        </row>
        <row r="303">
          <cell r="A303" t="str">
            <v>2002521869</v>
          </cell>
          <cell r="B303" t="str">
            <v>90059954 : R01HL091541</v>
          </cell>
          <cell r="C303" t="str">
            <v>630000 : Supplies &amp; Materials</v>
          </cell>
          <cell r="D303" t="str">
            <v>#</v>
          </cell>
          <cell r="E303" t="str">
            <v>SIEMENS MEDICAL SOLUTIONS DIAGNOSTI</v>
          </cell>
          <cell r="F303" t="str">
            <v>#</v>
          </cell>
          <cell r="G303">
            <v>42139</v>
          </cell>
          <cell r="H303" t="str">
            <v>HCT ELECTRODE</v>
          </cell>
          <cell r="I303">
            <v>-401.08</v>
          </cell>
        </row>
        <row r="304">
          <cell r="A304" t="str">
            <v>2002521869</v>
          </cell>
          <cell r="B304" t="str">
            <v>90059954 : R01HL091541</v>
          </cell>
          <cell r="C304" t="str">
            <v>630000 : Supplies &amp; Materials</v>
          </cell>
          <cell r="D304" t="str">
            <v>#</v>
          </cell>
          <cell r="E304" t="str">
            <v>SIEMENS MEDICAL SOLUTIONS DIAGNOSTI</v>
          </cell>
          <cell r="F304" t="str">
            <v>#</v>
          </cell>
          <cell r="G304">
            <v>42139</v>
          </cell>
          <cell r="H304" t="str">
            <v>SAMP/REAG PUMP KIT</v>
          </cell>
          <cell r="I304">
            <v>-149.68</v>
          </cell>
        </row>
        <row r="305">
          <cell r="A305" t="str">
            <v>2002521869</v>
          </cell>
          <cell r="B305" t="str">
            <v>90059954 : R01HL091541</v>
          </cell>
          <cell r="C305" t="str">
            <v>630000 : Supplies &amp; Materials</v>
          </cell>
          <cell r="D305" t="str">
            <v>#</v>
          </cell>
          <cell r="E305" t="str">
            <v>SIEMENS MEDICAL SOLUTIONS DIAGNOSTI</v>
          </cell>
          <cell r="F305" t="str">
            <v>#</v>
          </cell>
          <cell r="G305">
            <v>42139</v>
          </cell>
          <cell r="H305" t="str">
            <v>WASH SOLUTION</v>
          </cell>
          <cell r="I305">
            <v>-149.68</v>
          </cell>
        </row>
        <row r="306">
          <cell r="A306" t="str">
            <v>2002521869</v>
          </cell>
          <cell r="B306" t="str">
            <v>90059954 : R01HL091541</v>
          </cell>
          <cell r="C306" t="str">
            <v>630000 : Supplies &amp; Materials</v>
          </cell>
          <cell r="D306" t="str">
            <v>#</v>
          </cell>
          <cell r="E306" t="str">
            <v>SIEMENS MEDICAL SOLUTIONS DIAGNOSTI</v>
          </cell>
          <cell r="F306" t="str">
            <v>#</v>
          </cell>
          <cell r="G306">
            <v>42175</v>
          </cell>
          <cell r="H306" t="str">
            <v>PCO2 ELECTRODE</v>
          </cell>
          <cell r="I306">
            <v>-585.39</v>
          </cell>
        </row>
        <row r="307">
          <cell r="A307" t="str">
            <v>2002521917</v>
          </cell>
          <cell r="B307" t="str">
            <v>90059954 : R01HL091541</v>
          </cell>
          <cell r="C307" t="str">
            <v>630000 : Supplies &amp; Materials</v>
          </cell>
          <cell r="D307" t="str">
            <v>#</v>
          </cell>
          <cell r="E307" t="str">
            <v>SORIN GROUP USA INC</v>
          </cell>
          <cell r="F307" t="str">
            <v>#</v>
          </cell>
          <cell r="G307">
            <v>42130</v>
          </cell>
          <cell r="H307" t="str">
            <v>ADULT APEX OXYGENATORS</v>
          </cell>
          <cell r="I307">
            <v>1166.56</v>
          </cell>
        </row>
        <row r="308">
          <cell r="A308" t="str">
            <v>2002521917</v>
          </cell>
          <cell r="B308" t="str">
            <v>90059954 : R01HL091541</v>
          </cell>
          <cell r="C308" t="str">
            <v>630000 : Supplies &amp; Materials</v>
          </cell>
          <cell r="D308" t="str">
            <v>#</v>
          </cell>
          <cell r="E308" t="str">
            <v>SORIN GROUP USA INC</v>
          </cell>
          <cell r="F308" t="str">
            <v>#</v>
          </cell>
          <cell r="G308">
            <v>42130</v>
          </cell>
          <cell r="H308" t="str">
            <v>ART FILTERS</v>
          </cell>
          <cell r="I308">
            <v>480</v>
          </cell>
        </row>
        <row r="309">
          <cell r="A309" t="str">
            <v>2002521917</v>
          </cell>
          <cell r="B309" t="str">
            <v>90059954 : R01HL091541</v>
          </cell>
          <cell r="C309" t="str">
            <v>630000 : Supplies &amp; Materials</v>
          </cell>
          <cell r="D309" t="str">
            <v>#</v>
          </cell>
          <cell r="E309" t="str">
            <v>SORIN GROUP USA INC</v>
          </cell>
          <cell r="F309" t="str">
            <v>#</v>
          </cell>
          <cell r="G309">
            <v>42131</v>
          </cell>
          <cell r="H309" t="str">
            <v>ADULT APEX OXYGENATORS</v>
          </cell>
          <cell r="I309">
            <v>23.32</v>
          </cell>
        </row>
        <row r="310">
          <cell r="A310" t="str">
            <v>2002521917</v>
          </cell>
          <cell r="B310" t="str">
            <v>90059954 : R01HL091541</v>
          </cell>
          <cell r="C310" t="str">
            <v>630000 : Supplies &amp; Materials</v>
          </cell>
          <cell r="D310" t="str">
            <v>#</v>
          </cell>
          <cell r="E310" t="str">
            <v>SORIN GROUP USA INC</v>
          </cell>
          <cell r="F310" t="str">
            <v>#</v>
          </cell>
          <cell r="G310">
            <v>42131</v>
          </cell>
          <cell r="H310" t="str">
            <v>ART FILTERS</v>
          </cell>
          <cell r="I310">
            <v>9.6</v>
          </cell>
        </row>
        <row r="311">
          <cell r="A311" t="str">
            <v>2002521917</v>
          </cell>
          <cell r="B311" t="str">
            <v>90059954 : R01HL091541</v>
          </cell>
          <cell r="C311" t="str">
            <v>630000 : Supplies &amp; Materials</v>
          </cell>
          <cell r="D311" t="str">
            <v>#</v>
          </cell>
          <cell r="E311" t="str">
            <v>SORIN GROUP USA INC</v>
          </cell>
          <cell r="F311" t="str">
            <v>#</v>
          </cell>
          <cell r="G311">
            <v>42175</v>
          </cell>
          <cell r="H311" t="str">
            <v>ADULT APEX OXYGENATORS</v>
          </cell>
          <cell r="I311">
            <v>-1189.8800000000001</v>
          </cell>
        </row>
        <row r="312">
          <cell r="A312" t="str">
            <v>2002521917</v>
          </cell>
          <cell r="B312" t="str">
            <v>90059954 : R01HL091541</v>
          </cell>
          <cell r="C312" t="str">
            <v>630000 : Supplies &amp; Materials</v>
          </cell>
          <cell r="D312" t="str">
            <v>#</v>
          </cell>
          <cell r="E312" t="str">
            <v>SORIN GROUP USA INC</v>
          </cell>
          <cell r="F312" t="str">
            <v>#</v>
          </cell>
          <cell r="G312">
            <v>42175</v>
          </cell>
          <cell r="H312" t="str">
            <v>ART FILTERS</v>
          </cell>
          <cell r="I312">
            <v>-489.6</v>
          </cell>
        </row>
        <row r="313">
          <cell r="A313" t="str">
            <v>2002523385</v>
          </cell>
          <cell r="B313" t="str">
            <v>90059954 : R01HL091541</v>
          </cell>
          <cell r="C313" t="str">
            <v>630000 : Supplies &amp; Materials</v>
          </cell>
          <cell r="D313" t="str">
            <v>#</v>
          </cell>
          <cell r="E313" t="str">
            <v>OWENS AND MINOR</v>
          </cell>
          <cell r="F313" t="str">
            <v>#</v>
          </cell>
          <cell r="G313">
            <v>42131</v>
          </cell>
          <cell r="H313" t="str">
            <v>SUTURE PROLENE 4-0 SH 36</v>
          </cell>
          <cell r="I313">
            <v>160.28</v>
          </cell>
        </row>
        <row r="314">
          <cell r="A314" t="str">
            <v>2002523385</v>
          </cell>
          <cell r="B314" t="str">
            <v>90059954 : R01HL091541</v>
          </cell>
          <cell r="C314" t="str">
            <v>630000 : Supplies &amp; Materials</v>
          </cell>
          <cell r="D314" t="str">
            <v>#</v>
          </cell>
          <cell r="E314" t="str">
            <v>OWENS AND MINOR</v>
          </cell>
          <cell r="F314" t="str">
            <v>#</v>
          </cell>
          <cell r="G314">
            <v>42136</v>
          </cell>
          <cell r="H314" t="str">
            <v>SUTURE PROLENE 4-0 SH 36</v>
          </cell>
          <cell r="I314">
            <v>-160.28</v>
          </cell>
        </row>
        <row r="315">
          <cell r="A315" t="str">
            <v>2002523540</v>
          </cell>
          <cell r="B315" t="str">
            <v>90059954 : R01HL091541</v>
          </cell>
          <cell r="C315" t="str">
            <v>630000 : Supplies &amp; Materials</v>
          </cell>
          <cell r="D315" t="str">
            <v>#</v>
          </cell>
          <cell r="E315" t="str">
            <v>SIEMENS MEDICAL SOLUTIONS DIAGNOSTI</v>
          </cell>
          <cell r="F315" t="str">
            <v>#</v>
          </cell>
          <cell r="G315">
            <v>42131</v>
          </cell>
          <cell r="H315" t="str">
            <v>BUFFER SOLUTION</v>
          </cell>
          <cell r="I315">
            <v>109.77</v>
          </cell>
        </row>
        <row r="316">
          <cell r="A316" t="str">
            <v>2002523540</v>
          </cell>
          <cell r="B316" t="str">
            <v>90059954 : R01HL091541</v>
          </cell>
          <cell r="C316" t="str">
            <v>630000 : Supplies &amp; Materials</v>
          </cell>
          <cell r="D316" t="str">
            <v>#</v>
          </cell>
          <cell r="E316" t="str">
            <v>SIEMENS MEDICAL SOLUTIONS DIAGNOSTI</v>
          </cell>
          <cell r="F316" t="str">
            <v>#</v>
          </cell>
          <cell r="G316">
            <v>42131</v>
          </cell>
          <cell r="H316" t="str">
            <v>CAL GAS CARTRIDGES</v>
          </cell>
          <cell r="I316">
            <v>287.33</v>
          </cell>
        </row>
        <row r="317">
          <cell r="A317" t="str">
            <v>2002523540</v>
          </cell>
          <cell r="B317" t="str">
            <v>90059954 : R01HL091541</v>
          </cell>
          <cell r="C317" t="str">
            <v>630000 : Supplies &amp; Materials</v>
          </cell>
          <cell r="D317" t="str">
            <v>#</v>
          </cell>
          <cell r="E317" t="str">
            <v>SIEMENS MEDICAL SOLUTIONS DIAGNOSTI</v>
          </cell>
          <cell r="F317" t="str">
            <v>#</v>
          </cell>
          <cell r="G317">
            <v>42131</v>
          </cell>
          <cell r="H317" t="str">
            <v>HCT ELECTRODE</v>
          </cell>
          <cell r="I317">
            <v>200.54</v>
          </cell>
        </row>
        <row r="318">
          <cell r="A318" t="str">
            <v>2002523540</v>
          </cell>
          <cell r="B318" t="str">
            <v>90059954 : R01HL091541</v>
          </cell>
          <cell r="C318" t="str">
            <v>630000 : Supplies &amp; Materials</v>
          </cell>
          <cell r="D318" t="str">
            <v>#</v>
          </cell>
          <cell r="E318" t="str">
            <v>SIEMENS MEDICAL SOLUTIONS DIAGNOSTI</v>
          </cell>
          <cell r="F318" t="str">
            <v>#</v>
          </cell>
          <cell r="G318">
            <v>42131</v>
          </cell>
          <cell r="H318" t="str">
            <v>PCO2 ELECTRODE</v>
          </cell>
          <cell r="I318">
            <v>292.69</v>
          </cell>
        </row>
        <row r="319">
          <cell r="A319" t="str">
            <v>2002523540</v>
          </cell>
          <cell r="B319" t="str">
            <v>90059954 : R01HL091541</v>
          </cell>
          <cell r="C319" t="str">
            <v>630000 : Supplies &amp; Materials</v>
          </cell>
          <cell r="D319" t="str">
            <v>#</v>
          </cell>
          <cell r="E319" t="str">
            <v>SIEMENS MEDICAL SOLUTIONS DIAGNOSTI</v>
          </cell>
          <cell r="F319" t="str">
            <v>#</v>
          </cell>
          <cell r="G319">
            <v>42131</v>
          </cell>
          <cell r="H319" t="str">
            <v>SAMP/REAG PUMP KIT</v>
          </cell>
          <cell r="I319">
            <v>149.68</v>
          </cell>
        </row>
        <row r="320">
          <cell r="A320" t="str">
            <v>2002523540</v>
          </cell>
          <cell r="B320" t="str">
            <v>90059954 : R01HL091541</v>
          </cell>
          <cell r="C320" t="str">
            <v>630000 : Supplies &amp; Materials</v>
          </cell>
          <cell r="D320" t="str">
            <v>#</v>
          </cell>
          <cell r="E320" t="str">
            <v>SIEMENS MEDICAL SOLUTIONS DIAGNOSTI</v>
          </cell>
          <cell r="F320" t="str">
            <v>#</v>
          </cell>
          <cell r="G320">
            <v>42131</v>
          </cell>
          <cell r="H320" t="str">
            <v>WASH SOLUTION</v>
          </cell>
          <cell r="I320">
            <v>74.84</v>
          </cell>
        </row>
        <row r="321">
          <cell r="A321" t="str">
            <v>2002523540</v>
          </cell>
          <cell r="B321" t="str">
            <v>90059954 : R01HL091541</v>
          </cell>
          <cell r="C321" t="str">
            <v>630000 : Supplies &amp; Materials</v>
          </cell>
          <cell r="D321" t="str">
            <v>#</v>
          </cell>
          <cell r="E321" t="str">
            <v>SIEMENS MEDICAL SOLUTIONS DIAGNOSTI</v>
          </cell>
          <cell r="F321" t="str">
            <v>#</v>
          </cell>
          <cell r="G321">
            <v>42139</v>
          </cell>
          <cell r="H321" t="str">
            <v>BUFFER SOLUTION</v>
          </cell>
          <cell r="I321">
            <v>-109.77</v>
          </cell>
        </row>
        <row r="322">
          <cell r="A322" t="str">
            <v>2002523540</v>
          </cell>
          <cell r="B322" t="str">
            <v>90059954 : R01HL091541</v>
          </cell>
          <cell r="C322" t="str">
            <v>630000 : Supplies &amp; Materials</v>
          </cell>
          <cell r="D322" t="str">
            <v>#</v>
          </cell>
          <cell r="E322" t="str">
            <v>SIEMENS MEDICAL SOLUTIONS DIAGNOSTI</v>
          </cell>
          <cell r="F322" t="str">
            <v>#</v>
          </cell>
          <cell r="G322">
            <v>42139</v>
          </cell>
          <cell r="H322" t="str">
            <v>HCT ELECTRODE</v>
          </cell>
          <cell r="I322">
            <v>-200.54</v>
          </cell>
        </row>
        <row r="323">
          <cell r="A323" t="str">
            <v>2002523540</v>
          </cell>
          <cell r="B323" t="str">
            <v>90059954 : R01HL091541</v>
          </cell>
          <cell r="C323" t="str">
            <v>630000 : Supplies &amp; Materials</v>
          </cell>
          <cell r="D323" t="str">
            <v>#</v>
          </cell>
          <cell r="E323" t="str">
            <v>SIEMENS MEDICAL SOLUTIONS DIAGNOSTI</v>
          </cell>
          <cell r="F323" t="str">
            <v>#</v>
          </cell>
          <cell r="G323">
            <v>42139</v>
          </cell>
          <cell r="H323" t="str">
            <v>SAMP/REAG PUMP KIT</v>
          </cell>
          <cell r="I323">
            <v>-149.68</v>
          </cell>
        </row>
        <row r="324">
          <cell r="A324" t="str">
            <v>2002523540</v>
          </cell>
          <cell r="B324" t="str">
            <v>90059954 : R01HL091541</v>
          </cell>
          <cell r="C324" t="str">
            <v>630000 : Supplies &amp; Materials</v>
          </cell>
          <cell r="D324" t="str">
            <v>#</v>
          </cell>
          <cell r="E324" t="str">
            <v>SIEMENS MEDICAL SOLUTIONS DIAGNOSTI</v>
          </cell>
          <cell r="F324" t="str">
            <v>#</v>
          </cell>
          <cell r="G324">
            <v>42139</v>
          </cell>
          <cell r="H324" t="str">
            <v>WASH SOLUTION</v>
          </cell>
          <cell r="I324">
            <v>-74.84</v>
          </cell>
        </row>
        <row r="325">
          <cell r="A325" t="str">
            <v>2002523540</v>
          </cell>
          <cell r="B325" t="str">
            <v>90059954 : R01HL091541</v>
          </cell>
          <cell r="C325" t="str">
            <v>630000 : Supplies &amp; Materials</v>
          </cell>
          <cell r="D325" t="str">
            <v>#</v>
          </cell>
          <cell r="E325" t="str">
            <v>SIEMENS MEDICAL SOLUTIONS DIAGNOSTI</v>
          </cell>
          <cell r="F325" t="str">
            <v>#</v>
          </cell>
          <cell r="G325">
            <v>42141</v>
          </cell>
          <cell r="H325" t="str">
            <v>PCO2 ELECTRODE</v>
          </cell>
          <cell r="I325">
            <v>-292.69</v>
          </cell>
        </row>
        <row r="326">
          <cell r="A326" t="str">
            <v>2002523540</v>
          </cell>
          <cell r="B326" t="str">
            <v>90059954 : R01HL091541</v>
          </cell>
          <cell r="C326" t="str">
            <v>630000 : Supplies &amp; Materials</v>
          </cell>
          <cell r="D326" t="str">
            <v>#</v>
          </cell>
          <cell r="E326" t="str">
            <v>SIEMENS MEDICAL SOLUTIONS DIAGNOSTI</v>
          </cell>
          <cell r="F326" t="str">
            <v>#</v>
          </cell>
          <cell r="G326">
            <v>42144</v>
          </cell>
          <cell r="H326" t="str">
            <v>CAL GAS CARTRIDGES</v>
          </cell>
          <cell r="I326">
            <v>-287.33</v>
          </cell>
        </row>
        <row r="327">
          <cell r="A327" t="str">
            <v>2002546404</v>
          </cell>
          <cell r="B327" t="str">
            <v>90059954 : R01HL091541</v>
          </cell>
          <cell r="C327" t="str">
            <v>630000 : Supplies &amp; Materials</v>
          </cell>
          <cell r="D327" t="str">
            <v>#</v>
          </cell>
          <cell r="E327" t="str">
            <v>OWENS AND MINOR</v>
          </cell>
          <cell r="F327" t="str">
            <v>#</v>
          </cell>
          <cell r="G327">
            <v>42153</v>
          </cell>
          <cell r="H327" t="str">
            <v>GLOVE BIOGEL 7 SURGEON PF</v>
          </cell>
          <cell r="I327">
            <v>53.82</v>
          </cell>
        </row>
        <row r="328">
          <cell r="A328" t="str">
            <v>2002546404</v>
          </cell>
          <cell r="B328" t="str">
            <v>90059954 : R01HL091541</v>
          </cell>
          <cell r="C328" t="str">
            <v>630000 : Supplies &amp; Materials</v>
          </cell>
          <cell r="D328" t="str">
            <v>#</v>
          </cell>
          <cell r="E328" t="str">
            <v>OWENS AND MINOR</v>
          </cell>
          <cell r="F328" t="str">
            <v>#</v>
          </cell>
          <cell r="G328">
            <v>42157</v>
          </cell>
          <cell r="H328" t="str">
            <v>GLOVE BIOGEL 7 SURGEON PF</v>
          </cell>
          <cell r="I328">
            <v>-53.82</v>
          </cell>
        </row>
        <row r="329">
          <cell r="A329" t="str">
            <v>2002546405</v>
          </cell>
          <cell r="B329" t="str">
            <v>90059954 : R01HL091541</v>
          </cell>
          <cell r="C329" t="str">
            <v>630000 : Supplies &amp; Materials</v>
          </cell>
          <cell r="D329" t="str">
            <v>#</v>
          </cell>
          <cell r="E329" t="str">
            <v>HOSPIRA WORLDWIDE INC</v>
          </cell>
          <cell r="F329" t="str">
            <v>#</v>
          </cell>
          <cell r="G329">
            <v>42153</v>
          </cell>
          <cell r="H329" t="str">
            <v>PLUG ADAP MLE PORT LS CLAV</v>
          </cell>
          <cell r="I329">
            <v>200</v>
          </cell>
        </row>
        <row r="330">
          <cell r="A330" t="str">
            <v>2002546405</v>
          </cell>
          <cell r="B330" t="str">
            <v>90059954 : R01HL091541</v>
          </cell>
          <cell r="C330" t="str">
            <v>630000 : Supplies &amp; Materials</v>
          </cell>
          <cell r="D330" t="str">
            <v>#</v>
          </cell>
          <cell r="E330" t="str">
            <v>HOSPIRA WORLDWIDE INC</v>
          </cell>
          <cell r="F330" t="str">
            <v>#</v>
          </cell>
          <cell r="G330">
            <v>42178</v>
          </cell>
          <cell r="H330" t="str">
            <v>PLUG ADAP MLE PORT LS CLAV</v>
          </cell>
          <cell r="I330">
            <v>-200</v>
          </cell>
        </row>
        <row r="331">
          <cell r="A331" t="str">
            <v>2002609976</v>
          </cell>
          <cell r="B331" t="str">
            <v>90059954 : R01HL091541</v>
          </cell>
          <cell r="C331" t="str">
            <v>630000 : Supplies &amp; Materials</v>
          </cell>
          <cell r="D331" t="str">
            <v>#</v>
          </cell>
          <cell r="E331" t="str">
            <v>BUTLER SCHEIN ANIMAL HEALTH</v>
          </cell>
          <cell r="F331" t="str">
            <v>#</v>
          </cell>
          <cell r="G331">
            <v>42213</v>
          </cell>
          <cell r="H331" t="str">
            <v>BREVITAL</v>
          </cell>
          <cell r="I331">
            <v>904.8</v>
          </cell>
        </row>
        <row r="332">
          <cell r="A332" t="str">
            <v>2002609976</v>
          </cell>
          <cell r="B332" t="str">
            <v>90059954 : R01HL091541</v>
          </cell>
          <cell r="C332" t="str">
            <v>630000 : Supplies &amp; Materials</v>
          </cell>
          <cell r="D332" t="str">
            <v>#</v>
          </cell>
          <cell r="E332" t="str">
            <v>BUTLER SCHEIN ANIMAL HEALTH</v>
          </cell>
          <cell r="F332" t="str">
            <v>#</v>
          </cell>
          <cell r="G332">
            <v>42213</v>
          </cell>
          <cell r="H332" t="str">
            <v>BURPRENEX</v>
          </cell>
          <cell r="I332">
            <v>1160.7</v>
          </cell>
        </row>
        <row r="333">
          <cell r="A333" t="str">
            <v>2002609976</v>
          </cell>
          <cell r="B333" t="str">
            <v>90059954 : R01HL091541</v>
          </cell>
          <cell r="C333" t="str">
            <v>630000 : Supplies &amp; Materials</v>
          </cell>
          <cell r="D333" t="str">
            <v>#</v>
          </cell>
          <cell r="E333" t="str">
            <v>BUTLER SCHEIN ANIMAL HEALTH</v>
          </cell>
          <cell r="F333" t="str">
            <v>#</v>
          </cell>
          <cell r="G333">
            <v>42240</v>
          </cell>
          <cell r="H333" t="str">
            <v>BREVITAL</v>
          </cell>
          <cell r="I333">
            <v>-904.8</v>
          </cell>
        </row>
        <row r="334">
          <cell r="A334" t="str">
            <v>2002609976</v>
          </cell>
          <cell r="B334" t="str">
            <v>90059954 : R01HL091541</v>
          </cell>
          <cell r="C334" t="str">
            <v>630000 : Supplies &amp; Materials</v>
          </cell>
          <cell r="D334" t="str">
            <v>#</v>
          </cell>
          <cell r="E334" t="str">
            <v>BUTLER SCHEIN ANIMAL HEALTH</v>
          </cell>
          <cell r="F334" t="str">
            <v>#</v>
          </cell>
          <cell r="G334">
            <v>42240</v>
          </cell>
          <cell r="H334" t="str">
            <v>BURPRENEX</v>
          </cell>
          <cell r="I334">
            <v>-232.14</v>
          </cell>
        </row>
        <row r="335">
          <cell r="A335" t="str">
            <v>2002609976</v>
          </cell>
          <cell r="B335" t="str">
            <v>90059954 : R01HL091541</v>
          </cell>
          <cell r="C335" t="str">
            <v>630000 : Supplies &amp; Materials</v>
          </cell>
          <cell r="D335" t="str">
            <v>#</v>
          </cell>
          <cell r="E335" t="str">
            <v>BUTLER SCHEIN ANIMAL HEALTH</v>
          </cell>
          <cell r="F335" t="str">
            <v>#</v>
          </cell>
          <cell r="G335">
            <v>42418</v>
          </cell>
          <cell r="H335" t="str">
            <v>BURPRENEX</v>
          </cell>
          <cell r="I335">
            <v>-928.56</v>
          </cell>
        </row>
        <row r="336">
          <cell r="A336" t="str">
            <v>2002618658</v>
          </cell>
          <cell r="B336" t="str">
            <v>90059954 : R01HL091541</v>
          </cell>
          <cell r="C336" t="str">
            <v>630000 : Supplies &amp; Materials</v>
          </cell>
          <cell r="D336" t="str">
            <v>#</v>
          </cell>
          <cell r="E336" t="str">
            <v>OWENS AND MINOR</v>
          </cell>
          <cell r="F336" t="str">
            <v>#</v>
          </cell>
          <cell r="G336">
            <v>42220</v>
          </cell>
          <cell r="H336" t="str">
            <v>BATTERY ALKALINE SZ AA  (JHCP)</v>
          </cell>
          <cell r="I336">
            <v>4.22</v>
          </cell>
        </row>
        <row r="337">
          <cell r="A337" t="str">
            <v>2002618658</v>
          </cell>
          <cell r="B337" t="str">
            <v>90059954 : R01HL091541</v>
          </cell>
          <cell r="C337" t="str">
            <v>630000 : Supplies &amp; Materials</v>
          </cell>
          <cell r="D337" t="str">
            <v>#</v>
          </cell>
          <cell r="E337" t="str">
            <v>OWENS AND MINOR</v>
          </cell>
          <cell r="F337" t="str">
            <v>#</v>
          </cell>
          <cell r="G337">
            <v>42223</v>
          </cell>
          <cell r="H337" t="str">
            <v>BATTERY ALKALINE SZ AA  (JHCP)</v>
          </cell>
          <cell r="I337">
            <v>-4.22</v>
          </cell>
        </row>
        <row r="338">
          <cell r="A338" t="str">
            <v>2002618659</v>
          </cell>
          <cell r="B338" t="str">
            <v>90059954 : R01HL091541</v>
          </cell>
          <cell r="C338" t="str">
            <v>630000 : Supplies &amp; Materials</v>
          </cell>
          <cell r="D338" t="str">
            <v>#</v>
          </cell>
          <cell r="E338" t="str">
            <v>OWENS AND MINOR</v>
          </cell>
          <cell r="F338" t="str">
            <v>#</v>
          </cell>
          <cell r="G338">
            <v>42220</v>
          </cell>
          <cell r="H338" t="str">
            <v>MASK SURGICAL SOFT TOUCH II</v>
          </cell>
          <cell r="I338">
            <v>5.13</v>
          </cell>
        </row>
        <row r="339">
          <cell r="A339" t="str">
            <v>2002618659</v>
          </cell>
          <cell r="B339" t="str">
            <v>90059954 : R01HL091541</v>
          </cell>
          <cell r="C339" t="str">
            <v>630000 : Supplies &amp; Materials</v>
          </cell>
          <cell r="D339" t="str">
            <v>#</v>
          </cell>
          <cell r="E339" t="str">
            <v>OWENS AND MINOR</v>
          </cell>
          <cell r="F339" t="str">
            <v>#</v>
          </cell>
          <cell r="G339">
            <v>42223</v>
          </cell>
          <cell r="H339" t="str">
            <v>MASK SURGICAL SOFT TOUCH II</v>
          </cell>
          <cell r="I339">
            <v>-5.13</v>
          </cell>
        </row>
        <row r="340">
          <cell r="A340" t="str">
            <v>2002618700</v>
          </cell>
          <cell r="B340" t="str">
            <v>90059954 : R01HL091541</v>
          </cell>
          <cell r="C340" t="str">
            <v>630000 : Supplies &amp; Materials</v>
          </cell>
          <cell r="D340" t="str">
            <v>#</v>
          </cell>
          <cell r="E340" t="str">
            <v>ACCRIVA DIAGNOSTICS INC</v>
          </cell>
          <cell r="F340" t="str">
            <v>#</v>
          </cell>
          <cell r="G340">
            <v>42220</v>
          </cell>
          <cell r="H340" t="str">
            <v>TEST MICROCOAGULATION ACT+CUV</v>
          </cell>
          <cell r="I340">
            <v>219.38</v>
          </cell>
        </row>
        <row r="341">
          <cell r="A341" t="str">
            <v>2002618700</v>
          </cell>
          <cell r="B341" t="str">
            <v>90059954 : R01HL091541</v>
          </cell>
          <cell r="C341" t="str">
            <v>630000 : Supplies &amp; Materials</v>
          </cell>
          <cell r="D341" t="str">
            <v>#</v>
          </cell>
          <cell r="E341" t="str">
            <v>ACCRIVA DIAGNOSTICS INC</v>
          </cell>
          <cell r="F341" t="str">
            <v>#</v>
          </cell>
          <cell r="G341">
            <v>42257</v>
          </cell>
          <cell r="H341" t="str">
            <v>TEST MICROCOAGULATION ACT+CUV</v>
          </cell>
          <cell r="I341">
            <v>34.99</v>
          </cell>
        </row>
        <row r="342">
          <cell r="A342" t="str">
            <v>2002618700</v>
          </cell>
          <cell r="B342" t="str">
            <v>90059954 : R01HL091541</v>
          </cell>
          <cell r="C342" t="str">
            <v>630000 : Supplies &amp; Materials</v>
          </cell>
          <cell r="D342" t="str">
            <v>#</v>
          </cell>
          <cell r="E342" t="str">
            <v>ACCRIVA DIAGNOSTICS INC</v>
          </cell>
          <cell r="F342" t="str">
            <v>#</v>
          </cell>
          <cell r="G342">
            <v>42264</v>
          </cell>
          <cell r="H342" t="str">
            <v>TEST MICROCOAGULATION ACT+CUV</v>
          </cell>
          <cell r="I342">
            <v>-254.37</v>
          </cell>
        </row>
        <row r="343">
          <cell r="A343" t="str">
            <v>2002618701</v>
          </cell>
          <cell r="B343" t="str">
            <v>90059954 : R01HL091541</v>
          </cell>
          <cell r="C343" t="str">
            <v>630000 : Supplies &amp; Materials</v>
          </cell>
          <cell r="D343" t="str">
            <v>#</v>
          </cell>
          <cell r="E343" t="str">
            <v>SHAMROCK SCIENTIFIC SPECIALTY</v>
          </cell>
          <cell r="F343" t="str">
            <v>#</v>
          </cell>
          <cell r="G343">
            <v>42220</v>
          </cell>
          <cell r="H343" t="str">
            <v>TAPE WHITE 1 LARGE CORE</v>
          </cell>
          <cell r="I343">
            <v>29.84</v>
          </cell>
        </row>
        <row r="344">
          <cell r="A344" t="str">
            <v>2002618701</v>
          </cell>
          <cell r="B344" t="str">
            <v>90059954 : R01HL091541</v>
          </cell>
          <cell r="C344" t="str">
            <v>630000 : Supplies &amp; Materials</v>
          </cell>
          <cell r="D344" t="str">
            <v>#</v>
          </cell>
          <cell r="E344" t="str">
            <v>SHAMROCK SCIENTIFIC SPECIALTY</v>
          </cell>
          <cell r="F344" t="str">
            <v>#</v>
          </cell>
          <cell r="G344">
            <v>42221</v>
          </cell>
          <cell r="H344" t="str">
            <v>TAPE WHITE 1 LARGE CORE</v>
          </cell>
          <cell r="I344">
            <v>-11.24</v>
          </cell>
        </row>
        <row r="345">
          <cell r="A345" t="str">
            <v>2002618701</v>
          </cell>
          <cell r="B345" t="str">
            <v>90059954 : R01HL091541</v>
          </cell>
          <cell r="C345" t="str">
            <v>630000 : Supplies &amp; Materials</v>
          </cell>
          <cell r="D345" t="str">
            <v>#</v>
          </cell>
          <cell r="E345" t="str">
            <v>SHAMROCK SCIENTIFIC SPECIALTY</v>
          </cell>
          <cell r="F345" t="str">
            <v>#</v>
          </cell>
          <cell r="G345">
            <v>42233</v>
          </cell>
          <cell r="H345" t="str">
            <v>TAPE WHITE 1 LARGE CORE</v>
          </cell>
          <cell r="I345">
            <v>-18.600000000000001</v>
          </cell>
        </row>
        <row r="346">
          <cell r="A346" t="str">
            <v>2002637261</v>
          </cell>
          <cell r="B346" t="str">
            <v>90059954 : R01HL091541</v>
          </cell>
          <cell r="C346" t="str">
            <v>630000 : Supplies &amp; Materials</v>
          </cell>
          <cell r="D346" t="str">
            <v>#</v>
          </cell>
          <cell r="E346" t="str">
            <v>SIEMENS MEDICAL SOLUTIONS DIAGNOSTI</v>
          </cell>
          <cell r="F346" t="str">
            <v>#</v>
          </cell>
          <cell r="G346">
            <v>42236</v>
          </cell>
          <cell r="H346" t="str">
            <v>CALCUIM ELECTRODE</v>
          </cell>
          <cell r="I346">
            <v>222.38</v>
          </cell>
        </row>
        <row r="347">
          <cell r="A347" t="str">
            <v>2002637261</v>
          </cell>
          <cell r="B347" t="str">
            <v>90059954 : R01HL091541</v>
          </cell>
          <cell r="C347" t="str">
            <v>630000 : Supplies &amp; Materials</v>
          </cell>
          <cell r="D347" t="str">
            <v>#</v>
          </cell>
          <cell r="E347" t="str">
            <v>SIEMENS MEDICAL SOLUTIONS DIAGNOSTI</v>
          </cell>
          <cell r="F347" t="str">
            <v>#</v>
          </cell>
          <cell r="G347">
            <v>42236</v>
          </cell>
          <cell r="H347" t="str">
            <v>HCT SLOPE</v>
          </cell>
          <cell r="I347">
            <v>32.36</v>
          </cell>
        </row>
        <row r="348">
          <cell r="A348" t="str">
            <v>2002637261</v>
          </cell>
          <cell r="B348" t="str">
            <v>90059954 : R01HL091541</v>
          </cell>
          <cell r="C348" t="str">
            <v>630000 : Supplies &amp; Materials</v>
          </cell>
          <cell r="D348" t="str">
            <v>#</v>
          </cell>
          <cell r="E348" t="str">
            <v>SIEMENS MEDICAL SOLUTIONS DIAGNOSTI</v>
          </cell>
          <cell r="F348" t="str">
            <v>#</v>
          </cell>
          <cell r="G348">
            <v>42236</v>
          </cell>
          <cell r="H348" t="str">
            <v>PAPER</v>
          </cell>
          <cell r="I348">
            <v>20.14</v>
          </cell>
        </row>
        <row r="349">
          <cell r="A349" t="str">
            <v>2002637261</v>
          </cell>
          <cell r="B349" t="str">
            <v>90059954 : R01HL091541</v>
          </cell>
          <cell r="C349" t="str">
            <v>630000 : Supplies &amp; Materials</v>
          </cell>
          <cell r="D349" t="str">
            <v>#</v>
          </cell>
          <cell r="E349" t="str">
            <v>SIEMENS MEDICAL SOLUTIONS DIAGNOSTI</v>
          </cell>
          <cell r="F349" t="str">
            <v>#</v>
          </cell>
          <cell r="G349">
            <v>42236</v>
          </cell>
          <cell r="H349" t="str">
            <v>POTASSIUM ELECTRODE</v>
          </cell>
          <cell r="I349">
            <v>149.21</v>
          </cell>
        </row>
        <row r="350">
          <cell r="A350" t="str">
            <v>2002637261</v>
          </cell>
          <cell r="B350" t="str">
            <v>90059954 : R01HL091541</v>
          </cell>
          <cell r="C350" t="str">
            <v>630000 : Supplies &amp; Materials</v>
          </cell>
          <cell r="D350" t="str">
            <v>#</v>
          </cell>
          <cell r="E350" t="str">
            <v>SIEMENS MEDICAL SOLUTIONS DIAGNOSTI</v>
          </cell>
          <cell r="F350" t="str">
            <v>#</v>
          </cell>
          <cell r="G350">
            <v>42236</v>
          </cell>
          <cell r="H350" t="str">
            <v>SODIUM ELECTRODE</v>
          </cell>
          <cell r="I350">
            <v>224.28</v>
          </cell>
        </row>
        <row r="351">
          <cell r="A351" t="str">
            <v>2002637261</v>
          </cell>
          <cell r="B351" t="str">
            <v>90059954 : R01HL091541</v>
          </cell>
          <cell r="C351" t="str">
            <v>630000 : Supplies &amp; Materials</v>
          </cell>
          <cell r="D351" t="str">
            <v>#</v>
          </cell>
          <cell r="E351" t="str">
            <v>SIEMENS MEDICAL SOLUTIONS DIAGNOSTI</v>
          </cell>
          <cell r="F351" t="str">
            <v>#</v>
          </cell>
          <cell r="G351">
            <v>42242</v>
          </cell>
          <cell r="H351" t="str">
            <v>HCT SLOPE</v>
          </cell>
          <cell r="I351">
            <v>-32.36</v>
          </cell>
        </row>
        <row r="352">
          <cell r="A352" t="str">
            <v>2002637261</v>
          </cell>
          <cell r="B352" t="str">
            <v>90059954 : R01HL091541</v>
          </cell>
          <cell r="C352" t="str">
            <v>630000 : Supplies &amp; Materials</v>
          </cell>
          <cell r="D352" t="str">
            <v>#</v>
          </cell>
          <cell r="E352" t="str">
            <v>SIEMENS MEDICAL SOLUTIONS DIAGNOSTI</v>
          </cell>
          <cell r="F352" t="str">
            <v>#</v>
          </cell>
          <cell r="G352">
            <v>42242</v>
          </cell>
          <cell r="H352" t="str">
            <v>PAPER</v>
          </cell>
          <cell r="I352">
            <v>-20.14</v>
          </cell>
        </row>
        <row r="353">
          <cell r="A353" t="str">
            <v>2002637261</v>
          </cell>
          <cell r="B353" t="str">
            <v>90059954 : R01HL091541</v>
          </cell>
          <cell r="C353" t="str">
            <v>630000 : Supplies &amp; Materials</v>
          </cell>
          <cell r="D353" t="str">
            <v>#</v>
          </cell>
          <cell r="E353" t="str">
            <v>SIEMENS MEDICAL SOLUTIONS DIAGNOSTI</v>
          </cell>
          <cell r="F353" t="str">
            <v>#</v>
          </cell>
          <cell r="G353">
            <v>42246</v>
          </cell>
          <cell r="H353" t="str">
            <v>CALCUIM ELECTRODE</v>
          </cell>
          <cell r="I353">
            <v>-222.38</v>
          </cell>
        </row>
        <row r="354">
          <cell r="A354" t="str">
            <v>2002637261</v>
          </cell>
          <cell r="B354" t="str">
            <v>90059954 : R01HL091541</v>
          </cell>
          <cell r="C354" t="str">
            <v>630000 : Supplies &amp; Materials</v>
          </cell>
          <cell r="D354" t="str">
            <v>#</v>
          </cell>
          <cell r="E354" t="str">
            <v>SIEMENS MEDICAL SOLUTIONS DIAGNOSTI</v>
          </cell>
          <cell r="F354" t="str">
            <v>#</v>
          </cell>
          <cell r="G354">
            <v>42246</v>
          </cell>
          <cell r="H354" t="str">
            <v>POTASSIUM ELECTRODE</v>
          </cell>
          <cell r="I354">
            <v>-149.21</v>
          </cell>
        </row>
        <row r="355">
          <cell r="A355" t="str">
            <v>2002637261</v>
          </cell>
          <cell r="B355" t="str">
            <v>90059954 : R01HL091541</v>
          </cell>
          <cell r="C355" t="str">
            <v>630000 : Supplies &amp; Materials</v>
          </cell>
          <cell r="D355" t="str">
            <v>#</v>
          </cell>
          <cell r="E355" t="str">
            <v>SIEMENS MEDICAL SOLUTIONS DIAGNOSTI</v>
          </cell>
          <cell r="F355" t="str">
            <v>#</v>
          </cell>
          <cell r="G355">
            <v>42246</v>
          </cell>
          <cell r="H355" t="str">
            <v>SODIUM ELECTRODE</v>
          </cell>
          <cell r="I355">
            <v>-224.28</v>
          </cell>
        </row>
        <row r="356">
          <cell r="A356" t="str">
            <v>2002638536</v>
          </cell>
          <cell r="B356" t="str">
            <v>90059954 : R01HL091541</v>
          </cell>
          <cell r="C356" t="str">
            <v>630000 : Supplies &amp; Materials</v>
          </cell>
          <cell r="D356" t="str">
            <v>#</v>
          </cell>
          <cell r="E356" t="str">
            <v>OWENS AND MINOR</v>
          </cell>
          <cell r="F356" t="str">
            <v>#</v>
          </cell>
          <cell r="G356">
            <v>42237</v>
          </cell>
          <cell r="H356" t="str">
            <v>SUTURE PROLENE 4-0 RB-1</v>
          </cell>
          <cell r="I356">
            <v>417.59</v>
          </cell>
        </row>
        <row r="357">
          <cell r="A357" t="str">
            <v>2002638536</v>
          </cell>
          <cell r="B357" t="str">
            <v>90059954 : R01HL091541</v>
          </cell>
          <cell r="C357" t="str">
            <v>630000 : Supplies &amp; Materials</v>
          </cell>
          <cell r="D357" t="str">
            <v>#</v>
          </cell>
          <cell r="E357" t="str">
            <v>OWENS AND MINOR</v>
          </cell>
          <cell r="F357" t="str">
            <v>#</v>
          </cell>
          <cell r="G357">
            <v>42237</v>
          </cell>
          <cell r="H357" t="str">
            <v>SUTURE VICRYL 2-0 CT-1 27</v>
          </cell>
          <cell r="I357">
            <v>110.97</v>
          </cell>
        </row>
        <row r="358">
          <cell r="A358" t="str">
            <v>2002638536</v>
          </cell>
          <cell r="B358" t="str">
            <v>90059954 : R01HL091541</v>
          </cell>
          <cell r="C358" t="str">
            <v>630000 : Supplies &amp; Materials</v>
          </cell>
          <cell r="D358" t="str">
            <v>#</v>
          </cell>
          <cell r="E358" t="str">
            <v>OWENS AND MINOR</v>
          </cell>
          <cell r="F358" t="str">
            <v>#</v>
          </cell>
          <cell r="G358">
            <v>42241</v>
          </cell>
          <cell r="H358" t="str">
            <v>SUTURE PROLENE 4-0 RB-1</v>
          </cell>
          <cell r="I358">
            <v>-417.59</v>
          </cell>
        </row>
        <row r="359">
          <cell r="A359" t="str">
            <v>2002638536</v>
          </cell>
          <cell r="B359" t="str">
            <v>90059954 : R01HL091541</v>
          </cell>
          <cell r="C359" t="str">
            <v>630000 : Supplies &amp; Materials</v>
          </cell>
          <cell r="D359" t="str">
            <v>#</v>
          </cell>
          <cell r="E359" t="str">
            <v>OWENS AND MINOR</v>
          </cell>
          <cell r="F359" t="str">
            <v>#</v>
          </cell>
          <cell r="G359">
            <v>42241</v>
          </cell>
          <cell r="H359" t="str">
            <v>SUTURE VICRYL 2-0 CT-1 27</v>
          </cell>
          <cell r="I359">
            <v>-110.97</v>
          </cell>
        </row>
        <row r="360">
          <cell r="A360" t="str">
            <v>2002682092</v>
          </cell>
          <cell r="B360" t="str">
            <v>90059954 : R01HL091541</v>
          </cell>
          <cell r="C360" t="str">
            <v>630000 : Supplies &amp; Materials</v>
          </cell>
          <cell r="D360" t="str">
            <v>#</v>
          </cell>
          <cell r="E360" t="str">
            <v>OWENS AND MINOR</v>
          </cell>
          <cell r="F360" t="str">
            <v>#</v>
          </cell>
          <cell r="G360">
            <v>42278</v>
          </cell>
          <cell r="H360" t="str">
            <v>SPONGE RAY-TEC NSTL 4*4</v>
          </cell>
          <cell r="I360">
            <v>100.15</v>
          </cell>
        </row>
        <row r="361">
          <cell r="A361" t="str">
            <v>2002682092</v>
          </cell>
          <cell r="B361" t="str">
            <v>90059954 : R01HL091541</v>
          </cell>
          <cell r="C361" t="str">
            <v>630000 : Supplies &amp; Materials</v>
          </cell>
          <cell r="D361" t="str">
            <v>#</v>
          </cell>
          <cell r="E361" t="str">
            <v>OWENS AND MINOR</v>
          </cell>
          <cell r="F361" t="str">
            <v>#</v>
          </cell>
          <cell r="G361">
            <v>42286</v>
          </cell>
          <cell r="H361" t="str">
            <v>SPONGE RAY-TEC NSTL 4*4</v>
          </cell>
          <cell r="I361">
            <v>-100.15</v>
          </cell>
        </row>
        <row r="362">
          <cell r="A362" t="str">
            <v>2002682093</v>
          </cell>
          <cell r="B362" t="str">
            <v>90059954 : R01HL091541</v>
          </cell>
          <cell r="C362" t="str">
            <v>630000 : Supplies &amp; Materials</v>
          </cell>
          <cell r="D362" t="str">
            <v>#</v>
          </cell>
          <cell r="E362" t="str">
            <v>OWENS AND MINOR</v>
          </cell>
          <cell r="F362" t="str">
            <v>#</v>
          </cell>
          <cell r="G362">
            <v>42278</v>
          </cell>
          <cell r="H362" t="str">
            <v>BLADE SCALPEL #15 SS NO HANDLE</v>
          </cell>
          <cell r="I362">
            <v>12.54</v>
          </cell>
        </row>
        <row r="363">
          <cell r="A363" t="str">
            <v>2002682093</v>
          </cell>
          <cell r="B363" t="str">
            <v>90059954 : R01HL091541</v>
          </cell>
          <cell r="C363" t="str">
            <v>630000 : Supplies &amp; Materials</v>
          </cell>
          <cell r="D363" t="str">
            <v>#</v>
          </cell>
          <cell r="E363" t="str">
            <v>OWENS AND MINOR</v>
          </cell>
          <cell r="F363" t="str">
            <v>#</v>
          </cell>
          <cell r="G363">
            <v>42278</v>
          </cell>
          <cell r="H363" t="str">
            <v>COVER SHOE DISP XL</v>
          </cell>
          <cell r="I363">
            <v>33.119999999999997</v>
          </cell>
        </row>
        <row r="364">
          <cell r="A364" t="str">
            <v>2002682093</v>
          </cell>
          <cell r="B364" t="str">
            <v>90059954 : R01HL091541</v>
          </cell>
          <cell r="C364" t="str">
            <v>630000 : Supplies &amp; Materials</v>
          </cell>
          <cell r="D364" t="str">
            <v>#</v>
          </cell>
          <cell r="E364" t="str">
            <v>OWENS AND MINOR</v>
          </cell>
          <cell r="F364" t="str">
            <v>#</v>
          </cell>
          <cell r="G364">
            <v>42279</v>
          </cell>
          <cell r="H364" t="str">
            <v>BLADE SCALPEL #15 SS NO HANDLE</v>
          </cell>
          <cell r="I364">
            <v>-12.54</v>
          </cell>
        </row>
        <row r="365">
          <cell r="A365" t="str">
            <v>2002682093</v>
          </cell>
          <cell r="B365" t="str">
            <v>90059954 : R01HL091541</v>
          </cell>
          <cell r="C365" t="str">
            <v>630000 : Supplies &amp; Materials</v>
          </cell>
          <cell r="D365" t="str">
            <v>#</v>
          </cell>
          <cell r="E365" t="str">
            <v>OWENS AND MINOR</v>
          </cell>
          <cell r="F365" t="str">
            <v>#</v>
          </cell>
          <cell r="G365">
            <v>42286</v>
          </cell>
          <cell r="H365" t="str">
            <v>COVER SHOE DISP XL</v>
          </cell>
          <cell r="I365">
            <v>-33.119999999999997</v>
          </cell>
        </row>
        <row r="366">
          <cell r="A366" t="str">
            <v>2002682094</v>
          </cell>
          <cell r="B366" t="str">
            <v>90059954 : R01HL091541</v>
          </cell>
          <cell r="C366" t="str">
            <v>630000 : Supplies &amp; Materials</v>
          </cell>
          <cell r="D366" t="str">
            <v>#</v>
          </cell>
          <cell r="E366" t="str">
            <v>HOSPIRA WORLDWIDE LLC</v>
          </cell>
          <cell r="F366" t="str">
            <v>#</v>
          </cell>
          <cell r="G366">
            <v>42278</v>
          </cell>
          <cell r="H366" t="str">
            <v>SET IV PRIMARY MACRO 1CLAVE P USE 161943</v>
          </cell>
          <cell r="I366">
            <v>86.88</v>
          </cell>
        </row>
        <row r="367">
          <cell r="A367" t="str">
            <v>2002682094</v>
          </cell>
          <cell r="B367" t="str">
            <v>90059954 : R01HL091541</v>
          </cell>
          <cell r="C367" t="str">
            <v>630000 : Supplies &amp; Materials</v>
          </cell>
          <cell r="D367" t="str">
            <v>#</v>
          </cell>
          <cell r="E367" t="str">
            <v>HOSPIRA WORLDWIDE LLC</v>
          </cell>
          <cell r="F367" t="str">
            <v>#</v>
          </cell>
          <cell r="G367">
            <v>42283</v>
          </cell>
          <cell r="H367" t="str">
            <v>SET IV PRIMARY MACRO 1CLAVE P USE 161943</v>
          </cell>
          <cell r="I367">
            <v>-86.88</v>
          </cell>
        </row>
        <row r="368">
          <cell r="A368" t="str">
            <v>2002682095</v>
          </cell>
          <cell r="B368" t="str">
            <v>90059954 : R01HL091541</v>
          </cell>
          <cell r="C368" t="str">
            <v>630000 : Supplies &amp; Materials</v>
          </cell>
          <cell r="D368" t="str">
            <v>#</v>
          </cell>
          <cell r="E368" t="str">
            <v>MCKESSON GENERAL MEDICAL</v>
          </cell>
          <cell r="F368" t="str">
            <v>#</v>
          </cell>
          <cell r="G368">
            <v>42278</v>
          </cell>
          <cell r="H368" t="str">
            <v>GLOVE NITRILE PF SMALL</v>
          </cell>
          <cell r="I368">
            <v>8.92</v>
          </cell>
        </row>
        <row r="369">
          <cell r="A369" t="str">
            <v>2002682095</v>
          </cell>
          <cell r="B369" t="str">
            <v>90059954 : R01HL091541</v>
          </cell>
          <cell r="C369" t="str">
            <v>630000 : Supplies &amp; Materials</v>
          </cell>
          <cell r="D369" t="str">
            <v>#</v>
          </cell>
          <cell r="E369" t="str">
            <v>MCKESSON GENERAL MEDICAL</v>
          </cell>
          <cell r="F369" t="str">
            <v>#</v>
          </cell>
          <cell r="G369">
            <v>42290</v>
          </cell>
          <cell r="H369" t="str">
            <v>GLOVE NITRILE PF SMALL</v>
          </cell>
          <cell r="I369">
            <v>0.38</v>
          </cell>
        </row>
        <row r="370">
          <cell r="A370" t="str">
            <v>2002682095</v>
          </cell>
          <cell r="B370" t="str">
            <v>90059954 : R01HL091541</v>
          </cell>
          <cell r="C370" t="str">
            <v>630000 : Supplies &amp; Materials</v>
          </cell>
          <cell r="D370" t="str">
            <v>#</v>
          </cell>
          <cell r="E370" t="str">
            <v>MCKESSON GENERAL MEDICAL</v>
          </cell>
          <cell r="F370" t="str">
            <v>#</v>
          </cell>
          <cell r="G370">
            <v>42298</v>
          </cell>
          <cell r="H370" t="str">
            <v>GLOVE NITRILE PF SMALL</v>
          </cell>
          <cell r="I370">
            <v>-9.3000000000000007</v>
          </cell>
        </row>
        <row r="371">
          <cell r="A371" t="str">
            <v>2002683843</v>
          </cell>
          <cell r="B371" t="str">
            <v>90059954 : R01HL091541</v>
          </cell>
          <cell r="C371" t="str">
            <v>630000 : Supplies &amp; Materials</v>
          </cell>
          <cell r="D371" t="str">
            <v>#</v>
          </cell>
          <cell r="E371" t="str">
            <v>MVAP MEDICAL SUPPLIES INC</v>
          </cell>
          <cell r="F371" t="str">
            <v>#</v>
          </cell>
          <cell r="G371">
            <v>42279</v>
          </cell>
          <cell r="H371" t="str">
            <v>CLOTHS DISPOSABLE WASH 9"*12" WHITE</v>
          </cell>
          <cell r="I371">
            <v>28.3</v>
          </cell>
        </row>
        <row r="372">
          <cell r="A372" t="str">
            <v>2002683843</v>
          </cell>
          <cell r="B372" t="str">
            <v>90059954 : R01HL091541</v>
          </cell>
          <cell r="C372" t="str">
            <v>630000 : Supplies &amp; Materials</v>
          </cell>
          <cell r="D372" t="str">
            <v>#</v>
          </cell>
          <cell r="E372" t="str">
            <v>MVAP MEDICAL SUPPLIES INC</v>
          </cell>
          <cell r="F372" t="str">
            <v>#</v>
          </cell>
          <cell r="G372">
            <v>42298</v>
          </cell>
          <cell r="H372" t="str">
            <v>CLOTHS DISPOSABLE WASH 9"*12" WHITE</v>
          </cell>
          <cell r="I372">
            <v>-28.3</v>
          </cell>
        </row>
        <row r="373">
          <cell r="A373" t="str">
            <v>2002702892</v>
          </cell>
          <cell r="B373" t="str">
            <v>90059954 : R01HL091541</v>
          </cell>
          <cell r="C373" t="str">
            <v>630000 : Supplies &amp; Materials</v>
          </cell>
          <cell r="D373" t="str">
            <v>#</v>
          </cell>
          <cell r="E373" t="str">
            <v>CARDINAL HEALTH</v>
          </cell>
          <cell r="F373" t="str">
            <v>#</v>
          </cell>
          <cell r="G373">
            <v>42297</v>
          </cell>
          <cell r="H373" t="str">
            <v>PERSONAL LIMB HOLDER</v>
          </cell>
          <cell r="I373">
            <v>285.89999999999998</v>
          </cell>
        </row>
        <row r="374">
          <cell r="A374" t="str">
            <v>2002702892</v>
          </cell>
          <cell r="B374" t="str">
            <v>90059954 : R01HL091541</v>
          </cell>
          <cell r="C374" t="str">
            <v>630000 : Supplies &amp; Materials</v>
          </cell>
          <cell r="D374" t="str">
            <v>#</v>
          </cell>
          <cell r="E374" t="str">
            <v>CARDINAL HEALTH</v>
          </cell>
          <cell r="F374" t="str">
            <v>#</v>
          </cell>
          <cell r="G374">
            <v>42297</v>
          </cell>
          <cell r="H374" t="str">
            <v>XL UTILITY DRAPE</v>
          </cell>
          <cell r="I374">
            <v>55.68</v>
          </cell>
        </row>
        <row r="375">
          <cell r="A375" t="str">
            <v>2002702892</v>
          </cell>
          <cell r="B375" t="str">
            <v>90059954 : R01HL091541</v>
          </cell>
          <cell r="C375" t="str">
            <v>630000 : Supplies &amp; Materials</v>
          </cell>
          <cell r="D375" t="str">
            <v>#</v>
          </cell>
          <cell r="E375" t="str">
            <v>CARDINAL HEALTH</v>
          </cell>
          <cell r="F375" t="str">
            <v>#</v>
          </cell>
          <cell r="G375">
            <v>42311</v>
          </cell>
          <cell r="H375" t="str">
            <v>XL UTILITY DRAPE</v>
          </cell>
          <cell r="I375">
            <v>686.88</v>
          </cell>
        </row>
        <row r="376">
          <cell r="A376" t="str">
            <v>2002702892</v>
          </cell>
          <cell r="B376" t="str">
            <v>90059954 : R01HL091541</v>
          </cell>
          <cell r="C376" t="str">
            <v>630000 : Supplies &amp; Materials</v>
          </cell>
          <cell r="D376" t="str">
            <v>#</v>
          </cell>
          <cell r="E376" t="str">
            <v>CARDINAL HEALTH</v>
          </cell>
          <cell r="F376" t="str">
            <v>#</v>
          </cell>
          <cell r="G376">
            <v>42324</v>
          </cell>
          <cell r="H376" t="str">
            <v>PERSONAL LIMB HOLDER</v>
          </cell>
          <cell r="I376">
            <v>-285.89999999999998</v>
          </cell>
        </row>
        <row r="377">
          <cell r="A377" t="str">
            <v>2002702892</v>
          </cell>
          <cell r="B377" t="str">
            <v>90059954 : R01HL091541</v>
          </cell>
          <cell r="C377" t="str">
            <v>630000 : Supplies &amp; Materials</v>
          </cell>
          <cell r="D377" t="str">
            <v>#</v>
          </cell>
          <cell r="E377" t="str">
            <v>CARDINAL HEALTH</v>
          </cell>
          <cell r="F377" t="str">
            <v>#</v>
          </cell>
          <cell r="G377">
            <v>42340</v>
          </cell>
          <cell r="H377" t="str">
            <v>XL UTILITY DRAPE</v>
          </cell>
          <cell r="I377">
            <v>-742.56</v>
          </cell>
        </row>
        <row r="378">
          <cell r="A378" t="str">
            <v>2002722132</v>
          </cell>
          <cell r="B378" t="str">
            <v>90059954 : R01HL091541</v>
          </cell>
          <cell r="C378" t="str">
            <v>630000 : Supplies &amp; Materials</v>
          </cell>
          <cell r="D378" t="str">
            <v>#</v>
          </cell>
          <cell r="E378" t="str">
            <v>SORIN GROUP USA INC</v>
          </cell>
          <cell r="F378" t="str">
            <v>#</v>
          </cell>
          <cell r="G378">
            <v>42313</v>
          </cell>
          <cell r="H378" t="str">
            <v>ADULT APEX OXYGENATORS</v>
          </cell>
          <cell r="I378">
            <v>1166.56</v>
          </cell>
        </row>
        <row r="379">
          <cell r="A379" t="str">
            <v>2002722132</v>
          </cell>
          <cell r="B379" t="str">
            <v>90059954 : R01HL091541</v>
          </cell>
          <cell r="C379" t="str">
            <v>630000 : Supplies &amp; Materials</v>
          </cell>
          <cell r="D379" t="str">
            <v>#</v>
          </cell>
          <cell r="E379" t="str">
            <v>SORIN GROUP USA INC</v>
          </cell>
          <cell r="F379" t="str">
            <v>#</v>
          </cell>
          <cell r="G379">
            <v>42313</v>
          </cell>
          <cell r="H379" t="str">
            <v>ART FILTERS</v>
          </cell>
          <cell r="I379">
            <v>480</v>
          </cell>
        </row>
        <row r="380">
          <cell r="A380" t="str">
            <v>2002722132</v>
          </cell>
          <cell r="B380" t="str">
            <v>90059954 : R01HL091541</v>
          </cell>
          <cell r="C380" t="str">
            <v>630000 : Supplies &amp; Materials</v>
          </cell>
          <cell r="D380" t="str">
            <v>#</v>
          </cell>
          <cell r="E380" t="str">
            <v>SORIN GROUP USA INC</v>
          </cell>
          <cell r="F380" t="str">
            <v>#</v>
          </cell>
          <cell r="G380">
            <v>42335</v>
          </cell>
          <cell r="H380" t="str">
            <v>ADULT APEX OXYGENATORS</v>
          </cell>
          <cell r="I380">
            <v>-1166.56</v>
          </cell>
        </row>
        <row r="381">
          <cell r="A381" t="str">
            <v>2002722132</v>
          </cell>
          <cell r="B381" t="str">
            <v>90059954 : R01HL091541</v>
          </cell>
          <cell r="C381" t="str">
            <v>630000 : Supplies &amp; Materials</v>
          </cell>
          <cell r="D381" t="str">
            <v>#</v>
          </cell>
          <cell r="E381" t="str">
            <v>SORIN GROUP USA INC</v>
          </cell>
          <cell r="F381" t="str">
            <v>#</v>
          </cell>
          <cell r="G381">
            <v>42341</v>
          </cell>
          <cell r="H381" t="str">
            <v>ART FILTERS</v>
          </cell>
          <cell r="I381">
            <v>-480</v>
          </cell>
        </row>
        <row r="382">
          <cell r="A382" t="str">
            <v>2002739256</v>
          </cell>
          <cell r="B382" t="str">
            <v>90059954 : R01HL091541</v>
          </cell>
          <cell r="C382" t="str">
            <v>630000 : Supplies &amp; Materials</v>
          </cell>
          <cell r="D382" t="str">
            <v>#</v>
          </cell>
          <cell r="E382" t="str">
            <v>ACCRIVA DIAGNOSTICS INC</v>
          </cell>
          <cell r="F382" t="str">
            <v>#</v>
          </cell>
          <cell r="G382">
            <v>42328</v>
          </cell>
          <cell r="H382" t="str">
            <v>TEST MICROCOAGULATION ACT+CUV</v>
          </cell>
          <cell r="I382">
            <v>109.69</v>
          </cell>
        </row>
        <row r="383">
          <cell r="A383" t="str">
            <v>2002739256</v>
          </cell>
          <cell r="B383" t="str">
            <v>90059954 : R01HL091541</v>
          </cell>
          <cell r="C383" t="str">
            <v>630000 : Supplies &amp; Materials</v>
          </cell>
          <cell r="D383" t="str">
            <v>#</v>
          </cell>
          <cell r="E383" t="str">
            <v>ACCRIVA DIAGNOSTICS INC</v>
          </cell>
          <cell r="F383" t="str">
            <v>#</v>
          </cell>
          <cell r="G383">
            <v>42377</v>
          </cell>
          <cell r="H383" t="str">
            <v>TEST MICROCOAGULATION ACT+CUV</v>
          </cell>
          <cell r="I383">
            <v>-109.69</v>
          </cell>
        </row>
        <row r="384">
          <cell r="A384" t="str">
            <v>2002739257</v>
          </cell>
          <cell r="B384" t="str">
            <v>90059954 : R01HL091541</v>
          </cell>
          <cell r="C384" t="str">
            <v>630000 : Supplies &amp; Materials</v>
          </cell>
          <cell r="D384" t="str">
            <v>#</v>
          </cell>
          <cell r="E384" t="str">
            <v>MCKESSON GENERAL MEDICAL</v>
          </cell>
          <cell r="F384" t="str">
            <v>#</v>
          </cell>
          <cell r="G384">
            <v>42328</v>
          </cell>
          <cell r="H384" t="str">
            <v>GLOVE NITRILE PF LGE</v>
          </cell>
          <cell r="I384">
            <v>12.96</v>
          </cell>
        </row>
        <row r="385">
          <cell r="A385" t="str">
            <v>2002739257</v>
          </cell>
          <cell r="B385" t="str">
            <v>90059954 : R01HL091541</v>
          </cell>
          <cell r="C385" t="str">
            <v>630000 : Supplies &amp; Materials</v>
          </cell>
          <cell r="D385" t="str">
            <v>#</v>
          </cell>
          <cell r="E385" t="str">
            <v>MCKESSON GENERAL MEDICAL</v>
          </cell>
          <cell r="F385" t="str">
            <v>#</v>
          </cell>
          <cell r="G385">
            <v>42374</v>
          </cell>
          <cell r="H385" t="str">
            <v>GLOVE NITRILE PF LGE</v>
          </cell>
          <cell r="I385">
            <v>0.31</v>
          </cell>
        </row>
        <row r="386">
          <cell r="A386" t="str">
            <v>2002739257</v>
          </cell>
          <cell r="B386" t="str">
            <v>90059954 : R01HL091541</v>
          </cell>
          <cell r="C386" t="str">
            <v>630000 : Supplies &amp; Materials</v>
          </cell>
          <cell r="D386" t="str">
            <v>#</v>
          </cell>
          <cell r="E386" t="str">
            <v>MCKESSON GENERAL MEDICAL</v>
          </cell>
          <cell r="F386" t="str">
            <v>#</v>
          </cell>
          <cell r="G386">
            <v>42377</v>
          </cell>
          <cell r="H386" t="str">
            <v>GLOVE NITRILE PF LGE</v>
          </cell>
          <cell r="I386">
            <v>-13.27</v>
          </cell>
        </row>
        <row r="387">
          <cell r="A387" t="str">
            <v>2002739612</v>
          </cell>
          <cell r="B387" t="str">
            <v>90059954 : R01HL091541</v>
          </cell>
          <cell r="C387" t="str">
            <v>630000 : Supplies &amp; Materials</v>
          </cell>
          <cell r="D387" t="str">
            <v>#</v>
          </cell>
          <cell r="E387" t="str">
            <v>OWENS AND MINOR</v>
          </cell>
          <cell r="F387" t="str">
            <v>#</v>
          </cell>
          <cell r="G387">
            <v>42328</v>
          </cell>
          <cell r="H387" t="str">
            <v>SUTURE PROLENE 4-0 SH 36</v>
          </cell>
          <cell r="I387">
            <v>146.31</v>
          </cell>
        </row>
        <row r="388">
          <cell r="A388" t="str">
            <v>2002739612</v>
          </cell>
          <cell r="B388" t="str">
            <v>90059954 : R01HL091541</v>
          </cell>
          <cell r="C388" t="str">
            <v>630000 : Supplies &amp; Materials</v>
          </cell>
          <cell r="D388" t="str">
            <v>#</v>
          </cell>
          <cell r="E388" t="str">
            <v>OWENS AND MINOR</v>
          </cell>
          <cell r="F388" t="str">
            <v>#</v>
          </cell>
          <cell r="G388">
            <v>42332</v>
          </cell>
          <cell r="H388" t="str">
            <v>SUTURE PROLENE 4-0 SH 36</v>
          </cell>
          <cell r="I388">
            <v>-146.31</v>
          </cell>
        </row>
        <row r="389">
          <cell r="A389" t="str">
            <v>2002757061</v>
          </cell>
          <cell r="B389" t="str">
            <v>90059954 : R01HL091541</v>
          </cell>
          <cell r="C389" t="str">
            <v>630000 : Supplies &amp; Materials</v>
          </cell>
          <cell r="D389" t="str">
            <v>#</v>
          </cell>
          <cell r="E389" t="str">
            <v>SIEMENS MEDICAL SOLUTIONS DIAGNOSTI</v>
          </cell>
          <cell r="F389" t="str">
            <v>#</v>
          </cell>
          <cell r="G389">
            <v>42347</v>
          </cell>
          <cell r="H389" t="str">
            <v>BUFFER PAK</v>
          </cell>
          <cell r="I389">
            <v>219.54</v>
          </cell>
        </row>
        <row r="390">
          <cell r="A390" t="str">
            <v>2002757061</v>
          </cell>
          <cell r="B390" t="str">
            <v>90059954 : R01HL091541</v>
          </cell>
          <cell r="C390" t="str">
            <v>630000 : Supplies &amp; Materials</v>
          </cell>
          <cell r="D390" t="str">
            <v>#</v>
          </cell>
          <cell r="E390" t="str">
            <v>SIEMENS MEDICAL SOLUTIONS DIAGNOSTI</v>
          </cell>
          <cell r="F390" t="str">
            <v>#</v>
          </cell>
          <cell r="G390">
            <v>42347</v>
          </cell>
          <cell r="H390" t="str">
            <v>CAL GAS</v>
          </cell>
          <cell r="I390">
            <v>574.66</v>
          </cell>
        </row>
        <row r="391">
          <cell r="A391" t="str">
            <v>2002757061</v>
          </cell>
          <cell r="B391" t="str">
            <v>90059954 : R01HL091541</v>
          </cell>
          <cell r="C391" t="str">
            <v>630000 : Supplies &amp; Materials</v>
          </cell>
          <cell r="D391" t="str">
            <v>#</v>
          </cell>
          <cell r="E391" t="str">
            <v>SIEMENS MEDICAL SOLUTIONS DIAGNOSTI</v>
          </cell>
          <cell r="F391" t="str">
            <v>#</v>
          </cell>
          <cell r="G391">
            <v>42347</v>
          </cell>
          <cell r="H391" t="str">
            <v>POTASSIUM ELECTRODE</v>
          </cell>
          <cell r="I391">
            <v>149.21</v>
          </cell>
        </row>
        <row r="392">
          <cell r="A392" t="str">
            <v>2002757061</v>
          </cell>
          <cell r="B392" t="str">
            <v>90059954 : R01HL091541</v>
          </cell>
          <cell r="C392" t="str">
            <v>630000 : Supplies &amp; Materials</v>
          </cell>
          <cell r="D392" t="str">
            <v>#</v>
          </cell>
          <cell r="E392" t="str">
            <v>SIEMENS MEDICAL SOLUTIONS DIAGNOSTI</v>
          </cell>
          <cell r="F392" t="str">
            <v>#</v>
          </cell>
          <cell r="G392">
            <v>42347</v>
          </cell>
          <cell r="H392" t="str">
            <v>WASH PACK</v>
          </cell>
          <cell r="I392">
            <v>149.68</v>
          </cell>
        </row>
        <row r="393">
          <cell r="A393" t="str">
            <v>2002757061</v>
          </cell>
          <cell r="B393" t="str">
            <v>90059954 : R01HL091541</v>
          </cell>
          <cell r="C393" t="str">
            <v>630000 : Supplies &amp; Materials</v>
          </cell>
          <cell r="D393" t="str">
            <v>#</v>
          </cell>
          <cell r="E393" t="str">
            <v>SIEMENS MEDICAL SOLUTIONS DIAGNOSTI</v>
          </cell>
          <cell r="F393" t="str">
            <v>#</v>
          </cell>
          <cell r="G393">
            <v>42353</v>
          </cell>
          <cell r="H393" t="str">
            <v>BUFFER PAK</v>
          </cell>
          <cell r="I393">
            <v>-219.54</v>
          </cell>
        </row>
        <row r="394">
          <cell r="A394" t="str">
            <v>2002757061</v>
          </cell>
          <cell r="B394" t="str">
            <v>90059954 : R01HL091541</v>
          </cell>
          <cell r="C394" t="str">
            <v>630000 : Supplies &amp; Materials</v>
          </cell>
          <cell r="D394" t="str">
            <v>#</v>
          </cell>
          <cell r="E394" t="str">
            <v>SIEMENS MEDICAL SOLUTIONS DIAGNOSTI</v>
          </cell>
          <cell r="F394" t="str">
            <v>#</v>
          </cell>
          <cell r="G394">
            <v>42353</v>
          </cell>
          <cell r="H394" t="str">
            <v>CAL GAS</v>
          </cell>
          <cell r="I394">
            <v>-574.66</v>
          </cell>
        </row>
        <row r="395">
          <cell r="A395" t="str">
            <v>2002757061</v>
          </cell>
          <cell r="B395" t="str">
            <v>90059954 : R01HL091541</v>
          </cell>
          <cell r="C395" t="str">
            <v>630000 : Supplies &amp; Materials</v>
          </cell>
          <cell r="D395" t="str">
            <v>#</v>
          </cell>
          <cell r="E395" t="str">
            <v>SIEMENS MEDICAL SOLUTIONS DIAGNOSTI</v>
          </cell>
          <cell r="F395" t="str">
            <v>#</v>
          </cell>
          <cell r="G395">
            <v>42353</v>
          </cell>
          <cell r="H395" t="str">
            <v>POTASSIUM ELECTRODE</v>
          </cell>
          <cell r="I395">
            <v>-149.21</v>
          </cell>
        </row>
        <row r="396">
          <cell r="A396" t="str">
            <v>2002757061</v>
          </cell>
          <cell r="B396" t="str">
            <v>90059954 : R01HL091541</v>
          </cell>
          <cell r="C396" t="str">
            <v>630000 : Supplies &amp; Materials</v>
          </cell>
          <cell r="D396" t="str">
            <v>#</v>
          </cell>
          <cell r="E396" t="str">
            <v>SIEMENS MEDICAL SOLUTIONS DIAGNOSTI</v>
          </cell>
          <cell r="F396" t="str">
            <v>#</v>
          </cell>
          <cell r="G396">
            <v>42353</v>
          </cell>
          <cell r="H396" t="str">
            <v>WASH PACK</v>
          </cell>
          <cell r="I396">
            <v>-149.68</v>
          </cell>
        </row>
        <row r="397">
          <cell r="A397" t="str">
            <v>2002757064</v>
          </cell>
          <cell r="B397" t="str">
            <v>90059954 : R01HL091541</v>
          </cell>
          <cell r="C397" t="str">
            <v>630000 : Supplies &amp; Materials</v>
          </cell>
          <cell r="D397" t="str">
            <v>#</v>
          </cell>
          <cell r="E397" t="str">
            <v>BUTLER SCHEIN ANIMAL HEALTH</v>
          </cell>
          <cell r="F397" t="str">
            <v>#</v>
          </cell>
          <cell r="G397">
            <v>42347</v>
          </cell>
          <cell r="H397" t="str">
            <v>BREVITAL</v>
          </cell>
          <cell r="I397">
            <v>1357.2</v>
          </cell>
        </row>
        <row r="398">
          <cell r="A398" t="str">
            <v>2002757064</v>
          </cell>
          <cell r="B398" t="str">
            <v>90059954 : R01HL091541</v>
          </cell>
          <cell r="C398" t="str">
            <v>630000 : Supplies &amp; Materials</v>
          </cell>
          <cell r="D398" t="str">
            <v>#</v>
          </cell>
          <cell r="E398" t="str">
            <v>BUTLER SCHEIN ANIMAL HEALTH</v>
          </cell>
          <cell r="F398" t="str">
            <v>#</v>
          </cell>
          <cell r="G398">
            <v>42347</v>
          </cell>
          <cell r="H398" t="str">
            <v>BURPRENEX</v>
          </cell>
          <cell r="I398">
            <v>773.52</v>
          </cell>
        </row>
        <row r="399">
          <cell r="A399" t="str">
            <v>2002757064</v>
          </cell>
          <cell r="B399" t="str">
            <v>90059954 : R01HL091541</v>
          </cell>
          <cell r="C399" t="str">
            <v>630000 : Supplies &amp; Materials</v>
          </cell>
          <cell r="D399" t="str">
            <v>#</v>
          </cell>
          <cell r="E399" t="str">
            <v>BUTLER SCHEIN ANIMAL HEALTH</v>
          </cell>
          <cell r="F399" t="str">
            <v>#</v>
          </cell>
          <cell r="G399">
            <v>42408</v>
          </cell>
          <cell r="H399" t="str">
            <v>BREVITAL</v>
          </cell>
          <cell r="I399">
            <v>-1357.2</v>
          </cell>
        </row>
        <row r="400">
          <cell r="A400" t="str">
            <v>2002757064</v>
          </cell>
          <cell r="B400" t="str">
            <v>90059954 : R01HL091541</v>
          </cell>
          <cell r="C400" t="str">
            <v>630000 : Supplies &amp; Materials</v>
          </cell>
          <cell r="D400" t="str">
            <v>#</v>
          </cell>
          <cell r="E400" t="str">
            <v>BUTLER SCHEIN ANIMAL HEALTH</v>
          </cell>
          <cell r="F400" t="str">
            <v>#</v>
          </cell>
          <cell r="G400">
            <v>42408</v>
          </cell>
          <cell r="H400" t="str">
            <v>BURPRENEX</v>
          </cell>
          <cell r="I400">
            <v>-773.52</v>
          </cell>
        </row>
        <row r="401">
          <cell r="A401" t="str">
            <v>2002757069</v>
          </cell>
          <cell r="B401" t="str">
            <v>90059954 : R01HL091541</v>
          </cell>
          <cell r="C401" t="str">
            <v>630000 : Supplies &amp; Materials</v>
          </cell>
          <cell r="D401" t="str">
            <v>#</v>
          </cell>
          <cell r="E401" t="str">
            <v>DIVERSIFIED LABORATORY REPAIR INC</v>
          </cell>
          <cell r="F401" t="str">
            <v>#</v>
          </cell>
          <cell r="G401">
            <v>42347</v>
          </cell>
          <cell r="H401" t="str">
            <v>PM CONTRACT FOR ULTRA LOW FREEZER</v>
          </cell>
          <cell r="I401">
            <v>891</v>
          </cell>
        </row>
        <row r="402">
          <cell r="A402" t="str">
            <v>2002757069</v>
          </cell>
          <cell r="B402" t="str">
            <v>90059954 : R01HL091541</v>
          </cell>
          <cell r="C402" t="str">
            <v>630000 : Supplies &amp; Materials</v>
          </cell>
          <cell r="D402" t="str">
            <v>#</v>
          </cell>
          <cell r="E402" t="str">
            <v>DIVERSIFIED LABORATORY REPAIR INC</v>
          </cell>
          <cell r="F402" t="str">
            <v>#</v>
          </cell>
          <cell r="G402">
            <v>42376</v>
          </cell>
          <cell r="H402" t="str">
            <v>PM CONTRACT FOR ULTRA LOW FREEZER</v>
          </cell>
          <cell r="I402">
            <v>-891</v>
          </cell>
        </row>
        <row r="403">
          <cell r="A403" t="str">
            <v>2002767673</v>
          </cell>
          <cell r="B403" t="str">
            <v>90059954 : R01HL091541</v>
          </cell>
          <cell r="C403" t="str">
            <v>630000 : Supplies &amp; Materials</v>
          </cell>
          <cell r="D403" t="str">
            <v>#</v>
          </cell>
          <cell r="E403" t="str">
            <v>SIEMENS HEALTHCARE DIAGNOSTICS INC</v>
          </cell>
          <cell r="F403" t="str">
            <v>#</v>
          </cell>
          <cell r="G403">
            <v>42368</v>
          </cell>
          <cell r="H403" t="str">
            <v>1204 CMSC ABG MACHINE #9336</v>
          </cell>
          <cell r="I403">
            <v>2452</v>
          </cell>
        </row>
        <row r="404">
          <cell r="A404" t="str">
            <v>2002767673</v>
          </cell>
          <cell r="B404" t="str">
            <v>90059954 : R01HL091541</v>
          </cell>
          <cell r="C404" t="str">
            <v>630000 : Supplies &amp; Materials</v>
          </cell>
          <cell r="D404" t="str">
            <v>#</v>
          </cell>
          <cell r="E404" t="str">
            <v>SIEMENS HEALTHCARE DIAGNOSTICS INC</v>
          </cell>
          <cell r="F404" t="str">
            <v>#</v>
          </cell>
          <cell r="G404">
            <v>42467</v>
          </cell>
          <cell r="H404" t="str">
            <v>1204 CMSC ABG MACHINE #9336</v>
          </cell>
          <cell r="I404">
            <v>-2452</v>
          </cell>
        </row>
        <row r="405">
          <cell r="A405" t="str">
            <v>2002786965</v>
          </cell>
          <cell r="B405" t="str">
            <v>90059954 : R01HL091541</v>
          </cell>
          <cell r="C405" t="str">
            <v>630000 : Supplies &amp; Materials</v>
          </cell>
          <cell r="D405" t="str">
            <v>#</v>
          </cell>
          <cell r="E405" t="str">
            <v>OWENS AND MINOR</v>
          </cell>
          <cell r="F405" t="str">
            <v>#</v>
          </cell>
          <cell r="G405">
            <v>42377</v>
          </cell>
          <cell r="H405" t="str">
            <v>NDL HYPO 20GA*1 REG BEVEL</v>
          </cell>
          <cell r="I405">
            <v>2.7</v>
          </cell>
        </row>
        <row r="406">
          <cell r="A406" t="str">
            <v>2002786965</v>
          </cell>
          <cell r="B406" t="str">
            <v>90059954 : R01HL091541</v>
          </cell>
          <cell r="C406" t="str">
            <v>630000 : Supplies &amp; Materials</v>
          </cell>
          <cell r="D406" t="str">
            <v>#</v>
          </cell>
          <cell r="E406" t="str">
            <v>OWENS AND MINOR</v>
          </cell>
          <cell r="F406" t="str">
            <v>#</v>
          </cell>
          <cell r="G406">
            <v>42377</v>
          </cell>
          <cell r="H406" t="str">
            <v>SOL IV 0.9 NACL 500CC</v>
          </cell>
          <cell r="I406">
            <v>28.59</v>
          </cell>
        </row>
        <row r="407">
          <cell r="A407" t="str">
            <v>2002786965</v>
          </cell>
          <cell r="B407" t="str">
            <v>90059954 : R01HL091541</v>
          </cell>
          <cell r="C407" t="str">
            <v>630000 : Supplies &amp; Materials</v>
          </cell>
          <cell r="D407" t="str">
            <v>#</v>
          </cell>
          <cell r="E407" t="str">
            <v>OWENS AND MINOR</v>
          </cell>
          <cell r="F407" t="str">
            <v>#</v>
          </cell>
          <cell r="G407">
            <v>42381</v>
          </cell>
          <cell r="H407" t="str">
            <v>NDL HYPO 20GA*1 REG BEVEL</v>
          </cell>
          <cell r="I407">
            <v>-2.7</v>
          </cell>
        </row>
        <row r="408">
          <cell r="A408" t="str">
            <v>2002786965</v>
          </cell>
          <cell r="B408" t="str">
            <v>90059954 : R01HL091541</v>
          </cell>
          <cell r="C408" t="str">
            <v>630000 : Supplies &amp; Materials</v>
          </cell>
          <cell r="D408" t="str">
            <v>#</v>
          </cell>
          <cell r="E408" t="str">
            <v>OWENS AND MINOR</v>
          </cell>
          <cell r="F408" t="str">
            <v>#</v>
          </cell>
          <cell r="G408">
            <v>42387</v>
          </cell>
          <cell r="H408" t="str">
            <v>SOL IV 0.9 NACL 500CC</v>
          </cell>
          <cell r="I408">
            <v>94.37</v>
          </cell>
        </row>
        <row r="409">
          <cell r="A409" t="str">
            <v>2002786965</v>
          </cell>
          <cell r="B409" t="str">
            <v>90059954 : R01HL091541</v>
          </cell>
          <cell r="C409" t="str">
            <v>630000 : Supplies &amp; Materials</v>
          </cell>
          <cell r="D409" t="str">
            <v>#</v>
          </cell>
          <cell r="E409" t="str">
            <v>OWENS AND MINOR</v>
          </cell>
          <cell r="F409" t="str">
            <v>#</v>
          </cell>
          <cell r="G409">
            <v>42409</v>
          </cell>
          <cell r="H409" t="str">
            <v>SOL IV 0.9 NACL 500CC</v>
          </cell>
          <cell r="I409">
            <v>-122.96</v>
          </cell>
        </row>
        <row r="410">
          <cell r="A410" t="str">
            <v>2002786966</v>
          </cell>
          <cell r="B410" t="str">
            <v>90059954 : R01HL091541</v>
          </cell>
          <cell r="C410" t="str">
            <v>630000 : Supplies &amp; Materials</v>
          </cell>
          <cell r="D410" t="str">
            <v>#</v>
          </cell>
          <cell r="E410" t="str">
            <v>ACCRIVA DIAGNOSTICS INC</v>
          </cell>
          <cell r="F410" t="str">
            <v>#</v>
          </cell>
          <cell r="G410">
            <v>42377</v>
          </cell>
          <cell r="H410" t="str">
            <v>TEST MICROCOAGULATION ACT+CUV</v>
          </cell>
          <cell r="I410">
            <v>109.69</v>
          </cell>
        </row>
        <row r="411">
          <cell r="A411" t="str">
            <v>2002786966</v>
          </cell>
          <cell r="B411" t="str">
            <v>90059954 : R01HL091541</v>
          </cell>
          <cell r="C411" t="str">
            <v>630000 : Supplies &amp; Materials</v>
          </cell>
          <cell r="D411" t="str">
            <v>#</v>
          </cell>
          <cell r="E411" t="str">
            <v>ACCRIVA DIAGNOSTICS INC</v>
          </cell>
          <cell r="F411" t="str">
            <v>#</v>
          </cell>
          <cell r="G411">
            <v>42382</v>
          </cell>
          <cell r="H411" t="str">
            <v>TEST MICROCOAGULATION ACT+CUV</v>
          </cell>
          <cell r="I411">
            <v>-109.69</v>
          </cell>
        </row>
        <row r="412">
          <cell r="A412" t="str">
            <v>2002797434</v>
          </cell>
          <cell r="B412" t="str">
            <v>90059954 : R01HL091541</v>
          </cell>
          <cell r="C412" t="str">
            <v>630000 : Supplies &amp; Materials</v>
          </cell>
          <cell r="D412" t="str">
            <v>#</v>
          </cell>
          <cell r="E412" t="str">
            <v>SORIN GROUP USA INC</v>
          </cell>
          <cell r="F412" t="str">
            <v>#</v>
          </cell>
          <cell r="G412">
            <v>42388</v>
          </cell>
          <cell r="H412" t="str">
            <v>ADULT APEX OXYGENATORS</v>
          </cell>
          <cell r="I412">
            <v>1749.84</v>
          </cell>
        </row>
        <row r="413">
          <cell r="A413" t="str">
            <v>2002797434</v>
          </cell>
          <cell r="B413" t="str">
            <v>90059954 : R01HL091541</v>
          </cell>
          <cell r="C413" t="str">
            <v>630000 : Supplies &amp; Materials</v>
          </cell>
          <cell r="D413" t="str">
            <v>#</v>
          </cell>
          <cell r="E413" t="str">
            <v>SORIN GROUP USA INC</v>
          </cell>
          <cell r="F413" t="str">
            <v>#</v>
          </cell>
          <cell r="G413">
            <v>42389</v>
          </cell>
          <cell r="H413" t="str">
            <v>ADULT APEX OXYGENATORS</v>
          </cell>
          <cell r="I413">
            <v>61.74</v>
          </cell>
        </row>
        <row r="414">
          <cell r="A414" t="str">
            <v>2002797434</v>
          </cell>
          <cell r="B414" t="str">
            <v>90059954 : R01HL091541</v>
          </cell>
          <cell r="C414" t="str">
            <v>630000 : Supplies &amp; Materials</v>
          </cell>
          <cell r="D414" t="str">
            <v>#</v>
          </cell>
          <cell r="E414" t="str">
            <v>SORIN GROUP USA INC</v>
          </cell>
          <cell r="F414" t="str">
            <v>#</v>
          </cell>
          <cell r="G414">
            <v>42426</v>
          </cell>
          <cell r="H414" t="str">
            <v>ADULT APEX OXYGENATORS</v>
          </cell>
          <cell r="I414">
            <v>-1811.58</v>
          </cell>
        </row>
        <row r="415">
          <cell r="A415" t="str">
            <v>2002818462</v>
          </cell>
          <cell r="B415" t="str">
            <v>90059954 : R01HL091541</v>
          </cell>
          <cell r="C415" t="str">
            <v>630000 : Supplies &amp; Materials</v>
          </cell>
          <cell r="D415" t="str">
            <v>#</v>
          </cell>
          <cell r="E415" t="str">
            <v>OWENS AND MINOR</v>
          </cell>
          <cell r="F415" t="str">
            <v>#</v>
          </cell>
          <cell r="G415">
            <v>42405</v>
          </cell>
          <cell r="H415" t="str">
            <v>LINER 40 X46 1.3ML RED</v>
          </cell>
          <cell r="I415">
            <v>43.6</v>
          </cell>
        </row>
        <row r="416">
          <cell r="A416" t="str">
            <v>2002818462</v>
          </cell>
          <cell r="B416" t="str">
            <v>90059954 : R01HL091541</v>
          </cell>
          <cell r="C416" t="str">
            <v>630000 : Supplies &amp; Materials</v>
          </cell>
          <cell r="D416" t="str">
            <v>#</v>
          </cell>
          <cell r="E416" t="str">
            <v>OWENS AND MINOR</v>
          </cell>
          <cell r="F416" t="str">
            <v>#</v>
          </cell>
          <cell r="G416">
            <v>42419</v>
          </cell>
          <cell r="H416" t="str">
            <v>LINER 40 X46 1.3ML RED</v>
          </cell>
          <cell r="I416">
            <v>-43.6</v>
          </cell>
        </row>
        <row r="417">
          <cell r="A417" t="str">
            <v>2002818463</v>
          </cell>
          <cell r="B417" t="str">
            <v>90059954 : R01HL091541</v>
          </cell>
          <cell r="C417" t="str">
            <v>630000 : Supplies &amp; Materials</v>
          </cell>
          <cell r="D417" t="str">
            <v>#</v>
          </cell>
          <cell r="E417" t="str">
            <v>MCKESSON GENERAL MEDICAL</v>
          </cell>
          <cell r="F417" t="str">
            <v>#</v>
          </cell>
          <cell r="G417">
            <v>42405</v>
          </cell>
          <cell r="H417" t="str">
            <v>TUBE VACUTAINER RED 10ML</v>
          </cell>
          <cell r="I417">
            <v>11.64</v>
          </cell>
        </row>
        <row r="418">
          <cell r="A418" t="str">
            <v>2002818463</v>
          </cell>
          <cell r="B418" t="str">
            <v>90059954 : R01HL091541</v>
          </cell>
          <cell r="C418" t="str">
            <v>630000 : Supplies &amp; Materials</v>
          </cell>
          <cell r="D418" t="str">
            <v>#</v>
          </cell>
          <cell r="E418" t="str">
            <v>MCKESSON GENERAL MEDICAL</v>
          </cell>
          <cell r="F418" t="str">
            <v>#</v>
          </cell>
          <cell r="G418">
            <v>42424</v>
          </cell>
          <cell r="H418" t="str">
            <v>TUBE VACUTAINER RED 10ML</v>
          </cell>
          <cell r="I418">
            <v>50.48</v>
          </cell>
        </row>
        <row r="419">
          <cell r="A419" t="str">
            <v>2002818463</v>
          </cell>
          <cell r="B419" t="str">
            <v>90059954 : R01HL091541</v>
          </cell>
          <cell r="C419" t="str">
            <v>630000 : Supplies &amp; Materials</v>
          </cell>
          <cell r="D419" t="str">
            <v>#</v>
          </cell>
          <cell r="E419" t="str">
            <v>MCKESSON GENERAL MEDICAL</v>
          </cell>
          <cell r="F419" t="str">
            <v>#</v>
          </cell>
          <cell r="G419">
            <v>42430</v>
          </cell>
          <cell r="H419" t="str">
            <v>TUBE VACUTAINER RED 10ML</v>
          </cell>
          <cell r="I419">
            <v>-62.12</v>
          </cell>
        </row>
        <row r="420">
          <cell r="A420" t="str">
            <v>2002838083</v>
          </cell>
          <cell r="B420" t="str">
            <v>90059954 : R01HL091541</v>
          </cell>
          <cell r="C420" t="str">
            <v>630000 : Supplies &amp; Materials</v>
          </cell>
          <cell r="D420" t="str">
            <v>#</v>
          </cell>
          <cell r="E420" t="str">
            <v>SIEMENS MEDICAL SOLUTIONS DIAGNOSTI</v>
          </cell>
          <cell r="F420" t="str">
            <v>#</v>
          </cell>
          <cell r="G420">
            <v>42423</v>
          </cell>
          <cell r="H420" t="str">
            <v>BUFFER</v>
          </cell>
          <cell r="I420">
            <v>211.68</v>
          </cell>
        </row>
        <row r="421">
          <cell r="A421" t="str">
            <v>2002838083</v>
          </cell>
          <cell r="B421" t="str">
            <v>90059954 : R01HL091541</v>
          </cell>
          <cell r="C421" t="str">
            <v>630000 : Supplies &amp; Materials</v>
          </cell>
          <cell r="D421" t="str">
            <v>#</v>
          </cell>
          <cell r="E421" t="str">
            <v>SIEMENS MEDICAL SOLUTIONS DIAGNOSTI</v>
          </cell>
          <cell r="F421" t="str">
            <v>#</v>
          </cell>
          <cell r="G421">
            <v>42423</v>
          </cell>
          <cell r="H421" t="str">
            <v>CAL GAS</v>
          </cell>
          <cell r="I421">
            <v>210.62</v>
          </cell>
        </row>
        <row r="422">
          <cell r="A422" t="str">
            <v>2002838083</v>
          </cell>
          <cell r="B422" t="str">
            <v>90059954 : R01HL091541</v>
          </cell>
          <cell r="C422" t="str">
            <v>630000 : Supplies &amp; Materials</v>
          </cell>
          <cell r="D422" t="str">
            <v>#</v>
          </cell>
          <cell r="E422" t="str">
            <v>SIEMENS MEDICAL SOLUTIONS DIAGNOSTI</v>
          </cell>
          <cell r="F422" t="str">
            <v>#</v>
          </cell>
          <cell r="G422">
            <v>42423</v>
          </cell>
          <cell r="H422" t="str">
            <v>DEPROTEINIZER</v>
          </cell>
          <cell r="I422">
            <v>20.100000000000001</v>
          </cell>
        </row>
        <row r="423">
          <cell r="A423" t="str">
            <v>2002838083</v>
          </cell>
          <cell r="B423" t="str">
            <v>90059954 : R01HL091541</v>
          </cell>
          <cell r="C423" t="str">
            <v>630000 : Supplies &amp; Materials</v>
          </cell>
          <cell r="D423" t="str">
            <v>#</v>
          </cell>
          <cell r="E423" t="str">
            <v>SIEMENS MEDICAL SOLUTIONS DIAGNOSTI</v>
          </cell>
          <cell r="F423" t="str">
            <v>#</v>
          </cell>
          <cell r="G423">
            <v>42423</v>
          </cell>
          <cell r="H423" t="str">
            <v>HCT SLOPE</v>
          </cell>
          <cell r="I423">
            <v>8.09</v>
          </cell>
        </row>
        <row r="424">
          <cell r="A424" t="str">
            <v>2002838083</v>
          </cell>
          <cell r="B424" t="str">
            <v>90059954 : R01HL091541</v>
          </cell>
          <cell r="C424" t="str">
            <v>630000 : Supplies &amp; Materials</v>
          </cell>
          <cell r="D424" t="str">
            <v>#</v>
          </cell>
          <cell r="E424" t="str">
            <v>SIEMENS MEDICAL SOLUTIONS DIAGNOSTI</v>
          </cell>
          <cell r="F424" t="str">
            <v>#</v>
          </cell>
          <cell r="G424">
            <v>42423</v>
          </cell>
          <cell r="H424" t="str">
            <v>WASH</v>
          </cell>
          <cell r="I424">
            <v>216.48</v>
          </cell>
        </row>
        <row r="425">
          <cell r="A425" t="str">
            <v>2002838083</v>
          </cell>
          <cell r="B425" t="str">
            <v>90059954 : R01HL091541</v>
          </cell>
          <cell r="C425" t="str">
            <v>630000 : Supplies &amp; Materials</v>
          </cell>
          <cell r="D425" t="str">
            <v>#</v>
          </cell>
          <cell r="E425" t="str">
            <v>SIEMENS MEDICAL SOLUTIONS DIAGNOSTI</v>
          </cell>
          <cell r="F425" t="str">
            <v>#</v>
          </cell>
          <cell r="G425">
            <v>42430</v>
          </cell>
          <cell r="H425" t="str">
            <v>BUFFER</v>
          </cell>
          <cell r="I425">
            <v>-211.68</v>
          </cell>
        </row>
        <row r="426">
          <cell r="A426" t="str">
            <v>2002838083</v>
          </cell>
          <cell r="B426" t="str">
            <v>90059954 : R01HL091541</v>
          </cell>
          <cell r="C426" t="str">
            <v>630000 : Supplies &amp; Materials</v>
          </cell>
          <cell r="D426" t="str">
            <v>#</v>
          </cell>
          <cell r="E426" t="str">
            <v>SIEMENS MEDICAL SOLUTIONS DIAGNOSTI</v>
          </cell>
          <cell r="F426" t="str">
            <v>#</v>
          </cell>
          <cell r="G426">
            <v>42430</v>
          </cell>
          <cell r="H426" t="str">
            <v>CAL GAS</v>
          </cell>
          <cell r="I426">
            <v>-210.62</v>
          </cell>
        </row>
        <row r="427">
          <cell r="A427" t="str">
            <v>2002838083</v>
          </cell>
          <cell r="B427" t="str">
            <v>90059954 : R01HL091541</v>
          </cell>
          <cell r="C427" t="str">
            <v>630000 : Supplies &amp; Materials</v>
          </cell>
          <cell r="D427" t="str">
            <v>#</v>
          </cell>
          <cell r="E427" t="str">
            <v>SIEMENS MEDICAL SOLUTIONS DIAGNOSTI</v>
          </cell>
          <cell r="F427" t="str">
            <v>#</v>
          </cell>
          <cell r="G427">
            <v>42430</v>
          </cell>
          <cell r="H427" t="str">
            <v>DEPROTEINIZER</v>
          </cell>
          <cell r="I427">
            <v>-20.100000000000001</v>
          </cell>
        </row>
        <row r="428">
          <cell r="A428" t="str">
            <v>2002838083</v>
          </cell>
          <cell r="B428" t="str">
            <v>90059954 : R01HL091541</v>
          </cell>
          <cell r="C428" t="str">
            <v>630000 : Supplies &amp; Materials</v>
          </cell>
          <cell r="D428" t="str">
            <v>#</v>
          </cell>
          <cell r="E428" t="str">
            <v>SIEMENS MEDICAL SOLUTIONS DIAGNOSTI</v>
          </cell>
          <cell r="F428" t="str">
            <v>#</v>
          </cell>
          <cell r="G428">
            <v>42430</v>
          </cell>
          <cell r="H428" t="str">
            <v>HCT SLOPE</v>
          </cell>
          <cell r="I428">
            <v>-8.09</v>
          </cell>
        </row>
        <row r="429">
          <cell r="A429" t="str">
            <v>2002838083</v>
          </cell>
          <cell r="B429" t="str">
            <v>90059954 : R01HL091541</v>
          </cell>
          <cell r="C429" t="str">
            <v>630000 : Supplies &amp; Materials</v>
          </cell>
          <cell r="D429" t="str">
            <v>#</v>
          </cell>
          <cell r="E429" t="str">
            <v>SIEMENS MEDICAL SOLUTIONS DIAGNOSTI</v>
          </cell>
          <cell r="F429" t="str">
            <v>#</v>
          </cell>
          <cell r="G429">
            <v>42430</v>
          </cell>
          <cell r="H429" t="str">
            <v>WASH</v>
          </cell>
          <cell r="I429">
            <v>-216.48</v>
          </cell>
        </row>
        <row r="430">
          <cell r="A430" t="str">
            <v>2002841076</v>
          </cell>
          <cell r="B430" t="str">
            <v>90059954 : R01HL091541</v>
          </cell>
          <cell r="C430" t="str">
            <v>630000 : Supplies &amp; Materials</v>
          </cell>
          <cell r="D430" t="str">
            <v>#</v>
          </cell>
          <cell r="E430" t="str">
            <v>OWENS AND MINOR</v>
          </cell>
          <cell r="F430" t="str">
            <v>#</v>
          </cell>
          <cell r="G430">
            <v>42425</v>
          </cell>
          <cell r="H430" t="str">
            <v>STAPLER SKIN 35 WIDE PRECISE V</v>
          </cell>
          <cell r="I430">
            <v>153.36000000000001</v>
          </cell>
        </row>
        <row r="431">
          <cell r="A431" t="str">
            <v>2002841076</v>
          </cell>
          <cell r="B431" t="str">
            <v>90059954 : R01HL091541</v>
          </cell>
          <cell r="C431" t="str">
            <v>630000 : Supplies &amp; Materials</v>
          </cell>
          <cell r="D431" t="str">
            <v>#</v>
          </cell>
          <cell r="E431" t="str">
            <v>OWENS AND MINOR</v>
          </cell>
          <cell r="F431" t="str">
            <v>#</v>
          </cell>
          <cell r="G431">
            <v>42426</v>
          </cell>
          <cell r="H431" t="str">
            <v>STAPLER SKIN 35 WIDE PRECISE V</v>
          </cell>
          <cell r="I431">
            <v>-153.36000000000001</v>
          </cell>
        </row>
        <row r="432">
          <cell r="A432" t="str">
            <v>2002841077</v>
          </cell>
          <cell r="B432" t="str">
            <v>90059954 : R01HL091541</v>
          </cell>
          <cell r="C432" t="str">
            <v>630000 : Supplies &amp; Materials</v>
          </cell>
          <cell r="D432" t="str">
            <v>#</v>
          </cell>
          <cell r="E432" t="str">
            <v>OWENS AND MINOR</v>
          </cell>
          <cell r="F432" t="str">
            <v>#</v>
          </cell>
          <cell r="G432">
            <v>42425</v>
          </cell>
          <cell r="H432" t="str">
            <v>GLOVE BIOGEL 7 SURGEON PF</v>
          </cell>
          <cell r="I432">
            <v>107.64</v>
          </cell>
        </row>
        <row r="433">
          <cell r="A433" t="str">
            <v>2002841077</v>
          </cell>
          <cell r="B433" t="str">
            <v>90059954 : R01HL091541</v>
          </cell>
          <cell r="C433" t="str">
            <v>630000 : Supplies &amp; Materials</v>
          </cell>
          <cell r="D433" t="str">
            <v>#</v>
          </cell>
          <cell r="E433" t="str">
            <v>OWENS AND MINOR</v>
          </cell>
          <cell r="F433" t="str">
            <v>#</v>
          </cell>
          <cell r="G433">
            <v>42426</v>
          </cell>
          <cell r="H433" t="str">
            <v>GLOVE BIOGEL 7 SURGEON PF</v>
          </cell>
          <cell r="I433">
            <v>-107.64</v>
          </cell>
        </row>
        <row r="434">
          <cell r="A434" t="str">
            <v>2002841078</v>
          </cell>
          <cell r="B434" t="str">
            <v>90059954 : R01HL091541</v>
          </cell>
          <cell r="C434" t="str">
            <v>630000 : Supplies &amp; Materials</v>
          </cell>
          <cell r="D434" t="str">
            <v>#</v>
          </cell>
          <cell r="E434" t="str">
            <v>STERILE RECOVERIES</v>
          </cell>
          <cell r="F434" t="str">
            <v>#</v>
          </cell>
          <cell r="G434">
            <v>42425</v>
          </cell>
          <cell r="H434" t="str">
            <v>GOWN STANDARD LG</v>
          </cell>
          <cell r="I434">
            <v>90</v>
          </cell>
        </row>
        <row r="435">
          <cell r="A435" t="str">
            <v>2002841078</v>
          </cell>
          <cell r="B435" t="str">
            <v>90059954 : R01HL091541</v>
          </cell>
          <cell r="C435" t="str">
            <v>630000 : Supplies &amp; Materials</v>
          </cell>
          <cell r="D435" t="str">
            <v>#</v>
          </cell>
          <cell r="E435" t="str">
            <v>STERILE RECOVERIES</v>
          </cell>
          <cell r="F435" t="str">
            <v>#</v>
          </cell>
          <cell r="G435">
            <v>42430</v>
          </cell>
          <cell r="H435" t="str">
            <v>GOWN STANDARD LG</v>
          </cell>
          <cell r="I435">
            <v>-90</v>
          </cell>
        </row>
        <row r="436">
          <cell r="A436" t="str">
            <v>2002845258</v>
          </cell>
          <cell r="B436" t="str">
            <v>90059954 : R01HL091541</v>
          </cell>
          <cell r="C436" t="str">
            <v>630000 : Supplies &amp; Materials</v>
          </cell>
          <cell r="D436" t="str">
            <v>#</v>
          </cell>
          <cell r="E436" t="str">
            <v>BUTLER SCHEIN ANIMAL HEALTH</v>
          </cell>
          <cell r="F436" t="str">
            <v>#</v>
          </cell>
          <cell r="G436">
            <v>42429</v>
          </cell>
          <cell r="H436" t="str">
            <v>ACEPROMAZINE</v>
          </cell>
          <cell r="I436">
            <v>15.87</v>
          </cell>
        </row>
        <row r="437">
          <cell r="A437" t="str">
            <v>2002845258</v>
          </cell>
          <cell r="B437" t="str">
            <v>90059954 : R01HL091541</v>
          </cell>
          <cell r="C437" t="str">
            <v>630000 : Supplies &amp; Materials</v>
          </cell>
          <cell r="D437" t="str">
            <v>#</v>
          </cell>
          <cell r="E437" t="str">
            <v>BUTLER SCHEIN ANIMAL HEALTH</v>
          </cell>
          <cell r="F437" t="str">
            <v>#</v>
          </cell>
          <cell r="G437">
            <v>42429</v>
          </cell>
          <cell r="H437" t="str">
            <v>BREVITAL</v>
          </cell>
          <cell r="I437">
            <v>1217.1600000000001</v>
          </cell>
        </row>
        <row r="438">
          <cell r="A438" t="str">
            <v>2002845258</v>
          </cell>
          <cell r="B438" t="str">
            <v>90059954 : R01HL091541</v>
          </cell>
          <cell r="C438" t="str">
            <v>630000 : Supplies &amp; Materials</v>
          </cell>
          <cell r="D438" t="str">
            <v>#</v>
          </cell>
          <cell r="E438" t="str">
            <v>BUTLER SCHEIN ANIMAL HEALTH</v>
          </cell>
          <cell r="F438" t="str">
            <v>#</v>
          </cell>
          <cell r="G438">
            <v>42429</v>
          </cell>
          <cell r="H438" t="str">
            <v>BUPRENEX</v>
          </cell>
          <cell r="I438">
            <v>386.76</v>
          </cell>
        </row>
        <row r="439">
          <cell r="A439" t="str">
            <v>2002845258</v>
          </cell>
          <cell r="B439" t="str">
            <v>90059954 : R01HL091541</v>
          </cell>
          <cell r="C439" t="str">
            <v>630000 : Supplies &amp; Materials</v>
          </cell>
          <cell r="D439" t="str">
            <v>#</v>
          </cell>
          <cell r="E439" t="str">
            <v>BUTLER SCHEIN ANIMAL HEALTH</v>
          </cell>
          <cell r="F439" t="str">
            <v>#</v>
          </cell>
          <cell r="G439">
            <v>42451</v>
          </cell>
          <cell r="H439" t="str">
            <v>ACEPROMAZINE</v>
          </cell>
          <cell r="I439">
            <v>-15.87</v>
          </cell>
        </row>
        <row r="440">
          <cell r="A440" t="str">
            <v>2002845258</v>
          </cell>
          <cell r="B440" t="str">
            <v>90059954 : R01HL091541</v>
          </cell>
          <cell r="C440" t="str">
            <v>630000 : Supplies &amp; Materials</v>
          </cell>
          <cell r="D440" t="str">
            <v>#</v>
          </cell>
          <cell r="E440" t="str">
            <v>BUTLER SCHEIN ANIMAL HEALTH</v>
          </cell>
          <cell r="F440" t="str">
            <v>#</v>
          </cell>
          <cell r="G440">
            <v>42460</v>
          </cell>
          <cell r="H440" t="str">
            <v>BREVITAL</v>
          </cell>
          <cell r="I440">
            <v>-355</v>
          </cell>
        </row>
        <row r="441">
          <cell r="A441" t="str">
            <v>2002845258</v>
          </cell>
          <cell r="B441" t="str">
            <v>90059954 : R01HL091541</v>
          </cell>
          <cell r="C441" t="str">
            <v>630000 : Supplies &amp; Materials</v>
          </cell>
          <cell r="D441" t="str">
            <v>#</v>
          </cell>
          <cell r="E441" t="str">
            <v>BUTLER SCHEIN ANIMAL HEALTH</v>
          </cell>
          <cell r="F441" t="str">
            <v>#</v>
          </cell>
          <cell r="G441">
            <v>42482</v>
          </cell>
          <cell r="H441" t="str">
            <v>BREVITAL</v>
          </cell>
          <cell r="I441">
            <v>-862.16</v>
          </cell>
        </row>
        <row r="442">
          <cell r="A442" t="str">
            <v>2002845258</v>
          </cell>
          <cell r="B442" t="str">
            <v>90059954 : R01HL091541</v>
          </cell>
          <cell r="C442" t="str">
            <v>630000 : Supplies &amp; Materials</v>
          </cell>
          <cell r="D442" t="str">
            <v>#</v>
          </cell>
          <cell r="E442" t="str">
            <v>BUTLER SCHEIN ANIMAL HEALTH</v>
          </cell>
          <cell r="F442" t="str">
            <v>#</v>
          </cell>
          <cell r="G442">
            <v>42482</v>
          </cell>
          <cell r="H442" t="str">
            <v>BUPRENEX</v>
          </cell>
          <cell r="I442">
            <v>-386.76</v>
          </cell>
        </row>
        <row r="443">
          <cell r="A443" t="str">
            <v>2002866483</v>
          </cell>
          <cell r="B443" t="str">
            <v>90059954 : R01HL091541</v>
          </cell>
          <cell r="C443" t="str">
            <v>630000 : Supplies &amp; Materials</v>
          </cell>
          <cell r="D443" t="str">
            <v>#</v>
          </cell>
          <cell r="E443" t="str">
            <v>OWENS AND MINOR</v>
          </cell>
          <cell r="F443" t="str">
            <v>#</v>
          </cell>
          <cell r="G443">
            <v>42445</v>
          </cell>
          <cell r="H443" t="str">
            <v>SYRINGE ONLY LL 3CC</v>
          </cell>
          <cell r="I443">
            <v>3.68</v>
          </cell>
        </row>
        <row r="444">
          <cell r="A444" t="str">
            <v>2002866483</v>
          </cell>
          <cell r="B444" t="str">
            <v>90059954 : R01HL091541</v>
          </cell>
          <cell r="C444" t="str">
            <v>630000 : Supplies &amp; Materials</v>
          </cell>
          <cell r="D444" t="str">
            <v>#</v>
          </cell>
          <cell r="E444" t="str">
            <v>OWENS AND MINOR</v>
          </cell>
          <cell r="F444" t="str">
            <v>#</v>
          </cell>
          <cell r="G444">
            <v>42447</v>
          </cell>
          <cell r="H444" t="str">
            <v>SYRINGE ONLY LL 3CC</v>
          </cell>
          <cell r="I444">
            <v>-3.68</v>
          </cell>
        </row>
        <row r="445">
          <cell r="A445" t="str">
            <v>2002866484</v>
          </cell>
          <cell r="B445" t="str">
            <v>90059954 : R01HL091541</v>
          </cell>
          <cell r="C445" t="str">
            <v>630000 : Supplies &amp; Materials</v>
          </cell>
          <cell r="D445" t="str">
            <v>#</v>
          </cell>
          <cell r="E445" t="str">
            <v>OWENS AND MINOR</v>
          </cell>
          <cell r="F445" t="str">
            <v>#</v>
          </cell>
          <cell r="G445">
            <v>42445</v>
          </cell>
          <cell r="H445" t="str">
            <v>CATH IV PLACEMENT 18GA*1.25</v>
          </cell>
          <cell r="I445">
            <v>51.91</v>
          </cell>
        </row>
        <row r="446">
          <cell r="A446" t="str">
            <v>2002866484</v>
          </cell>
          <cell r="B446" t="str">
            <v>90059954 : R01HL091541</v>
          </cell>
          <cell r="C446" t="str">
            <v>630000 : Supplies &amp; Materials</v>
          </cell>
          <cell r="D446" t="str">
            <v>#</v>
          </cell>
          <cell r="E446" t="str">
            <v>OWENS AND MINOR</v>
          </cell>
          <cell r="F446" t="str">
            <v>#</v>
          </cell>
          <cell r="G446">
            <v>42447</v>
          </cell>
          <cell r="H446" t="str">
            <v>CATH IV PLACEMENT 18GA*1.25</v>
          </cell>
          <cell r="I446">
            <v>-51.91</v>
          </cell>
        </row>
        <row r="447">
          <cell r="A447" t="str">
            <v>2002866485</v>
          </cell>
          <cell r="B447" t="str">
            <v>90059954 : R01HL091541</v>
          </cell>
          <cell r="C447" t="str">
            <v>630000 : Supplies &amp; Materials</v>
          </cell>
          <cell r="D447" t="str">
            <v>#</v>
          </cell>
          <cell r="E447" t="str">
            <v>ACCRIVA DIAGNOSTICS INC</v>
          </cell>
          <cell r="F447" t="str">
            <v>#</v>
          </cell>
          <cell r="G447">
            <v>42445</v>
          </cell>
          <cell r="H447" t="str">
            <v>TEST MICROCOAGULATION ACT+CUV</v>
          </cell>
          <cell r="I447">
            <v>219.38</v>
          </cell>
        </row>
        <row r="448">
          <cell r="A448" t="str">
            <v>2002866485</v>
          </cell>
          <cell r="B448" t="str">
            <v>90059954 : R01HL091541</v>
          </cell>
          <cell r="C448" t="str">
            <v>630000 : Supplies &amp; Materials</v>
          </cell>
          <cell r="D448" t="str">
            <v>#</v>
          </cell>
          <cell r="E448" t="str">
            <v>ACCRIVA DIAGNOSTICS INC</v>
          </cell>
          <cell r="F448" t="str">
            <v>#</v>
          </cell>
          <cell r="G448">
            <v>42467</v>
          </cell>
          <cell r="H448" t="str">
            <v>TEST MICROCOAGULATION ACT+CUV</v>
          </cell>
          <cell r="I448">
            <v>-219.38</v>
          </cell>
        </row>
        <row r="449">
          <cell r="A449" t="str">
            <v>2002866486</v>
          </cell>
          <cell r="B449" t="str">
            <v>90059954 : R01HL091541</v>
          </cell>
          <cell r="C449" t="str">
            <v>630000 : Supplies &amp; Materials</v>
          </cell>
          <cell r="D449" t="str">
            <v>#</v>
          </cell>
          <cell r="E449" t="str">
            <v>VWR INTERNATIONAL (JHHS)</v>
          </cell>
          <cell r="F449" t="str">
            <v>#</v>
          </cell>
          <cell r="G449">
            <v>42445</v>
          </cell>
          <cell r="H449" t="str">
            <v>BLEACH CLOROX ULTRA 96OZ</v>
          </cell>
          <cell r="I449">
            <v>7.82</v>
          </cell>
        </row>
        <row r="450">
          <cell r="A450" t="str">
            <v>2002866486</v>
          </cell>
          <cell r="B450" t="str">
            <v>90059954 : R01HL091541</v>
          </cell>
          <cell r="C450" t="str">
            <v>630000 : Supplies &amp; Materials</v>
          </cell>
          <cell r="D450" t="str">
            <v>#</v>
          </cell>
          <cell r="E450" t="str">
            <v>VWR INTERNATIONAL (JHHS)</v>
          </cell>
          <cell r="F450" t="str">
            <v>#</v>
          </cell>
          <cell r="G450">
            <v>43685</v>
          </cell>
          <cell r="H450" t="str">
            <v>BLEACH CLOROX ULTRA 96OZ</v>
          </cell>
          <cell r="I450">
            <v>-7.82</v>
          </cell>
        </row>
        <row r="451">
          <cell r="A451" t="str">
            <v>2002866547</v>
          </cell>
          <cell r="B451" t="str">
            <v>90059954 : R01HL091541</v>
          </cell>
          <cell r="C451" t="str">
            <v>630000 : Supplies &amp; Materials</v>
          </cell>
          <cell r="D451" t="str">
            <v>#</v>
          </cell>
          <cell r="E451" t="str">
            <v>SORIN GROUP USA INC</v>
          </cell>
          <cell r="F451" t="str">
            <v>#</v>
          </cell>
          <cell r="G451">
            <v>42445</v>
          </cell>
          <cell r="H451" t="str">
            <v>ADULT APEX OXYGENATORS</v>
          </cell>
          <cell r="I451">
            <v>1166.56</v>
          </cell>
        </row>
        <row r="452">
          <cell r="A452" t="str">
            <v>2002866547</v>
          </cell>
          <cell r="B452" t="str">
            <v>90059954 : R01HL091541</v>
          </cell>
          <cell r="C452" t="str">
            <v>630000 : Supplies &amp; Materials</v>
          </cell>
          <cell r="D452" t="str">
            <v>#</v>
          </cell>
          <cell r="E452" t="str">
            <v>SORIN GROUP USA INC</v>
          </cell>
          <cell r="F452" t="str">
            <v>#</v>
          </cell>
          <cell r="G452">
            <v>42445</v>
          </cell>
          <cell r="H452" t="str">
            <v>ART FILTERS</v>
          </cell>
          <cell r="I452">
            <v>960</v>
          </cell>
        </row>
        <row r="453">
          <cell r="A453" t="str">
            <v>2002866547</v>
          </cell>
          <cell r="B453" t="str">
            <v>90059954 : R01HL091541</v>
          </cell>
          <cell r="C453" t="str">
            <v>630000 : Supplies &amp; Materials</v>
          </cell>
          <cell r="D453" t="str">
            <v>#</v>
          </cell>
          <cell r="E453" t="str">
            <v>SORIN GROUP USA INC</v>
          </cell>
          <cell r="F453" t="str">
            <v>#</v>
          </cell>
          <cell r="G453">
            <v>42467</v>
          </cell>
          <cell r="H453" t="str">
            <v>ADULT APEX OXYGENATORS</v>
          </cell>
          <cell r="I453">
            <v>-1166.56</v>
          </cell>
        </row>
        <row r="454">
          <cell r="A454" t="str">
            <v>2002866547</v>
          </cell>
          <cell r="B454" t="str">
            <v>90059954 : R01HL091541</v>
          </cell>
          <cell r="C454" t="str">
            <v>630000 : Supplies &amp; Materials</v>
          </cell>
          <cell r="D454" t="str">
            <v>#</v>
          </cell>
          <cell r="E454" t="str">
            <v>SORIN GROUP USA INC</v>
          </cell>
          <cell r="F454" t="str">
            <v>#</v>
          </cell>
          <cell r="G454">
            <v>42482</v>
          </cell>
          <cell r="H454" t="str">
            <v>ART FILTERS</v>
          </cell>
          <cell r="I454">
            <v>-960</v>
          </cell>
        </row>
        <row r="455">
          <cell r="A455" t="str">
            <v>2002870568</v>
          </cell>
          <cell r="B455" t="str">
            <v>90059954 : R01HL091541</v>
          </cell>
          <cell r="C455" t="str">
            <v>630000 : Supplies &amp; Materials</v>
          </cell>
          <cell r="D455" t="str">
            <v>#</v>
          </cell>
          <cell r="E455" t="str">
            <v>OWENS AND MINOR</v>
          </cell>
          <cell r="F455" t="str">
            <v>#</v>
          </cell>
          <cell r="G455">
            <v>42450</v>
          </cell>
          <cell r="H455" t="str">
            <v>SUT SILK PERMA-HAND SUTUPAK 1 18IN</v>
          </cell>
          <cell r="I455">
            <v>92.76</v>
          </cell>
        </row>
        <row r="456">
          <cell r="A456" t="str">
            <v>2002870568</v>
          </cell>
          <cell r="B456" t="str">
            <v>90059954 : R01HL091541</v>
          </cell>
          <cell r="C456" t="str">
            <v>630000 : Supplies &amp; Materials</v>
          </cell>
          <cell r="D456" t="str">
            <v>#</v>
          </cell>
          <cell r="E456" t="str">
            <v>OWENS AND MINOR</v>
          </cell>
          <cell r="F456" t="str">
            <v>#</v>
          </cell>
          <cell r="G456">
            <v>42450</v>
          </cell>
          <cell r="H456" t="str">
            <v>SUT SLK PRMHND 2-0 SH 18IN CTRL RELS</v>
          </cell>
          <cell r="I456">
            <v>80.36</v>
          </cell>
        </row>
        <row r="457">
          <cell r="A457" t="str">
            <v>2002870568</v>
          </cell>
          <cell r="B457" t="str">
            <v>90059954 : R01HL091541</v>
          </cell>
          <cell r="C457" t="str">
            <v>630000 : Supplies &amp; Materials</v>
          </cell>
          <cell r="D457" t="str">
            <v>#</v>
          </cell>
          <cell r="E457" t="str">
            <v>OWENS AND MINOR</v>
          </cell>
          <cell r="F457" t="str">
            <v>#</v>
          </cell>
          <cell r="G457">
            <v>42450</v>
          </cell>
          <cell r="H457" t="str">
            <v>SUT VICRYL 2-0 CT-1 27</v>
          </cell>
          <cell r="I457">
            <v>43.97</v>
          </cell>
        </row>
        <row r="458">
          <cell r="A458" t="str">
            <v>2002870568</v>
          </cell>
          <cell r="B458" t="str">
            <v>90059954 : R01HL091541</v>
          </cell>
          <cell r="C458" t="str">
            <v>630000 : Supplies &amp; Materials</v>
          </cell>
          <cell r="D458" t="str">
            <v>#</v>
          </cell>
          <cell r="E458" t="str">
            <v>OWENS AND MINOR</v>
          </cell>
          <cell r="F458" t="str">
            <v>#</v>
          </cell>
          <cell r="G458">
            <v>42451</v>
          </cell>
          <cell r="H458" t="str">
            <v>SUT SILK PERMA-HAND SUTUPAK 1 18IN</v>
          </cell>
          <cell r="I458">
            <v>-46.38</v>
          </cell>
        </row>
        <row r="459">
          <cell r="A459" t="str">
            <v>2002870568</v>
          </cell>
          <cell r="B459" t="str">
            <v>90059954 : R01HL091541</v>
          </cell>
          <cell r="C459" t="str">
            <v>630000 : Supplies &amp; Materials</v>
          </cell>
          <cell r="D459" t="str">
            <v>#</v>
          </cell>
          <cell r="E459" t="str">
            <v>OWENS AND MINOR</v>
          </cell>
          <cell r="F459" t="str">
            <v>#</v>
          </cell>
          <cell r="G459">
            <v>42451</v>
          </cell>
          <cell r="H459" t="str">
            <v>SUT SLK PRMHND 2-0 SH 18IN CTRL RELS</v>
          </cell>
          <cell r="I459">
            <v>-80.36</v>
          </cell>
        </row>
        <row r="460">
          <cell r="A460" t="str">
            <v>2002870568</v>
          </cell>
          <cell r="B460" t="str">
            <v>90059954 : R01HL091541</v>
          </cell>
          <cell r="C460" t="str">
            <v>630000 : Supplies &amp; Materials</v>
          </cell>
          <cell r="D460" t="str">
            <v>#</v>
          </cell>
          <cell r="E460" t="str">
            <v>OWENS AND MINOR</v>
          </cell>
          <cell r="F460" t="str">
            <v>#</v>
          </cell>
          <cell r="G460">
            <v>42454</v>
          </cell>
          <cell r="H460" t="str">
            <v>SUT VICRYL 2-0 CT-1 27</v>
          </cell>
          <cell r="I460">
            <v>-43.97</v>
          </cell>
        </row>
        <row r="461">
          <cell r="A461" t="str">
            <v>2002870568</v>
          </cell>
          <cell r="B461" t="str">
            <v>90059954 : R01HL091541</v>
          </cell>
          <cell r="C461" t="str">
            <v>630000 : Supplies &amp; Materials</v>
          </cell>
          <cell r="D461" t="str">
            <v>#</v>
          </cell>
          <cell r="E461" t="str">
            <v>OWENS AND MINOR</v>
          </cell>
          <cell r="F461" t="str">
            <v>#</v>
          </cell>
          <cell r="G461">
            <v>42465</v>
          </cell>
          <cell r="H461" t="str">
            <v>SUT SILK PERMA-HAND SUTUPAK 1 18IN</v>
          </cell>
          <cell r="I461">
            <v>-46.38</v>
          </cell>
        </row>
        <row r="462">
          <cell r="A462" t="str">
            <v>2002894579</v>
          </cell>
          <cell r="B462" t="str">
            <v>90059954 : R01HL091541</v>
          </cell>
          <cell r="C462" t="str">
            <v>630000 : Supplies &amp; Materials</v>
          </cell>
          <cell r="D462" t="str">
            <v>#</v>
          </cell>
          <cell r="E462" t="str">
            <v>SIEMENS MEDICAL SOLUTIONS DIAGNOSTI</v>
          </cell>
          <cell r="F462" t="str">
            <v>#</v>
          </cell>
          <cell r="G462">
            <v>42468</v>
          </cell>
          <cell r="H462" t="str">
            <v>BUFFER</v>
          </cell>
          <cell r="I462">
            <v>211.68</v>
          </cell>
        </row>
        <row r="463">
          <cell r="A463" t="str">
            <v>2002894579</v>
          </cell>
          <cell r="B463" t="str">
            <v>90059954 : R01HL091541</v>
          </cell>
          <cell r="C463" t="str">
            <v>630000 : Supplies &amp; Materials</v>
          </cell>
          <cell r="D463" t="str">
            <v>#</v>
          </cell>
          <cell r="E463" t="str">
            <v>SIEMENS MEDICAL SOLUTIONS DIAGNOSTI</v>
          </cell>
          <cell r="F463" t="str">
            <v>#</v>
          </cell>
          <cell r="G463">
            <v>42468</v>
          </cell>
          <cell r="H463" t="str">
            <v>CAL GAS</v>
          </cell>
          <cell r="I463">
            <v>421.24</v>
          </cell>
        </row>
        <row r="464">
          <cell r="A464" t="str">
            <v>2002894579</v>
          </cell>
          <cell r="B464" t="str">
            <v>90059954 : R01HL091541</v>
          </cell>
          <cell r="C464" t="str">
            <v>630000 : Supplies &amp; Materials</v>
          </cell>
          <cell r="D464" t="str">
            <v>#</v>
          </cell>
          <cell r="E464" t="str">
            <v>SIEMENS MEDICAL SOLUTIONS DIAGNOSTI</v>
          </cell>
          <cell r="F464" t="str">
            <v>#</v>
          </cell>
          <cell r="G464">
            <v>42468</v>
          </cell>
          <cell r="H464" t="str">
            <v>ELECTROLYTE FILL SOLUTION</v>
          </cell>
          <cell r="I464">
            <v>80.959999999999994</v>
          </cell>
        </row>
        <row r="465">
          <cell r="A465" t="str">
            <v>2002894579</v>
          </cell>
          <cell r="B465" t="str">
            <v>90059954 : R01HL091541</v>
          </cell>
          <cell r="C465" t="str">
            <v>630000 : Supplies &amp; Materials</v>
          </cell>
          <cell r="D465" t="str">
            <v>#</v>
          </cell>
          <cell r="E465" t="str">
            <v>SIEMENS MEDICAL SOLUTIONS DIAGNOSTI</v>
          </cell>
          <cell r="F465" t="str">
            <v>#</v>
          </cell>
          <cell r="G465">
            <v>42468</v>
          </cell>
          <cell r="H465" t="str">
            <v>WASH</v>
          </cell>
          <cell r="I465">
            <v>144.32</v>
          </cell>
        </row>
        <row r="466">
          <cell r="A466" t="str">
            <v>2002894579</v>
          </cell>
          <cell r="B466" t="str">
            <v>90059954 : R01HL091541</v>
          </cell>
          <cell r="C466" t="str">
            <v>630000 : Supplies &amp; Materials</v>
          </cell>
          <cell r="D466" t="str">
            <v>#</v>
          </cell>
          <cell r="E466" t="str">
            <v>SIEMENS MEDICAL SOLUTIONS DIAGNOSTI</v>
          </cell>
          <cell r="F466" t="str">
            <v>#</v>
          </cell>
          <cell r="G466">
            <v>42477</v>
          </cell>
          <cell r="H466" t="str">
            <v>BUFFER</v>
          </cell>
          <cell r="I466">
            <v>-211.68</v>
          </cell>
        </row>
        <row r="467">
          <cell r="A467" t="str">
            <v>2002894579</v>
          </cell>
          <cell r="B467" t="str">
            <v>90059954 : R01HL091541</v>
          </cell>
          <cell r="C467" t="str">
            <v>630000 : Supplies &amp; Materials</v>
          </cell>
          <cell r="D467" t="str">
            <v>#</v>
          </cell>
          <cell r="E467" t="str">
            <v>SIEMENS MEDICAL SOLUTIONS DIAGNOSTI</v>
          </cell>
          <cell r="F467" t="str">
            <v>#</v>
          </cell>
          <cell r="G467">
            <v>42477</v>
          </cell>
          <cell r="H467" t="str">
            <v>ELECTROLYTE FILL SOLUTION</v>
          </cell>
          <cell r="I467">
            <v>-80.959999999999994</v>
          </cell>
        </row>
        <row r="468">
          <cell r="A468" t="str">
            <v>2002894579</v>
          </cell>
          <cell r="B468" t="str">
            <v>90059954 : R01HL091541</v>
          </cell>
          <cell r="C468" t="str">
            <v>630000 : Supplies &amp; Materials</v>
          </cell>
          <cell r="D468" t="str">
            <v>#</v>
          </cell>
          <cell r="E468" t="str">
            <v>SIEMENS MEDICAL SOLUTIONS DIAGNOSTI</v>
          </cell>
          <cell r="F468" t="str">
            <v>#</v>
          </cell>
          <cell r="G468">
            <v>42477</v>
          </cell>
          <cell r="H468" t="str">
            <v>WASH</v>
          </cell>
          <cell r="I468">
            <v>-144.32</v>
          </cell>
        </row>
        <row r="469">
          <cell r="A469" t="str">
            <v>2002894579</v>
          </cell>
          <cell r="B469" t="str">
            <v>90059954 : R01HL091541</v>
          </cell>
          <cell r="C469" t="str">
            <v>630000 : Supplies &amp; Materials</v>
          </cell>
          <cell r="D469" t="str">
            <v>#</v>
          </cell>
          <cell r="E469" t="str">
            <v>SIEMENS MEDICAL SOLUTIONS DIAGNOSTI</v>
          </cell>
          <cell r="F469" t="str">
            <v>#</v>
          </cell>
          <cell r="G469">
            <v>42478</v>
          </cell>
          <cell r="H469" t="str">
            <v>CAL GAS</v>
          </cell>
          <cell r="I469">
            <v>-421.24</v>
          </cell>
        </row>
        <row r="470">
          <cell r="A470" t="str">
            <v>2002894880</v>
          </cell>
          <cell r="B470" t="str">
            <v>90059954 : R01HL091541</v>
          </cell>
          <cell r="C470" t="str">
            <v>630000 : Supplies &amp; Materials</v>
          </cell>
          <cell r="D470" t="str">
            <v>#</v>
          </cell>
          <cell r="E470" t="str">
            <v>OWENS AND MINOR</v>
          </cell>
          <cell r="F470" t="str">
            <v>#</v>
          </cell>
          <cell r="G470">
            <v>42468</v>
          </cell>
          <cell r="H470" t="str">
            <v>FILTER DISP HMEF 750</v>
          </cell>
          <cell r="I470">
            <v>76.61</v>
          </cell>
        </row>
        <row r="471">
          <cell r="A471" t="str">
            <v>2002894880</v>
          </cell>
          <cell r="B471" t="str">
            <v>90059954 : R01HL091541</v>
          </cell>
          <cell r="C471" t="str">
            <v>630000 : Supplies &amp; Materials</v>
          </cell>
          <cell r="D471" t="str">
            <v>#</v>
          </cell>
          <cell r="E471" t="str">
            <v>OWENS AND MINOR</v>
          </cell>
          <cell r="F471" t="str">
            <v>#</v>
          </cell>
          <cell r="G471">
            <v>42468</v>
          </cell>
          <cell r="H471" t="str">
            <v>MASK SURGICAL SOFT TOUCH II</v>
          </cell>
          <cell r="I471">
            <v>5.13</v>
          </cell>
        </row>
        <row r="472">
          <cell r="A472" t="str">
            <v>2002894880</v>
          </cell>
          <cell r="B472" t="str">
            <v>90059954 : R01HL091541</v>
          </cell>
          <cell r="C472" t="str">
            <v>630000 : Supplies &amp; Materials</v>
          </cell>
          <cell r="D472" t="str">
            <v>#</v>
          </cell>
          <cell r="E472" t="str">
            <v>OWENS AND MINOR</v>
          </cell>
          <cell r="F472" t="str">
            <v>#</v>
          </cell>
          <cell r="G472">
            <v>42472</v>
          </cell>
          <cell r="H472" t="str">
            <v>FILTER DISP HMEF 750</v>
          </cell>
          <cell r="I472">
            <v>-76.61</v>
          </cell>
        </row>
        <row r="473">
          <cell r="A473" t="str">
            <v>2002894880</v>
          </cell>
          <cell r="B473" t="str">
            <v>90059954 : R01HL091541</v>
          </cell>
          <cell r="C473" t="str">
            <v>630000 : Supplies &amp; Materials</v>
          </cell>
          <cell r="D473" t="str">
            <v>#</v>
          </cell>
          <cell r="E473" t="str">
            <v>OWENS AND MINOR</v>
          </cell>
          <cell r="F473" t="str">
            <v>#</v>
          </cell>
          <cell r="G473">
            <v>42472</v>
          </cell>
          <cell r="H473" t="str">
            <v>MASK SURGICAL SOFT TOUCH II</v>
          </cell>
          <cell r="I473">
            <v>-5.13</v>
          </cell>
        </row>
        <row r="474">
          <cell r="A474" t="str">
            <v>2002894881</v>
          </cell>
          <cell r="B474" t="str">
            <v>90059954 : R01HL091541</v>
          </cell>
          <cell r="C474" t="str">
            <v>630000 : Supplies &amp; Materials</v>
          </cell>
          <cell r="D474" t="str">
            <v>#</v>
          </cell>
          <cell r="E474" t="str">
            <v>OWENS AND MINOR</v>
          </cell>
          <cell r="F474" t="str">
            <v>#</v>
          </cell>
          <cell r="G474">
            <v>42468</v>
          </cell>
          <cell r="H474" t="str">
            <v>SPONGE RAY-TEC NSTL 4*4</v>
          </cell>
          <cell r="I474">
            <v>100.15</v>
          </cell>
        </row>
        <row r="475">
          <cell r="A475" t="str">
            <v>2002894881</v>
          </cell>
          <cell r="B475" t="str">
            <v>90059954 : R01HL091541</v>
          </cell>
          <cell r="C475" t="str">
            <v>630000 : Supplies &amp; Materials</v>
          </cell>
          <cell r="D475" t="str">
            <v>#</v>
          </cell>
          <cell r="E475" t="str">
            <v>OWENS AND MINOR</v>
          </cell>
          <cell r="F475" t="str">
            <v>#</v>
          </cell>
          <cell r="G475">
            <v>42482</v>
          </cell>
          <cell r="H475" t="str">
            <v>SPONGE RAY-TEC NSTL 4*4</v>
          </cell>
          <cell r="I475">
            <v>-100.15</v>
          </cell>
        </row>
        <row r="476">
          <cell r="A476" t="str">
            <v>2002894882</v>
          </cell>
          <cell r="B476" t="str">
            <v>90059954 : R01HL091541</v>
          </cell>
          <cell r="C476" t="str">
            <v>630000 : Supplies &amp; Materials</v>
          </cell>
          <cell r="D476" t="str">
            <v>#</v>
          </cell>
          <cell r="E476" t="str">
            <v>SHAMROCK SCIENTIFIC SPECIALTY</v>
          </cell>
          <cell r="F476" t="str">
            <v>#</v>
          </cell>
          <cell r="G476">
            <v>42468</v>
          </cell>
          <cell r="H476" t="str">
            <v>STICKERS 10% FORMALIN</v>
          </cell>
          <cell r="I476">
            <v>12.49</v>
          </cell>
        </row>
        <row r="477">
          <cell r="A477" t="str">
            <v>2002894882</v>
          </cell>
          <cell r="B477" t="str">
            <v>90059954 : R01HL091541</v>
          </cell>
          <cell r="C477" t="str">
            <v>630000 : Supplies &amp; Materials</v>
          </cell>
          <cell r="D477" t="str">
            <v>#</v>
          </cell>
          <cell r="E477" t="str">
            <v>SHAMROCK SCIENTIFIC SPECIALTY</v>
          </cell>
          <cell r="F477" t="str">
            <v>#</v>
          </cell>
          <cell r="G477">
            <v>42627</v>
          </cell>
          <cell r="H477" t="str">
            <v>STICKERS 10% FORMALIN</v>
          </cell>
          <cell r="I477">
            <v>-12.49</v>
          </cell>
        </row>
        <row r="478">
          <cell r="A478" t="str">
            <v>2002912012</v>
          </cell>
          <cell r="B478" t="str">
            <v>90059954 : R01HL091541</v>
          </cell>
          <cell r="C478" t="str">
            <v>630000 : Supplies &amp; Materials</v>
          </cell>
          <cell r="D478" t="str">
            <v>#</v>
          </cell>
          <cell r="E478" t="str">
            <v>SORIN GROUP USA INC</v>
          </cell>
          <cell r="F478" t="str">
            <v>#</v>
          </cell>
          <cell r="G478">
            <v>42482</v>
          </cell>
          <cell r="H478" t="str">
            <v>CONNECTOR REDUCING 1/4*3/8</v>
          </cell>
          <cell r="I478">
            <v>36.159999999999997</v>
          </cell>
        </row>
        <row r="479">
          <cell r="A479" t="str">
            <v>2002912012</v>
          </cell>
          <cell r="B479" t="str">
            <v>90059954 : R01HL091541</v>
          </cell>
          <cell r="C479" t="str">
            <v>630000 : Supplies &amp; Materials</v>
          </cell>
          <cell r="D479" t="str">
            <v>#</v>
          </cell>
          <cell r="E479" t="str">
            <v>SORIN GROUP USA INC</v>
          </cell>
          <cell r="F479" t="str">
            <v>#</v>
          </cell>
          <cell r="G479">
            <v>42487</v>
          </cell>
          <cell r="H479" t="str">
            <v>CONNECTOR REDUCING 1/4*3/8</v>
          </cell>
          <cell r="I479">
            <v>-36.159999999999997</v>
          </cell>
        </row>
        <row r="480">
          <cell r="A480" t="str">
            <v>2002912013</v>
          </cell>
          <cell r="B480" t="str">
            <v>90059954 : R01HL091541</v>
          </cell>
          <cell r="C480" t="str">
            <v>630000 : Supplies &amp; Materials</v>
          </cell>
          <cell r="D480" t="str">
            <v>#</v>
          </cell>
          <cell r="E480" t="str">
            <v>COLE MEDICAL INC</v>
          </cell>
          <cell r="F480" t="str">
            <v>#</v>
          </cell>
          <cell r="G480">
            <v>42482</v>
          </cell>
          <cell r="H480" t="str">
            <v>ALCOHOL ISO 70% 16OZ</v>
          </cell>
          <cell r="I480">
            <v>5.16</v>
          </cell>
        </row>
        <row r="481">
          <cell r="A481" t="str">
            <v>2002912013</v>
          </cell>
          <cell r="B481" t="str">
            <v>90059954 : R01HL091541</v>
          </cell>
          <cell r="C481" t="str">
            <v>630000 : Supplies &amp; Materials</v>
          </cell>
          <cell r="D481" t="str">
            <v>#</v>
          </cell>
          <cell r="E481" t="str">
            <v>COLE MEDICAL INC</v>
          </cell>
          <cell r="F481" t="str">
            <v>#</v>
          </cell>
          <cell r="G481">
            <v>42493</v>
          </cell>
          <cell r="H481" t="str">
            <v>ALCOHOL ISO 70% 16OZ</v>
          </cell>
          <cell r="I481">
            <v>-5.16</v>
          </cell>
        </row>
        <row r="482">
          <cell r="A482" t="str">
            <v>2002912014</v>
          </cell>
          <cell r="B482" t="str">
            <v>90059954 : R01HL091541</v>
          </cell>
          <cell r="C482" t="str">
            <v>630000 : Supplies &amp; Materials</v>
          </cell>
          <cell r="D482" t="str">
            <v>#</v>
          </cell>
          <cell r="E482" t="str">
            <v>SHEPHERD ELECTRIC CO.</v>
          </cell>
          <cell r="F482" t="str">
            <v>#</v>
          </cell>
          <cell r="G482">
            <v>42482</v>
          </cell>
          <cell r="H482" t="str">
            <v>TIE CABLE TY-RAP 140MM</v>
          </cell>
          <cell r="I482">
            <v>42.3</v>
          </cell>
        </row>
        <row r="483">
          <cell r="A483" t="str">
            <v>2002912014</v>
          </cell>
          <cell r="B483" t="str">
            <v>90059954 : R01HL091541</v>
          </cell>
          <cell r="C483" t="str">
            <v>630000 : Supplies &amp; Materials</v>
          </cell>
          <cell r="D483" t="str">
            <v>#</v>
          </cell>
          <cell r="E483" t="str">
            <v>SHEPHERD ELECTRIC CO.</v>
          </cell>
          <cell r="F483" t="str">
            <v>#</v>
          </cell>
          <cell r="G483">
            <v>42522</v>
          </cell>
          <cell r="H483" t="str">
            <v>TIE CABLE TY-RAP 140MM</v>
          </cell>
          <cell r="I483">
            <v>-42.3</v>
          </cell>
        </row>
        <row r="484">
          <cell r="A484" t="str">
            <v>2002914846</v>
          </cell>
          <cell r="B484" t="str">
            <v>90059954 : R01HL091541</v>
          </cell>
          <cell r="C484" t="str">
            <v>630000 : Supplies &amp; Materials</v>
          </cell>
          <cell r="D484" t="str">
            <v>#</v>
          </cell>
          <cell r="E484" t="str">
            <v>MVAP MEDICAL SUPPLIES INC</v>
          </cell>
          <cell r="F484" t="str">
            <v>#</v>
          </cell>
          <cell r="G484">
            <v>42486</v>
          </cell>
          <cell r="H484" t="str">
            <v>CLOTHS DISPOSABLE WASH 9"*12" WHITE</v>
          </cell>
          <cell r="I484">
            <v>16.98</v>
          </cell>
        </row>
        <row r="485">
          <cell r="A485" t="str">
            <v>2002914846</v>
          </cell>
          <cell r="B485" t="str">
            <v>90059954 : R01HL091541</v>
          </cell>
          <cell r="C485" t="str">
            <v>630000 : Supplies &amp; Materials</v>
          </cell>
          <cell r="D485" t="str">
            <v>#</v>
          </cell>
          <cell r="E485" t="str">
            <v>MVAP MEDICAL SUPPLIES INC</v>
          </cell>
          <cell r="F485" t="str">
            <v>#</v>
          </cell>
          <cell r="G485">
            <v>42514</v>
          </cell>
          <cell r="H485" t="str">
            <v>CLOTHS DISPOSABLE WASH 9"*12" WHITE</v>
          </cell>
          <cell r="I485">
            <v>-16.98</v>
          </cell>
        </row>
        <row r="486">
          <cell r="A486" t="str">
            <v>2002923446</v>
          </cell>
          <cell r="B486" t="str">
            <v>90059954 : R01HL091541</v>
          </cell>
          <cell r="C486" t="str">
            <v>630000 : Supplies &amp; Materials</v>
          </cell>
          <cell r="D486" t="str">
            <v>#</v>
          </cell>
          <cell r="E486" t="str">
            <v>MCKESSON DRUG CO</v>
          </cell>
          <cell r="F486" t="str">
            <v>#</v>
          </cell>
          <cell r="G486">
            <v>42493</v>
          </cell>
          <cell r="H486" t="str">
            <v>ALCOHOL 70% 16OZ.</v>
          </cell>
          <cell r="I486">
            <v>8.64</v>
          </cell>
        </row>
        <row r="487">
          <cell r="A487" t="str">
            <v>2002923446</v>
          </cell>
          <cell r="B487" t="str">
            <v>90059954 : R01HL091541</v>
          </cell>
          <cell r="C487" t="str">
            <v>630000 : Supplies &amp; Materials</v>
          </cell>
          <cell r="D487" t="str">
            <v>#</v>
          </cell>
          <cell r="E487" t="str">
            <v>MCKESSON DRUG CO</v>
          </cell>
          <cell r="F487" t="str">
            <v>#</v>
          </cell>
          <cell r="G487">
            <v>42495</v>
          </cell>
          <cell r="H487" t="str">
            <v>ALCOHOL 70% 16OZ.</v>
          </cell>
          <cell r="I487">
            <v>-8.64</v>
          </cell>
        </row>
        <row r="488">
          <cell r="A488" t="str">
            <v>2002928960</v>
          </cell>
          <cell r="B488" t="str">
            <v>90059954 : R01HL091541</v>
          </cell>
          <cell r="C488" t="str">
            <v>630000 : Supplies &amp; Materials</v>
          </cell>
          <cell r="D488" t="str">
            <v>#</v>
          </cell>
          <cell r="E488" t="str">
            <v>SORIN GROUP USA INC</v>
          </cell>
          <cell r="F488" t="str">
            <v>#</v>
          </cell>
          <cell r="G488">
            <v>42496</v>
          </cell>
          <cell r="H488" t="str">
            <v>ADULT APEX OXYGENATORS</v>
          </cell>
          <cell r="I488">
            <v>1811.58</v>
          </cell>
        </row>
        <row r="489">
          <cell r="A489" t="str">
            <v>2002928960</v>
          </cell>
          <cell r="B489" t="str">
            <v>90059954 : R01HL091541</v>
          </cell>
          <cell r="C489" t="str">
            <v>630000 : Supplies &amp; Materials</v>
          </cell>
          <cell r="D489" t="str">
            <v>#</v>
          </cell>
          <cell r="E489" t="str">
            <v>SORIN GROUP USA INC</v>
          </cell>
          <cell r="F489" t="str">
            <v>#</v>
          </cell>
          <cell r="G489">
            <v>42522</v>
          </cell>
          <cell r="H489" t="str">
            <v>ADULT APEX OXYGENATORS</v>
          </cell>
          <cell r="I489">
            <v>-1811.58</v>
          </cell>
        </row>
        <row r="490">
          <cell r="A490" t="str">
            <v>2002930319</v>
          </cell>
          <cell r="B490" t="str">
            <v>90059954 : R01HL091541</v>
          </cell>
          <cell r="C490" t="str">
            <v>630000 : Supplies &amp; Materials</v>
          </cell>
          <cell r="D490" t="str">
            <v>#</v>
          </cell>
          <cell r="E490" t="str">
            <v>SIEMENS MEDICAL SOLUTIONS DIAGNOSTI</v>
          </cell>
          <cell r="F490" t="str">
            <v>#</v>
          </cell>
          <cell r="G490">
            <v>42499</v>
          </cell>
          <cell r="H490" t="str">
            <v>BUFFER</v>
          </cell>
          <cell r="I490">
            <v>211.68</v>
          </cell>
        </row>
        <row r="491">
          <cell r="A491" t="str">
            <v>2002930319</v>
          </cell>
          <cell r="B491" t="str">
            <v>90059954 : R01HL091541</v>
          </cell>
          <cell r="C491" t="str">
            <v>630000 : Supplies &amp; Materials</v>
          </cell>
          <cell r="D491" t="str">
            <v>#</v>
          </cell>
          <cell r="E491" t="str">
            <v>SIEMENS MEDICAL SOLUTIONS DIAGNOSTI</v>
          </cell>
          <cell r="F491" t="str">
            <v>#</v>
          </cell>
          <cell r="G491">
            <v>42499</v>
          </cell>
          <cell r="H491" t="str">
            <v>CA ELECTRODE</v>
          </cell>
          <cell r="I491">
            <v>444.64</v>
          </cell>
        </row>
        <row r="492">
          <cell r="A492" t="str">
            <v>2002930319</v>
          </cell>
          <cell r="B492" t="str">
            <v>90059954 : R01HL091541</v>
          </cell>
          <cell r="C492" t="str">
            <v>630000 : Supplies &amp; Materials</v>
          </cell>
          <cell r="D492" t="str">
            <v>#</v>
          </cell>
          <cell r="E492" t="str">
            <v>SIEMENS MEDICAL SOLUTIONS DIAGNOSTI</v>
          </cell>
          <cell r="F492" t="str">
            <v>#</v>
          </cell>
          <cell r="G492">
            <v>42499</v>
          </cell>
          <cell r="H492" t="str">
            <v>HCT ELECTRODE</v>
          </cell>
          <cell r="I492">
            <v>748.84</v>
          </cell>
        </row>
        <row r="493">
          <cell r="A493" t="str">
            <v>2002930319</v>
          </cell>
          <cell r="B493" t="str">
            <v>90059954 : R01HL091541</v>
          </cell>
          <cell r="C493" t="str">
            <v>630000 : Supplies &amp; Materials</v>
          </cell>
          <cell r="D493" t="str">
            <v>#</v>
          </cell>
          <cell r="E493" t="str">
            <v>SIEMENS MEDICAL SOLUTIONS DIAGNOSTI</v>
          </cell>
          <cell r="F493" t="str">
            <v>#</v>
          </cell>
          <cell r="G493">
            <v>42499</v>
          </cell>
          <cell r="H493" t="str">
            <v>WASH</v>
          </cell>
          <cell r="I493">
            <v>144.32</v>
          </cell>
        </row>
        <row r="494">
          <cell r="A494" t="str">
            <v>2002930319</v>
          </cell>
          <cell r="B494" t="str">
            <v>90059954 : R01HL091541</v>
          </cell>
          <cell r="C494" t="str">
            <v>630000 : Supplies &amp; Materials</v>
          </cell>
          <cell r="D494" t="str">
            <v>#</v>
          </cell>
          <cell r="E494" t="str">
            <v>SIEMENS MEDICAL SOLUTIONS DIAGNOSTI</v>
          </cell>
          <cell r="F494" t="str">
            <v>#</v>
          </cell>
          <cell r="G494">
            <v>42506</v>
          </cell>
          <cell r="H494" t="str">
            <v>BUFFER</v>
          </cell>
          <cell r="I494">
            <v>-211.68</v>
          </cell>
        </row>
        <row r="495">
          <cell r="A495" t="str">
            <v>2002930319</v>
          </cell>
          <cell r="B495" t="str">
            <v>90059954 : R01HL091541</v>
          </cell>
          <cell r="C495" t="str">
            <v>630000 : Supplies &amp; Materials</v>
          </cell>
          <cell r="D495" t="str">
            <v>#</v>
          </cell>
          <cell r="E495" t="str">
            <v>SIEMENS MEDICAL SOLUTIONS DIAGNOSTI</v>
          </cell>
          <cell r="F495" t="str">
            <v>#</v>
          </cell>
          <cell r="G495">
            <v>42506</v>
          </cell>
          <cell r="H495" t="str">
            <v>CA ELECTRODE</v>
          </cell>
          <cell r="I495">
            <v>-444.64</v>
          </cell>
        </row>
        <row r="496">
          <cell r="A496" t="str">
            <v>2002930319</v>
          </cell>
          <cell r="B496" t="str">
            <v>90059954 : R01HL091541</v>
          </cell>
          <cell r="C496" t="str">
            <v>630000 : Supplies &amp; Materials</v>
          </cell>
          <cell r="D496" t="str">
            <v>#</v>
          </cell>
          <cell r="E496" t="str">
            <v>SIEMENS MEDICAL SOLUTIONS DIAGNOSTI</v>
          </cell>
          <cell r="F496" t="str">
            <v>#</v>
          </cell>
          <cell r="G496">
            <v>42506</v>
          </cell>
          <cell r="H496" t="str">
            <v>HCT ELECTRODE</v>
          </cell>
          <cell r="I496">
            <v>-748.84</v>
          </cell>
        </row>
        <row r="497">
          <cell r="A497" t="str">
            <v>2002930319</v>
          </cell>
          <cell r="B497" t="str">
            <v>90059954 : R01HL091541</v>
          </cell>
          <cell r="C497" t="str">
            <v>630000 : Supplies &amp; Materials</v>
          </cell>
          <cell r="D497" t="str">
            <v>#</v>
          </cell>
          <cell r="E497" t="str">
            <v>SIEMENS MEDICAL SOLUTIONS DIAGNOSTI</v>
          </cell>
          <cell r="F497" t="str">
            <v>#</v>
          </cell>
          <cell r="G497">
            <v>42506</v>
          </cell>
          <cell r="H497" t="str">
            <v>WASH</v>
          </cell>
          <cell r="I497">
            <v>-144.32</v>
          </cell>
        </row>
        <row r="498">
          <cell r="A498" t="str">
            <v>2002951120</v>
          </cell>
          <cell r="B498" t="str">
            <v>90059954 : R01HL091541</v>
          </cell>
          <cell r="C498" t="str">
            <v>630000 : Supplies &amp; Materials</v>
          </cell>
          <cell r="D498" t="str">
            <v>#</v>
          </cell>
          <cell r="E498" t="str">
            <v>FISHER SCIENTIFIC (EMARKETPLACE)</v>
          </cell>
          <cell r="F498" t="str">
            <v>#</v>
          </cell>
          <cell r="G498">
            <v>42515</v>
          </cell>
          <cell r="H498" t="str">
            <v>TUB SURG 3/8X3/32 50FT-15M/PK</v>
          </cell>
          <cell r="I498">
            <v>172.58</v>
          </cell>
        </row>
        <row r="499">
          <cell r="A499" t="str">
            <v>2002951120</v>
          </cell>
          <cell r="B499" t="str">
            <v>90059954 : R01HL091541</v>
          </cell>
          <cell r="C499" t="str">
            <v>630000 : Supplies &amp; Materials</v>
          </cell>
          <cell r="D499" t="str">
            <v>#</v>
          </cell>
          <cell r="E499" t="str">
            <v>FISHER SCIENTIFIC (EMARKETPLACE)</v>
          </cell>
          <cell r="F499" t="str">
            <v>#</v>
          </cell>
          <cell r="G499">
            <v>42515</v>
          </cell>
          <cell r="H499" t="str">
            <v>VIAL SCINT 20ML GLASS 500/CS</v>
          </cell>
          <cell r="I499">
            <v>156.13</v>
          </cell>
        </row>
        <row r="500">
          <cell r="A500" t="str">
            <v>2002951120</v>
          </cell>
          <cell r="B500" t="str">
            <v>90059954 : R01HL091541</v>
          </cell>
          <cell r="C500" t="str">
            <v>630000 : Supplies &amp; Materials</v>
          </cell>
          <cell r="D500" t="str">
            <v>#</v>
          </cell>
          <cell r="E500" t="str">
            <v>FISHER SCIENTIFIC (EMARKETPLACE)</v>
          </cell>
          <cell r="F500" t="str">
            <v>#</v>
          </cell>
          <cell r="G500">
            <v>42522</v>
          </cell>
          <cell r="H500" t="str">
            <v>VIAL SCINT 20ML GLASS 500/CS</v>
          </cell>
          <cell r="I500">
            <v>-156.13</v>
          </cell>
        </row>
        <row r="501">
          <cell r="A501" t="str">
            <v>2002951120</v>
          </cell>
          <cell r="B501" t="str">
            <v>90059954 : R01HL091541</v>
          </cell>
          <cell r="C501" t="str">
            <v>630000 : Supplies &amp; Materials</v>
          </cell>
          <cell r="D501" t="str">
            <v>#</v>
          </cell>
          <cell r="E501" t="str">
            <v>FISHER SCIENTIFIC (EMARKETPLACE)</v>
          </cell>
          <cell r="F501" t="str">
            <v>#</v>
          </cell>
          <cell r="G501">
            <v>42556</v>
          </cell>
          <cell r="H501" t="str">
            <v>TUB SURG 3/8X3/32 50FT-15M/PK</v>
          </cell>
          <cell r="I501">
            <v>-172.58</v>
          </cell>
        </row>
        <row r="502">
          <cell r="A502" t="str">
            <v>2002954382</v>
          </cell>
          <cell r="B502" t="str">
            <v>90059954 : R01HL091541</v>
          </cell>
          <cell r="C502" t="str">
            <v>630000 : Supplies &amp; Materials</v>
          </cell>
          <cell r="D502" t="str">
            <v>#</v>
          </cell>
          <cell r="E502" t="str">
            <v>OWENS AND MINOR</v>
          </cell>
          <cell r="F502" t="str">
            <v>#</v>
          </cell>
          <cell r="G502">
            <v>42519</v>
          </cell>
          <cell r="H502" t="str">
            <v>PAD GROUNDING PREMIE ELECTRODE</v>
          </cell>
          <cell r="I502">
            <v>25.36</v>
          </cell>
        </row>
        <row r="503">
          <cell r="A503" t="str">
            <v>2002954382</v>
          </cell>
          <cell r="B503" t="str">
            <v>90059954 : R01HL091541</v>
          </cell>
          <cell r="C503" t="str">
            <v>630000 : Supplies &amp; Materials</v>
          </cell>
          <cell r="D503" t="str">
            <v>#</v>
          </cell>
          <cell r="E503" t="str">
            <v>OWENS AND MINOR</v>
          </cell>
          <cell r="F503" t="str">
            <v>#</v>
          </cell>
          <cell r="G503">
            <v>42524</v>
          </cell>
          <cell r="H503" t="str">
            <v>PAD GROUNDING PREMIE ELECTRODE</v>
          </cell>
          <cell r="I503">
            <v>-25.36</v>
          </cell>
        </row>
        <row r="504">
          <cell r="A504" t="str">
            <v>2002954383</v>
          </cell>
          <cell r="B504" t="str">
            <v>90059954 : R01HL091541</v>
          </cell>
          <cell r="C504" t="str">
            <v>630000 : Supplies &amp; Materials</v>
          </cell>
          <cell r="D504" t="str">
            <v>#</v>
          </cell>
          <cell r="E504" t="str">
            <v>ACCRIVA DIAGNOSTICS INC</v>
          </cell>
          <cell r="F504" t="str">
            <v>#</v>
          </cell>
          <cell r="G504">
            <v>42519</v>
          </cell>
          <cell r="H504" t="str">
            <v>TEST MICROCOAGULATION ACT+CUV</v>
          </cell>
          <cell r="I504">
            <v>126</v>
          </cell>
        </row>
        <row r="505">
          <cell r="A505" t="str">
            <v>2002954383</v>
          </cell>
          <cell r="B505" t="str">
            <v>90059954 : R01HL091541</v>
          </cell>
          <cell r="C505" t="str">
            <v>630000 : Supplies &amp; Materials</v>
          </cell>
          <cell r="D505" t="str">
            <v>#</v>
          </cell>
          <cell r="E505" t="str">
            <v>ACCRIVA DIAGNOSTICS INC</v>
          </cell>
          <cell r="F505" t="str">
            <v>#</v>
          </cell>
          <cell r="G505">
            <v>42542</v>
          </cell>
          <cell r="H505" t="str">
            <v>TEST MICROCOAGULATION ACT+CUV</v>
          </cell>
          <cell r="I505">
            <v>-126</v>
          </cell>
        </row>
        <row r="506">
          <cell r="A506" t="str">
            <v>2002975383</v>
          </cell>
          <cell r="B506" t="str">
            <v>90059954 : R01HL091541</v>
          </cell>
          <cell r="C506" t="str">
            <v>630000 : Supplies &amp; Materials</v>
          </cell>
          <cell r="D506" t="str">
            <v>#</v>
          </cell>
          <cell r="E506" t="str">
            <v>BUTLER SCHEIN ANIMAL HEALTH</v>
          </cell>
          <cell r="F506" t="str">
            <v>#</v>
          </cell>
          <cell r="G506">
            <v>42537</v>
          </cell>
          <cell r="H506" t="str">
            <v>5FR POLY PROP URINARY CATHS</v>
          </cell>
          <cell r="I506">
            <v>52.08</v>
          </cell>
        </row>
        <row r="507">
          <cell r="A507" t="str">
            <v>2002975383</v>
          </cell>
          <cell r="B507" t="str">
            <v>90059954 : R01HL091541</v>
          </cell>
          <cell r="C507" t="str">
            <v>630000 : Supplies &amp; Materials</v>
          </cell>
          <cell r="D507" t="str">
            <v>#</v>
          </cell>
          <cell r="E507" t="str">
            <v>BUTLER SCHEIN ANIMAL HEALTH</v>
          </cell>
          <cell r="F507" t="str">
            <v>#</v>
          </cell>
          <cell r="G507">
            <v>42537</v>
          </cell>
          <cell r="H507" t="str">
            <v>BREVITAL</v>
          </cell>
          <cell r="I507">
            <v>1521.45</v>
          </cell>
        </row>
        <row r="508">
          <cell r="A508" t="str">
            <v>2002975383</v>
          </cell>
          <cell r="B508" t="str">
            <v>90059954 : R01HL091541</v>
          </cell>
          <cell r="C508" t="str">
            <v>630000 : Supplies &amp; Materials</v>
          </cell>
          <cell r="D508" t="str">
            <v>#</v>
          </cell>
          <cell r="E508" t="str">
            <v>BUTLER SCHEIN ANIMAL HEALTH</v>
          </cell>
          <cell r="F508" t="str">
            <v>#</v>
          </cell>
          <cell r="G508">
            <v>42587</v>
          </cell>
          <cell r="H508" t="str">
            <v>5FR POLY PROP URINARY CATHS</v>
          </cell>
          <cell r="I508">
            <v>-52.08</v>
          </cell>
        </row>
        <row r="509">
          <cell r="A509" t="str">
            <v>2002975383</v>
          </cell>
          <cell r="B509" t="str">
            <v>90059954 : R01HL091541</v>
          </cell>
          <cell r="C509" t="str">
            <v>630000 : Supplies &amp; Materials</v>
          </cell>
          <cell r="D509" t="str">
            <v>#</v>
          </cell>
          <cell r="E509" t="str">
            <v>BUTLER SCHEIN ANIMAL HEALTH</v>
          </cell>
          <cell r="F509" t="str">
            <v>#</v>
          </cell>
          <cell r="G509">
            <v>42587</v>
          </cell>
          <cell r="H509" t="str">
            <v>BREVITAL</v>
          </cell>
          <cell r="I509">
            <v>-912.87</v>
          </cell>
        </row>
        <row r="510">
          <cell r="A510" t="str">
            <v>2002975383</v>
          </cell>
          <cell r="B510" t="str">
            <v>90059954 : R01HL091541</v>
          </cell>
          <cell r="C510" t="str">
            <v>630000 : Supplies &amp; Materials</v>
          </cell>
          <cell r="D510" t="str">
            <v>#</v>
          </cell>
          <cell r="E510" t="str">
            <v>BUTLER SCHEIN ANIMAL HEALTH</v>
          </cell>
          <cell r="F510" t="str">
            <v>#</v>
          </cell>
          <cell r="G510">
            <v>42597</v>
          </cell>
          <cell r="H510" t="str">
            <v>BREVITAL</v>
          </cell>
          <cell r="I510">
            <v>-608.58000000000004</v>
          </cell>
        </row>
        <row r="511">
          <cell r="A511" t="str">
            <v>2003004951</v>
          </cell>
          <cell r="B511" t="str">
            <v>90059954 : R01HL091541</v>
          </cell>
          <cell r="C511" t="str">
            <v>630000 : Supplies &amp; Materials</v>
          </cell>
          <cell r="D511" t="str">
            <v>#</v>
          </cell>
          <cell r="E511" t="str">
            <v>OWENS AND MINOR</v>
          </cell>
          <cell r="F511" t="str">
            <v>#</v>
          </cell>
          <cell r="G511">
            <v>42563</v>
          </cell>
          <cell r="H511" t="str">
            <v>SENSOR EXTRA LIFE OXYGEN</v>
          </cell>
          <cell r="I511">
            <v>154.96</v>
          </cell>
        </row>
        <row r="512">
          <cell r="A512" t="str">
            <v>2003004951</v>
          </cell>
          <cell r="B512" t="str">
            <v>90059954 : R01HL091541</v>
          </cell>
          <cell r="C512" t="str">
            <v>630000 : Supplies &amp; Materials</v>
          </cell>
          <cell r="D512" t="str">
            <v>#</v>
          </cell>
          <cell r="E512" t="str">
            <v>OWENS AND MINOR</v>
          </cell>
          <cell r="F512" t="str">
            <v>#</v>
          </cell>
          <cell r="G512">
            <v>42573</v>
          </cell>
          <cell r="H512" t="str">
            <v>SENSOR EXTRA LIFE OXYGEN</v>
          </cell>
          <cell r="I512">
            <v>-154.96</v>
          </cell>
        </row>
        <row r="513">
          <cell r="A513" t="str">
            <v>2003004952</v>
          </cell>
          <cell r="B513" t="str">
            <v>90059954 : R01HL091541</v>
          </cell>
          <cell r="C513" t="str">
            <v>630000 : Supplies &amp; Materials</v>
          </cell>
          <cell r="D513" t="str">
            <v>#</v>
          </cell>
          <cell r="E513" t="str">
            <v>OWENS AND MINOR</v>
          </cell>
          <cell r="F513" t="str">
            <v>#</v>
          </cell>
          <cell r="G513">
            <v>42563</v>
          </cell>
          <cell r="H513" t="str">
            <v>LINER 40 X46 1.3ML RED</v>
          </cell>
          <cell r="I513">
            <v>43.6</v>
          </cell>
        </row>
        <row r="514">
          <cell r="A514" t="str">
            <v>2003004952</v>
          </cell>
          <cell r="B514" t="str">
            <v>90059954 : R01HL091541</v>
          </cell>
          <cell r="C514" t="str">
            <v>630000 : Supplies &amp; Materials</v>
          </cell>
          <cell r="D514" t="str">
            <v>#</v>
          </cell>
          <cell r="E514" t="str">
            <v>OWENS AND MINOR</v>
          </cell>
          <cell r="F514" t="str">
            <v>#</v>
          </cell>
          <cell r="G514">
            <v>42566</v>
          </cell>
          <cell r="H514" t="str">
            <v>LINER 40 X46 1.3ML RED</v>
          </cell>
          <cell r="I514">
            <v>-43.6</v>
          </cell>
        </row>
        <row r="515">
          <cell r="A515" t="str">
            <v>2003004953</v>
          </cell>
          <cell r="B515" t="str">
            <v>90059954 : R01HL091541</v>
          </cell>
          <cell r="C515" t="str">
            <v>630000 : Supplies &amp; Materials</v>
          </cell>
          <cell r="D515" t="str">
            <v>#</v>
          </cell>
          <cell r="E515" t="str">
            <v>OWENS AND MINOR</v>
          </cell>
          <cell r="F515" t="str">
            <v>#</v>
          </cell>
          <cell r="G515">
            <v>42563</v>
          </cell>
          <cell r="H515" t="str">
            <v>GLOVE BIOGEL 6 SURGEON PF</v>
          </cell>
          <cell r="I515">
            <v>53.82</v>
          </cell>
        </row>
        <row r="516">
          <cell r="A516" t="str">
            <v>2003004953</v>
          </cell>
          <cell r="B516" t="str">
            <v>90059954 : R01HL091541</v>
          </cell>
          <cell r="C516" t="str">
            <v>630000 : Supplies &amp; Materials</v>
          </cell>
          <cell r="D516" t="str">
            <v>#</v>
          </cell>
          <cell r="E516" t="str">
            <v>OWENS AND MINOR</v>
          </cell>
          <cell r="F516" t="str">
            <v>#</v>
          </cell>
          <cell r="G516">
            <v>42566</v>
          </cell>
          <cell r="H516" t="str">
            <v>GLOVE BIOGEL 6 SURGEON PF</v>
          </cell>
          <cell r="I516">
            <v>-53.82</v>
          </cell>
        </row>
        <row r="517">
          <cell r="A517" t="str">
            <v>2003004954</v>
          </cell>
          <cell r="B517" t="str">
            <v>90059954 : R01HL091541</v>
          </cell>
          <cell r="C517" t="str">
            <v>630000 : Supplies &amp; Materials</v>
          </cell>
          <cell r="D517" t="str">
            <v>#</v>
          </cell>
          <cell r="E517" t="str">
            <v>CINTAS UNIFORM</v>
          </cell>
          <cell r="F517" t="str">
            <v>#</v>
          </cell>
          <cell r="G517">
            <v>42563</v>
          </cell>
          <cell r="H517" t="str">
            <v>MOP LARGE WET</v>
          </cell>
          <cell r="I517">
            <v>0.55000000000000004</v>
          </cell>
        </row>
        <row r="518">
          <cell r="A518" t="str">
            <v>2003004954</v>
          </cell>
          <cell r="B518" t="str">
            <v>90059954 : R01HL091541</v>
          </cell>
          <cell r="C518" t="str">
            <v>630000 : Supplies &amp; Materials</v>
          </cell>
          <cell r="D518" t="str">
            <v>#</v>
          </cell>
          <cell r="E518" t="str">
            <v>CINTAS UNIFORM</v>
          </cell>
          <cell r="F518" t="str">
            <v>#</v>
          </cell>
          <cell r="G518">
            <v>42585</v>
          </cell>
          <cell r="H518" t="str">
            <v>MOP LARGE WET</v>
          </cell>
          <cell r="I518">
            <v>-0.55000000000000004</v>
          </cell>
        </row>
        <row r="519">
          <cell r="A519" t="str">
            <v>2003005158</v>
          </cell>
          <cell r="B519" t="str">
            <v>90059954 : R01HL091541</v>
          </cell>
          <cell r="C519" t="str">
            <v>630000 : Supplies &amp; Materials</v>
          </cell>
          <cell r="D519" t="str">
            <v>#</v>
          </cell>
          <cell r="E519" t="str">
            <v>SIEMENS MEDICAL SOLUTIONS DIAGNOSTI</v>
          </cell>
          <cell r="F519" t="str">
            <v>#</v>
          </cell>
          <cell r="G519">
            <v>42563</v>
          </cell>
          <cell r="H519" t="str">
            <v>CAL GAS</v>
          </cell>
          <cell r="I519">
            <v>421.24</v>
          </cell>
        </row>
        <row r="520">
          <cell r="A520" t="str">
            <v>2003005158</v>
          </cell>
          <cell r="B520" t="str">
            <v>90059954 : R01HL091541</v>
          </cell>
          <cell r="C520" t="str">
            <v>630000 : Supplies &amp; Materials</v>
          </cell>
          <cell r="D520" t="str">
            <v>#</v>
          </cell>
          <cell r="E520" t="str">
            <v>SIEMENS MEDICAL SOLUTIONS DIAGNOSTI</v>
          </cell>
          <cell r="F520" t="str">
            <v>#</v>
          </cell>
          <cell r="G520">
            <v>42563</v>
          </cell>
          <cell r="H520" t="str">
            <v>HCT ELECTRODE</v>
          </cell>
          <cell r="I520">
            <v>374.42</v>
          </cell>
        </row>
        <row r="521">
          <cell r="A521" t="str">
            <v>2003005158</v>
          </cell>
          <cell r="B521" t="str">
            <v>90059954 : R01HL091541</v>
          </cell>
          <cell r="C521" t="str">
            <v>630000 : Supplies &amp; Materials</v>
          </cell>
          <cell r="D521" t="str">
            <v>#</v>
          </cell>
          <cell r="E521" t="str">
            <v>SIEMENS MEDICAL SOLUTIONS DIAGNOSTI</v>
          </cell>
          <cell r="F521" t="str">
            <v>#</v>
          </cell>
          <cell r="G521">
            <v>42563</v>
          </cell>
          <cell r="H521" t="str">
            <v>K ELECTRODE</v>
          </cell>
          <cell r="I521">
            <v>149.21</v>
          </cell>
        </row>
        <row r="522">
          <cell r="A522" t="str">
            <v>2003005158</v>
          </cell>
          <cell r="B522" t="str">
            <v>90059954 : R01HL091541</v>
          </cell>
          <cell r="C522" t="str">
            <v>630000 : Supplies &amp; Materials</v>
          </cell>
          <cell r="D522" t="str">
            <v>#</v>
          </cell>
          <cell r="E522" t="str">
            <v>SIEMENS MEDICAL SOLUTIONS DIAGNOSTI</v>
          </cell>
          <cell r="F522" t="str">
            <v>#</v>
          </cell>
          <cell r="G522">
            <v>42567</v>
          </cell>
          <cell r="H522" t="str">
            <v>HCT ELECTRODE</v>
          </cell>
          <cell r="I522">
            <v>-374.42</v>
          </cell>
        </row>
        <row r="523">
          <cell r="A523" t="str">
            <v>2003005158</v>
          </cell>
          <cell r="B523" t="str">
            <v>90059954 : R01HL091541</v>
          </cell>
          <cell r="C523" t="str">
            <v>630000 : Supplies &amp; Materials</v>
          </cell>
          <cell r="D523" t="str">
            <v>#</v>
          </cell>
          <cell r="E523" t="str">
            <v>SIEMENS MEDICAL SOLUTIONS DIAGNOSTI</v>
          </cell>
          <cell r="F523" t="str">
            <v>#</v>
          </cell>
          <cell r="G523">
            <v>42567</v>
          </cell>
          <cell r="H523" t="str">
            <v>K ELECTRODE</v>
          </cell>
          <cell r="I523">
            <v>-149.21</v>
          </cell>
        </row>
        <row r="524">
          <cell r="A524" t="str">
            <v>2003005158</v>
          </cell>
          <cell r="B524" t="str">
            <v>90059954 : R01HL091541</v>
          </cell>
          <cell r="C524" t="str">
            <v>630000 : Supplies &amp; Materials</v>
          </cell>
          <cell r="D524" t="str">
            <v>#</v>
          </cell>
          <cell r="E524" t="str">
            <v>SIEMENS MEDICAL SOLUTIONS DIAGNOSTI</v>
          </cell>
          <cell r="F524" t="str">
            <v>#</v>
          </cell>
          <cell r="G524">
            <v>42568</v>
          </cell>
          <cell r="H524" t="str">
            <v>CAL GAS</v>
          </cell>
          <cell r="I524">
            <v>-421.24</v>
          </cell>
        </row>
        <row r="525">
          <cell r="A525" t="str">
            <v>2003005187</v>
          </cell>
          <cell r="B525" t="str">
            <v>90059954 : R01HL091541</v>
          </cell>
          <cell r="C525" t="str">
            <v>630000 : Supplies &amp; Materials</v>
          </cell>
          <cell r="D525" t="str">
            <v>#</v>
          </cell>
          <cell r="E525" t="str">
            <v>WELCH ALLYN INC</v>
          </cell>
          <cell r="F525" t="str">
            <v>#</v>
          </cell>
          <cell r="G525">
            <v>42563</v>
          </cell>
          <cell r="H525" t="str">
            <v>BULBS</v>
          </cell>
          <cell r="I525">
            <v>71.5</v>
          </cell>
        </row>
        <row r="526">
          <cell r="A526" t="str">
            <v>2003005187</v>
          </cell>
          <cell r="B526" t="str">
            <v>90059954 : R01HL091541</v>
          </cell>
          <cell r="C526" t="str">
            <v>630000 : Supplies &amp; Materials</v>
          </cell>
          <cell r="D526" t="str">
            <v>#</v>
          </cell>
          <cell r="E526" t="str">
            <v>WELCH ALLYN INC</v>
          </cell>
          <cell r="F526" t="str">
            <v>#</v>
          </cell>
          <cell r="G526">
            <v>42604</v>
          </cell>
          <cell r="H526" t="str">
            <v>BULBS</v>
          </cell>
          <cell r="I526">
            <v>-71.5</v>
          </cell>
        </row>
        <row r="527">
          <cell r="A527" t="str">
            <v>2003017937</v>
          </cell>
          <cell r="B527" t="str">
            <v>90059954 : R01HL091541</v>
          </cell>
          <cell r="C527" t="str">
            <v>630000 : Supplies &amp; Materials</v>
          </cell>
          <cell r="D527" t="str">
            <v>#</v>
          </cell>
          <cell r="E527" t="str">
            <v>SORIN GROUP USA INC</v>
          </cell>
          <cell r="F527" t="str">
            <v>#</v>
          </cell>
          <cell r="G527">
            <v>42573</v>
          </cell>
          <cell r="H527" t="str">
            <v>ADULT APEX OXYGENATORS</v>
          </cell>
          <cell r="I527">
            <v>1207.72</v>
          </cell>
        </row>
        <row r="528">
          <cell r="A528" t="str">
            <v>2003017937</v>
          </cell>
          <cell r="B528" t="str">
            <v>90059954 : R01HL091541</v>
          </cell>
          <cell r="C528" t="str">
            <v>630000 : Supplies &amp; Materials</v>
          </cell>
          <cell r="D528" t="str">
            <v>#</v>
          </cell>
          <cell r="E528" t="str">
            <v>SORIN GROUP USA INC</v>
          </cell>
          <cell r="F528" t="str">
            <v>#</v>
          </cell>
          <cell r="G528">
            <v>42573</v>
          </cell>
          <cell r="H528" t="str">
            <v>ART FILTERS</v>
          </cell>
          <cell r="I528">
            <v>960</v>
          </cell>
        </row>
        <row r="529">
          <cell r="A529" t="str">
            <v>2003017937</v>
          </cell>
          <cell r="B529" t="str">
            <v>90059954 : R01HL091541</v>
          </cell>
          <cell r="C529" t="str">
            <v>630000 : Supplies &amp; Materials</v>
          </cell>
          <cell r="D529" t="str">
            <v>#</v>
          </cell>
          <cell r="E529" t="str">
            <v>SORIN GROUP USA INC</v>
          </cell>
          <cell r="F529" t="str">
            <v>#</v>
          </cell>
          <cell r="G529">
            <v>42576</v>
          </cell>
          <cell r="H529" t="str">
            <v>ADULT APEX OXYGENATORS</v>
          </cell>
          <cell r="I529">
            <v>24.16</v>
          </cell>
        </row>
        <row r="530">
          <cell r="A530" t="str">
            <v>2003017937</v>
          </cell>
          <cell r="B530" t="str">
            <v>90059954 : R01HL091541</v>
          </cell>
          <cell r="C530" t="str">
            <v>630000 : Supplies &amp; Materials</v>
          </cell>
          <cell r="D530" t="str">
            <v>#</v>
          </cell>
          <cell r="E530" t="str">
            <v>SORIN GROUP USA INC</v>
          </cell>
          <cell r="F530" t="str">
            <v>#</v>
          </cell>
          <cell r="G530">
            <v>42576</v>
          </cell>
          <cell r="H530" t="str">
            <v>ART FILTERS</v>
          </cell>
          <cell r="I530">
            <v>53.76</v>
          </cell>
        </row>
        <row r="531">
          <cell r="A531" t="str">
            <v>2003017937</v>
          </cell>
          <cell r="B531" t="str">
            <v>90059954 : R01HL091541</v>
          </cell>
          <cell r="C531" t="str">
            <v>630000 : Supplies &amp; Materials</v>
          </cell>
          <cell r="D531" t="str">
            <v>#</v>
          </cell>
          <cell r="E531" t="str">
            <v>SORIN GROUP USA INC</v>
          </cell>
          <cell r="F531" t="str">
            <v>#</v>
          </cell>
          <cell r="G531">
            <v>42626</v>
          </cell>
          <cell r="H531" t="str">
            <v>ADULT APEX OXYGENATORS</v>
          </cell>
          <cell r="I531">
            <v>-1231.8800000000001</v>
          </cell>
        </row>
        <row r="532">
          <cell r="A532" t="str">
            <v>2003017937</v>
          </cell>
          <cell r="B532" t="str">
            <v>90059954 : R01HL091541</v>
          </cell>
          <cell r="C532" t="str">
            <v>630000 : Supplies &amp; Materials</v>
          </cell>
          <cell r="D532" t="str">
            <v>#</v>
          </cell>
          <cell r="E532" t="str">
            <v>SORIN GROUP USA INC</v>
          </cell>
          <cell r="F532" t="str">
            <v>#</v>
          </cell>
          <cell r="G532">
            <v>42626</v>
          </cell>
          <cell r="H532" t="str">
            <v>ART FILTERS</v>
          </cell>
          <cell r="I532">
            <v>-1013.76</v>
          </cell>
        </row>
        <row r="533">
          <cell r="A533" t="str">
            <v>2003027988</v>
          </cell>
          <cell r="B533" t="str">
            <v>90059954 : R01HL091541</v>
          </cell>
          <cell r="C533" t="str">
            <v>630000 : Supplies &amp; Materials</v>
          </cell>
          <cell r="D533" t="str">
            <v>#</v>
          </cell>
          <cell r="E533" t="str">
            <v>SIEMENS MEDICAL SOLUTIONS DIAGNOSTI</v>
          </cell>
          <cell r="F533" t="str">
            <v>#</v>
          </cell>
          <cell r="G533">
            <v>42583</v>
          </cell>
          <cell r="H533" t="str">
            <v>CAL GAS PAC</v>
          </cell>
          <cell r="I533">
            <v>210.62</v>
          </cell>
        </row>
        <row r="534">
          <cell r="A534" t="str">
            <v>2003027988</v>
          </cell>
          <cell r="B534" t="str">
            <v>90059954 : R01HL091541</v>
          </cell>
          <cell r="C534" t="str">
            <v>630000 : Supplies &amp; Materials</v>
          </cell>
          <cell r="D534" t="str">
            <v>#</v>
          </cell>
          <cell r="E534" t="str">
            <v>SIEMENS MEDICAL SOLUTIONS DIAGNOSTI</v>
          </cell>
          <cell r="F534" t="str">
            <v>#</v>
          </cell>
          <cell r="G534">
            <v>42583</v>
          </cell>
          <cell r="H534" t="str">
            <v>PCO2 ELECTRODE</v>
          </cell>
          <cell r="I534">
            <v>572.25</v>
          </cell>
        </row>
        <row r="535">
          <cell r="A535" t="str">
            <v>2003027988</v>
          </cell>
          <cell r="B535" t="str">
            <v>90059954 : R01HL091541</v>
          </cell>
          <cell r="C535" t="str">
            <v>630000 : Supplies &amp; Materials</v>
          </cell>
          <cell r="D535" t="str">
            <v>#</v>
          </cell>
          <cell r="E535" t="str">
            <v>SIEMENS MEDICAL SOLUTIONS DIAGNOSTI</v>
          </cell>
          <cell r="F535" t="str">
            <v>#</v>
          </cell>
          <cell r="G535">
            <v>42587</v>
          </cell>
          <cell r="H535" t="str">
            <v>CAL GAS PAC</v>
          </cell>
          <cell r="I535">
            <v>-210.62</v>
          </cell>
        </row>
        <row r="536">
          <cell r="A536" t="str">
            <v>2003027988</v>
          </cell>
          <cell r="B536" t="str">
            <v>90059954 : R01HL091541</v>
          </cell>
          <cell r="C536" t="str">
            <v>630000 : Supplies &amp; Materials</v>
          </cell>
          <cell r="D536" t="str">
            <v>#</v>
          </cell>
          <cell r="E536" t="str">
            <v>SIEMENS MEDICAL SOLUTIONS DIAGNOSTI</v>
          </cell>
          <cell r="F536" t="str">
            <v>#</v>
          </cell>
          <cell r="G536">
            <v>42587</v>
          </cell>
          <cell r="H536" t="str">
            <v>PCO2 ELECTRODE</v>
          </cell>
          <cell r="I536">
            <v>-572.25</v>
          </cell>
        </row>
        <row r="537">
          <cell r="A537" t="str">
            <v>2003027989</v>
          </cell>
          <cell r="B537" t="str">
            <v>90059954 : R01HL091541</v>
          </cell>
          <cell r="C537" t="str">
            <v>630000 : Supplies &amp; Materials</v>
          </cell>
          <cell r="D537" t="str">
            <v>#</v>
          </cell>
          <cell r="E537" t="str">
            <v>PENN VETERINARY SUPPLY</v>
          </cell>
          <cell r="F537" t="str">
            <v>#</v>
          </cell>
          <cell r="G537">
            <v>42583</v>
          </cell>
          <cell r="H537" t="str">
            <v>WAHL #40 CLIPPER BLADE</v>
          </cell>
          <cell r="I537">
            <v>136.97999999999999</v>
          </cell>
        </row>
        <row r="538">
          <cell r="A538" t="str">
            <v>2003027989</v>
          </cell>
          <cell r="B538" t="str">
            <v>90059954 : R01HL091541</v>
          </cell>
          <cell r="C538" t="str">
            <v>630000 : Supplies &amp; Materials</v>
          </cell>
          <cell r="D538" t="str">
            <v>#</v>
          </cell>
          <cell r="E538" t="str">
            <v>PENN VETERINARY SUPPLY</v>
          </cell>
          <cell r="F538" t="str">
            <v>#</v>
          </cell>
          <cell r="G538">
            <v>42676</v>
          </cell>
          <cell r="H538" t="str">
            <v>WAHL #40 CLIPPER BLADE</v>
          </cell>
          <cell r="I538">
            <v>-136.97999999999999</v>
          </cell>
        </row>
        <row r="539">
          <cell r="A539" t="str">
            <v>2003027999</v>
          </cell>
          <cell r="B539" t="str">
            <v>90059954 : R01HL091541</v>
          </cell>
          <cell r="C539" t="str">
            <v>630000 : Supplies &amp; Materials</v>
          </cell>
          <cell r="D539" t="str">
            <v>#</v>
          </cell>
          <cell r="E539" t="str">
            <v>CAREFUSION 2200 INC</v>
          </cell>
          <cell r="F539" t="str">
            <v>#</v>
          </cell>
          <cell r="G539">
            <v>42583</v>
          </cell>
          <cell r="H539" t="str">
            <v>ECG 5 LEADWIRE SET</v>
          </cell>
          <cell r="I539">
            <v>236.34</v>
          </cell>
        </row>
        <row r="540">
          <cell r="A540" t="str">
            <v>2003027999</v>
          </cell>
          <cell r="B540" t="str">
            <v>90059954 : R01HL091541</v>
          </cell>
          <cell r="C540" t="str">
            <v>630000 : Supplies &amp; Materials</v>
          </cell>
          <cell r="D540" t="str">
            <v>#</v>
          </cell>
          <cell r="E540" t="str">
            <v>CAREFUSION 2200 INC</v>
          </cell>
          <cell r="F540" t="str">
            <v>#</v>
          </cell>
          <cell r="G540">
            <v>42583</v>
          </cell>
          <cell r="H540" t="str">
            <v>ECG TRUNK CABLE 5- LEAD</v>
          </cell>
          <cell r="I540">
            <v>144.66</v>
          </cell>
        </row>
        <row r="541">
          <cell r="A541" t="str">
            <v>2003027999</v>
          </cell>
          <cell r="B541" t="str">
            <v>90059954 : R01HL091541</v>
          </cell>
          <cell r="C541" t="str">
            <v>630000 : Supplies &amp; Materials</v>
          </cell>
          <cell r="D541" t="str">
            <v>#</v>
          </cell>
          <cell r="E541" t="str">
            <v>CAREFUSION 2200 INC</v>
          </cell>
          <cell r="F541" t="str">
            <v>#</v>
          </cell>
          <cell r="G541">
            <v>42587</v>
          </cell>
          <cell r="H541" t="str">
            <v>ECG 5 LEADWIRE SET</v>
          </cell>
          <cell r="I541">
            <v>-236.34</v>
          </cell>
        </row>
        <row r="542">
          <cell r="A542" t="str">
            <v>2003027999</v>
          </cell>
          <cell r="B542" t="str">
            <v>90059954 : R01HL091541</v>
          </cell>
          <cell r="C542" t="str">
            <v>630000 : Supplies &amp; Materials</v>
          </cell>
          <cell r="D542" t="str">
            <v>#</v>
          </cell>
          <cell r="E542" t="str">
            <v>CAREFUSION 2200 INC</v>
          </cell>
          <cell r="F542" t="str">
            <v>#</v>
          </cell>
          <cell r="G542">
            <v>42587</v>
          </cell>
          <cell r="H542" t="str">
            <v>ECG TRUNK CABLE 5- LEAD</v>
          </cell>
          <cell r="I542">
            <v>-144.66</v>
          </cell>
        </row>
        <row r="543">
          <cell r="A543" t="str">
            <v>2003041775</v>
          </cell>
          <cell r="B543" t="str">
            <v>90059954 : R01HL091541</v>
          </cell>
          <cell r="C543" t="str">
            <v>630000 : Supplies &amp; Materials</v>
          </cell>
          <cell r="D543" t="str">
            <v>#</v>
          </cell>
          <cell r="E543" t="str">
            <v>SIEMENS MEDICAL SOLUTIONS DIAGNOSTI</v>
          </cell>
          <cell r="F543" t="str">
            <v>#</v>
          </cell>
          <cell r="G543">
            <v>42594</v>
          </cell>
          <cell r="H543" t="str">
            <v>CAL GAS PAC</v>
          </cell>
          <cell r="I543">
            <v>210.62</v>
          </cell>
        </row>
        <row r="544">
          <cell r="A544" t="str">
            <v>2003041775</v>
          </cell>
          <cell r="B544" t="str">
            <v>90059954 : R01HL091541</v>
          </cell>
          <cell r="C544" t="str">
            <v>630000 : Supplies &amp; Materials</v>
          </cell>
          <cell r="D544" t="str">
            <v>#</v>
          </cell>
          <cell r="E544" t="str">
            <v>SIEMENS MEDICAL SOLUTIONS DIAGNOSTI</v>
          </cell>
          <cell r="F544" t="str">
            <v>#</v>
          </cell>
          <cell r="G544">
            <v>42594</v>
          </cell>
          <cell r="H544" t="str">
            <v>HCT SLOPE</v>
          </cell>
          <cell r="I544">
            <v>32.36</v>
          </cell>
        </row>
        <row r="545">
          <cell r="A545" t="str">
            <v>2003041775</v>
          </cell>
          <cell r="B545" t="str">
            <v>90059954 : R01HL091541</v>
          </cell>
          <cell r="C545" t="str">
            <v>630000 : Supplies &amp; Materials</v>
          </cell>
          <cell r="D545" t="str">
            <v>#</v>
          </cell>
          <cell r="E545" t="str">
            <v>SIEMENS MEDICAL SOLUTIONS DIAGNOSTI</v>
          </cell>
          <cell r="F545" t="str">
            <v>#</v>
          </cell>
          <cell r="G545">
            <v>42594</v>
          </cell>
          <cell r="H545" t="str">
            <v>POTASSIUM ELECTRODE</v>
          </cell>
          <cell r="I545">
            <v>149.21</v>
          </cell>
        </row>
        <row r="546">
          <cell r="A546" t="str">
            <v>2003041775</v>
          </cell>
          <cell r="B546" t="str">
            <v>90059954 : R01HL091541</v>
          </cell>
          <cell r="C546" t="str">
            <v>630000 : Supplies &amp; Materials</v>
          </cell>
          <cell r="D546" t="str">
            <v>#</v>
          </cell>
          <cell r="E546" t="str">
            <v>SIEMENS MEDICAL SOLUTIONS DIAGNOSTI</v>
          </cell>
          <cell r="F546" t="str">
            <v>#</v>
          </cell>
          <cell r="G546">
            <v>42594</v>
          </cell>
          <cell r="H546" t="str">
            <v>SAMPLE REAGENT PUMP TUBING KIT</v>
          </cell>
          <cell r="I546">
            <v>253.2</v>
          </cell>
        </row>
        <row r="547">
          <cell r="A547" t="str">
            <v>2003041775</v>
          </cell>
          <cell r="B547" t="str">
            <v>90059954 : R01HL091541</v>
          </cell>
          <cell r="C547" t="str">
            <v>630000 : Supplies &amp; Materials</v>
          </cell>
          <cell r="D547" t="str">
            <v>#</v>
          </cell>
          <cell r="E547" t="str">
            <v>SIEMENS MEDICAL SOLUTIONS DIAGNOSTI</v>
          </cell>
          <cell r="F547" t="str">
            <v>#</v>
          </cell>
          <cell r="G547">
            <v>42600</v>
          </cell>
          <cell r="H547" t="str">
            <v>HCT SLOPE</v>
          </cell>
          <cell r="I547">
            <v>-32.36</v>
          </cell>
        </row>
        <row r="548">
          <cell r="A548" t="str">
            <v>2003041775</v>
          </cell>
          <cell r="B548" t="str">
            <v>90059954 : R01HL091541</v>
          </cell>
          <cell r="C548" t="str">
            <v>630000 : Supplies &amp; Materials</v>
          </cell>
          <cell r="D548" t="str">
            <v>#</v>
          </cell>
          <cell r="E548" t="str">
            <v>SIEMENS MEDICAL SOLUTIONS DIAGNOSTI</v>
          </cell>
          <cell r="F548" t="str">
            <v>#</v>
          </cell>
          <cell r="G548">
            <v>42600</v>
          </cell>
          <cell r="H548" t="str">
            <v>POTASSIUM ELECTRODE</v>
          </cell>
          <cell r="I548">
            <v>-149.21</v>
          </cell>
        </row>
        <row r="549">
          <cell r="A549" t="str">
            <v>2003041775</v>
          </cell>
          <cell r="B549" t="str">
            <v>90059954 : R01HL091541</v>
          </cell>
          <cell r="C549" t="str">
            <v>630000 : Supplies &amp; Materials</v>
          </cell>
          <cell r="D549" t="str">
            <v>#</v>
          </cell>
          <cell r="E549" t="str">
            <v>SIEMENS MEDICAL SOLUTIONS DIAGNOSTI</v>
          </cell>
          <cell r="F549" t="str">
            <v>#</v>
          </cell>
          <cell r="G549">
            <v>42600</v>
          </cell>
          <cell r="H549" t="str">
            <v>SAMPLE REAGENT PUMP TUBING KIT</v>
          </cell>
          <cell r="I549">
            <v>-253.2</v>
          </cell>
        </row>
        <row r="550">
          <cell r="A550" t="str">
            <v>2003041775</v>
          </cell>
          <cell r="B550" t="str">
            <v>90059954 : R01HL091541</v>
          </cell>
          <cell r="C550" t="str">
            <v>630000 : Supplies &amp; Materials</v>
          </cell>
          <cell r="D550" t="str">
            <v>#</v>
          </cell>
          <cell r="E550" t="str">
            <v>SIEMENS MEDICAL SOLUTIONS DIAGNOSTI</v>
          </cell>
          <cell r="F550" t="str">
            <v>#</v>
          </cell>
          <cell r="G550">
            <v>42659</v>
          </cell>
          <cell r="H550" t="str">
            <v>CAL GAS PAC</v>
          </cell>
          <cell r="I550">
            <v>-210.62</v>
          </cell>
        </row>
        <row r="551">
          <cell r="A551" t="str">
            <v>2003053755</v>
          </cell>
          <cell r="B551" t="str">
            <v>90059954 : R01HL091541</v>
          </cell>
          <cell r="C551" t="str">
            <v>630000 : Supplies &amp; Materials</v>
          </cell>
          <cell r="D551" t="str">
            <v>#</v>
          </cell>
          <cell r="E551" t="str">
            <v>OWENS AND MINOR</v>
          </cell>
          <cell r="F551" t="str">
            <v>#</v>
          </cell>
          <cell r="G551">
            <v>42605</v>
          </cell>
          <cell r="H551" t="str">
            <v>MASK SURGICAL SOFT TOUCH II</v>
          </cell>
          <cell r="I551">
            <v>5.13</v>
          </cell>
        </row>
        <row r="552">
          <cell r="A552" t="str">
            <v>2003053755</v>
          </cell>
          <cell r="B552" t="str">
            <v>90059954 : R01HL091541</v>
          </cell>
          <cell r="C552" t="str">
            <v>630000 : Supplies &amp; Materials</v>
          </cell>
          <cell r="D552" t="str">
            <v>#</v>
          </cell>
          <cell r="E552" t="str">
            <v>OWENS AND MINOR</v>
          </cell>
          <cell r="F552" t="str">
            <v>#</v>
          </cell>
          <cell r="G552">
            <v>42605</v>
          </cell>
          <cell r="H552" t="str">
            <v>SENSOR EXTRA LIFE OXYGEN</v>
          </cell>
          <cell r="I552">
            <v>77.48</v>
          </cell>
        </row>
        <row r="553">
          <cell r="A553" t="str">
            <v>2003053755</v>
          </cell>
          <cell r="B553" t="str">
            <v>90059954 : R01HL091541</v>
          </cell>
          <cell r="C553" t="str">
            <v>630000 : Supplies &amp; Materials</v>
          </cell>
          <cell r="D553" t="str">
            <v>#</v>
          </cell>
          <cell r="E553" t="str">
            <v>OWENS AND MINOR</v>
          </cell>
          <cell r="F553" t="str">
            <v>#</v>
          </cell>
          <cell r="G553">
            <v>42608</v>
          </cell>
          <cell r="H553" t="str">
            <v>MASK SURGICAL SOFT TOUCH II</v>
          </cell>
          <cell r="I553">
            <v>-5.13</v>
          </cell>
        </row>
        <row r="554">
          <cell r="A554" t="str">
            <v>2003053755</v>
          </cell>
          <cell r="B554" t="str">
            <v>90059954 : R01HL091541</v>
          </cell>
          <cell r="C554" t="str">
            <v>630000 : Supplies &amp; Materials</v>
          </cell>
          <cell r="D554" t="str">
            <v>#</v>
          </cell>
          <cell r="E554" t="str">
            <v>OWENS AND MINOR</v>
          </cell>
          <cell r="F554" t="str">
            <v>#</v>
          </cell>
          <cell r="G554">
            <v>42615</v>
          </cell>
          <cell r="H554" t="str">
            <v>SENSOR EXTRA LIFE OXYGEN</v>
          </cell>
          <cell r="I554">
            <v>-77.48</v>
          </cell>
        </row>
        <row r="555">
          <cell r="A555" t="str">
            <v>2003053756</v>
          </cell>
          <cell r="B555" t="str">
            <v>90059954 : R01HL091541</v>
          </cell>
          <cell r="C555" t="str">
            <v>630000 : Supplies &amp; Materials</v>
          </cell>
          <cell r="D555" t="str">
            <v>#</v>
          </cell>
          <cell r="E555" t="str">
            <v>OWENS AND MINOR</v>
          </cell>
          <cell r="F555" t="str">
            <v>#</v>
          </cell>
          <cell r="G555">
            <v>42605</v>
          </cell>
          <cell r="H555" t="str">
            <v>CATH IV PLACEMENT 18GA*1.25</v>
          </cell>
          <cell r="I555">
            <v>103.82</v>
          </cell>
        </row>
        <row r="556">
          <cell r="A556" t="str">
            <v>2003053756</v>
          </cell>
          <cell r="B556" t="str">
            <v>90059954 : R01HL091541</v>
          </cell>
          <cell r="C556" t="str">
            <v>630000 : Supplies &amp; Materials</v>
          </cell>
          <cell r="D556" t="str">
            <v>#</v>
          </cell>
          <cell r="E556" t="str">
            <v>OWENS AND MINOR</v>
          </cell>
          <cell r="F556" t="str">
            <v>#</v>
          </cell>
          <cell r="G556">
            <v>42605</v>
          </cell>
          <cell r="H556" t="str">
            <v>SUT VICRYL 2-0 CT-1 27</v>
          </cell>
          <cell r="I556">
            <v>43.97</v>
          </cell>
        </row>
        <row r="557">
          <cell r="A557" t="str">
            <v>2003053756</v>
          </cell>
          <cell r="B557" t="str">
            <v>90059954 : R01HL091541</v>
          </cell>
          <cell r="C557" t="str">
            <v>630000 : Supplies &amp; Materials</v>
          </cell>
          <cell r="D557" t="str">
            <v>#</v>
          </cell>
          <cell r="E557" t="str">
            <v>OWENS AND MINOR</v>
          </cell>
          <cell r="F557" t="str">
            <v>#</v>
          </cell>
          <cell r="G557">
            <v>42605</v>
          </cell>
          <cell r="H557" t="str">
            <v>SUTURE PROLENE 4-0 SH 36</v>
          </cell>
          <cell r="I557">
            <v>162.27000000000001</v>
          </cell>
        </row>
        <row r="558">
          <cell r="A558" t="str">
            <v>2003053756</v>
          </cell>
          <cell r="B558" t="str">
            <v>90059954 : R01HL091541</v>
          </cell>
          <cell r="C558" t="str">
            <v>630000 : Supplies &amp; Materials</v>
          </cell>
          <cell r="D558" t="str">
            <v>#</v>
          </cell>
          <cell r="E558" t="str">
            <v>OWENS AND MINOR</v>
          </cell>
          <cell r="F558" t="str">
            <v>#</v>
          </cell>
          <cell r="G558">
            <v>42608</v>
          </cell>
          <cell r="H558" t="str">
            <v>CATH IV PLACEMENT 18GA*1.25</v>
          </cell>
          <cell r="I558">
            <v>-103.82</v>
          </cell>
        </row>
        <row r="559">
          <cell r="A559" t="str">
            <v>2003053756</v>
          </cell>
          <cell r="B559" t="str">
            <v>90059954 : R01HL091541</v>
          </cell>
          <cell r="C559" t="str">
            <v>630000 : Supplies &amp; Materials</v>
          </cell>
          <cell r="D559" t="str">
            <v>#</v>
          </cell>
          <cell r="E559" t="str">
            <v>OWENS AND MINOR</v>
          </cell>
          <cell r="F559" t="str">
            <v>#</v>
          </cell>
          <cell r="G559">
            <v>42608</v>
          </cell>
          <cell r="H559" t="str">
            <v>SUT VICRYL 2-0 CT-1 27</v>
          </cell>
          <cell r="I559">
            <v>-43.97</v>
          </cell>
        </row>
        <row r="560">
          <cell r="A560" t="str">
            <v>2003053756</v>
          </cell>
          <cell r="B560" t="str">
            <v>90059954 : R01HL091541</v>
          </cell>
          <cell r="C560" t="str">
            <v>630000 : Supplies &amp; Materials</v>
          </cell>
          <cell r="D560" t="str">
            <v>#</v>
          </cell>
          <cell r="E560" t="str">
            <v>OWENS AND MINOR</v>
          </cell>
          <cell r="F560" t="str">
            <v>#</v>
          </cell>
          <cell r="G560">
            <v>42608</v>
          </cell>
          <cell r="H560" t="str">
            <v>SUTURE PROLENE 4-0 SH 36</v>
          </cell>
          <cell r="I560">
            <v>-162.27000000000001</v>
          </cell>
        </row>
        <row r="561">
          <cell r="A561" t="str">
            <v>2003053757</v>
          </cell>
          <cell r="B561" t="str">
            <v>90059954 : R01HL091541</v>
          </cell>
          <cell r="C561" t="str">
            <v>630000 : Supplies &amp; Materials</v>
          </cell>
          <cell r="D561" t="str">
            <v>#</v>
          </cell>
          <cell r="E561" t="str">
            <v>HOSPIRA WORLDWIDE LLC</v>
          </cell>
          <cell r="F561" t="str">
            <v>#</v>
          </cell>
          <cell r="G561">
            <v>42605</v>
          </cell>
          <cell r="H561" t="str">
            <v>SOL IV 0.9 NACL 250CC USE SAP# 160415</v>
          </cell>
          <cell r="I561">
            <v>120</v>
          </cell>
        </row>
        <row r="562">
          <cell r="A562" t="str">
            <v>2003053757</v>
          </cell>
          <cell r="B562" t="str">
            <v>90059954 : R01HL091541</v>
          </cell>
          <cell r="C562" t="str">
            <v>630000 : Supplies &amp; Materials</v>
          </cell>
          <cell r="D562" t="str">
            <v>#</v>
          </cell>
          <cell r="E562" t="str">
            <v>HOSPIRA WORLDWIDE LLC</v>
          </cell>
          <cell r="F562" t="str">
            <v>#</v>
          </cell>
          <cell r="G562">
            <v>42605</v>
          </cell>
          <cell r="H562" t="str">
            <v>SOL IV LAC RING 1000CC USE SAP# 135476</v>
          </cell>
          <cell r="I562">
            <v>66.12</v>
          </cell>
        </row>
        <row r="563">
          <cell r="A563" t="str">
            <v>2003053757</v>
          </cell>
          <cell r="B563" t="str">
            <v>90059954 : R01HL091541</v>
          </cell>
          <cell r="C563" t="str">
            <v>630000 : Supplies &amp; Materials</v>
          </cell>
          <cell r="D563" t="str">
            <v>#</v>
          </cell>
          <cell r="E563" t="str">
            <v>HOSPIRA WORLDWIDE LLC</v>
          </cell>
          <cell r="F563" t="str">
            <v>#</v>
          </cell>
          <cell r="G563">
            <v>42612</v>
          </cell>
          <cell r="H563" t="str">
            <v>SOL IV 0.9 NACL 250CC USE SAP# 160415</v>
          </cell>
          <cell r="I563">
            <v>-120</v>
          </cell>
        </row>
        <row r="564">
          <cell r="A564" t="str">
            <v>2003053757</v>
          </cell>
          <cell r="B564" t="str">
            <v>90059954 : R01HL091541</v>
          </cell>
          <cell r="C564" t="str">
            <v>630000 : Supplies &amp; Materials</v>
          </cell>
          <cell r="D564" t="str">
            <v>#</v>
          </cell>
          <cell r="E564" t="str">
            <v>HOSPIRA WORLDWIDE LLC</v>
          </cell>
          <cell r="F564" t="str">
            <v>#</v>
          </cell>
          <cell r="G564">
            <v>42612</v>
          </cell>
          <cell r="H564" t="str">
            <v>SOL IV LAC RING 1000CC USE SAP# 135476</v>
          </cell>
          <cell r="I564">
            <v>-66.12</v>
          </cell>
        </row>
        <row r="565">
          <cell r="A565" t="str">
            <v>2003053758</v>
          </cell>
          <cell r="B565" t="str">
            <v>90059954 : R01HL091541</v>
          </cell>
          <cell r="C565" t="str">
            <v>630000 : Supplies &amp; Materials</v>
          </cell>
          <cell r="D565" t="str">
            <v>#</v>
          </cell>
          <cell r="E565" t="str">
            <v>ACCRIVA DIAGNOSTICS INC</v>
          </cell>
          <cell r="F565" t="str">
            <v>#</v>
          </cell>
          <cell r="G565">
            <v>42605</v>
          </cell>
          <cell r="H565" t="str">
            <v>TEST MICROCOAGULATION ACT+CUV</v>
          </cell>
          <cell r="I565">
            <v>126</v>
          </cell>
        </row>
        <row r="566">
          <cell r="A566" t="str">
            <v>2003053758</v>
          </cell>
          <cell r="B566" t="str">
            <v>90059954 : R01HL091541</v>
          </cell>
          <cell r="C566" t="str">
            <v>630000 : Supplies &amp; Materials</v>
          </cell>
          <cell r="D566" t="str">
            <v>#</v>
          </cell>
          <cell r="E566" t="str">
            <v>ACCRIVA DIAGNOSTICS INC</v>
          </cell>
          <cell r="F566" t="str">
            <v>#</v>
          </cell>
          <cell r="G566">
            <v>42615</v>
          </cell>
          <cell r="H566" t="str">
            <v>TEST MICROCOAGULATION ACT+CUV</v>
          </cell>
          <cell r="I566">
            <v>-126</v>
          </cell>
        </row>
        <row r="567">
          <cell r="A567" t="str">
            <v>2003070347</v>
          </cell>
          <cell r="B567" t="str">
            <v>90059954 : R01HL091541</v>
          </cell>
          <cell r="C567" t="str">
            <v>630000 : Supplies &amp; Materials</v>
          </cell>
          <cell r="D567" t="str">
            <v>#</v>
          </cell>
          <cell r="E567" t="str">
            <v>SIEMENS MEDICAL SOLUTIONS DIAGNOSTI</v>
          </cell>
          <cell r="F567" t="str">
            <v>#</v>
          </cell>
          <cell r="G567">
            <v>42620</v>
          </cell>
          <cell r="H567" t="str">
            <v>BUFFER PAC</v>
          </cell>
          <cell r="I567">
            <v>211.68</v>
          </cell>
        </row>
        <row r="568">
          <cell r="A568" t="str">
            <v>2003070347</v>
          </cell>
          <cell r="B568" t="str">
            <v>90059954 : R01HL091541</v>
          </cell>
          <cell r="C568" t="str">
            <v>630000 : Supplies &amp; Materials</v>
          </cell>
          <cell r="D568" t="str">
            <v>#</v>
          </cell>
          <cell r="E568" t="str">
            <v>SIEMENS MEDICAL SOLUTIONS DIAGNOSTI</v>
          </cell>
          <cell r="F568" t="str">
            <v>#</v>
          </cell>
          <cell r="G568">
            <v>42620</v>
          </cell>
          <cell r="H568" t="str">
            <v>CAL GAS PAC</v>
          </cell>
          <cell r="I568">
            <v>105.31</v>
          </cell>
        </row>
        <row r="569">
          <cell r="A569" t="str">
            <v>2003070347</v>
          </cell>
          <cell r="B569" t="str">
            <v>90059954 : R01HL091541</v>
          </cell>
          <cell r="C569" t="str">
            <v>630000 : Supplies &amp; Materials</v>
          </cell>
          <cell r="D569" t="str">
            <v>#</v>
          </cell>
          <cell r="E569" t="str">
            <v>SIEMENS MEDICAL SOLUTIONS DIAGNOSTI</v>
          </cell>
          <cell r="F569" t="str">
            <v>#</v>
          </cell>
          <cell r="G569">
            <v>42620</v>
          </cell>
          <cell r="H569" t="str">
            <v>PO2 ELECTRODE</v>
          </cell>
          <cell r="I569">
            <v>585.39</v>
          </cell>
        </row>
        <row r="570">
          <cell r="A570" t="str">
            <v>2003070347</v>
          </cell>
          <cell r="B570" t="str">
            <v>90059954 : R01HL091541</v>
          </cell>
          <cell r="C570" t="str">
            <v>630000 : Supplies &amp; Materials</v>
          </cell>
          <cell r="D570" t="str">
            <v>#</v>
          </cell>
          <cell r="E570" t="str">
            <v>SIEMENS MEDICAL SOLUTIONS DIAGNOSTI</v>
          </cell>
          <cell r="F570" t="str">
            <v>#</v>
          </cell>
          <cell r="G570">
            <v>42620</v>
          </cell>
          <cell r="H570" t="str">
            <v>WASH</v>
          </cell>
          <cell r="I570">
            <v>144.32</v>
          </cell>
        </row>
        <row r="571">
          <cell r="A571" t="str">
            <v>2003070347</v>
          </cell>
          <cell r="B571" t="str">
            <v>90059954 : R01HL091541</v>
          </cell>
          <cell r="C571" t="str">
            <v>630000 : Supplies &amp; Materials</v>
          </cell>
          <cell r="D571" t="str">
            <v>#</v>
          </cell>
          <cell r="E571" t="str">
            <v>SIEMENS MEDICAL SOLUTIONS DIAGNOSTI</v>
          </cell>
          <cell r="F571" t="str">
            <v>#</v>
          </cell>
          <cell r="G571">
            <v>42624</v>
          </cell>
          <cell r="H571" t="str">
            <v>PO2 ELECTRODE</v>
          </cell>
          <cell r="I571">
            <v>-585.39</v>
          </cell>
        </row>
        <row r="572">
          <cell r="A572" t="str">
            <v>2003070347</v>
          </cell>
          <cell r="B572" t="str">
            <v>90059954 : R01HL091541</v>
          </cell>
          <cell r="C572" t="str">
            <v>630000 : Supplies &amp; Materials</v>
          </cell>
          <cell r="D572" t="str">
            <v>#</v>
          </cell>
          <cell r="E572" t="str">
            <v>SIEMENS MEDICAL SOLUTIONS DIAGNOSTI</v>
          </cell>
          <cell r="F572" t="str">
            <v>#</v>
          </cell>
          <cell r="G572">
            <v>42625</v>
          </cell>
          <cell r="H572" t="str">
            <v>CAL GAS PAC</v>
          </cell>
          <cell r="I572">
            <v>-105.31</v>
          </cell>
        </row>
        <row r="573">
          <cell r="A573" t="str">
            <v>2003070347</v>
          </cell>
          <cell r="B573" t="str">
            <v>90059954 : R01HL091541</v>
          </cell>
          <cell r="C573" t="str">
            <v>630000 : Supplies &amp; Materials</v>
          </cell>
          <cell r="D573" t="str">
            <v>#</v>
          </cell>
          <cell r="E573" t="str">
            <v>SIEMENS MEDICAL SOLUTIONS DIAGNOSTI</v>
          </cell>
          <cell r="F573" t="str">
            <v>#</v>
          </cell>
          <cell r="G573">
            <v>42628</v>
          </cell>
          <cell r="H573" t="str">
            <v>BUFFER PAC</v>
          </cell>
          <cell r="I573">
            <v>-211.68</v>
          </cell>
        </row>
        <row r="574">
          <cell r="A574" t="str">
            <v>2003070347</v>
          </cell>
          <cell r="B574" t="str">
            <v>90059954 : R01HL091541</v>
          </cell>
          <cell r="C574" t="str">
            <v>630000 : Supplies &amp; Materials</v>
          </cell>
          <cell r="D574" t="str">
            <v>#</v>
          </cell>
          <cell r="E574" t="str">
            <v>SIEMENS MEDICAL SOLUTIONS DIAGNOSTI</v>
          </cell>
          <cell r="F574" t="str">
            <v>#</v>
          </cell>
          <cell r="G574">
            <v>42628</v>
          </cell>
          <cell r="H574" t="str">
            <v>WASH</v>
          </cell>
          <cell r="I574">
            <v>-144.32</v>
          </cell>
        </row>
        <row r="575">
          <cell r="A575" t="str">
            <v>2003070368</v>
          </cell>
          <cell r="B575" t="str">
            <v>90059954 : R01HL091541</v>
          </cell>
          <cell r="C575" t="str">
            <v>630000 : Supplies &amp; Materials</v>
          </cell>
          <cell r="D575" t="str">
            <v>#</v>
          </cell>
          <cell r="E575" t="str">
            <v>CARDINAL HEALTH</v>
          </cell>
          <cell r="F575" t="str">
            <v>#</v>
          </cell>
          <cell r="G575">
            <v>42620</v>
          </cell>
          <cell r="H575" t="str">
            <v>XL SHEET STERILE</v>
          </cell>
          <cell r="I575">
            <v>55.68</v>
          </cell>
        </row>
        <row r="576">
          <cell r="A576" t="str">
            <v>2003070368</v>
          </cell>
          <cell r="B576" t="str">
            <v>90059954 : R01HL091541</v>
          </cell>
          <cell r="C576" t="str">
            <v>630000 : Supplies &amp; Materials</v>
          </cell>
          <cell r="D576" t="str">
            <v>#</v>
          </cell>
          <cell r="E576" t="str">
            <v>CARDINAL HEALTH</v>
          </cell>
          <cell r="F576" t="str">
            <v>#</v>
          </cell>
          <cell r="G576">
            <v>42624</v>
          </cell>
          <cell r="H576" t="str">
            <v>XL SHEET STERILE</v>
          </cell>
          <cell r="I576">
            <v>-55.68</v>
          </cell>
        </row>
        <row r="577">
          <cell r="A577" t="str">
            <v>2003091375</v>
          </cell>
          <cell r="B577" t="str">
            <v>90059954 : R01HL091541</v>
          </cell>
          <cell r="C577" t="str">
            <v>630000 : Supplies &amp; Materials</v>
          </cell>
          <cell r="D577" t="str">
            <v>#</v>
          </cell>
          <cell r="E577" t="str">
            <v>OWENS AND MINOR</v>
          </cell>
          <cell r="F577" t="str">
            <v>#</v>
          </cell>
          <cell r="G577">
            <v>42639</v>
          </cell>
          <cell r="H577" t="str">
            <v>GLOVE BIOGEL 6 SURGEON PF</v>
          </cell>
          <cell r="I577">
            <v>53.82</v>
          </cell>
        </row>
        <row r="578">
          <cell r="A578" t="str">
            <v>2003091375</v>
          </cell>
          <cell r="B578" t="str">
            <v>90059954 : R01HL091541</v>
          </cell>
          <cell r="C578" t="str">
            <v>630000 : Supplies &amp; Materials</v>
          </cell>
          <cell r="D578" t="str">
            <v>#</v>
          </cell>
          <cell r="E578" t="str">
            <v>OWENS AND MINOR</v>
          </cell>
          <cell r="F578" t="str">
            <v>#</v>
          </cell>
          <cell r="G578">
            <v>42640</v>
          </cell>
          <cell r="H578" t="str">
            <v>GLOVE BIOGEL 6 SURGEON PF</v>
          </cell>
          <cell r="I578">
            <v>-53.82</v>
          </cell>
        </row>
        <row r="579">
          <cell r="A579" t="str">
            <v>2003091376</v>
          </cell>
          <cell r="B579" t="str">
            <v>90059954 : R01HL091541</v>
          </cell>
          <cell r="C579" t="str">
            <v>630000 : Supplies &amp; Materials</v>
          </cell>
          <cell r="D579" t="str">
            <v>#</v>
          </cell>
          <cell r="E579" t="str">
            <v>HOSPIRA WORLDWIDE LLC</v>
          </cell>
          <cell r="F579" t="str">
            <v>#</v>
          </cell>
          <cell r="G579">
            <v>42639</v>
          </cell>
          <cell r="H579" t="str">
            <v>SET IV PRIMARY MACRO 1CLAVE P USE 161943</v>
          </cell>
          <cell r="I579">
            <v>151.68</v>
          </cell>
        </row>
        <row r="580">
          <cell r="A580" t="str">
            <v>2003091376</v>
          </cell>
          <cell r="B580" t="str">
            <v>90059954 : R01HL091541</v>
          </cell>
          <cell r="C580" t="str">
            <v>630000 : Supplies &amp; Materials</v>
          </cell>
          <cell r="D580" t="str">
            <v>#</v>
          </cell>
          <cell r="E580" t="str">
            <v>HOSPIRA WORLDWIDE LLC</v>
          </cell>
          <cell r="F580" t="str">
            <v>#</v>
          </cell>
          <cell r="G580">
            <v>42639</v>
          </cell>
          <cell r="H580" t="str">
            <v>SOL IV 0.9 NACL 1000CC USE SAP# 135426</v>
          </cell>
          <cell r="I580">
            <v>66.12</v>
          </cell>
        </row>
        <row r="581">
          <cell r="A581" t="str">
            <v>2003091376</v>
          </cell>
          <cell r="B581" t="str">
            <v>90059954 : R01HL091541</v>
          </cell>
          <cell r="C581" t="str">
            <v>630000 : Supplies &amp; Materials</v>
          </cell>
          <cell r="D581" t="str">
            <v>#</v>
          </cell>
          <cell r="E581" t="str">
            <v>HOSPIRA WORLDWIDE LLC</v>
          </cell>
          <cell r="F581" t="str">
            <v>#</v>
          </cell>
          <cell r="G581">
            <v>42639</v>
          </cell>
          <cell r="H581" t="str">
            <v>SOL IV 0.9 NACL 500CC USE SAP# 135365</v>
          </cell>
          <cell r="I581">
            <v>120</v>
          </cell>
        </row>
        <row r="582">
          <cell r="A582" t="str">
            <v>2003091376</v>
          </cell>
          <cell r="B582" t="str">
            <v>90059954 : R01HL091541</v>
          </cell>
          <cell r="C582" t="str">
            <v>630000 : Supplies &amp; Materials</v>
          </cell>
          <cell r="D582" t="str">
            <v>#</v>
          </cell>
          <cell r="E582" t="str">
            <v>HOSPIRA WORLDWIDE LLC</v>
          </cell>
          <cell r="F582" t="str">
            <v>#</v>
          </cell>
          <cell r="G582">
            <v>42640</v>
          </cell>
          <cell r="H582" t="str">
            <v>SET IV PRIMARY MACRO 1CLAVE P USE 161943</v>
          </cell>
          <cell r="I582">
            <v>-151.68</v>
          </cell>
        </row>
        <row r="583">
          <cell r="A583" t="str">
            <v>2003091376</v>
          </cell>
          <cell r="B583" t="str">
            <v>90059954 : R01HL091541</v>
          </cell>
          <cell r="C583" t="str">
            <v>630000 : Supplies &amp; Materials</v>
          </cell>
          <cell r="D583" t="str">
            <v>#</v>
          </cell>
          <cell r="E583" t="str">
            <v>HOSPIRA WORLDWIDE LLC</v>
          </cell>
          <cell r="F583" t="str">
            <v>#</v>
          </cell>
          <cell r="G583">
            <v>42640</v>
          </cell>
          <cell r="H583" t="str">
            <v>SOL IV 0.9 NACL 1000CC USE SAP# 135426</v>
          </cell>
          <cell r="I583">
            <v>-66.12</v>
          </cell>
        </row>
        <row r="584">
          <cell r="A584" t="str">
            <v>2003091376</v>
          </cell>
          <cell r="B584" t="str">
            <v>90059954 : R01HL091541</v>
          </cell>
          <cell r="C584" t="str">
            <v>630000 : Supplies &amp; Materials</v>
          </cell>
          <cell r="D584" t="str">
            <v>#</v>
          </cell>
          <cell r="E584" t="str">
            <v>HOSPIRA WORLDWIDE LLC</v>
          </cell>
          <cell r="F584" t="str">
            <v>#</v>
          </cell>
          <cell r="G584">
            <v>42640</v>
          </cell>
          <cell r="H584" t="str">
            <v>SOL IV 0.9 NACL 500CC USE SAP# 135365</v>
          </cell>
          <cell r="I584">
            <v>-120</v>
          </cell>
        </row>
        <row r="585">
          <cell r="A585" t="str">
            <v>2003091377</v>
          </cell>
          <cell r="B585" t="str">
            <v>90059954 : R01HL091541</v>
          </cell>
          <cell r="C585" t="str">
            <v>630000 : Supplies &amp; Materials</v>
          </cell>
          <cell r="D585" t="str">
            <v>#</v>
          </cell>
          <cell r="E585" t="str">
            <v>ACCRIVA DIAGNOSTICS INC</v>
          </cell>
          <cell r="F585" t="str">
            <v>#</v>
          </cell>
          <cell r="G585">
            <v>42639</v>
          </cell>
          <cell r="H585" t="str">
            <v>TEST MICROCOAGULATION ACT+CUV</v>
          </cell>
          <cell r="I585">
            <v>126</v>
          </cell>
        </row>
        <row r="586">
          <cell r="A586" t="str">
            <v>2003091377</v>
          </cell>
          <cell r="B586" t="str">
            <v>90059954 : R01HL091541</v>
          </cell>
          <cell r="C586" t="str">
            <v>630000 : Supplies &amp; Materials</v>
          </cell>
          <cell r="D586" t="str">
            <v>#</v>
          </cell>
          <cell r="E586" t="str">
            <v>ACCRIVA DIAGNOSTICS INC</v>
          </cell>
          <cell r="F586" t="str">
            <v>#</v>
          </cell>
          <cell r="G586">
            <v>42641</v>
          </cell>
          <cell r="H586" t="str">
            <v>TEST MICROCOAGULATION ACT+CUV</v>
          </cell>
          <cell r="I586">
            <v>-126</v>
          </cell>
        </row>
        <row r="587">
          <cell r="A587" t="str">
            <v>2003091378</v>
          </cell>
          <cell r="B587" t="str">
            <v>90059954 : R01HL091541</v>
          </cell>
          <cell r="C587" t="str">
            <v>630000 : Supplies &amp; Materials</v>
          </cell>
          <cell r="D587" t="str">
            <v>#</v>
          </cell>
          <cell r="E587" t="str">
            <v>MCKESSON GENERAL MEDICAL</v>
          </cell>
          <cell r="F587" t="str">
            <v>#</v>
          </cell>
          <cell r="G587">
            <v>42639</v>
          </cell>
          <cell r="H587" t="str">
            <v>BAG LAB SPECIMEN TRANSPORT 6*9</v>
          </cell>
          <cell r="I587">
            <v>63.5</v>
          </cell>
        </row>
        <row r="588">
          <cell r="A588" t="str">
            <v>2003091378</v>
          </cell>
          <cell r="B588" t="str">
            <v>90059954 : R01HL091541</v>
          </cell>
          <cell r="C588" t="str">
            <v>630000 : Supplies &amp; Materials</v>
          </cell>
          <cell r="D588" t="str">
            <v>#</v>
          </cell>
          <cell r="E588" t="str">
            <v>MCKESSON GENERAL MEDICAL</v>
          </cell>
          <cell r="F588" t="str">
            <v>#</v>
          </cell>
          <cell r="G588">
            <v>42844</v>
          </cell>
          <cell r="H588" t="str">
            <v>BAG LAB SPECIMEN TRANSPORT 6*9</v>
          </cell>
          <cell r="I588">
            <v>75.45</v>
          </cell>
        </row>
        <row r="589">
          <cell r="A589" t="str">
            <v>2003091378</v>
          </cell>
          <cell r="B589" t="str">
            <v>90059954 : R01HL091541</v>
          </cell>
          <cell r="C589" t="str">
            <v>630000 : Supplies &amp; Materials</v>
          </cell>
          <cell r="D589" t="str">
            <v>#</v>
          </cell>
          <cell r="E589" t="str">
            <v>MCKESSON GENERAL MEDICAL</v>
          </cell>
          <cell r="F589" t="str">
            <v>#</v>
          </cell>
          <cell r="G589">
            <v>42860</v>
          </cell>
          <cell r="H589" t="str">
            <v>BAG LAB SPECIMEN TRANSPORT 6*9</v>
          </cell>
          <cell r="I589">
            <v>-138.94999999999999</v>
          </cell>
        </row>
        <row r="590">
          <cell r="A590" t="str">
            <v>2003095066</v>
          </cell>
          <cell r="B590" t="str">
            <v>90059954 : R01HL091541</v>
          </cell>
          <cell r="C590" t="str">
            <v>630000 : Supplies &amp; Materials</v>
          </cell>
          <cell r="D590" t="str">
            <v>#</v>
          </cell>
          <cell r="E590" t="str">
            <v>OWENS AND MINOR</v>
          </cell>
          <cell r="F590" t="str">
            <v>#</v>
          </cell>
          <cell r="G590">
            <v>42641</v>
          </cell>
          <cell r="H590" t="str">
            <v>BANDAID COVERLET STRIP 1-1/4</v>
          </cell>
          <cell r="I590">
            <v>6.9</v>
          </cell>
        </row>
        <row r="591">
          <cell r="A591" t="str">
            <v>2003095066</v>
          </cell>
          <cell r="B591" t="str">
            <v>90059954 : R01HL091541</v>
          </cell>
          <cell r="C591" t="str">
            <v>630000 : Supplies &amp; Materials</v>
          </cell>
          <cell r="D591" t="str">
            <v>#</v>
          </cell>
          <cell r="E591" t="str">
            <v>OWENS AND MINOR</v>
          </cell>
          <cell r="F591" t="str">
            <v>#</v>
          </cell>
          <cell r="G591">
            <v>42643</v>
          </cell>
          <cell r="H591" t="str">
            <v>BANDAID COVERLET STRIP 1-1/4</v>
          </cell>
          <cell r="I591">
            <v>-6.9</v>
          </cell>
        </row>
        <row r="592">
          <cell r="A592" t="str">
            <v>2003096475</v>
          </cell>
          <cell r="B592" t="str">
            <v>90059954 : R01HL091541</v>
          </cell>
          <cell r="C592" t="str">
            <v>630000 : Supplies &amp; Materials</v>
          </cell>
          <cell r="D592" t="str">
            <v>#</v>
          </cell>
          <cell r="E592" t="str">
            <v>CARDINAL HEALTH</v>
          </cell>
          <cell r="F592" t="str">
            <v>#</v>
          </cell>
          <cell r="G592">
            <v>42642</v>
          </cell>
          <cell r="H592" t="str">
            <v>PAD GROUNDING</v>
          </cell>
          <cell r="I592">
            <v>272.38</v>
          </cell>
        </row>
        <row r="593">
          <cell r="A593" t="str">
            <v>2003096475</v>
          </cell>
          <cell r="B593" t="str">
            <v>90059954 : R01HL091541</v>
          </cell>
          <cell r="C593" t="str">
            <v>630000 : Supplies &amp; Materials</v>
          </cell>
          <cell r="D593" t="str">
            <v>#</v>
          </cell>
          <cell r="E593" t="str">
            <v>CARDINAL HEALTH</v>
          </cell>
          <cell r="F593" t="str">
            <v>#</v>
          </cell>
          <cell r="G593">
            <v>42642</v>
          </cell>
          <cell r="H593" t="str">
            <v>RESTRAINT</v>
          </cell>
          <cell r="I593">
            <v>276.89999999999998</v>
          </cell>
        </row>
        <row r="594">
          <cell r="A594" t="str">
            <v>2003096475</v>
          </cell>
          <cell r="B594" t="str">
            <v>90059954 : R01HL091541</v>
          </cell>
          <cell r="C594" t="str">
            <v>630000 : Supplies &amp; Materials</v>
          </cell>
          <cell r="D594" t="str">
            <v>#</v>
          </cell>
          <cell r="E594" t="str">
            <v>CARDINAL HEALTH</v>
          </cell>
          <cell r="F594" t="str">
            <v>#</v>
          </cell>
          <cell r="G594">
            <v>42652</v>
          </cell>
          <cell r="H594" t="str">
            <v>RESTRAINT</v>
          </cell>
          <cell r="I594">
            <v>-276.89999999999998</v>
          </cell>
        </row>
        <row r="595">
          <cell r="A595" t="str">
            <v>2003096475</v>
          </cell>
          <cell r="B595" t="str">
            <v>90059954 : R01HL091541</v>
          </cell>
          <cell r="C595" t="str">
            <v>630000 : Supplies &amp; Materials</v>
          </cell>
          <cell r="D595" t="str">
            <v>#</v>
          </cell>
          <cell r="E595" t="str">
            <v>CARDINAL HEALTH</v>
          </cell>
          <cell r="F595" t="str">
            <v>#</v>
          </cell>
          <cell r="G595">
            <v>42653</v>
          </cell>
          <cell r="H595" t="str">
            <v>PAD GROUNDING</v>
          </cell>
          <cell r="I595">
            <v>-272.38</v>
          </cell>
        </row>
        <row r="596">
          <cell r="A596" t="str">
            <v>2003096482</v>
          </cell>
          <cell r="B596" t="str">
            <v>90059954 : R01HL091541</v>
          </cell>
          <cell r="C596" t="str">
            <v>630000 : Supplies &amp; Materials</v>
          </cell>
          <cell r="D596" t="str">
            <v>#</v>
          </cell>
          <cell r="E596" t="str">
            <v>SORIN GROUP USA INC</v>
          </cell>
          <cell r="F596" t="str">
            <v>#</v>
          </cell>
          <cell r="G596">
            <v>42642</v>
          </cell>
          <cell r="H596" t="str">
            <v>ADULT APEX OXYGENATOR</v>
          </cell>
          <cell r="I596">
            <v>1847.82</v>
          </cell>
        </row>
        <row r="597">
          <cell r="A597" t="str">
            <v>2003096482</v>
          </cell>
          <cell r="B597" t="str">
            <v>90059954 : R01HL091541</v>
          </cell>
          <cell r="C597" t="str">
            <v>630000 : Supplies &amp; Materials</v>
          </cell>
          <cell r="D597" t="str">
            <v>#</v>
          </cell>
          <cell r="E597" t="str">
            <v>SORIN GROUP USA INC</v>
          </cell>
          <cell r="F597" t="str">
            <v>#</v>
          </cell>
          <cell r="G597">
            <v>42719</v>
          </cell>
          <cell r="H597" t="str">
            <v>ADULT APEX OXYGENATOR</v>
          </cell>
          <cell r="I597">
            <v>-1847.82</v>
          </cell>
        </row>
        <row r="598">
          <cell r="A598" t="str">
            <v>2003097206</v>
          </cell>
          <cell r="B598" t="str">
            <v>90059954 : R01HL091541</v>
          </cell>
          <cell r="C598" t="str">
            <v>630000 : Supplies &amp; Materials</v>
          </cell>
          <cell r="D598" t="str">
            <v>#</v>
          </cell>
          <cell r="E598" t="str">
            <v>OWENS AND MINOR</v>
          </cell>
          <cell r="F598" t="str">
            <v>#</v>
          </cell>
          <cell r="G598">
            <v>42642</v>
          </cell>
          <cell r="H598" t="str">
            <v>STOPCOCK 3 WAY W/MALE LUER LOCK</v>
          </cell>
          <cell r="I598">
            <v>25.95</v>
          </cell>
        </row>
        <row r="599">
          <cell r="A599" t="str">
            <v>2003097206</v>
          </cell>
          <cell r="B599" t="str">
            <v>90059954 : R01HL091541</v>
          </cell>
          <cell r="C599" t="str">
            <v>630000 : Supplies &amp; Materials</v>
          </cell>
          <cell r="D599" t="str">
            <v>#</v>
          </cell>
          <cell r="E599" t="str">
            <v>OWENS AND MINOR</v>
          </cell>
          <cell r="F599" t="str">
            <v>#</v>
          </cell>
          <cell r="G599">
            <v>42643</v>
          </cell>
          <cell r="H599" t="str">
            <v>STOPCOCK 3 WAY W/MALE LUER LOCK</v>
          </cell>
          <cell r="I599">
            <v>-25.95</v>
          </cell>
        </row>
        <row r="600">
          <cell r="A600" t="str">
            <v>2003097207</v>
          </cell>
          <cell r="B600" t="str">
            <v>90059954 : R01HL091541</v>
          </cell>
          <cell r="C600" t="str">
            <v>630000 : Supplies &amp; Materials</v>
          </cell>
          <cell r="D600" t="str">
            <v>#</v>
          </cell>
          <cell r="E600" t="str">
            <v>KEY SURGICAL INC</v>
          </cell>
          <cell r="F600" t="str">
            <v>#</v>
          </cell>
          <cell r="G600">
            <v>42642</v>
          </cell>
          <cell r="H600" t="str">
            <v>HAND AND NAIL BRUSHES HARD TEXTURE</v>
          </cell>
          <cell r="I600">
            <v>35.15</v>
          </cell>
        </row>
        <row r="601">
          <cell r="A601" t="str">
            <v>2003097207</v>
          </cell>
          <cell r="B601" t="str">
            <v>90059954 : R01HL091541</v>
          </cell>
          <cell r="C601" t="str">
            <v>630000 : Supplies &amp; Materials</v>
          </cell>
          <cell r="D601" t="str">
            <v>#</v>
          </cell>
          <cell r="E601" t="str">
            <v>KEY SURGICAL INC</v>
          </cell>
          <cell r="F601" t="str">
            <v>#</v>
          </cell>
          <cell r="G601">
            <v>42655</v>
          </cell>
          <cell r="H601" t="str">
            <v>HAND AND NAIL BRUSHES HARD TEXTURE</v>
          </cell>
          <cell r="I601">
            <v>-35.15</v>
          </cell>
        </row>
        <row r="602">
          <cell r="A602" t="str">
            <v>2003097208</v>
          </cell>
          <cell r="B602" t="str">
            <v>90059954 : R01HL091541</v>
          </cell>
          <cell r="C602" t="str">
            <v>630000 : Supplies &amp; Materials</v>
          </cell>
          <cell r="D602" t="str">
            <v>#</v>
          </cell>
          <cell r="E602" t="str">
            <v>BIODEX MEDICAL SYSTEMS INC</v>
          </cell>
          <cell r="F602" t="str">
            <v>#</v>
          </cell>
          <cell r="G602">
            <v>42642</v>
          </cell>
          <cell r="H602" t="str">
            <v>SODA LIME CO2 ABSORBER 5 LB</v>
          </cell>
          <cell r="I602">
            <v>117</v>
          </cell>
        </row>
        <row r="603">
          <cell r="A603" t="str">
            <v>2003097208</v>
          </cell>
          <cell r="B603" t="str">
            <v>90059954 : R01HL091541</v>
          </cell>
          <cell r="C603" t="str">
            <v>630000 : Supplies &amp; Materials</v>
          </cell>
          <cell r="D603" t="str">
            <v>#</v>
          </cell>
          <cell r="E603" t="str">
            <v>BIODEX MEDICAL SYSTEMS INC</v>
          </cell>
          <cell r="F603" t="str">
            <v>#</v>
          </cell>
          <cell r="G603">
            <v>42647</v>
          </cell>
          <cell r="H603" t="str">
            <v>SODA LIME CO2 ABSORBER 5 LB</v>
          </cell>
          <cell r="I603">
            <v>13</v>
          </cell>
        </row>
        <row r="604">
          <cell r="A604" t="str">
            <v>2003097208</v>
          </cell>
          <cell r="B604" t="str">
            <v>90059954 : R01HL091541</v>
          </cell>
          <cell r="C604" t="str">
            <v>630000 : Supplies &amp; Materials</v>
          </cell>
          <cell r="D604" t="str">
            <v>#</v>
          </cell>
          <cell r="E604" t="str">
            <v>BIODEX MEDICAL SYSTEMS INC</v>
          </cell>
          <cell r="F604" t="str">
            <v>#</v>
          </cell>
          <cell r="G604">
            <v>42648</v>
          </cell>
          <cell r="H604" t="str">
            <v>SODA LIME CO2 ABSORBER 5 LB</v>
          </cell>
          <cell r="I604">
            <v>-130</v>
          </cell>
        </row>
        <row r="605">
          <cell r="A605" t="str">
            <v>2003097209</v>
          </cell>
          <cell r="B605" t="str">
            <v>90059954 : R01HL091541</v>
          </cell>
          <cell r="C605" t="str">
            <v>630000 : Supplies &amp; Materials</v>
          </cell>
          <cell r="D605" t="str">
            <v>#</v>
          </cell>
          <cell r="E605" t="str">
            <v>SORIN GROUP USA INC</v>
          </cell>
          <cell r="F605" t="str">
            <v>#</v>
          </cell>
          <cell r="G605">
            <v>42642</v>
          </cell>
          <cell r="H605" t="str">
            <v>CONNECTOR STRAIGHT 3/8</v>
          </cell>
          <cell r="I605">
            <v>36.54</v>
          </cell>
        </row>
        <row r="606">
          <cell r="A606" t="str">
            <v>2003097209</v>
          </cell>
          <cell r="B606" t="str">
            <v>90059954 : R01HL091541</v>
          </cell>
          <cell r="C606" t="str">
            <v>630000 : Supplies &amp; Materials</v>
          </cell>
          <cell r="D606" t="str">
            <v>#</v>
          </cell>
          <cell r="E606" t="str">
            <v>SORIN GROUP USA INC</v>
          </cell>
          <cell r="F606" t="str">
            <v>#</v>
          </cell>
          <cell r="G606">
            <v>42656</v>
          </cell>
          <cell r="H606" t="str">
            <v>CONNECTOR STRAIGHT 3/8</v>
          </cell>
          <cell r="I606">
            <v>-36.54</v>
          </cell>
        </row>
        <row r="607">
          <cell r="A607" t="str">
            <v>2003098339</v>
          </cell>
          <cell r="B607" t="str">
            <v>90059954 : R01HL091541</v>
          </cell>
          <cell r="C607" t="str">
            <v>630000 : Supplies &amp; Materials</v>
          </cell>
          <cell r="D607" t="str">
            <v>#</v>
          </cell>
          <cell r="E607" t="str">
            <v>OWENS AND MINOR</v>
          </cell>
          <cell r="F607" t="str">
            <v>#</v>
          </cell>
          <cell r="G607">
            <v>42643</v>
          </cell>
          <cell r="H607" t="str">
            <v>MASK INSTA GARD TIE FLUID RESIST</v>
          </cell>
          <cell r="I607">
            <v>189.6</v>
          </cell>
        </row>
        <row r="608">
          <cell r="A608" t="str">
            <v>2003098339</v>
          </cell>
          <cell r="B608" t="str">
            <v>90059954 : R01HL091541</v>
          </cell>
          <cell r="C608" t="str">
            <v>630000 : Supplies &amp; Materials</v>
          </cell>
          <cell r="D608" t="str">
            <v>#</v>
          </cell>
          <cell r="E608" t="str">
            <v>OWENS AND MINOR</v>
          </cell>
          <cell r="F608" t="str">
            <v>#</v>
          </cell>
          <cell r="G608">
            <v>42647</v>
          </cell>
          <cell r="H608" t="str">
            <v>MASK INSTA GARD TIE FLUID RESIST</v>
          </cell>
          <cell r="I608">
            <v>-189.6</v>
          </cell>
        </row>
        <row r="609">
          <cell r="A609" t="str">
            <v>2003128948</v>
          </cell>
          <cell r="B609" t="str">
            <v>90059954 : R01HL091541</v>
          </cell>
          <cell r="C609" t="str">
            <v>630000 : Supplies &amp; Materials</v>
          </cell>
          <cell r="D609" t="str">
            <v>#</v>
          </cell>
          <cell r="E609" t="str">
            <v>OWENS AND MINOR</v>
          </cell>
          <cell r="F609" t="str">
            <v>#</v>
          </cell>
          <cell r="G609">
            <v>42669</v>
          </cell>
          <cell r="H609" t="str">
            <v>BANDAID COVERLET STRIP 1*3 LF</v>
          </cell>
          <cell r="I609">
            <v>4.8600000000000003</v>
          </cell>
        </row>
        <row r="610">
          <cell r="A610" t="str">
            <v>2003128948</v>
          </cell>
          <cell r="B610" t="str">
            <v>90059954 : R01HL091541</v>
          </cell>
          <cell r="C610" t="str">
            <v>630000 : Supplies &amp; Materials</v>
          </cell>
          <cell r="D610" t="str">
            <v>#</v>
          </cell>
          <cell r="E610" t="str">
            <v>OWENS AND MINOR</v>
          </cell>
          <cell r="F610" t="str">
            <v>#</v>
          </cell>
          <cell r="G610">
            <v>42669</v>
          </cell>
          <cell r="H610" t="str">
            <v>DRAPE BACK TABLE COVER</v>
          </cell>
          <cell r="I610">
            <v>52.46</v>
          </cell>
        </row>
        <row r="611">
          <cell r="A611" t="str">
            <v>2003128948</v>
          </cell>
          <cell r="B611" t="str">
            <v>90059954 : R01HL091541</v>
          </cell>
          <cell r="C611" t="str">
            <v>630000 : Supplies &amp; Materials</v>
          </cell>
          <cell r="D611" t="str">
            <v>#</v>
          </cell>
          <cell r="E611" t="str">
            <v>OWENS AND MINOR</v>
          </cell>
          <cell r="F611" t="str">
            <v>#</v>
          </cell>
          <cell r="G611">
            <v>42669</v>
          </cell>
          <cell r="H611" t="str">
            <v>SPONGE RAY-TEC NSTL 4*4</v>
          </cell>
          <cell r="I611">
            <v>100.15</v>
          </cell>
        </row>
        <row r="612">
          <cell r="A612" t="str">
            <v>2003128948</v>
          </cell>
          <cell r="B612" t="str">
            <v>90059954 : R01HL091541</v>
          </cell>
          <cell r="C612" t="str">
            <v>630000 : Supplies &amp; Materials</v>
          </cell>
          <cell r="D612" t="str">
            <v>#</v>
          </cell>
          <cell r="E612" t="str">
            <v>OWENS AND MINOR</v>
          </cell>
          <cell r="F612" t="str">
            <v>#</v>
          </cell>
          <cell r="G612">
            <v>42671</v>
          </cell>
          <cell r="H612" t="str">
            <v>BANDAID COVERLET STRIP 1*3 LF</v>
          </cell>
          <cell r="I612">
            <v>-4.8600000000000003</v>
          </cell>
        </row>
        <row r="613">
          <cell r="A613" t="str">
            <v>2003128948</v>
          </cell>
          <cell r="B613" t="str">
            <v>90059954 : R01HL091541</v>
          </cell>
          <cell r="C613" t="str">
            <v>630000 : Supplies &amp; Materials</v>
          </cell>
          <cell r="D613" t="str">
            <v>#</v>
          </cell>
          <cell r="E613" t="str">
            <v>OWENS AND MINOR</v>
          </cell>
          <cell r="F613" t="str">
            <v>#</v>
          </cell>
          <cell r="G613">
            <v>42671</v>
          </cell>
          <cell r="H613" t="str">
            <v>DRAPE BACK TABLE COVER</v>
          </cell>
          <cell r="I613">
            <v>-52.46</v>
          </cell>
        </row>
        <row r="614">
          <cell r="A614" t="str">
            <v>2003128948</v>
          </cell>
          <cell r="B614" t="str">
            <v>90059954 : R01HL091541</v>
          </cell>
          <cell r="C614" t="str">
            <v>630000 : Supplies &amp; Materials</v>
          </cell>
          <cell r="D614" t="str">
            <v>#</v>
          </cell>
          <cell r="E614" t="str">
            <v>OWENS AND MINOR</v>
          </cell>
          <cell r="F614" t="str">
            <v>#</v>
          </cell>
          <cell r="G614">
            <v>42685</v>
          </cell>
          <cell r="H614" t="str">
            <v>SPONGE RAY-TEC NSTL 4*4</v>
          </cell>
          <cell r="I614">
            <v>-100.15</v>
          </cell>
        </row>
        <row r="615">
          <cell r="A615" t="str">
            <v>2003128949</v>
          </cell>
          <cell r="B615" t="str">
            <v>90059954 : R01HL091541</v>
          </cell>
          <cell r="C615" t="str">
            <v>630000 : Supplies &amp; Materials</v>
          </cell>
          <cell r="D615" t="str">
            <v>#</v>
          </cell>
          <cell r="E615" t="str">
            <v>OWENS AND MINOR</v>
          </cell>
          <cell r="F615" t="str">
            <v>#</v>
          </cell>
          <cell r="G615">
            <v>42669</v>
          </cell>
          <cell r="H615" t="str">
            <v>BATTERY ALKALINE SZ D  (JHCP)</v>
          </cell>
          <cell r="I615">
            <v>7.08</v>
          </cell>
        </row>
        <row r="616">
          <cell r="A616" t="str">
            <v>2003128949</v>
          </cell>
          <cell r="B616" t="str">
            <v>90059954 : R01HL091541</v>
          </cell>
          <cell r="C616" t="str">
            <v>630000 : Supplies &amp; Materials</v>
          </cell>
          <cell r="D616" t="str">
            <v>#</v>
          </cell>
          <cell r="E616" t="str">
            <v>OWENS AND MINOR</v>
          </cell>
          <cell r="F616" t="str">
            <v>#</v>
          </cell>
          <cell r="G616">
            <v>42671</v>
          </cell>
          <cell r="H616" t="str">
            <v>BATTERY ALKALINE SZ D  (JHCP)</v>
          </cell>
          <cell r="I616">
            <v>-7.08</v>
          </cell>
        </row>
        <row r="617">
          <cell r="A617" t="str">
            <v>2003129010</v>
          </cell>
          <cell r="B617" t="str">
            <v>90059954 : R01HL091541</v>
          </cell>
          <cell r="C617" t="str">
            <v>630000 : Supplies &amp; Materials</v>
          </cell>
          <cell r="D617" t="str">
            <v>#</v>
          </cell>
          <cell r="E617" t="str">
            <v>OWENS AND MINOR</v>
          </cell>
          <cell r="F617" t="str">
            <v>#</v>
          </cell>
          <cell r="G617">
            <v>42669</v>
          </cell>
          <cell r="H617" t="str">
            <v>GLOVE BIOGEL 6 SURGEON PF</v>
          </cell>
          <cell r="I617">
            <v>53.82</v>
          </cell>
        </row>
        <row r="618">
          <cell r="A618" t="str">
            <v>2003129010</v>
          </cell>
          <cell r="B618" t="str">
            <v>90059954 : R01HL091541</v>
          </cell>
          <cell r="C618" t="str">
            <v>630000 : Supplies &amp; Materials</v>
          </cell>
          <cell r="D618" t="str">
            <v>#</v>
          </cell>
          <cell r="E618" t="str">
            <v>OWENS AND MINOR</v>
          </cell>
          <cell r="F618" t="str">
            <v>#</v>
          </cell>
          <cell r="G618">
            <v>42669</v>
          </cell>
          <cell r="H618" t="str">
            <v>GLOVE BIOGEL 7 SURGEON PF</v>
          </cell>
          <cell r="I618">
            <v>53.82</v>
          </cell>
        </row>
        <row r="619">
          <cell r="A619" t="str">
            <v>2003129010</v>
          </cell>
          <cell r="B619" t="str">
            <v>90059954 : R01HL091541</v>
          </cell>
          <cell r="C619" t="str">
            <v>630000 : Supplies &amp; Materials</v>
          </cell>
          <cell r="D619" t="str">
            <v>#</v>
          </cell>
          <cell r="E619" t="str">
            <v>OWENS AND MINOR</v>
          </cell>
          <cell r="F619" t="str">
            <v>#</v>
          </cell>
          <cell r="G619">
            <v>42671</v>
          </cell>
          <cell r="H619" t="str">
            <v>GLOVE BIOGEL 6 SURGEON PF</v>
          </cell>
          <cell r="I619">
            <v>-53.82</v>
          </cell>
        </row>
        <row r="620">
          <cell r="A620" t="str">
            <v>2003129010</v>
          </cell>
          <cell r="B620" t="str">
            <v>90059954 : R01HL091541</v>
          </cell>
          <cell r="C620" t="str">
            <v>630000 : Supplies &amp; Materials</v>
          </cell>
          <cell r="D620" t="str">
            <v>#</v>
          </cell>
          <cell r="E620" t="str">
            <v>OWENS AND MINOR</v>
          </cell>
          <cell r="F620" t="str">
            <v>#</v>
          </cell>
          <cell r="G620">
            <v>42671</v>
          </cell>
          <cell r="H620" t="str">
            <v>GLOVE BIOGEL 7 SURGEON PF</v>
          </cell>
          <cell r="I620">
            <v>-53.82</v>
          </cell>
        </row>
        <row r="621">
          <cell r="A621" t="str">
            <v>2003129011</v>
          </cell>
          <cell r="B621" t="str">
            <v>90059954 : R01HL091541</v>
          </cell>
          <cell r="C621" t="str">
            <v>630000 : Supplies &amp; Materials</v>
          </cell>
          <cell r="D621" t="str">
            <v>#</v>
          </cell>
          <cell r="E621" t="str">
            <v>HOSPIRA WORLDWIDE LLC</v>
          </cell>
          <cell r="F621" t="str">
            <v>#</v>
          </cell>
          <cell r="G621">
            <v>42669</v>
          </cell>
          <cell r="H621" t="str">
            <v>SOL IV 0.9 NACL 500CC USE SAP# 135365</v>
          </cell>
          <cell r="I621">
            <v>120</v>
          </cell>
        </row>
        <row r="622">
          <cell r="A622" t="str">
            <v>2003129011</v>
          </cell>
          <cell r="B622" t="str">
            <v>90059954 : R01HL091541</v>
          </cell>
          <cell r="C622" t="str">
            <v>630000 : Supplies &amp; Materials</v>
          </cell>
          <cell r="D622" t="str">
            <v>#</v>
          </cell>
          <cell r="E622" t="str">
            <v>HOSPIRA WORLDWIDE LLC</v>
          </cell>
          <cell r="F622" t="str">
            <v>#</v>
          </cell>
          <cell r="G622">
            <v>42669</v>
          </cell>
          <cell r="H622" t="str">
            <v>SOL IV LAC RING 1000CC USE SAP# 135476</v>
          </cell>
          <cell r="I622">
            <v>60</v>
          </cell>
        </row>
        <row r="623">
          <cell r="A623" t="str">
            <v>2003129011</v>
          </cell>
          <cell r="B623" t="str">
            <v>90059954 : R01HL091541</v>
          </cell>
          <cell r="C623" t="str">
            <v>630000 : Supplies &amp; Materials</v>
          </cell>
          <cell r="D623" t="str">
            <v>#</v>
          </cell>
          <cell r="E623" t="str">
            <v>HOSPIRA WORLDWIDE LLC</v>
          </cell>
          <cell r="F623" t="str">
            <v>#</v>
          </cell>
          <cell r="G623">
            <v>42677</v>
          </cell>
          <cell r="H623" t="str">
            <v>SOL IV LAC RING 1000CC USE SAP# 135476</v>
          </cell>
          <cell r="I623">
            <v>24.8</v>
          </cell>
        </row>
        <row r="624">
          <cell r="A624" t="str">
            <v>2003129011</v>
          </cell>
          <cell r="B624" t="str">
            <v>90059954 : R01HL091541</v>
          </cell>
          <cell r="C624" t="str">
            <v>630000 : Supplies &amp; Materials</v>
          </cell>
          <cell r="D624" t="str">
            <v>#</v>
          </cell>
          <cell r="E624" t="str">
            <v>HOSPIRA WORLDWIDE LLC</v>
          </cell>
          <cell r="F624" t="str">
            <v>#</v>
          </cell>
          <cell r="G624">
            <v>42681</v>
          </cell>
          <cell r="H624" t="str">
            <v>SOL IV LAC RING 1000CC USE SAP# 135476</v>
          </cell>
          <cell r="I624">
            <v>-84.8</v>
          </cell>
        </row>
        <row r="625">
          <cell r="A625" t="str">
            <v>2003129011</v>
          </cell>
          <cell r="B625" t="str">
            <v>90059954 : R01HL091541</v>
          </cell>
          <cell r="C625" t="str">
            <v>630000 : Supplies &amp; Materials</v>
          </cell>
          <cell r="D625" t="str">
            <v>#</v>
          </cell>
          <cell r="E625" t="str">
            <v>HOSPIRA WORLDWIDE LLC</v>
          </cell>
          <cell r="F625" t="str">
            <v>#</v>
          </cell>
          <cell r="G625">
            <v>43685</v>
          </cell>
          <cell r="H625" t="str">
            <v>SOL IV 0.9 NACL 500CC USE SAP# 135365</v>
          </cell>
          <cell r="I625">
            <v>-120</v>
          </cell>
        </row>
        <row r="626">
          <cell r="A626" t="str">
            <v>2003129012</v>
          </cell>
          <cell r="B626" t="str">
            <v>90059954 : R01HL091541</v>
          </cell>
          <cell r="C626" t="str">
            <v>630000 : Supplies &amp; Materials</v>
          </cell>
          <cell r="D626" t="str">
            <v>#</v>
          </cell>
          <cell r="E626" t="str">
            <v>COLE MEDICAL INC</v>
          </cell>
          <cell r="F626" t="str">
            <v>#</v>
          </cell>
          <cell r="G626">
            <v>42669</v>
          </cell>
          <cell r="H626" t="str">
            <v>ALCOHOL ISO 70% 16OZ</v>
          </cell>
          <cell r="I626">
            <v>5.16</v>
          </cell>
        </row>
        <row r="627">
          <cell r="A627" t="str">
            <v>2003129012</v>
          </cell>
          <cell r="B627" t="str">
            <v>90059954 : R01HL091541</v>
          </cell>
          <cell r="C627" t="str">
            <v>630000 : Supplies &amp; Materials</v>
          </cell>
          <cell r="D627" t="str">
            <v>#</v>
          </cell>
          <cell r="E627" t="str">
            <v>COLE MEDICAL INC</v>
          </cell>
          <cell r="F627" t="str">
            <v>#</v>
          </cell>
          <cell r="G627">
            <v>42676</v>
          </cell>
          <cell r="H627" t="str">
            <v>ALCOHOL ISO 70% 16OZ</v>
          </cell>
          <cell r="I627">
            <v>-5.16</v>
          </cell>
        </row>
        <row r="628">
          <cell r="A628" t="str">
            <v>2003129013</v>
          </cell>
          <cell r="B628" t="str">
            <v>90059954 : R01HL091541</v>
          </cell>
          <cell r="C628" t="str">
            <v>630000 : Supplies &amp; Materials</v>
          </cell>
          <cell r="D628" t="str">
            <v>#</v>
          </cell>
          <cell r="E628" t="str">
            <v>MVAP MEDICAL SUPPLIES INC</v>
          </cell>
          <cell r="F628" t="str">
            <v>#</v>
          </cell>
          <cell r="G628">
            <v>42669</v>
          </cell>
          <cell r="H628" t="str">
            <v>CLOTHS DISPOSABLE WASH 9"*12" WHITE</v>
          </cell>
          <cell r="I628">
            <v>28.3</v>
          </cell>
        </row>
        <row r="629">
          <cell r="A629" t="str">
            <v>2003129013</v>
          </cell>
          <cell r="B629" t="str">
            <v>90059954 : R01HL091541</v>
          </cell>
          <cell r="C629" t="str">
            <v>630000 : Supplies &amp; Materials</v>
          </cell>
          <cell r="D629" t="str">
            <v>#</v>
          </cell>
          <cell r="E629" t="str">
            <v>MVAP MEDICAL SUPPLIES INC</v>
          </cell>
          <cell r="F629" t="str">
            <v>#</v>
          </cell>
          <cell r="G629">
            <v>42767</v>
          </cell>
          <cell r="H629" t="str">
            <v>CLOTHS DISPOSABLE WASH 9"*12" WHITE</v>
          </cell>
          <cell r="I629">
            <v>-28.3</v>
          </cell>
        </row>
        <row r="630">
          <cell r="A630" t="str">
            <v>2003129014</v>
          </cell>
          <cell r="B630" t="str">
            <v>90059954 : R01HL091541</v>
          </cell>
          <cell r="C630" t="str">
            <v>630000 : Supplies &amp; Materials</v>
          </cell>
          <cell r="D630" t="str">
            <v>#</v>
          </cell>
          <cell r="E630" t="str">
            <v>WW GRAINGER INC</v>
          </cell>
          <cell r="F630" t="str">
            <v>#</v>
          </cell>
          <cell r="G630">
            <v>42669</v>
          </cell>
          <cell r="H630" t="str">
            <v>TK3635926T CABLE TIE LENGTH 7.30 IN. IND</v>
          </cell>
          <cell r="I630">
            <v>92.64</v>
          </cell>
        </row>
        <row r="631">
          <cell r="A631" t="str">
            <v>2003129014</v>
          </cell>
          <cell r="B631" t="str">
            <v>90059954 : R01HL091541</v>
          </cell>
          <cell r="C631" t="str">
            <v>630000 : Supplies &amp; Materials</v>
          </cell>
          <cell r="D631" t="str">
            <v>#</v>
          </cell>
          <cell r="E631" t="str">
            <v>WW GRAINGER INC</v>
          </cell>
          <cell r="F631" t="str">
            <v>#</v>
          </cell>
          <cell r="G631">
            <v>42672</v>
          </cell>
          <cell r="H631" t="str">
            <v>TK3635926T CABLE TIE LENGTH 7.30 IN. IND</v>
          </cell>
          <cell r="I631">
            <v>-92.64</v>
          </cell>
        </row>
        <row r="632">
          <cell r="A632" t="str">
            <v>2003146155</v>
          </cell>
          <cell r="B632" t="str">
            <v>90059954 : R01HL091541</v>
          </cell>
          <cell r="C632" t="str">
            <v>630000 : Supplies &amp; Materials</v>
          </cell>
          <cell r="D632" t="str">
            <v>#</v>
          </cell>
          <cell r="E632" t="str">
            <v>SIEMENS MEDICAL SOLUTIONS DIAGNOSTI</v>
          </cell>
          <cell r="F632" t="str">
            <v>#</v>
          </cell>
          <cell r="G632">
            <v>42683</v>
          </cell>
          <cell r="H632" t="str">
            <v>BUFFER PACK</v>
          </cell>
          <cell r="I632">
            <v>423.36</v>
          </cell>
        </row>
        <row r="633">
          <cell r="A633" t="str">
            <v>2003146155</v>
          </cell>
          <cell r="B633" t="str">
            <v>90059954 : R01HL091541</v>
          </cell>
          <cell r="C633" t="str">
            <v>630000 : Supplies &amp; Materials</v>
          </cell>
          <cell r="D633" t="str">
            <v>#</v>
          </cell>
          <cell r="E633" t="str">
            <v>SIEMENS MEDICAL SOLUTIONS DIAGNOSTI</v>
          </cell>
          <cell r="F633" t="str">
            <v>#</v>
          </cell>
          <cell r="G633">
            <v>42683</v>
          </cell>
          <cell r="H633" t="str">
            <v>GAS CAL PACK</v>
          </cell>
          <cell r="I633">
            <v>421.24</v>
          </cell>
        </row>
        <row r="634">
          <cell r="A634" t="str">
            <v>2003146155</v>
          </cell>
          <cell r="B634" t="str">
            <v>90059954 : R01HL091541</v>
          </cell>
          <cell r="C634" t="str">
            <v>630000 : Supplies &amp; Materials</v>
          </cell>
          <cell r="D634" t="str">
            <v>#</v>
          </cell>
          <cell r="E634" t="str">
            <v>SIEMENS MEDICAL SOLUTIONS DIAGNOSTI</v>
          </cell>
          <cell r="F634" t="str">
            <v>#</v>
          </cell>
          <cell r="G634">
            <v>42683</v>
          </cell>
          <cell r="H634" t="str">
            <v>WASH PACK</v>
          </cell>
          <cell r="I634">
            <v>144.32</v>
          </cell>
        </row>
        <row r="635">
          <cell r="A635" t="str">
            <v>2003146155</v>
          </cell>
          <cell r="B635" t="str">
            <v>90059954 : R01HL091541</v>
          </cell>
          <cell r="C635" t="str">
            <v>630000 : Supplies &amp; Materials</v>
          </cell>
          <cell r="D635" t="str">
            <v>#</v>
          </cell>
          <cell r="E635" t="str">
            <v>SIEMENS MEDICAL SOLUTIONS DIAGNOSTI</v>
          </cell>
          <cell r="F635" t="str">
            <v>#</v>
          </cell>
          <cell r="G635">
            <v>42688</v>
          </cell>
          <cell r="H635" t="str">
            <v>GAS CAL PACK</v>
          </cell>
          <cell r="I635">
            <v>-421.24</v>
          </cell>
        </row>
        <row r="636">
          <cell r="A636" t="str">
            <v>2003146155</v>
          </cell>
          <cell r="B636" t="str">
            <v>90059954 : R01HL091541</v>
          </cell>
          <cell r="C636" t="str">
            <v>630000 : Supplies &amp; Materials</v>
          </cell>
          <cell r="D636" t="str">
            <v>#</v>
          </cell>
          <cell r="E636" t="str">
            <v>SIEMENS MEDICAL SOLUTIONS DIAGNOSTI</v>
          </cell>
          <cell r="F636" t="str">
            <v>#</v>
          </cell>
          <cell r="G636">
            <v>42691</v>
          </cell>
          <cell r="H636" t="str">
            <v>BUFFER PACK</v>
          </cell>
          <cell r="I636">
            <v>-423.36</v>
          </cell>
        </row>
        <row r="637">
          <cell r="A637" t="str">
            <v>2003146155</v>
          </cell>
          <cell r="B637" t="str">
            <v>90059954 : R01HL091541</v>
          </cell>
          <cell r="C637" t="str">
            <v>630000 : Supplies &amp; Materials</v>
          </cell>
          <cell r="D637" t="str">
            <v>#</v>
          </cell>
          <cell r="E637" t="str">
            <v>SIEMENS MEDICAL SOLUTIONS DIAGNOSTI</v>
          </cell>
          <cell r="F637" t="str">
            <v>#</v>
          </cell>
          <cell r="G637">
            <v>42691</v>
          </cell>
          <cell r="H637" t="str">
            <v>WASH PACK</v>
          </cell>
          <cell r="I637">
            <v>-144.32</v>
          </cell>
        </row>
        <row r="638">
          <cell r="A638" t="str">
            <v>2003181171</v>
          </cell>
          <cell r="B638" t="str">
            <v>90059954 : R01HL091541</v>
          </cell>
          <cell r="C638" t="str">
            <v>630000 : Supplies &amp; Materials</v>
          </cell>
          <cell r="D638" t="str">
            <v>#</v>
          </cell>
          <cell r="E638" t="str">
            <v>OWENS AND MINOR</v>
          </cell>
          <cell r="F638" t="str">
            <v>#</v>
          </cell>
          <cell r="G638">
            <v>42713</v>
          </cell>
          <cell r="H638" t="str">
            <v>STAPLER SKIN 35 WIDE PRECISE V</v>
          </cell>
          <cell r="I638">
            <v>51.12</v>
          </cell>
        </row>
        <row r="639">
          <cell r="A639" t="str">
            <v>2003181171</v>
          </cell>
          <cell r="B639" t="str">
            <v>90059954 : R01HL091541</v>
          </cell>
          <cell r="C639" t="str">
            <v>630000 : Supplies &amp; Materials</v>
          </cell>
          <cell r="D639" t="str">
            <v>#</v>
          </cell>
          <cell r="E639" t="str">
            <v>OWENS AND MINOR</v>
          </cell>
          <cell r="F639" t="str">
            <v>#</v>
          </cell>
          <cell r="G639">
            <v>42717</v>
          </cell>
          <cell r="H639" t="str">
            <v>STAPLER SKIN 35 WIDE PRECISE V</v>
          </cell>
          <cell r="I639">
            <v>-51.12</v>
          </cell>
        </row>
        <row r="640">
          <cell r="A640" t="str">
            <v>2003181172</v>
          </cell>
          <cell r="B640" t="str">
            <v>90059954 : R01HL091541</v>
          </cell>
          <cell r="C640" t="str">
            <v>630000 : Supplies &amp; Materials</v>
          </cell>
          <cell r="D640" t="str">
            <v>#</v>
          </cell>
          <cell r="E640" t="str">
            <v>OWENS AND MINOR</v>
          </cell>
          <cell r="F640" t="str">
            <v>#</v>
          </cell>
          <cell r="G640">
            <v>42713</v>
          </cell>
          <cell r="H640" t="str">
            <v>GLOVE BIOGEL 7 SURGEON PF</v>
          </cell>
          <cell r="I640">
            <v>161.46</v>
          </cell>
        </row>
        <row r="641">
          <cell r="A641" t="str">
            <v>2003181172</v>
          </cell>
          <cell r="B641" t="str">
            <v>90059954 : R01HL091541</v>
          </cell>
          <cell r="C641" t="str">
            <v>630000 : Supplies &amp; Materials</v>
          </cell>
          <cell r="D641" t="str">
            <v>#</v>
          </cell>
          <cell r="E641" t="str">
            <v>OWENS AND MINOR</v>
          </cell>
          <cell r="F641" t="str">
            <v>#</v>
          </cell>
          <cell r="G641">
            <v>42713</v>
          </cell>
          <cell r="H641" t="str">
            <v>SUT PROLENE 4-0 RB-1 36IN 2 ARM</v>
          </cell>
          <cell r="I641">
            <v>165.47</v>
          </cell>
        </row>
        <row r="642">
          <cell r="A642" t="str">
            <v>2003181172</v>
          </cell>
          <cell r="B642" t="str">
            <v>90059954 : R01HL091541</v>
          </cell>
          <cell r="C642" t="str">
            <v>630000 : Supplies &amp; Materials</v>
          </cell>
          <cell r="D642" t="str">
            <v>#</v>
          </cell>
          <cell r="E642" t="str">
            <v>OWENS AND MINOR</v>
          </cell>
          <cell r="F642" t="str">
            <v>#</v>
          </cell>
          <cell r="G642">
            <v>42713</v>
          </cell>
          <cell r="H642" t="str">
            <v>SUT VICRYL 2-0 CT-1 27</v>
          </cell>
          <cell r="I642">
            <v>43.97</v>
          </cell>
        </row>
        <row r="643">
          <cell r="A643" t="str">
            <v>2003181172</v>
          </cell>
          <cell r="B643" t="str">
            <v>90059954 : R01HL091541</v>
          </cell>
          <cell r="C643" t="str">
            <v>630000 : Supplies &amp; Materials</v>
          </cell>
          <cell r="D643" t="str">
            <v>#</v>
          </cell>
          <cell r="E643" t="str">
            <v>OWENS AND MINOR</v>
          </cell>
          <cell r="F643" t="str">
            <v>#</v>
          </cell>
          <cell r="G643">
            <v>42717</v>
          </cell>
          <cell r="H643" t="str">
            <v>GLOVE BIOGEL 7 SURGEON PF</v>
          </cell>
          <cell r="I643">
            <v>-161.46</v>
          </cell>
        </row>
        <row r="644">
          <cell r="A644" t="str">
            <v>2003181172</v>
          </cell>
          <cell r="B644" t="str">
            <v>90059954 : R01HL091541</v>
          </cell>
          <cell r="C644" t="str">
            <v>630000 : Supplies &amp; Materials</v>
          </cell>
          <cell r="D644" t="str">
            <v>#</v>
          </cell>
          <cell r="E644" t="str">
            <v>OWENS AND MINOR</v>
          </cell>
          <cell r="F644" t="str">
            <v>#</v>
          </cell>
          <cell r="G644">
            <v>42717</v>
          </cell>
          <cell r="H644" t="str">
            <v>SUT PROLENE 4-0 RB-1 36IN 2 ARM</v>
          </cell>
          <cell r="I644">
            <v>-165.47</v>
          </cell>
        </row>
        <row r="645">
          <cell r="A645" t="str">
            <v>2003181172</v>
          </cell>
          <cell r="B645" t="str">
            <v>90059954 : R01HL091541</v>
          </cell>
          <cell r="C645" t="str">
            <v>630000 : Supplies &amp; Materials</v>
          </cell>
          <cell r="D645" t="str">
            <v>#</v>
          </cell>
          <cell r="E645" t="str">
            <v>OWENS AND MINOR</v>
          </cell>
          <cell r="F645" t="str">
            <v>#</v>
          </cell>
          <cell r="G645">
            <v>42717</v>
          </cell>
          <cell r="H645" t="str">
            <v>SUT VICRYL 2-0 CT-1 27</v>
          </cell>
          <cell r="I645">
            <v>-43.97</v>
          </cell>
        </row>
        <row r="646">
          <cell r="A646" t="str">
            <v>2003181173</v>
          </cell>
          <cell r="B646" t="str">
            <v>90059954 : R01HL091541</v>
          </cell>
          <cell r="C646" t="str">
            <v>630000 : Supplies &amp; Materials</v>
          </cell>
          <cell r="D646" t="str">
            <v>#</v>
          </cell>
          <cell r="E646" t="str">
            <v>HOSPIRA WORLDWIDE LLC</v>
          </cell>
          <cell r="F646" t="str">
            <v>#</v>
          </cell>
          <cell r="G646">
            <v>42713</v>
          </cell>
          <cell r="H646" t="str">
            <v>SOL IV 0.9 NACL 500CC USE SAP# 135365</v>
          </cell>
          <cell r="I646">
            <v>120</v>
          </cell>
        </row>
        <row r="647">
          <cell r="A647" t="str">
            <v>2003181173</v>
          </cell>
          <cell r="B647" t="str">
            <v>90059954 : R01HL091541</v>
          </cell>
          <cell r="C647" t="str">
            <v>630000 : Supplies &amp; Materials</v>
          </cell>
          <cell r="D647" t="str">
            <v>#</v>
          </cell>
          <cell r="E647" t="str">
            <v>HOSPIRA WORLDWIDE LLC</v>
          </cell>
          <cell r="F647" t="str">
            <v>#</v>
          </cell>
          <cell r="G647">
            <v>42713</v>
          </cell>
          <cell r="H647" t="str">
            <v>SOL IV LAC RING 1000CC USE SAP# 135476</v>
          </cell>
          <cell r="I647">
            <v>120</v>
          </cell>
        </row>
        <row r="648">
          <cell r="A648" t="str">
            <v>2003181173</v>
          </cell>
          <cell r="B648" t="str">
            <v>90059954 : R01HL091541</v>
          </cell>
          <cell r="C648" t="str">
            <v>630000 : Supplies &amp; Materials</v>
          </cell>
          <cell r="D648" t="str">
            <v>#</v>
          </cell>
          <cell r="E648" t="str">
            <v>HOSPIRA WORLDWIDE LLC</v>
          </cell>
          <cell r="F648" t="str">
            <v>#</v>
          </cell>
          <cell r="G648">
            <v>42717</v>
          </cell>
          <cell r="H648" t="str">
            <v>SOL IV 0.9 NACL 500CC USE SAP# 135365</v>
          </cell>
          <cell r="I648">
            <v>-120</v>
          </cell>
        </row>
        <row r="649">
          <cell r="A649" t="str">
            <v>2003181173</v>
          </cell>
          <cell r="B649" t="str">
            <v>90059954 : R01HL091541</v>
          </cell>
          <cell r="C649" t="str">
            <v>630000 : Supplies &amp; Materials</v>
          </cell>
          <cell r="D649" t="str">
            <v>#</v>
          </cell>
          <cell r="E649" t="str">
            <v>HOSPIRA WORLDWIDE LLC</v>
          </cell>
          <cell r="F649" t="str">
            <v>#</v>
          </cell>
          <cell r="G649">
            <v>42717</v>
          </cell>
          <cell r="H649" t="str">
            <v>SOL IV LAC RING 1000CC USE SAP# 135476</v>
          </cell>
          <cell r="I649">
            <v>-120</v>
          </cell>
        </row>
        <row r="650">
          <cell r="A650" t="str">
            <v>2003181174</v>
          </cell>
          <cell r="B650" t="str">
            <v>90059954 : R01HL091541</v>
          </cell>
          <cell r="C650" t="str">
            <v>630000 : Supplies &amp; Materials</v>
          </cell>
          <cell r="D650" t="str">
            <v>#</v>
          </cell>
          <cell r="E650" t="str">
            <v>ACCRIVA DIAGNOSTICS INC</v>
          </cell>
          <cell r="F650" t="str">
            <v>#</v>
          </cell>
          <cell r="G650">
            <v>42713</v>
          </cell>
          <cell r="H650" t="str">
            <v>TEST MICROCOAGULATION ACT+CUV</v>
          </cell>
          <cell r="I650">
            <v>126</v>
          </cell>
        </row>
        <row r="651">
          <cell r="A651" t="str">
            <v>2003181174</v>
          </cell>
          <cell r="B651" t="str">
            <v>90059954 : R01HL091541</v>
          </cell>
          <cell r="C651" t="str">
            <v>630000 : Supplies &amp; Materials</v>
          </cell>
          <cell r="D651" t="str">
            <v>#</v>
          </cell>
          <cell r="E651" t="str">
            <v>ACCRIVA DIAGNOSTICS INC</v>
          </cell>
          <cell r="F651" t="str">
            <v>#</v>
          </cell>
          <cell r="G651">
            <v>42738</v>
          </cell>
          <cell r="H651" t="str">
            <v>TEST MICROCOAGULATION ACT+CUV</v>
          </cell>
          <cell r="I651">
            <v>-126</v>
          </cell>
        </row>
        <row r="652">
          <cell r="A652" t="str">
            <v>2003181267</v>
          </cell>
          <cell r="B652" t="str">
            <v>90059954 : R01HL091541</v>
          </cell>
          <cell r="C652" t="str">
            <v>630000 : Supplies &amp; Materials</v>
          </cell>
          <cell r="D652" t="str">
            <v>#</v>
          </cell>
          <cell r="E652" t="str">
            <v>SIEMENS MEDICAL SOLUTIONS DIAGNOSTI</v>
          </cell>
          <cell r="F652" t="str">
            <v>#</v>
          </cell>
          <cell r="G652">
            <v>42713</v>
          </cell>
          <cell r="H652" t="str">
            <v>CAL GAS PAK</v>
          </cell>
          <cell r="I652">
            <v>210.62</v>
          </cell>
        </row>
        <row r="653">
          <cell r="A653" t="str">
            <v>2003181267</v>
          </cell>
          <cell r="B653" t="str">
            <v>90059954 : R01HL091541</v>
          </cell>
          <cell r="C653" t="str">
            <v>630000 : Supplies &amp; Materials</v>
          </cell>
          <cell r="D653" t="str">
            <v>#</v>
          </cell>
          <cell r="E653" t="str">
            <v>SIEMENS MEDICAL SOLUTIONS DIAGNOSTI</v>
          </cell>
          <cell r="F653" t="str">
            <v>#</v>
          </cell>
          <cell r="G653">
            <v>42713</v>
          </cell>
          <cell r="H653" t="str">
            <v>PUMP TUBING KIT</v>
          </cell>
          <cell r="I653">
            <v>189</v>
          </cell>
        </row>
        <row r="654">
          <cell r="A654" t="str">
            <v>2003181267</v>
          </cell>
          <cell r="B654" t="str">
            <v>90059954 : R01HL091541</v>
          </cell>
          <cell r="C654" t="str">
            <v>630000 : Supplies &amp; Materials</v>
          </cell>
          <cell r="D654" t="str">
            <v>#</v>
          </cell>
          <cell r="E654" t="str">
            <v>SIEMENS MEDICAL SOLUTIONS DIAGNOSTI</v>
          </cell>
          <cell r="F654" t="str">
            <v>#</v>
          </cell>
          <cell r="G654">
            <v>42719</v>
          </cell>
          <cell r="H654" t="str">
            <v>PUMP TUBING KIT</v>
          </cell>
          <cell r="I654">
            <v>-189</v>
          </cell>
        </row>
        <row r="655">
          <cell r="A655" t="str">
            <v>2003181267</v>
          </cell>
          <cell r="B655" t="str">
            <v>90059954 : R01HL091541</v>
          </cell>
          <cell r="C655" t="str">
            <v>630000 : Supplies &amp; Materials</v>
          </cell>
          <cell r="D655" t="str">
            <v>#</v>
          </cell>
          <cell r="E655" t="str">
            <v>SIEMENS MEDICAL SOLUTIONS DIAGNOSTI</v>
          </cell>
          <cell r="F655" t="str">
            <v>#</v>
          </cell>
          <cell r="G655">
            <v>42720</v>
          </cell>
          <cell r="H655" t="str">
            <v>CAL GAS PAK</v>
          </cell>
          <cell r="I655">
            <v>-210.62</v>
          </cell>
        </row>
        <row r="656">
          <cell r="A656" t="str">
            <v>2003184966</v>
          </cell>
          <cell r="B656" t="str">
            <v>90059954 : R01HL091541</v>
          </cell>
          <cell r="C656" t="str">
            <v>630000 : Supplies &amp; Materials</v>
          </cell>
          <cell r="D656" t="str">
            <v>#</v>
          </cell>
          <cell r="E656" t="str">
            <v>CARDINAL HEALTHCARE (EMARKET SCIENT</v>
          </cell>
          <cell r="F656" t="str">
            <v>#</v>
          </cell>
          <cell r="G656">
            <v>42717</v>
          </cell>
          <cell r="H656" t="str">
            <v>TAPE PAPER SURGICAL 1" X 10YD</v>
          </cell>
          <cell r="I656">
            <v>5.04</v>
          </cell>
        </row>
        <row r="657">
          <cell r="A657" t="str">
            <v>2003184966</v>
          </cell>
          <cell r="B657" t="str">
            <v>90059954 : R01HL091541</v>
          </cell>
          <cell r="C657" t="str">
            <v>630000 : Supplies &amp; Materials</v>
          </cell>
          <cell r="D657" t="str">
            <v>#</v>
          </cell>
          <cell r="E657" t="str">
            <v>CARDINAL HEALTHCARE (EMARKET SCIENT</v>
          </cell>
          <cell r="F657" t="str">
            <v>#</v>
          </cell>
          <cell r="G657">
            <v>42720</v>
          </cell>
          <cell r="H657" t="str">
            <v>TAPE PAPER SURGICAL 1" X 10YD</v>
          </cell>
          <cell r="I657">
            <v>-5.04</v>
          </cell>
        </row>
        <row r="658">
          <cell r="A658" t="str">
            <v>2003188546</v>
          </cell>
          <cell r="B658" t="str">
            <v>90059954 : R01HL091541</v>
          </cell>
          <cell r="C658" t="str">
            <v>630000 : Supplies &amp; Materials</v>
          </cell>
          <cell r="D658" t="str">
            <v>#</v>
          </cell>
          <cell r="E658" t="str">
            <v>DIVERSIFIED LABORATORY REPAIR INC</v>
          </cell>
          <cell r="F658" t="str">
            <v>#</v>
          </cell>
          <cell r="G658">
            <v>42719</v>
          </cell>
          <cell r="H658" t="str">
            <v>PM CONTRACT FOR ULTRA LOW FREEZER</v>
          </cell>
          <cell r="I658">
            <v>935</v>
          </cell>
        </row>
        <row r="659">
          <cell r="A659" t="str">
            <v>2003188546</v>
          </cell>
          <cell r="B659" t="str">
            <v>90059954 : R01HL091541</v>
          </cell>
          <cell r="C659" t="str">
            <v>630000 : Supplies &amp; Materials</v>
          </cell>
          <cell r="D659" t="str">
            <v>#</v>
          </cell>
          <cell r="E659" t="str">
            <v>DIVERSIFIED LABORATORY REPAIR INC</v>
          </cell>
          <cell r="F659" t="str">
            <v>#</v>
          </cell>
          <cell r="G659">
            <v>42768</v>
          </cell>
          <cell r="H659" t="str">
            <v>PM CONTRACT FOR ULTRA LOW FREEZER</v>
          </cell>
          <cell r="I659">
            <v>-935</v>
          </cell>
        </row>
        <row r="660">
          <cell r="A660" t="str">
            <v>2003206639</v>
          </cell>
          <cell r="B660" t="str">
            <v>90059954 : R01HL091541</v>
          </cell>
          <cell r="C660" t="str">
            <v>630000 : Supplies &amp; Materials</v>
          </cell>
          <cell r="D660" t="str">
            <v>#</v>
          </cell>
          <cell r="E660" t="str">
            <v>SIEMENS MEDICAL SOLUTIONS DIAGNOSTI</v>
          </cell>
          <cell r="F660" t="str">
            <v>#</v>
          </cell>
          <cell r="G660">
            <v>42739</v>
          </cell>
          <cell r="H660" t="str">
            <v>CAL GAS</v>
          </cell>
          <cell r="I660">
            <v>210.62</v>
          </cell>
        </row>
        <row r="661">
          <cell r="A661" t="str">
            <v>2003206639</v>
          </cell>
          <cell r="B661" t="str">
            <v>90059954 : R01HL091541</v>
          </cell>
          <cell r="C661" t="str">
            <v>630000 : Supplies &amp; Materials</v>
          </cell>
          <cell r="D661" t="str">
            <v>#</v>
          </cell>
          <cell r="E661" t="str">
            <v>SIEMENS MEDICAL SOLUTIONS DIAGNOSTI</v>
          </cell>
          <cell r="F661" t="str">
            <v>#</v>
          </cell>
          <cell r="G661">
            <v>42739</v>
          </cell>
          <cell r="H661" t="str">
            <v>CALCLUIM ELECTRODE</v>
          </cell>
          <cell r="I661">
            <v>111.16</v>
          </cell>
        </row>
        <row r="662">
          <cell r="A662" t="str">
            <v>2003206639</v>
          </cell>
          <cell r="B662" t="str">
            <v>90059954 : R01HL091541</v>
          </cell>
          <cell r="C662" t="str">
            <v>630000 : Supplies &amp; Materials</v>
          </cell>
          <cell r="D662" t="str">
            <v>#</v>
          </cell>
          <cell r="E662" t="str">
            <v>SIEMENS MEDICAL SOLUTIONS DIAGNOSTI</v>
          </cell>
          <cell r="F662" t="str">
            <v>#</v>
          </cell>
          <cell r="G662">
            <v>42739</v>
          </cell>
          <cell r="H662" t="str">
            <v>HCT ELECTRODE</v>
          </cell>
          <cell r="I662">
            <v>187.21</v>
          </cell>
        </row>
        <row r="663">
          <cell r="A663" t="str">
            <v>2003206639</v>
          </cell>
          <cell r="B663" t="str">
            <v>90059954 : R01HL091541</v>
          </cell>
          <cell r="C663" t="str">
            <v>630000 : Supplies &amp; Materials</v>
          </cell>
          <cell r="D663" t="str">
            <v>#</v>
          </cell>
          <cell r="E663" t="str">
            <v>SIEMENS MEDICAL SOLUTIONS DIAGNOSTI</v>
          </cell>
          <cell r="F663" t="str">
            <v>#</v>
          </cell>
          <cell r="G663">
            <v>42739</v>
          </cell>
          <cell r="H663" t="str">
            <v>PAPER</v>
          </cell>
          <cell r="I663">
            <v>10.07</v>
          </cell>
        </row>
        <row r="664">
          <cell r="A664" t="str">
            <v>2003206639</v>
          </cell>
          <cell r="B664" t="str">
            <v>90059954 : R01HL091541</v>
          </cell>
          <cell r="C664" t="str">
            <v>630000 : Supplies &amp; Materials</v>
          </cell>
          <cell r="D664" t="str">
            <v>#</v>
          </cell>
          <cell r="E664" t="str">
            <v>SIEMENS MEDICAL SOLUTIONS DIAGNOSTI</v>
          </cell>
          <cell r="F664" t="str">
            <v>#</v>
          </cell>
          <cell r="G664">
            <v>42739</v>
          </cell>
          <cell r="H664" t="str">
            <v>POTASSIUM ELECTRODE</v>
          </cell>
          <cell r="I664">
            <v>74.61</v>
          </cell>
        </row>
        <row r="665">
          <cell r="A665" t="str">
            <v>2003206639</v>
          </cell>
          <cell r="B665" t="str">
            <v>90059954 : R01HL091541</v>
          </cell>
          <cell r="C665" t="str">
            <v>630000 : Supplies &amp; Materials</v>
          </cell>
          <cell r="D665" t="str">
            <v>#</v>
          </cell>
          <cell r="E665" t="str">
            <v>SIEMENS MEDICAL SOLUTIONS DIAGNOSTI</v>
          </cell>
          <cell r="F665" t="str">
            <v>#</v>
          </cell>
          <cell r="G665">
            <v>42739</v>
          </cell>
          <cell r="H665" t="str">
            <v>PROBE AND HOUSING KIT</v>
          </cell>
          <cell r="I665">
            <v>118.94</v>
          </cell>
        </row>
        <row r="666">
          <cell r="A666" t="str">
            <v>2003206639</v>
          </cell>
          <cell r="B666" t="str">
            <v>90059954 : R01HL091541</v>
          </cell>
          <cell r="C666" t="str">
            <v>630000 : Supplies &amp; Materials</v>
          </cell>
          <cell r="D666" t="str">
            <v>#</v>
          </cell>
          <cell r="E666" t="str">
            <v>SIEMENS MEDICAL SOLUTIONS DIAGNOSTI</v>
          </cell>
          <cell r="F666" t="str">
            <v>#</v>
          </cell>
          <cell r="G666">
            <v>42739</v>
          </cell>
          <cell r="H666" t="str">
            <v>SAMPLE/REAGENT TUBING</v>
          </cell>
          <cell r="I666">
            <v>126.6</v>
          </cell>
        </row>
        <row r="667">
          <cell r="A667" t="str">
            <v>2003206639</v>
          </cell>
          <cell r="B667" t="str">
            <v>90059954 : R01HL091541</v>
          </cell>
          <cell r="C667" t="str">
            <v>630000 : Supplies &amp; Materials</v>
          </cell>
          <cell r="D667" t="str">
            <v>#</v>
          </cell>
          <cell r="E667" t="str">
            <v>SIEMENS MEDICAL SOLUTIONS DIAGNOSTI</v>
          </cell>
          <cell r="F667" t="str">
            <v>#</v>
          </cell>
          <cell r="G667">
            <v>42743</v>
          </cell>
          <cell r="H667" t="str">
            <v>CAL GAS</v>
          </cell>
          <cell r="I667">
            <v>-210.62</v>
          </cell>
        </row>
        <row r="668">
          <cell r="A668" t="str">
            <v>2003206639</v>
          </cell>
          <cell r="B668" t="str">
            <v>90059954 : R01HL091541</v>
          </cell>
          <cell r="C668" t="str">
            <v>630000 : Supplies &amp; Materials</v>
          </cell>
          <cell r="D668" t="str">
            <v>#</v>
          </cell>
          <cell r="E668" t="str">
            <v>SIEMENS MEDICAL SOLUTIONS DIAGNOSTI</v>
          </cell>
          <cell r="F668" t="str">
            <v>#</v>
          </cell>
          <cell r="G668">
            <v>42743</v>
          </cell>
          <cell r="H668" t="str">
            <v>CALCLUIM ELECTRODE</v>
          </cell>
          <cell r="I668">
            <v>-111.16</v>
          </cell>
        </row>
        <row r="669">
          <cell r="A669" t="str">
            <v>2003206639</v>
          </cell>
          <cell r="B669" t="str">
            <v>90059954 : R01HL091541</v>
          </cell>
          <cell r="C669" t="str">
            <v>630000 : Supplies &amp; Materials</v>
          </cell>
          <cell r="D669" t="str">
            <v>#</v>
          </cell>
          <cell r="E669" t="str">
            <v>SIEMENS MEDICAL SOLUTIONS DIAGNOSTI</v>
          </cell>
          <cell r="F669" t="str">
            <v>#</v>
          </cell>
          <cell r="G669">
            <v>42743</v>
          </cell>
          <cell r="H669" t="str">
            <v>POTASSIUM ELECTRODE</v>
          </cell>
          <cell r="I669">
            <v>-74.61</v>
          </cell>
        </row>
        <row r="670">
          <cell r="A670" t="str">
            <v>2003206639</v>
          </cell>
          <cell r="B670" t="str">
            <v>90059954 : R01HL091541</v>
          </cell>
          <cell r="C670" t="str">
            <v>630000 : Supplies &amp; Materials</v>
          </cell>
          <cell r="D670" t="str">
            <v>#</v>
          </cell>
          <cell r="E670" t="str">
            <v>SIEMENS MEDICAL SOLUTIONS DIAGNOSTI</v>
          </cell>
          <cell r="F670" t="str">
            <v>#</v>
          </cell>
          <cell r="G670">
            <v>42743</v>
          </cell>
          <cell r="H670" t="str">
            <v>PROBE AND HOUSING KIT</v>
          </cell>
          <cell r="I670">
            <v>-118.94</v>
          </cell>
        </row>
        <row r="671">
          <cell r="A671" t="str">
            <v>2003206639</v>
          </cell>
          <cell r="B671" t="str">
            <v>90059954 : R01HL091541</v>
          </cell>
          <cell r="C671" t="str">
            <v>630000 : Supplies &amp; Materials</v>
          </cell>
          <cell r="D671" t="str">
            <v>#</v>
          </cell>
          <cell r="E671" t="str">
            <v>SIEMENS MEDICAL SOLUTIONS DIAGNOSTI</v>
          </cell>
          <cell r="F671" t="str">
            <v>#</v>
          </cell>
          <cell r="G671">
            <v>42743</v>
          </cell>
          <cell r="H671" t="str">
            <v>SAMPLE/REAGENT TUBING</v>
          </cell>
          <cell r="I671">
            <v>-126.6</v>
          </cell>
        </row>
        <row r="672">
          <cell r="A672" t="str">
            <v>2003206639</v>
          </cell>
          <cell r="B672" t="str">
            <v>90059954 : R01HL091541</v>
          </cell>
          <cell r="C672" t="str">
            <v>630000 : Supplies &amp; Materials</v>
          </cell>
          <cell r="D672" t="str">
            <v>#</v>
          </cell>
          <cell r="E672" t="str">
            <v>SIEMENS MEDICAL SOLUTIONS DIAGNOSTI</v>
          </cell>
          <cell r="F672" t="str">
            <v>#</v>
          </cell>
          <cell r="G672">
            <v>42747</v>
          </cell>
          <cell r="H672" t="str">
            <v>HCT ELECTRODE</v>
          </cell>
          <cell r="I672">
            <v>-187.21</v>
          </cell>
        </row>
        <row r="673">
          <cell r="A673" t="str">
            <v>2003206639</v>
          </cell>
          <cell r="B673" t="str">
            <v>90059954 : R01HL091541</v>
          </cell>
          <cell r="C673" t="str">
            <v>630000 : Supplies &amp; Materials</v>
          </cell>
          <cell r="D673" t="str">
            <v>#</v>
          </cell>
          <cell r="E673" t="str">
            <v>SIEMENS MEDICAL SOLUTIONS DIAGNOSTI</v>
          </cell>
          <cell r="F673" t="str">
            <v>#</v>
          </cell>
          <cell r="G673">
            <v>42747</v>
          </cell>
          <cell r="H673" t="str">
            <v>PAPER</v>
          </cell>
          <cell r="I673">
            <v>-10.07</v>
          </cell>
        </row>
        <row r="674">
          <cell r="A674" t="str">
            <v>2003207621</v>
          </cell>
          <cell r="B674" t="str">
            <v>90059954 : R01HL091541</v>
          </cell>
          <cell r="C674" t="str">
            <v>630000 : Supplies &amp; Materials</v>
          </cell>
          <cell r="D674" t="str">
            <v>#</v>
          </cell>
          <cell r="E674" t="str">
            <v>SIEMENS HEALTHCARE DIAGNOSTICS INC</v>
          </cell>
          <cell r="F674" t="str">
            <v>#</v>
          </cell>
          <cell r="G674">
            <v>42740</v>
          </cell>
          <cell r="H674" t="str">
            <v>1204 CMSC ABG MACHINE #9336</v>
          </cell>
          <cell r="I674">
            <v>2452</v>
          </cell>
        </row>
        <row r="675">
          <cell r="A675" t="str">
            <v>2003207621</v>
          </cell>
          <cell r="B675" t="str">
            <v>90059954 : R01HL091541</v>
          </cell>
          <cell r="C675" t="str">
            <v>630000 : Supplies &amp; Materials</v>
          </cell>
          <cell r="D675" t="str">
            <v>#</v>
          </cell>
          <cell r="E675" t="str">
            <v>SIEMENS HEALTHCARE DIAGNOSTICS INC</v>
          </cell>
          <cell r="F675" t="str">
            <v>#</v>
          </cell>
          <cell r="G675">
            <v>42864</v>
          </cell>
          <cell r="H675" t="str">
            <v>1204 CMSC ABG MACHINE #9336</v>
          </cell>
          <cell r="I675">
            <v>-2452</v>
          </cell>
        </row>
        <row r="676">
          <cell r="A676" t="str">
            <v>2003220256</v>
          </cell>
          <cell r="B676" t="str">
            <v>90059954 : R01HL091541</v>
          </cell>
          <cell r="C676" t="str">
            <v>630000 : Supplies &amp; Materials</v>
          </cell>
          <cell r="D676" t="str">
            <v>#</v>
          </cell>
          <cell r="E676" t="str">
            <v>BUTLER SCHEIN ANIMAL HEALTH</v>
          </cell>
          <cell r="F676" t="str">
            <v>#</v>
          </cell>
          <cell r="G676">
            <v>42752</v>
          </cell>
          <cell r="H676" t="str">
            <v>BREVITAL</v>
          </cell>
          <cell r="I676">
            <v>1422</v>
          </cell>
        </row>
        <row r="677">
          <cell r="A677" t="str">
            <v>2003220256</v>
          </cell>
          <cell r="B677" t="str">
            <v>90059954 : R01HL091541</v>
          </cell>
          <cell r="C677" t="str">
            <v>630000 : Supplies &amp; Materials</v>
          </cell>
          <cell r="D677" t="str">
            <v>#</v>
          </cell>
          <cell r="E677" t="str">
            <v>BUTLER SCHEIN ANIMAL HEALTH</v>
          </cell>
          <cell r="F677" t="str">
            <v>#</v>
          </cell>
          <cell r="G677">
            <v>42772</v>
          </cell>
          <cell r="H677" t="str">
            <v>BREVITAL</v>
          </cell>
          <cell r="I677">
            <v>-948</v>
          </cell>
        </row>
        <row r="678">
          <cell r="A678" t="str">
            <v>2003220256</v>
          </cell>
          <cell r="B678" t="str">
            <v>90059954 : R01HL091541</v>
          </cell>
          <cell r="C678" t="str">
            <v>630000 : Supplies &amp; Materials</v>
          </cell>
          <cell r="D678" t="str">
            <v>#</v>
          </cell>
          <cell r="E678" t="str">
            <v>BUTLER SCHEIN ANIMAL HEALTH</v>
          </cell>
          <cell r="F678" t="str">
            <v>#</v>
          </cell>
          <cell r="G678">
            <v>42777</v>
          </cell>
          <cell r="H678" t="str">
            <v>BREVITAL</v>
          </cell>
          <cell r="I678">
            <v>-474</v>
          </cell>
        </row>
        <row r="679">
          <cell r="A679" t="str">
            <v>2003246976</v>
          </cell>
          <cell r="B679" t="str">
            <v>90059954 : R01HL091541</v>
          </cell>
          <cell r="C679" t="str">
            <v>630000 : Supplies &amp; Materials</v>
          </cell>
          <cell r="D679" t="str">
            <v>#</v>
          </cell>
          <cell r="E679" t="str">
            <v>OWENS AND MINOR</v>
          </cell>
          <cell r="F679" t="str">
            <v>#</v>
          </cell>
          <cell r="G679">
            <v>42772</v>
          </cell>
          <cell r="H679" t="str">
            <v>NDL HYPO 20GA*1 REG BEVEL</v>
          </cell>
          <cell r="I679">
            <v>2.7</v>
          </cell>
        </row>
        <row r="680">
          <cell r="A680" t="str">
            <v>2003246976</v>
          </cell>
          <cell r="B680" t="str">
            <v>90059954 : R01HL091541</v>
          </cell>
          <cell r="C680" t="str">
            <v>630000 : Supplies &amp; Materials</v>
          </cell>
          <cell r="D680" t="str">
            <v>#</v>
          </cell>
          <cell r="E680" t="str">
            <v>OWENS AND MINOR</v>
          </cell>
          <cell r="F680" t="str">
            <v>#</v>
          </cell>
          <cell r="G680">
            <v>42772</v>
          </cell>
          <cell r="H680" t="str">
            <v>SENSOR EXTRA LIFE OXYGEN</v>
          </cell>
          <cell r="I680">
            <v>77.48</v>
          </cell>
        </row>
        <row r="681">
          <cell r="A681" t="str">
            <v>2003246976</v>
          </cell>
          <cell r="B681" t="str">
            <v>90059954 : R01HL091541</v>
          </cell>
          <cell r="C681" t="str">
            <v>630000 : Supplies &amp; Materials</v>
          </cell>
          <cell r="D681" t="str">
            <v>#</v>
          </cell>
          <cell r="E681" t="str">
            <v>OWENS AND MINOR</v>
          </cell>
          <cell r="F681" t="str">
            <v>#</v>
          </cell>
          <cell r="G681">
            <v>42772</v>
          </cell>
          <cell r="H681" t="str">
            <v>STAPLER SKIN 35 WIDE PRECISE V</v>
          </cell>
          <cell r="I681">
            <v>51.12</v>
          </cell>
        </row>
        <row r="682">
          <cell r="A682" t="str">
            <v>2003246976</v>
          </cell>
          <cell r="B682" t="str">
            <v>90059954 : R01HL091541</v>
          </cell>
          <cell r="C682" t="str">
            <v>630000 : Supplies &amp; Materials</v>
          </cell>
          <cell r="D682" t="str">
            <v>#</v>
          </cell>
          <cell r="E682" t="str">
            <v>OWENS AND MINOR</v>
          </cell>
          <cell r="F682" t="str">
            <v>#</v>
          </cell>
          <cell r="G682">
            <v>42776</v>
          </cell>
          <cell r="H682" t="str">
            <v>NDL HYPO 20GA*1 REG BEVEL</v>
          </cell>
          <cell r="I682">
            <v>-2.7</v>
          </cell>
        </row>
        <row r="683">
          <cell r="A683" t="str">
            <v>2003246976</v>
          </cell>
          <cell r="B683" t="str">
            <v>90059954 : R01HL091541</v>
          </cell>
          <cell r="C683" t="str">
            <v>630000 : Supplies &amp; Materials</v>
          </cell>
          <cell r="D683" t="str">
            <v>#</v>
          </cell>
          <cell r="E683" t="str">
            <v>OWENS AND MINOR</v>
          </cell>
          <cell r="F683" t="str">
            <v>#</v>
          </cell>
          <cell r="G683">
            <v>42776</v>
          </cell>
          <cell r="H683" t="str">
            <v>STAPLER SKIN 35 WIDE PRECISE V</v>
          </cell>
          <cell r="I683">
            <v>-51.12</v>
          </cell>
        </row>
        <row r="684">
          <cell r="A684" t="str">
            <v>2003246976</v>
          </cell>
          <cell r="B684" t="str">
            <v>90059954 : R01HL091541</v>
          </cell>
          <cell r="C684" t="str">
            <v>630000 : Supplies &amp; Materials</v>
          </cell>
          <cell r="D684" t="str">
            <v>#</v>
          </cell>
          <cell r="E684" t="str">
            <v>OWENS AND MINOR</v>
          </cell>
          <cell r="F684" t="str">
            <v>#</v>
          </cell>
          <cell r="G684">
            <v>42780</v>
          </cell>
          <cell r="H684" t="str">
            <v>SENSOR EXTRA LIFE OXYGEN</v>
          </cell>
          <cell r="I684">
            <v>-77.48</v>
          </cell>
        </row>
        <row r="685">
          <cell r="A685" t="str">
            <v>2003246977</v>
          </cell>
          <cell r="B685" t="str">
            <v>90059954 : R01HL091541</v>
          </cell>
          <cell r="C685" t="str">
            <v>630000 : Supplies &amp; Materials</v>
          </cell>
          <cell r="D685" t="str">
            <v>#</v>
          </cell>
          <cell r="E685" t="str">
            <v>HOSPIRA WORLDWIDE LLC</v>
          </cell>
          <cell r="F685" t="str">
            <v>#</v>
          </cell>
          <cell r="G685">
            <v>42772</v>
          </cell>
          <cell r="H685" t="str">
            <v>SOL IV D5 LAC RING1000CC USE SAP# 135437</v>
          </cell>
          <cell r="I685">
            <v>60</v>
          </cell>
        </row>
        <row r="686">
          <cell r="A686" t="str">
            <v>2003246977</v>
          </cell>
          <cell r="B686" t="str">
            <v>90059954 : R01HL091541</v>
          </cell>
          <cell r="C686" t="str">
            <v>630000 : Supplies &amp; Materials</v>
          </cell>
          <cell r="D686" t="str">
            <v>#</v>
          </cell>
          <cell r="E686" t="str">
            <v>HOSPIRA WORLDWIDE LLC</v>
          </cell>
          <cell r="F686" t="str">
            <v>#</v>
          </cell>
          <cell r="G686">
            <v>42772</v>
          </cell>
          <cell r="H686" t="str">
            <v>SOL IV L R 500ML USE SAP# 135348</v>
          </cell>
          <cell r="I686">
            <v>120</v>
          </cell>
        </row>
        <row r="687">
          <cell r="A687" t="str">
            <v>2003246977</v>
          </cell>
          <cell r="B687" t="str">
            <v>90059954 : R01HL091541</v>
          </cell>
          <cell r="C687" t="str">
            <v>630000 : Supplies &amp; Materials</v>
          </cell>
          <cell r="D687" t="str">
            <v>#</v>
          </cell>
          <cell r="E687" t="str">
            <v>HOSPIRA WORLDWIDE LLC</v>
          </cell>
          <cell r="F687" t="str">
            <v>#</v>
          </cell>
          <cell r="G687">
            <v>42772</v>
          </cell>
          <cell r="H687" t="str">
            <v>SOL IV LAC RING 1000CC USE SAP# 135476</v>
          </cell>
          <cell r="I687">
            <v>60</v>
          </cell>
        </row>
        <row r="688">
          <cell r="A688" t="str">
            <v>2003246977</v>
          </cell>
          <cell r="B688" t="str">
            <v>90059954 : R01HL091541</v>
          </cell>
          <cell r="C688" t="str">
            <v>630000 : Supplies &amp; Materials</v>
          </cell>
          <cell r="D688" t="str">
            <v>#</v>
          </cell>
          <cell r="E688" t="str">
            <v>HOSPIRA WORLDWIDE LLC</v>
          </cell>
          <cell r="F688" t="str">
            <v>#</v>
          </cell>
          <cell r="G688">
            <v>42774</v>
          </cell>
          <cell r="H688" t="str">
            <v>SOL IV D5 LAC RING1000CC USE SAP# 135437</v>
          </cell>
          <cell r="I688">
            <v>-60</v>
          </cell>
        </row>
        <row r="689">
          <cell r="A689" t="str">
            <v>2003246977</v>
          </cell>
          <cell r="B689" t="str">
            <v>90059954 : R01HL091541</v>
          </cell>
          <cell r="C689" t="str">
            <v>630000 : Supplies &amp; Materials</v>
          </cell>
          <cell r="D689" t="str">
            <v>#</v>
          </cell>
          <cell r="E689" t="str">
            <v>HOSPIRA WORLDWIDE LLC</v>
          </cell>
          <cell r="F689" t="str">
            <v>#</v>
          </cell>
          <cell r="G689">
            <v>42774</v>
          </cell>
          <cell r="H689" t="str">
            <v>SOL IV L R 500ML USE SAP# 135348</v>
          </cell>
          <cell r="I689">
            <v>-120</v>
          </cell>
        </row>
        <row r="690">
          <cell r="A690" t="str">
            <v>2003246977</v>
          </cell>
          <cell r="B690" t="str">
            <v>90059954 : R01HL091541</v>
          </cell>
          <cell r="C690" t="str">
            <v>630000 : Supplies &amp; Materials</v>
          </cell>
          <cell r="D690" t="str">
            <v>#</v>
          </cell>
          <cell r="E690" t="str">
            <v>HOSPIRA WORLDWIDE LLC</v>
          </cell>
          <cell r="F690" t="str">
            <v>#</v>
          </cell>
          <cell r="G690">
            <v>42774</v>
          </cell>
          <cell r="H690" t="str">
            <v>SOL IV LAC RING 1000CC USE SAP# 135476</v>
          </cell>
          <cell r="I690">
            <v>-60</v>
          </cell>
        </row>
        <row r="691">
          <cell r="A691" t="str">
            <v>2003246978</v>
          </cell>
          <cell r="B691" t="str">
            <v>90059954 : R01HL091541</v>
          </cell>
          <cell r="C691" t="str">
            <v>630000 : Supplies &amp; Materials</v>
          </cell>
          <cell r="D691" t="str">
            <v>#</v>
          </cell>
          <cell r="E691" t="str">
            <v>ACCRIVA DIAGNOSTICS INC</v>
          </cell>
          <cell r="F691" t="str">
            <v>#</v>
          </cell>
          <cell r="G691">
            <v>42772</v>
          </cell>
          <cell r="H691" t="str">
            <v>TEST MICROCOAGULATION ACT+CUV</v>
          </cell>
          <cell r="I691">
            <v>126</v>
          </cell>
        </row>
        <row r="692">
          <cell r="A692" t="str">
            <v>2003246978</v>
          </cell>
          <cell r="B692" t="str">
            <v>90059954 : R01HL091541</v>
          </cell>
          <cell r="C692" t="str">
            <v>630000 : Supplies &amp; Materials</v>
          </cell>
          <cell r="D692" t="str">
            <v>#</v>
          </cell>
          <cell r="E692" t="str">
            <v>ACCRIVA DIAGNOSTICS INC</v>
          </cell>
          <cell r="F692" t="str">
            <v>#</v>
          </cell>
          <cell r="G692">
            <v>42797</v>
          </cell>
          <cell r="H692" t="str">
            <v>TEST MICROCOAGULATION ACT+CUV</v>
          </cell>
          <cell r="I692">
            <v>3</v>
          </cell>
        </row>
        <row r="693">
          <cell r="A693" t="str">
            <v>2003246978</v>
          </cell>
          <cell r="B693" t="str">
            <v>90059954 : R01HL091541</v>
          </cell>
          <cell r="C693" t="str">
            <v>630000 : Supplies &amp; Materials</v>
          </cell>
          <cell r="D693" t="str">
            <v>#</v>
          </cell>
          <cell r="E693" t="str">
            <v>ACCRIVA DIAGNOSTICS INC</v>
          </cell>
          <cell r="F693" t="str">
            <v>#</v>
          </cell>
          <cell r="G693">
            <v>42809</v>
          </cell>
          <cell r="H693" t="str">
            <v>TEST MICROCOAGULATION ACT+CUV</v>
          </cell>
          <cell r="I693">
            <v>-129</v>
          </cell>
        </row>
        <row r="694">
          <cell r="A694" t="str">
            <v>2003246979</v>
          </cell>
          <cell r="B694" t="str">
            <v>90059954 : R01HL091541</v>
          </cell>
          <cell r="C694" t="str">
            <v>630000 : Supplies &amp; Materials</v>
          </cell>
          <cell r="D694" t="str">
            <v>#</v>
          </cell>
          <cell r="E694" t="str">
            <v>MCKESSON GENERAL MEDICAL</v>
          </cell>
          <cell r="F694" t="str">
            <v>#</v>
          </cell>
          <cell r="G694">
            <v>42772</v>
          </cell>
          <cell r="H694" t="str">
            <v>TUBE VACUTAINER RED 10ML</v>
          </cell>
          <cell r="I694">
            <v>31.06</v>
          </cell>
        </row>
        <row r="695">
          <cell r="A695" t="str">
            <v>2003246979</v>
          </cell>
          <cell r="B695" t="str">
            <v>90059954 : R01HL091541</v>
          </cell>
          <cell r="C695" t="str">
            <v>630000 : Supplies &amp; Materials</v>
          </cell>
          <cell r="D695" t="str">
            <v>#</v>
          </cell>
          <cell r="E695" t="str">
            <v>MCKESSON GENERAL MEDICAL</v>
          </cell>
          <cell r="F695" t="str">
            <v>#</v>
          </cell>
          <cell r="G695">
            <v>42774</v>
          </cell>
          <cell r="H695" t="str">
            <v>TUBE VACUTAINER RED 10ML</v>
          </cell>
          <cell r="I695">
            <v>-31.06</v>
          </cell>
        </row>
        <row r="696">
          <cell r="A696" t="str">
            <v>2003252967</v>
          </cell>
          <cell r="B696" t="str">
            <v>90059954 : R01HL091541</v>
          </cell>
          <cell r="C696" t="str">
            <v>630000 : Supplies &amp; Materials</v>
          </cell>
          <cell r="D696" t="str">
            <v>#</v>
          </cell>
          <cell r="E696" t="str">
            <v>SORIN GROUP USA INC</v>
          </cell>
          <cell r="F696" t="str">
            <v>#</v>
          </cell>
          <cell r="G696">
            <v>42776</v>
          </cell>
          <cell r="H696" t="str">
            <v>ADULT APEX OXYGENATOR</v>
          </cell>
          <cell r="I696">
            <v>1847.82</v>
          </cell>
        </row>
        <row r="697">
          <cell r="A697" t="str">
            <v>2003252967</v>
          </cell>
          <cell r="B697" t="str">
            <v>90059954 : R01HL091541</v>
          </cell>
          <cell r="C697" t="str">
            <v>630000 : Supplies &amp; Materials</v>
          </cell>
          <cell r="D697" t="str">
            <v>#</v>
          </cell>
          <cell r="E697" t="str">
            <v>SORIN GROUP USA INC</v>
          </cell>
          <cell r="F697" t="str">
            <v>#</v>
          </cell>
          <cell r="G697">
            <v>42776</v>
          </cell>
          <cell r="H697" t="str">
            <v>ART FILTER</v>
          </cell>
          <cell r="I697">
            <v>506.88</v>
          </cell>
        </row>
        <row r="698">
          <cell r="A698" t="str">
            <v>2003252967</v>
          </cell>
          <cell r="B698" t="str">
            <v>90059954 : R01HL091541</v>
          </cell>
          <cell r="C698" t="str">
            <v>630000 : Supplies &amp; Materials</v>
          </cell>
          <cell r="D698" t="str">
            <v>#</v>
          </cell>
          <cell r="E698" t="str">
            <v>SORIN GROUP USA INC</v>
          </cell>
          <cell r="F698" t="str">
            <v>#</v>
          </cell>
          <cell r="G698">
            <v>42829</v>
          </cell>
          <cell r="H698" t="str">
            <v>ADULT APEX OXYGENATOR</v>
          </cell>
          <cell r="I698">
            <v>-1847.82</v>
          </cell>
        </row>
        <row r="699">
          <cell r="A699" t="str">
            <v>2003252967</v>
          </cell>
          <cell r="B699" t="str">
            <v>90059954 : R01HL091541</v>
          </cell>
          <cell r="C699" t="str">
            <v>630000 : Supplies &amp; Materials</v>
          </cell>
          <cell r="D699" t="str">
            <v>#</v>
          </cell>
          <cell r="E699" t="str">
            <v>SORIN GROUP USA INC</v>
          </cell>
          <cell r="F699" t="str">
            <v>#</v>
          </cell>
          <cell r="G699">
            <v>42829</v>
          </cell>
          <cell r="H699" t="str">
            <v>ART FILTER</v>
          </cell>
          <cell r="I699">
            <v>-506.88</v>
          </cell>
        </row>
        <row r="700">
          <cell r="A700" t="str">
            <v>2003260898</v>
          </cell>
          <cell r="B700" t="str">
            <v>90059954 : R01HL091541</v>
          </cell>
          <cell r="C700" t="str">
            <v>630000 : Supplies &amp; Materials</v>
          </cell>
          <cell r="D700" t="str">
            <v>#</v>
          </cell>
          <cell r="E700" t="str">
            <v>MVAP MEDICAL SUPPLIES INC</v>
          </cell>
          <cell r="F700" t="str">
            <v>#</v>
          </cell>
          <cell r="G700">
            <v>42782</v>
          </cell>
          <cell r="H700" t="str">
            <v>TAPE MEDIPORE SURGICAL 1"*10 YD HIGH TAC</v>
          </cell>
          <cell r="I700">
            <v>21.36</v>
          </cell>
        </row>
        <row r="701">
          <cell r="A701" t="str">
            <v>2003260898</v>
          </cell>
          <cell r="B701" t="str">
            <v>90059954 : R01HL091541</v>
          </cell>
          <cell r="C701" t="str">
            <v>630000 : Supplies &amp; Materials</v>
          </cell>
          <cell r="D701" t="str">
            <v>#</v>
          </cell>
          <cell r="E701" t="str">
            <v>MVAP MEDICAL SUPPLIES INC</v>
          </cell>
          <cell r="F701" t="str">
            <v>#</v>
          </cell>
          <cell r="G701">
            <v>42948</v>
          </cell>
          <cell r="H701" t="str">
            <v>TAPE MEDIPORE SURGICAL 1"*10 YD HIGH TAC</v>
          </cell>
          <cell r="I701">
            <v>-21.36</v>
          </cell>
        </row>
        <row r="702">
          <cell r="A702" t="str">
            <v>2003264435</v>
          </cell>
          <cell r="B702" t="str">
            <v>90059954 : R01HL091541</v>
          </cell>
          <cell r="C702" t="str">
            <v>630000 : Supplies &amp; Materials</v>
          </cell>
          <cell r="D702" t="str">
            <v>#</v>
          </cell>
          <cell r="E702" t="str">
            <v>WW GRAINGER INC</v>
          </cell>
          <cell r="F702" t="str">
            <v>#</v>
          </cell>
          <cell r="G702">
            <v>42786</v>
          </cell>
          <cell r="H702" t="str">
            <v>TK6149701T INCANDESCENT HEAT LAMP BULB S</v>
          </cell>
          <cell r="I702">
            <v>40.479999999999997</v>
          </cell>
        </row>
        <row r="703">
          <cell r="A703" t="str">
            <v>2003264435</v>
          </cell>
          <cell r="B703" t="str">
            <v>90059954 : R01HL091541</v>
          </cell>
          <cell r="C703" t="str">
            <v>630000 : Supplies &amp; Materials</v>
          </cell>
          <cell r="D703" t="str">
            <v>#</v>
          </cell>
          <cell r="E703" t="str">
            <v>WW GRAINGER INC</v>
          </cell>
          <cell r="F703" t="str">
            <v>#</v>
          </cell>
          <cell r="G703">
            <v>42790</v>
          </cell>
          <cell r="H703" t="str">
            <v>TK6149701T INCANDESCENT HEAT LAMP BULB S</v>
          </cell>
          <cell r="I703">
            <v>-40.479999999999997</v>
          </cell>
        </row>
        <row r="704">
          <cell r="A704" t="str">
            <v>2003294342</v>
          </cell>
          <cell r="B704" t="str">
            <v>90059954 : R01HL091541</v>
          </cell>
          <cell r="C704" t="str">
            <v>630000 : Supplies &amp; Materials</v>
          </cell>
          <cell r="D704" t="str">
            <v>#</v>
          </cell>
          <cell r="E704" t="str">
            <v>OWENS AND MINOR</v>
          </cell>
          <cell r="F704" t="str">
            <v>#</v>
          </cell>
          <cell r="G704">
            <v>42810</v>
          </cell>
          <cell r="H704" t="str">
            <v>SUT VICRYL 2-0 CT-1 27</v>
          </cell>
          <cell r="I704">
            <v>43.97</v>
          </cell>
        </row>
        <row r="705">
          <cell r="A705" t="str">
            <v>2003294342</v>
          </cell>
          <cell r="B705" t="str">
            <v>90059954 : R01HL091541</v>
          </cell>
          <cell r="C705" t="str">
            <v>630000 : Supplies &amp; Materials</v>
          </cell>
          <cell r="D705" t="str">
            <v>#</v>
          </cell>
          <cell r="E705" t="str">
            <v>OWENS AND MINOR</v>
          </cell>
          <cell r="F705" t="str">
            <v>#</v>
          </cell>
          <cell r="G705">
            <v>42810</v>
          </cell>
          <cell r="H705" t="str">
            <v>TAPE CLOTH ADHESIVE 1*10YD</v>
          </cell>
          <cell r="I705">
            <v>73.489999999999995</v>
          </cell>
        </row>
        <row r="706">
          <cell r="A706" t="str">
            <v>2003294342</v>
          </cell>
          <cell r="B706" t="str">
            <v>90059954 : R01HL091541</v>
          </cell>
          <cell r="C706" t="str">
            <v>630000 : Supplies &amp; Materials</v>
          </cell>
          <cell r="D706" t="str">
            <v>#</v>
          </cell>
          <cell r="E706" t="str">
            <v>OWENS AND MINOR</v>
          </cell>
          <cell r="F706" t="str">
            <v>#</v>
          </cell>
          <cell r="G706">
            <v>42818</v>
          </cell>
          <cell r="H706" t="str">
            <v>SUT VICRYL 2-0 CT-1 27</v>
          </cell>
          <cell r="I706">
            <v>-43.97</v>
          </cell>
        </row>
        <row r="707">
          <cell r="A707" t="str">
            <v>2003294342</v>
          </cell>
          <cell r="B707" t="str">
            <v>90059954 : R01HL091541</v>
          </cell>
          <cell r="C707" t="str">
            <v>630000 : Supplies &amp; Materials</v>
          </cell>
          <cell r="D707" t="str">
            <v>#</v>
          </cell>
          <cell r="E707" t="str">
            <v>OWENS AND MINOR</v>
          </cell>
          <cell r="F707" t="str">
            <v>#</v>
          </cell>
          <cell r="G707">
            <v>42818</v>
          </cell>
          <cell r="H707" t="str">
            <v>TAPE CLOTH ADHESIVE 1*10YD</v>
          </cell>
          <cell r="I707">
            <v>-73.489999999999995</v>
          </cell>
        </row>
        <row r="708">
          <cell r="A708" t="str">
            <v>2003294362</v>
          </cell>
          <cell r="B708" t="str">
            <v>90059954 : R01HL091541</v>
          </cell>
          <cell r="C708" t="str">
            <v>630000 : Supplies &amp; Materials</v>
          </cell>
          <cell r="D708" t="str">
            <v>#</v>
          </cell>
          <cell r="E708" t="str">
            <v>OWENS AND MINOR</v>
          </cell>
          <cell r="F708" t="str">
            <v>#</v>
          </cell>
          <cell r="G708">
            <v>42810</v>
          </cell>
          <cell r="H708" t="str">
            <v>TAPE CLOTH ADHESIVE 3*10YD</v>
          </cell>
          <cell r="I708">
            <v>7.6</v>
          </cell>
        </row>
        <row r="709">
          <cell r="A709" t="str">
            <v>2003294362</v>
          </cell>
          <cell r="B709" t="str">
            <v>90059954 : R01HL091541</v>
          </cell>
          <cell r="C709" t="str">
            <v>630000 : Supplies &amp; Materials</v>
          </cell>
          <cell r="D709" t="str">
            <v>#</v>
          </cell>
          <cell r="E709" t="str">
            <v>OWENS AND MINOR</v>
          </cell>
          <cell r="F709" t="str">
            <v>#</v>
          </cell>
          <cell r="G709">
            <v>42811</v>
          </cell>
          <cell r="H709" t="str">
            <v>TAPE CLOTH ADHESIVE 3*10YD</v>
          </cell>
          <cell r="I709">
            <v>-7.6</v>
          </cell>
        </row>
        <row r="710">
          <cell r="A710" t="str">
            <v>2003297373</v>
          </cell>
          <cell r="B710" t="str">
            <v>90059954 : R01HL091541</v>
          </cell>
          <cell r="C710" t="str">
            <v>630000 : Supplies &amp; Materials</v>
          </cell>
          <cell r="D710" t="str">
            <v>#</v>
          </cell>
          <cell r="E710" t="str">
            <v>BUTLER SCHEIN ANIMAL HEALTH</v>
          </cell>
          <cell r="F710" t="str">
            <v>#</v>
          </cell>
          <cell r="G710">
            <v>42814</v>
          </cell>
          <cell r="H710" t="str">
            <v>ACEPROMAZINE</v>
          </cell>
          <cell r="I710">
            <v>16.809999999999999</v>
          </cell>
        </row>
        <row r="711">
          <cell r="A711" t="str">
            <v>2003297373</v>
          </cell>
          <cell r="B711" t="str">
            <v>90059954 : R01HL091541</v>
          </cell>
          <cell r="C711" t="str">
            <v>630000 : Supplies &amp; Materials</v>
          </cell>
          <cell r="D711" t="str">
            <v>#</v>
          </cell>
          <cell r="E711" t="str">
            <v>BUTLER SCHEIN ANIMAL HEALTH</v>
          </cell>
          <cell r="F711" t="str">
            <v>#</v>
          </cell>
          <cell r="G711">
            <v>42830</v>
          </cell>
          <cell r="H711" t="str">
            <v>ACEPROMAZINE</v>
          </cell>
          <cell r="I711">
            <v>-16.809999999999999</v>
          </cell>
        </row>
        <row r="712">
          <cell r="A712" t="str">
            <v>2003297394</v>
          </cell>
          <cell r="B712" t="str">
            <v>90059954 : R01HL091541</v>
          </cell>
          <cell r="C712" t="str">
            <v>630000 : Supplies &amp; Materials</v>
          </cell>
          <cell r="D712" t="str">
            <v>#</v>
          </cell>
          <cell r="E712" t="str">
            <v>SIEMENS MEDICAL SOLUTIONS DIAGNOSTI</v>
          </cell>
          <cell r="F712" t="str">
            <v>#</v>
          </cell>
          <cell r="G712">
            <v>42814</v>
          </cell>
          <cell r="H712" t="str">
            <v>CAL GAS</v>
          </cell>
          <cell r="I712">
            <v>210.62</v>
          </cell>
        </row>
        <row r="713">
          <cell r="A713" t="str">
            <v>2003297394</v>
          </cell>
          <cell r="B713" t="str">
            <v>90059954 : R01HL091541</v>
          </cell>
          <cell r="C713" t="str">
            <v>630000 : Supplies &amp; Materials</v>
          </cell>
          <cell r="D713" t="str">
            <v>#</v>
          </cell>
          <cell r="E713" t="str">
            <v>SIEMENS MEDICAL SOLUTIONS DIAGNOSTI</v>
          </cell>
          <cell r="F713" t="str">
            <v>#</v>
          </cell>
          <cell r="G713">
            <v>42814</v>
          </cell>
          <cell r="H713" t="str">
            <v>CONDITONER</v>
          </cell>
          <cell r="I713">
            <v>11.4</v>
          </cell>
        </row>
        <row r="714">
          <cell r="A714" t="str">
            <v>2003297394</v>
          </cell>
          <cell r="B714" t="str">
            <v>90059954 : R01HL091541</v>
          </cell>
          <cell r="C714" t="str">
            <v>630000 : Supplies &amp; Materials</v>
          </cell>
          <cell r="D714" t="str">
            <v>#</v>
          </cell>
          <cell r="E714" t="str">
            <v>SIEMENS MEDICAL SOLUTIONS DIAGNOSTI</v>
          </cell>
          <cell r="F714" t="str">
            <v>#</v>
          </cell>
          <cell r="G714">
            <v>42814</v>
          </cell>
          <cell r="H714" t="str">
            <v>DEPROTEINIZER</v>
          </cell>
          <cell r="I714">
            <v>40.200000000000003</v>
          </cell>
        </row>
        <row r="715">
          <cell r="A715" t="str">
            <v>2003297394</v>
          </cell>
          <cell r="B715" t="str">
            <v>90059954 : R01HL091541</v>
          </cell>
          <cell r="C715" t="str">
            <v>630000 : Supplies &amp; Materials</v>
          </cell>
          <cell r="D715" t="str">
            <v>#</v>
          </cell>
          <cell r="E715" t="str">
            <v>SIEMENS MEDICAL SOLUTIONS DIAGNOSTI</v>
          </cell>
          <cell r="F715" t="str">
            <v>#</v>
          </cell>
          <cell r="G715">
            <v>42814</v>
          </cell>
          <cell r="H715" t="str">
            <v>HCT SLOPE</v>
          </cell>
          <cell r="I715">
            <v>16.18</v>
          </cell>
        </row>
        <row r="716">
          <cell r="A716" t="str">
            <v>2003297394</v>
          </cell>
          <cell r="B716" t="str">
            <v>90059954 : R01HL091541</v>
          </cell>
          <cell r="C716" t="str">
            <v>630000 : Supplies &amp; Materials</v>
          </cell>
          <cell r="D716" t="str">
            <v>#</v>
          </cell>
          <cell r="E716" t="str">
            <v>SIEMENS MEDICAL SOLUTIONS DIAGNOSTI</v>
          </cell>
          <cell r="F716" t="str">
            <v>#</v>
          </cell>
          <cell r="G716">
            <v>42814</v>
          </cell>
          <cell r="H716" t="str">
            <v>PCO2 ELECTRODE</v>
          </cell>
          <cell r="I716">
            <v>286.13</v>
          </cell>
        </row>
        <row r="717">
          <cell r="A717" t="str">
            <v>2003297394</v>
          </cell>
          <cell r="B717" t="str">
            <v>90059954 : R01HL091541</v>
          </cell>
          <cell r="C717" t="str">
            <v>630000 : Supplies &amp; Materials</v>
          </cell>
          <cell r="D717" t="str">
            <v>#</v>
          </cell>
          <cell r="E717" t="str">
            <v>SIEMENS MEDICAL SOLUTIONS DIAGNOSTI</v>
          </cell>
          <cell r="F717" t="str">
            <v>#</v>
          </cell>
          <cell r="G717">
            <v>42814</v>
          </cell>
          <cell r="H717" t="str">
            <v>PO2 ELECTRODE</v>
          </cell>
          <cell r="I717">
            <v>292.7</v>
          </cell>
        </row>
        <row r="718">
          <cell r="A718" t="str">
            <v>2003297394</v>
          </cell>
          <cell r="B718" t="str">
            <v>90059954 : R01HL091541</v>
          </cell>
          <cell r="C718" t="str">
            <v>630000 : Supplies &amp; Materials</v>
          </cell>
          <cell r="D718" t="str">
            <v>#</v>
          </cell>
          <cell r="E718" t="str">
            <v>SIEMENS MEDICAL SOLUTIONS DIAGNOSTI</v>
          </cell>
          <cell r="F718" t="str">
            <v>#</v>
          </cell>
          <cell r="G718">
            <v>42817</v>
          </cell>
          <cell r="H718" t="str">
            <v>CONDITONER</v>
          </cell>
          <cell r="I718">
            <v>-11.4</v>
          </cell>
        </row>
        <row r="719">
          <cell r="A719" t="str">
            <v>2003297394</v>
          </cell>
          <cell r="B719" t="str">
            <v>90059954 : R01HL091541</v>
          </cell>
          <cell r="C719" t="str">
            <v>630000 : Supplies &amp; Materials</v>
          </cell>
          <cell r="D719" t="str">
            <v>#</v>
          </cell>
          <cell r="E719" t="str">
            <v>SIEMENS MEDICAL SOLUTIONS DIAGNOSTI</v>
          </cell>
          <cell r="F719" t="str">
            <v>#</v>
          </cell>
          <cell r="G719">
            <v>42817</v>
          </cell>
          <cell r="H719" t="str">
            <v>DEPROTEINIZER</v>
          </cell>
          <cell r="I719">
            <v>-40.200000000000003</v>
          </cell>
        </row>
        <row r="720">
          <cell r="A720" t="str">
            <v>2003297394</v>
          </cell>
          <cell r="B720" t="str">
            <v>90059954 : R01HL091541</v>
          </cell>
          <cell r="C720" t="str">
            <v>630000 : Supplies &amp; Materials</v>
          </cell>
          <cell r="D720" t="str">
            <v>#</v>
          </cell>
          <cell r="E720" t="str">
            <v>SIEMENS MEDICAL SOLUTIONS DIAGNOSTI</v>
          </cell>
          <cell r="F720" t="str">
            <v>#</v>
          </cell>
          <cell r="G720">
            <v>42817</v>
          </cell>
          <cell r="H720" t="str">
            <v>HCT SLOPE</v>
          </cell>
          <cell r="I720">
            <v>-16.18</v>
          </cell>
        </row>
        <row r="721">
          <cell r="A721" t="str">
            <v>2003297394</v>
          </cell>
          <cell r="B721" t="str">
            <v>90059954 : R01HL091541</v>
          </cell>
          <cell r="C721" t="str">
            <v>630000 : Supplies &amp; Materials</v>
          </cell>
          <cell r="D721" t="str">
            <v>#</v>
          </cell>
          <cell r="E721" t="str">
            <v>SIEMENS MEDICAL SOLUTIONS DIAGNOSTI</v>
          </cell>
          <cell r="F721" t="str">
            <v>#</v>
          </cell>
          <cell r="G721">
            <v>42817</v>
          </cell>
          <cell r="H721" t="str">
            <v>PCO2 ELECTRODE</v>
          </cell>
          <cell r="I721">
            <v>-286.13</v>
          </cell>
        </row>
        <row r="722">
          <cell r="A722" t="str">
            <v>2003297394</v>
          </cell>
          <cell r="B722" t="str">
            <v>90059954 : R01HL091541</v>
          </cell>
          <cell r="C722" t="str">
            <v>630000 : Supplies &amp; Materials</v>
          </cell>
          <cell r="D722" t="str">
            <v>#</v>
          </cell>
          <cell r="E722" t="str">
            <v>SIEMENS MEDICAL SOLUTIONS DIAGNOSTI</v>
          </cell>
          <cell r="F722" t="str">
            <v>#</v>
          </cell>
          <cell r="G722">
            <v>42817</v>
          </cell>
          <cell r="H722" t="str">
            <v>PO2 ELECTRODE</v>
          </cell>
          <cell r="I722">
            <v>-292.7</v>
          </cell>
        </row>
        <row r="723">
          <cell r="A723" t="str">
            <v>2003297394</v>
          </cell>
          <cell r="B723" t="str">
            <v>90059954 : R01HL091541</v>
          </cell>
          <cell r="C723" t="str">
            <v>630000 : Supplies &amp; Materials</v>
          </cell>
          <cell r="D723" t="str">
            <v>#</v>
          </cell>
          <cell r="E723" t="str">
            <v>SIEMENS MEDICAL SOLUTIONS DIAGNOSTI</v>
          </cell>
          <cell r="F723" t="str">
            <v>#</v>
          </cell>
          <cell r="G723">
            <v>42825</v>
          </cell>
          <cell r="H723" t="str">
            <v>CAL GAS</v>
          </cell>
          <cell r="I723">
            <v>-210.62</v>
          </cell>
        </row>
        <row r="724">
          <cell r="A724" t="str">
            <v>2003301146</v>
          </cell>
          <cell r="B724" t="str">
            <v>90059954 : R01HL091541</v>
          </cell>
          <cell r="C724" t="str">
            <v>630000 : Supplies &amp; Materials</v>
          </cell>
          <cell r="D724" t="str">
            <v>#</v>
          </cell>
          <cell r="E724" t="str">
            <v>MEDLINE INDUSTRIES INC</v>
          </cell>
          <cell r="F724" t="str">
            <v>#</v>
          </cell>
          <cell r="G724">
            <v>42816</v>
          </cell>
          <cell r="H724" t="str">
            <v>SUTURE,PERMA-HAND,1,6-18",BLK,BRAIDED</v>
          </cell>
          <cell r="I724">
            <v>775.2</v>
          </cell>
        </row>
        <row r="725">
          <cell r="A725" t="str">
            <v>2003301146</v>
          </cell>
          <cell r="B725" t="str">
            <v>90059954 : R01HL091541</v>
          </cell>
          <cell r="C725" t="str">
            <v>630000 : Supplies &amp; Materials</v>
          </cell>
          <cell r="D725" t="str">
            <v>#</v>
          </cell>
          <cell r="E725" t="str">
            <v>MEDLINE INDUSTRIES INC</v>
          </cell>
          <cell r="F725" t="str">
            <v>#</v>
          </cell>
          <cell r="G725">
            <v>42828</v>
          </cell>
          <cell r="H725" t="str">
            <v>SUTURE,PERMA-HAND,1,6-18",BLK,BRAIDED</v>
          </cell>
          <cell r="I725">
            <v>-775.2</v>
          </cell>
        </row>
        <row r="726">
          <cell r="A726" t="str">
            <v>2003303373</v>
          </cell>
          <cell r="B726" t="str">
            <v>90059954 : R01HL091541</v>
          </cell>
          <cell r="C726" t="str">
            <v>630000 : Supplies &amp; Materials</v>
          </cell>
          <cell r="D726" t="str">
            <v>#</v>
          </cell>
          <cell r="E726" t="str">
            <v>MEDLINE INDUSTRIES INC</v>
          </cell>
          <cell r="F726" t="str">
            <v>#</v>
          </cell>
          <cell r="G726">
            <v>42817</v>
          </cell>
          <cell r="H726" t="str">
            <v>SOLUTION,SODIUM CHLORIDE,0.9%,150ML</v>
          </cell>
          <cell r="I726">
            <v>149.09</v>
          </cell>
        </row>
        <row r="727">
          <cell r="A727" t="str">
            <v>2003316353</v>
          </cell>
          <cell r="B727" t="str">
            <v>90059954 : R01HL091541</v>
          </cell>
          <cell r="C727" t="str">
            <v>630000 : Supplies &amp; Materials</v>
          </cell>
          <cell r="D727" t="str">
            <v>#</v>
          </cell>
          <cell r="E727" t="str">
            <v>OWENS AND MINOR</v>
          </cell>
          <cell r="F727" t="str">
            <v>#</v>
          </cell>
          <cell r="G727">
            <v>42829</v>
          </cell>
          <cell r="H727" t="str">
            <v>MASK SURGICAL SOFT TOUCH II</v>
          </cell>
          <cell r="I727">
            <v>20.52</v>
          </cell>
        </row>
        <row r="728">
          <cell r="A728" t="str">
            <v>2003316353</v>
          </cell>
          <cell r="B728" t="str">
            <v>90059954 : R01HL091541</v>
          </cell>
          <cell r="C728" t="str">
            <v>630000 : Supplies &amp; Materials</v>
          </cell>
          <cell r="D728" t="str">
            <v>#</v>
          </cell>
          <cell r="E728" t="str">
            <v>OWENS AND MINOR</v>
          </cell>
          <cell r="F728" t="str">
            <v>#</v>
          </cell>
          <cell r="G728">
            <v>42829</v>
          </cell>
          <cell r="H728" t="str">
            <v>NDL HYPO 20GA*1 REG BEVEL</v>
          </cell>
          <cell r="I728">
            <v>2.7</v>
          </cell>
        </row>
        <row r="729">
          <cell r="A729" t="str">
            <v>2003316353</v>
          </cell>
          <cell r="B729" t="str">
            <v>90059954 : R01HL091541</v>
          </cell>
          <cell r="C729" t="str">
            <v>630000 : Supplies &amp; Materials</v>
          </cell>
          <cell r="D729" t="str">
            <v>#</v>
          </cell>
          <cell r="E729" t="str">
            <v>OWENS AND MINOR</v>
          </cell>
          <cell r="F729" t="str">
            <v>#</v>
          </cell>
          <cell r="G729">
            <v>42829</v>
          </cell>
          <cell r="H729" t="str">
            <v>SYRINGE ONLY LL 3CC</v>
          </cell>
          <cell r="I729">
            <v>3.68</v>
          </cell>
        </row>
        <row r="730">
          <cell r="A730" t="str">
            <v>2003316353</v>
          </cell>
          <cell r="B730" t="str">
            <v>90059954 : R01HL091541</v>
          </cell>
          <cell r="C730" t="str">
            <v>630000 : Supplies &amp; Materials</v>
          </cell>
          <cell r="D730" t="str">
            <v>#</v>
          </cell>
          <cell r="E730" t="str">
            <v>OWENS AND MINOR</v>
          </cell>
          <cell r="F730" t="str">
            <v>#</v>
          </cell>
          <cell r="G730">
            <v>42832</v>
          </cell>
          <cell r="H730" t="str">
            <v>MASK SURGICAL SOFT TOUCH II</v>
          </cell>
          <cell r="I730">
            <v>-20.52</v>
          </cell>
        </row>
        <row r="731">
          <cell r="A731" t="str">
            <v>2003316353</v>
          </cell>
          <cell r="B731" t="str">
            <v>90059954 : R01HL091541</v>
          </cell>
          <cell r="C731" t="str">
            <v>630000 : Supplies &amp; Materials</v>
          </cell>
          <cell r="D731" t="str">
            <v>#</v>
          </cell>
          <cell r="E731" t="str">
            <v>OWENS AND MINOR</v>
          </cell>
          <cell r="F731" t="str">
            <v>#</v>
          </cell>
          <cell r="G731">
            <v>42832</v>
          </cell>
          <cell r="H731" t="str">
            <v>NDL HYPO 20GA*1 REG BEVEL</v>
          </cell>
          <cell r="I731">
            <v>-2.7</v>
          </cell>
        </row>
        <row r="732">
          <cell r="A732" t="str">
            <v>2003316353</v>
          </cell>
          <cell r="B732" t="str">
            <v>90059954 : R01HL091541</v>
          </cell>
          <cell r="C732" t="str">
            <v>630000 : Supplies &amp; Materials</v>
          </cell>
          <cell r="D732" t="str">
            <v>#</v>
          </cell>
          <cell r="E732" t="str">
            <v>OWENS AND MINOR</v>
          </cell>
          <cell r="F732" t="str">
            <v>#</v>
          </cell>
          <cell r="G732">
            <v>42832</v>
          </cell>
          <cell r="H732" t="str">
            <v>SYRINGE ONLY LL 3CC</v>
          </cell>
          <cell r="I732">
            <v>-3.68</v>
          </cell>
        </row>
        <row r="733">
          <cell r="A733" t="str">
            <v>2003316355</v>
          </cell>
          <cell r="B733" t="str">
            <v>90059954 : R01HL091541</v>
          </cell>
          <cell r="C733" t="str">
            <v>630000 : Supplies &amp; Materials</v>
          </cell>
          <cell r="D733" t="str">
            <v>#</v>
          </cell>
          <cell r="E733" t="str">
            <v>ACCRIVA DIAGNOSTICS INC</v>
          </cell>
          <cell r="F733" t="str">
            <v>#</v>
          </cell>
          <cell r="G733">
            <v>42829</v>
          </cell>
          <cell r="H733" t="str">
            <v>CONTROL DIRECT CHECK ACT + ABNORMAL</v>
          </cell>
          <cell r="I733">
            <v>78</v>
          </cell>
        </row>
        <row r="734">
          <cell r="A734" t="str">
            <v>2003316355</v>
          </cell>
          <cell r="B734" t="str">
            <v>90059954 : R01HL091541</v>
          </cell>
          <cell r="C734" t="str">
            <v>630000 : Supplies &amp; Materials</v>
          </cell>
          <cell r="D734" t="str">
            <v>#</v>
          </cell>
          <cell r="E734" t="str">
            <v>ACCRIVA DIAGNOSTICS INC</v>
          </cell>
          <cell r="F734" t="str">
            <v>#</v>
          </cell>
          <cell r="G734">
            <v>42829</v>
          </cell>
          <cell r="H734" t="str">
            <v>CONTROL DIRECT CHECK NORMAL ACT+</v>
          </cell>
          <cell r="I734">
            <v>78</v>
          </cell>
        </row>
        <row r="735">
          <cell r="A735" t="str">
            <v>2003316355</v>
          </cell>
          <cell r="B735" t="str">
            <v>90059954 : R01HL091541</v>
          </cell>
          <cell r="C735" t="str">
            <v>630000 : Supplies &amp; Materials</v>
          </cell>
          <cell r="D735" t="str">
            <v>#</v>
          </cell>
          <cell r="E735" t="str">
            <v>ACCRIVA DIAGNOSTICS INC</v>
          </cell>
          <cell r="F735" t="str">
            <v>#</v>
          </cell>
          <cell r="G735">
            <v>42830</v>
          </cell>
          <cell r="H735" t="str">
            <v>CONTROL DIRECT CHECK ACT + ABNORMAL</v>
          </cell>
          <cell r="I735">
            <v>-78</v>
          </cell>
        </row>
        <row r="736">
          <cell r="A736" t="str">
            <v>2003316355</v>
          </cell>
          <cell r="B736" t="str">
            <v>90059954 : R01HL091541</v>
          </cell>
          <cell r="C736" t="str">
            <v>630000 : Supplies &amp; Materials</v>
          </cell>
          <cell r="D736" t="str">
            <v>#</v>
          </cell>
          <cell r="E736" t="str">
            <v>ACCRIVA DIAGNOSTICS INC</v>
          </cell>
          <cell r="F736" t="str">
            <v>#</v>
          </cell>
          <cell r="G736">
            <v>42830</v>
          </cell>
          <cell r="H736" t="str">
            <v>CONTROL DIRECT CHECK NORMAL ACT+</v>
          </cell>
          <cell r="I736">
            <v>-78</v>
          </cell>
        </row>
        <row r="737">
          <cell r="A737" t="str">
            <v>2003316357</v>
          </cell>
          <cell r="B737" t="str">
            <v>90059954 : R01HL091541</v>
          </cell>
          <cell r="C737" t="str">
            <v>630000 : Supplies &amp; Materials</v>
          </cell>
          <cell r="D737" t="str">
            <v>#</v>
          </cell>
          <cell r="E737" t="str">
            <v>MVAP MEDICAL SUPPLIES INC</v>
          </cell>
          <cell r="F737" t="str">
            <v>#</v>
          </cell>
          <cell r="G737">
            <v>42829</v>
          </cell>
          <cell r="H737" t="str">
            <v>CLOTHS DISPOSABLE WASH 9"*12" WHITE</v>
          </cell>
          <cell r="I737">
            <v>28.3</v>
          </cell>
        </row>
        <row r="738">
          <cell r="A738" t="str">
            <v>2003316357</v>
          </cell>
          <cell r="B738" t="str">
            <v>90059954 : R01HL091541</v>
          </cell>
          <cell r="C738" t="str">
            <v>630000 : Supplies &amp; Materials</v>
          </cell>
          <cell r="D738" t="str">
            <v>#</v>
          </cell>
          <cell r="E738" t="str">
            <v>MVAP MEDICAL SUPPLIES INC</v>
          </cell>
          <cell r="F738" t="str">
            <v>#</v>
          </cell>
          <cell r="G738">
            <v>42835</v>
          </cell>
          <cell r="H738" t="str">
            <v>CLOTHS DISPOSABLE WASH 9"*12" WHITE</v>
          </cell>
          <cell r="I738">
            <v>-28.3</v>
          </cell>
        </row>
        <row r="739">
          <cell r="A739" t="str">
            <v>2003319430</v>
          </cell>
          <cell r="B739" t="str">
            <v>90059954 : R01HL091541</v>
          </cell>
          <cell r="C739" t="str">
            <v>630000 : Supplies &amp; Materials</v>
          </cell>
          <cell r="D739" t="str">
            <v>#</v>
          </cell>
          <cell r="E739" t="str">
            <v>SOMA TECHNOLOGY INC</v>
          </cell>
          <cell r="F739" t="str">
            <v>#</v>
          </cell>
          <cell r="G739">
            <v>42831</v>
          </cell>
          <cell r="H739" t="str">
            <v>LIGHT BULBS FOR ALM LIGHTS</v>
          </cell>
          <cell r="I739">
            <v>240</v>
          </cell>
        </row>
        <row r="740">
          <cell r="A740" t="str">
            <v>2003319430</v>
          </cell>
          <cell r="B740" t="str">
            <v>90059954 : R01HL091541</v>
          </cell>
          <cell r="C740" t="str">
            <v>630000 : Supplies &amp; Materials</v>
          </cell>
          <cell r="D740" t="str">
            <v>#</v>
          </cell>
          <cell r="E740" t="str">
            <v>SOMA TECHNOLOGY INC</v>
          </cell>
          <cell r="F740" t="str">
            <v>#</v>
          </cell>
          <cell r="G740">
            <v>42871</v>
          </cell>
          <cell r="H740" t="str">
            <v>LIGHT BULBS FOR ALM LIGHTS</v>
          </cell>
          <cell r="I740">
            <v>-240</v>
          </cell>
        </row>
        <row r="741">
          <cell r="A741" t="str">
            <v>2003319431</v>
          </cell>
          <cell r="B741" t="str">
            <v>90059954 : R01HL091541</v>
          </cell>
          <cell r="C741" t="str">
            <v>630000 : Supplies &amp; Materials</v>
          </cell>
          <cell r="D741" t="str">
            <v>#</v>
          </cell>
          <cell r="E741" t="str">
            <v>BUTLER SCHEIN ANIMAL HEALTH</v>
          </cell>
          <cell r="F741" t="str">
            <v>#</v>
          </cell>
          <cell r="G741">
            <v>42831</v>
          </cell>
          <cell r="H741" t="str">
            <v>BREVITAL</v>
          </cell>
          <cell r="I741">
            <v>1137.5999999999999</v>
          </cell>
        </row>
        <row r="742">
          <cell r="A742" t="str">
            <v>2003319431</v>
          </cell>
          <cell r="B742" t="str">
            <v>90059954 : R01HL091541</v>
          </cell>
          <cell r="C742" t="str">
            <v>630000 : Supplies &amp; Materials</v>
          </cell>
          <cell r="D742" t="str">
            <v>#</v>
          </cell>
          <cell r="E742" t="str">
            <v>BUTLER SCHEIN ANIMAL HEALTH</v>
          </cell>
          <cell r="F742" t="str">
            <v>#</v>
          </cell>
          <cell r="G742">
            <v>42849</v>
          </cell>
          <cell r="H742" t="str">
            <v>BREVITAL</v>
          </cell>
          <cell r="I742">
            <v>-94.8</v>
          </cell>
        </row>
        <row r="743">
          <cell r="A743" t="str">
            <v>2003319431</v>
          </cell>
          <cell r="B743" t="str">
            <v>90059954 : R01HL091541</v>
          </cell>
          <cell r="C743" t="str">
            <v>630000 : Supplies &amp; Materials</v>
          </cell>
          <cell r="D743" t="str">
            <v>#</v>
          </cell>
          <cell r="E743" t="str">
            <v>BUTLER SCHEIN ANIMAL HEALTH</v>
          </cell>
          <cell r="F743" t="str">
            <v>#</v>
          </cell>
          <cell r="G743">
            <v>42850</v>
          </cell>
          <cell r="H743" t="str">
            <v>BREVITAL</v>
          </cell>
          <cell r="I743">
            <v>-1042.8</v>
          </cell>
        </row>
        <row r="744">
          <cell r="A744" t="str">
            <v>2003337013</v>
          </cell>
          <cell r="B744" t="str">
            <v>90059954 : R01HL091541</v>
          </cell>
          <cell r="C744" t="str">
            <v>630000 : Supplies &amp; Materials</v>
          </cell>
          <cell r="D744" t="str">
            <v>#</v>
          </cell>
          <cell r="E744" t="str">
            <v>OWENS AND MINOR</v>
          </cell>
          <cell r="F744" t="str">
            <v>#</v>
          </cell>
          <cell r="G744">
            <v>42845</v>
          </cell>
          <cell r="H744" t="str">
            <v>GLOVE BIOGEL 7 SURGEON PF</v>
          </cell>
          <cell r="I744">
            <v>45.02</v>
          </cell>
        </row>
        <row r="745">
          <cell r="A745" t="str">
            <v>2003337013</v>
          </cell>
          <cell r="B745" t="str">
            <v>90059954 : R01HL091541</v>
          </cell>
          <cell r="C745" t="str">
            <v>630000 : Supplies &amp; Materials</v>
          </cell>
          <cell r="D745" t="str">
            <v>#</v>
          </cell>
          <cell r="E745" t="str">
            <v>OWENS AND MINOR</v>
          </cell>
          <cell r="F745" t="str">
            <v>#</v>
          </cell>
          <cell r="G745">
            <v>42845</v>
          </cell>
          <cell r="H745" t="str">
            <v>SPONGE RAY-TEC NSTL 4*4</v>
          </cell>
          <cell r="I745">
            <v>97.15</v>
          </cell>
        </row>
        <row r="746">
          <cell r="A746" t="str">
            <v>2003337013</v>
          </cell>
          <cell r="B746" t="str">
            <v>90059954 : R01HL091541</v>
          </cell>
          <cell r="C746" t="str">
            <v>630000 : Supplies &amp; Materials</v>
          </cell>
          <cell r="D746" t="str">
            <v>#</v>
          </cell>
          <cell r="E746" t="str">
            <v>OWENS AND MINOR</v>
          </cell>
          <cell r="F746" t="str">
            <v>#</v>
          </cell>
          <cell r="G746">
            <v>42851</v>
          </cell>
          <cell r="H746" t="str">
            <v>GLOVE BIOGEL 7 SURGEON PF</v>
          </cell>
          <cell r="I746">
            <v>-45.02</v>
          </cell>
        </row>
        <row r="747">
          <cell r="A747" t="str">
            <v>2003337013</v>
          </cell>
          <cell r="B747" t="str">
            <v>90059954 : R01HL091541</v>
          </cell>
          <cell r="C747" t="str">
            <v>630000 : Supplies &amp; Materials</v>
          </cell>
          <cell r="D747" t="str">
            <v>#</v>
          </cell>
          <cell r="E747" t="str">
            <v>OWENS AND MINOR</v>
          </cell>
          <cell r="F747" t="str">
            <v>#</v>
          </cell>
          <cell r="G747">
            <v>42857</v>
          </cell>
          <cell r="H747" t="str">
            <v>SPONGE RAY-TEC NSTL 4*4</v>
          </cell>
          <cell r="I747">
            <v>-97.15</v>
          </cell>
        </row>
        <row r="748">
          <cell r="A748" t="str">
            <v>2003337015</v>
          </cell>
          <cell r="B748" t="str">
            <v>90059954 : R01HL091541</v>
          </cell>
          <cell r="C748" t="str">
            <v>630000 : Supplies &amp; Materials</v>
          </cell>
          <cell r="D748" t="str">
            <v>#</v>
          </cell>
          <cell r="E748" t="str">
            <v>ACCRIVA DIAGNOSTICS INC</v>
          </cell>
          <cell r="F748" t="str">
            <v>#</v>
          </cell>
          <cell r="G748">
            <v>42845</v>
          </cell>
          <cell r="H748" t="str">
            <v>TEST MICROCOAGULATION ACT+CUV</v>
          </cell>
          <cell r="I748">
            <v>129</v>
          </cell>
        </row>
        <row r="749">
          <cell r="A749" t="str">
            <v>2003337015</v>
          </cell>
          <cell r="B749" t="str">
            <v>90059954 : R01HL091541</v>
          </cell>
          <cell r="C749" t="str">
            <v>630000 : Supplies &amp; Materials</v>
          </cell>
          <cell r="D749" t="str">
            <v>#</v>
          </cell>
          <cell r="E749" t="str">
            <v>ACCRIVA DIAGNOSTICS INC</v>
          </cell>
          <cell r="F749" t="str">
            <v>#</v>
          </cell>
          <cell r="G749">
            <v>42865</v>
          </cell>
          <cell r="H749" t="str">
            <v>TEST MICROCOAGULATION ACT+CUV</v>
          </cell>
          <cell r="I749">
            <v>-129</v>
          </cell>
        </row>
        <row r="750">
          <cell r="A750" t="str">
            <v>2003343594</v>
          </cell>
          <cell r="B750" t="str">
            <v>90059954 : R01HL091541</v>
          </cell>
          <cell r="C750" t="str">
            <v>630000 : Supplies &amp; Materials</v>
          </cell>
          <cell r="D750" t="str">
            <v>#</v>
          </cell>
          <cell r="E750" t="str">
            <v>CARDINAL HEALTHCARE (EMARKET SCIENT</v>
          </cell>
          <cell r="F750" t="str">
            <v>#</v>
          </cell>
          <cell r="G750">
            <v>42851</v>
          </cell>
          <cell r="H750" t="str">
            <v>FORMALIN 10% NEUTRAL BUFFER 5G</v>
          </cell>
          <cell r="I750">
            <v>20.63</v>
          </cell>
        </row>
        <row r="751">
          <cell r="A751" t="str">
            <v>2003343594</v>
          </cell>
          <cell r="B751" t="str">
            <v>90059954 : R01HL091541</v>
          </cell>
          <cell r="C751" t="str">
            <v>630000 : Supplies &amp; Materials</v>
          </cell>
          <cell r="D751" t="str">
            <v>#</v>
          </cell>
          <cell r="E751" t="str">
            <v>CARDINAL HEALTHCARE (EMARKET SCIENT</v>
          </cell>
          <cell r="F751" t="str">
            <v>#</v>
          </cell>
          <cell r="G751">
            <v>42853</v>
          </cell>
          <cell r="H751" t="str">
            <v>FORMALIN 10% NEUTRAL BUFFER 5G</v>
          </cell>
          <cell r="I751">
            <v>-20.63</v>
          </cell>
        </row>
        <row r="752">
          <cell r="A752" t="str">
            <v>2003354734</v>
          </cell>
          <cell r="B752" t="str">
            <v>90059954 : R01HL091541</v>
          </cell>
          <cell r="C752" t="str">
            <v>630000 : Supplies &amp; Materials</v>
          </cell>
          <cell r="D752" t="str">
            <v>#</v>
          </cell>
          <cell r="E752" t="str">
            <v>SIEMENS MEDICAL SOLUTIONS DIAGNOSTI</v>
          </cell>
          <cell r="F752" t="str">
            <v>#</v>
          </cell>
          <cell r="G752">
            <v>42860</v>
          </cell>
          <cell r="H752" t="str">
            <v>CAL GAS</v>
          </cell>
          <cell r="I752">
            <v>210.62</v>
          </cell>
        </row>
        <row r="753">
          <cell r="A753" t="str">
            <v>2003354734</v>
          </cell>
          <cell r="B753" t="str">
            <v>90059954 : R01HL091541</v>
          </cell>
          <cell r="C753" t="str">
            <v>630000 : Supplies &amp; Materials</v>
          </cell>
          <cell r="D753" t="str">
            <v>#</v>
          </cell>
          <cell r="E753" t="str">
            <v>SIEMENS MEDICAL SOLUTIONS DIAGNOSTI</v>
          </cell>
          <cell r="F753" t="str">
            <v>#</v>
          </cell>
          <cell r="G753">
            <v>42860</v>
          </cell>
          <cell r="H753" t="str">
            <v>DEPROTEINIZER</v>
          </cell>
          <cell r="I753">
            <v>40.200000000000003</v>
          </cell>
        </row>
        <row r="754">
          <cell r="A754" t="str">
            <v>2003354734</v>
          </cell>
          <cell r="B754" t="str">
            <v>90059954 : R01HL091541</v>
          </cell>
          <cell r="C754" t="str">
            <v>630000 : Supplies &amp; Materials</v>
          </cell>
          <cell r="D754" t="str">
            <v>#</v>
          </cell>
          <cell r="E754" t="str">
            <v>SIEMENS MEDICAL SOLUTIONS DIAGNOSTI</v>
          </cell>
          <cell r="F754" t="str">
            <v>#</v>
          </cell>
          <cell r="G754">
            <v>42860</v>
          </cell>
          <cell r="H754" t="str">
            <v>HCT SLOPE</v>
          </cell>
          <cell r="I754">
            <v>24.27</v>
          </cell>
        </row>
        <row r="755">
          <cell r="A755" t="str">
            <v>2003354734</v>
          </cell>
          <cell r="B755" t="str">
            <v>90059954 : R01HL091541</v>
          </cell>
          <cell r="C755" t="str">
            <v>630000 : Supplies &amp; Materials</v>
          </cell>
          <cell r="D755" t="str">
            <v>#</v>
          </cell>
          <cell r="E755" t="str">
            <v>SIEMENS MEDICAL SOLUTIONS DIAGNOSTI</v>
          </cell>
          <cell r="F755" t="str">
            <v>#</v>
          </cell>
          <cell r="G755">
            <v>42860</v>
          </cell>
          <cell r="H755" t="str">
            <v>WASH AND CD</v>
          </cell>
          <cell r="I755">
            <v>144.32</v>
          </cell>
        </row>
        <row r="756">
          <cell r="A756" t="str">
            <v>2003354734</v>
          </cell>
          <cell r="B756" t="str">
            <v>90059954 : R01HL091541</v>
          </cell>
          <cell r="C756" t="str">
            <v>630000 : Supplies &amp; Materials</v>
          </cell>
          <cell r="D756" t="str">
            <v>#</v>
          </cell>
          <cell r="E756" t="str">
            <v>SIEMENS MEDICAL SOLUTIONS DIAGNOSTI</v>
          </cell>
          <cell r="F756" t="str">
            <v>#</v>
          </cell>
          <cell r="G756">
            <v>42869</v>
          </cell>
          <cell r="H756" t="str">
            <v>DEPROTEINIZER</v>
          </cell>
          <cell r="I756">
            <v>-40.200000000000003</v>
          </cell>
        </row>
        <row r="757">
          <cell r="A757" t="str">
            <v>2003354734</v>
          </cell>
          <cell r="B757" t="str">
            <v>90059954 : R01HL091541</v>
          </cell>
          <cell r="C757" t="str">
            <v>630000 : Supplies &amp; Materials</v>
          </cell>
          <cell r="D757" t="str">
            <v>#</v>
          </cell>
          <cell r="E757" t="str">
            <v>SIEMENS MEDICAL SOLUTIONS DIAGNOSTI</v>
          </cell>
          <cell r="F757" t="str">
            <v>#</v>
          </cell>
          <cell r="G757">
            <v>42869</v>
          </cell>
          <cell r="H757" t="str">
            <v>HCT SLOPE</v>
          </cell>
          <cell r="I757">
            <v>-24.27</v>
          </cell>
        </row>
        <row r="758">
          <cell r="A758" t="str">
            <v>2003354734</v>
          </cell>
          <cell r="B758" t="str">
            <v>90059954 : R01HL091541</v>
          </cell>
          <cell r="C758" t="str">
            <v>630000 : Supplies &amp; Materials</v>
          </cell>
          <cell r="D758" t="str">
            <v>#</v>
          </cell>
          <cell r="E758" t="str">
            <v>SIEMENS MEDICAL SOLUTIONS DIAGNOSTI</v>
          </cell>
          <cell r="F758" t="str">
            <v>#</v>
          </cell>
          <cell r="G758">
            <v>42869</v>
          </cell>
          <cell r="H758" t="str">
            <v>WASH AND CD</v>
          </cell>
          <cell r="I758">
            <v>-144.32</v>
          </cell>
        </row>
        <row r="759">
          <cell r="A759" t="str">
            <v>2003354734</v>
          </cell>
          <cell r="B759" t="str">
            <v>90059954 : R01HL091541</v>
          </cell>
          <cell r="C759" t="str">
            <v>630000 : Supplies &amp; Materials</v>
          </cell>
          <cell r="D759" t="str">
            <v>#</v>
          </cell>
          <cell r="E759" t="str">
            <v>SIEMENS MEDICAL SOLUTIONS DIAGNOSTI</v>
          </cell>
          <cell r="F759" t="str">
            <v>#</v>
          </cell>
          <cell r="G759">
            <v>42871</v>
          </cell>
          <cell r="H759" t="str">
            <v>CAL GAS</v>
          </cell>
          <cell r="I759">
            <v>-210.62</v>
          </cell>
        </row>
        <row r="760">
          <cell r="A760" t="str">
            <v>2003380112</v>
          </cell>
          <cell r="B760" t="str">
            <v>90059954 : R01HL091541</v>
          </cell>
          <cell r="C760" t="str">
            <v>630000 : Supplies &amp; Materials</v>
          </cell>
          <cell r="D760" t="str">
            <v>#</v>
          </cell>
          <cell r="E760" t="str">
            <v>OWENS AND MINOR</v>
          </cell>
          <cell r="F760" t="str">
            <v>#</v>
          </cell>
          <cell r="G760">
            <v>42881</v>
          </cell>
          <cell r="H760" t="str">
            <v>CATH IV PLACEMENT 18GA*1.25</v>
          </cell>
          <cell r="I760">
            <v>51.91</v>
          </cell>
        </row>
        <row r="761">
          <cell r="A761" t="str">
            <v>2003380112</v>
          </cell>
          <cell r="B761" t="str">
            <v>90059954 : R01HL091541</v>
          </cell>
          <cell r="C761" t="str">
            <v>630000 : Supplies &amp; Materials</v>
          </cell>
          <cell r="D761" t="str">
            <v>#</v>
          </cell>
          <cell r="E761" t="str">
            <v>OWENS AND MINOR</v>
          </cell>
          <cell r="F761" t="str">
            <v>#</v>
          </cell>
          <cell r="G761">
            <v>42885</v>
          </cell>
          <cell r="H761" t="str">
            <v>CATH IV PLACEMENT 18GA*1.25</v>
          </cell>
          <cell r="I761">
            <v>-51.91</v>
          </cell>
        </row>
        <row r="762">
          <cell r="A762" t="str">
            <v>2003383795</v>
          </cell>
          <cell r="B762" t="str">
            <v>90059954 : R01HL091541</v>
          </cell>
          <cell r="C762" t="str">
            <v>630000 : Supplies &amp; Materials</v>
          </cell>
          <cell r="D762" t="str">
            <v>#</v>
          </cell>
          <cell r="E762" t="str">
            <v>HOSPIRA WORLDWIDE LLC</v>
          </cell>
          <cell r="F762" t="str">
            <v>#</v>
          </cell>
          <cell r="G762">
            <v>42886</v>
          </cell>
          <cell r="H762" t="str">
            <v>SOL IV LAC RING 1000CC USE SAP# 135476</v>
          </cell>
          <cell r="I762">
            <v>22.56</v>
          </cell>
        </row>
        <row r="763">
          <cell r="A763" t="str">
            <v>2003383795</v>
          </cell>
          <cell r="B763" t="str">
            <v>90059954 : R01HL091541</v>
          </cell>
          <cell r="C763" t="str">
            <v>630000 : Supplies &amp; Materials</v>
          </cell>
          <cell r="D763" t="str">
            <v>#</v>
          </cell>
          <cell r="E763" t="str">
            <v>HOSPIRA WORLDWIDE LLC</v>
          </cell>
          <cell r="F763" t="str">
            <v>#</v>
          </cell>
          <cell r="G763">
            <v>42892</v>
          </cell>
          <cell r="H763" t="str">
            <v>SOL IV LAC RING 1000CC USE SAP# 135476</v>
          </cell>
          <cell r="I763">
            <v>-22.56</v>
          </cell>
        </row>
        <row r="764">
          <cell r="A764" t="str">
            <v>2003390121</v>
          </cell>
          <cell r="B764" t="str">
            <v>90059954 : R01HL091541</v>
          </cell>
          <cell r="C764" t="str">
            <v>630000 : Supplies &amp; Materials</v>
          </cell>
          <cell r="D764" t="str">
            <v>#</v>
          </cell>
          <cell r="E764" t="str">
            <v>HOSPIRA WORLDWIDE LLC</v>
          </cell>
          <cell r="F764" t="str">
            <v>#</v>
          </cell>
          <cell r="G764">
            <v>42892</v>
          </cell>
          <cell r="H764" t="str">
            <v>SOL LR 1000ML LF</v>
          </cell>
          <cell r="I764">
            <v>22.56</v>
          </cell>
        </row>
        <row r="765">
          <cell r="A765" t="str">
            <v>2003390121</v>
          </cell>
          <cell r="B765" t="str">
            <v>90059954 : R01HL091541</v>
          </cell>
          <cell r="C765" t="str">
            <v>630000 : Supplies &amp; Materials</v>
          </cell>
          <cell r="D765" t="str">
            <v>#</v>
          </cell>
          <cell r="E765" t="str">
            <v>HOSPIRA WORLDWIDE LLC</v>
          </cell>
          <cell r="F765" t="str">
            <v>#</v>
          </cell>
          <cell r="G765">
            <v>42895</v>
          </cell>
          <cell r="H765" t="str">
            <v>SOL LR 1000ML LF</v>
          </cell>
          <cell r="I765">
            <v>-22.56</v>
          </cell>
        </row>
        <row r="766">
          <cell r="A766" t="str">
            <v>2003391174</v>
          </cell>
          <cell r="B766" t="str">
            <v>90059954 : R01HL091541</v>
          </cell>
          <cell r="C766" t="str">
            <v>630000 : Supplies &amp; Materials</v>
          </cell>
          <cell r="D766" t="str">
            <v>#</v>
          </cell>
          <cell r="E766" t="str">
            <v>SORIN GROUP USA INC</v>
          </cell>
          <cell r="F766" t="str">
            <v>#</v>
          </cell>
          <cell r="G766">
            <v>42892</v>
          </cell>
          <cell r="H766" t="str">
            <v>ADULT APEX OXYGENATOR</v>
          </cell>
          <cell r="I766">
            <v>1847.82</v>
          </cell>
        </row>
        <row r="767">
          <cell r="A767" t="str">
            <v>2003391174</v>
          </cell>
          <cell r="B767" t="str">
            <v>90059954 : R01HL091541</v>
          </cell>
          <cell r="C767" t="str">
            <v>630000 : Supplies &amp; Materials</v>
          </cell>
          <cell r="D767" t="str">
            <v>#</v>
          </cell>
          <cell r="E767" t="str">
            <v>SORIN GROUP USA INC</v>
          </cell>
          <cell r="F767" t="str">
            <v>#</v>
          </cell>
          <cell r="G767">
            <v>42892</v>
          </cell>
          <cell r="H767" t="str">
            <v>ARTERIAL FILTER</v>
          </cell>
          <cell r="I767">
            <v>506.88</v>
          </cell>
        </row>
        <row r="768">
          <cell r="A768" t="str">
            <v>2003391174</v>
          </cell>
          <cell r="B768" t="str">
            <v>90059954 : R01HL091541</v>
          </cell>
          <cell r="C768" t="str">
            <v>630000 : Supplies &amp; Materials</v>
          </cell>
          <cell r="D768" t="str">
            <v>#</v>
          </cell>
          <cell r="E768" t="str">
            <v>SORIN GROUP USA INC</v>
          </cell>
          <cell r="F768" t="str">
            <v>#</v>
          </cell>
          <cell r="G768">
            <v>42908</v>
          </cell>
          <cell r="H768" t="str">
            <v>ADULT APEX OXYGENATOR</v>
          </cell>
          <cell r="I768">
            <v>-1847.82</v>
          </cell>
        </row>
        <row r="769">
          <cell r="A769" t="str">
            <v>2003391174</v>
          </cell>
          <cell r="B769" t="str">
            <v>90059954 : R01HL091541</v>
          </cell>
          <cell r="C769" t="str">
            <v>630000 : Supplies &amp; Materials</v>
          </cell>
          <cell r="D769" t="str">
            <v>#</v>
          </cell>
          <cell r="E769" t="str">
            <v>SORIN GROUP USA INC</v>
          </cell>
          <cell r="F769" t="str">
            <v>#</v>
          </cell>
          <cell r="G769">
            <v>42908</v>
          </cell>
          <cell r="H769" t="str">
            <v>ARTERIAL FILTER</v>
          </cell>
          <cell r="I769">
            <v>-506.88</v>
          </cell>
        </row>
        <row r="770">
          <cell r="A770" t="str">
            <v>2003406813</v>
          </cell>
          <cell r="B770" t="str">
            <v>90059954 : R01HL091541</v>
          </cell>
          <cell r="C770" t="str">
            <v>630000 : Supplies &amp; Materials</v>
          </cell>
          <cell r="D770" t="str">
            <v>#</v>
          </cell>
          <cell r="E770" t="str">
            <v>BUTLER SCHEIN ANIMAL HEALTH</v>
          </cell>
          <cell r="F770" t="str">
            <v>#</v>
          </cell>
          <cell r="G770">
            <v>42905</v>
          </cell>
          <cell r="H770" t="str">
            <v>BREVITAL</v>
          </cell>
          <cell r="I770">
            <v>1137.5999999999999</v>
          </cell>
        </row>
        <row r="771">
          <cell r="A771" t="str">
            <v>2003406813</v>
          </cell>
          <cell r="B771" t="str">
            <v>90059954 : R01HL091541</v>
          </cell>
          <cell r="C771" t="str">
            <v>630000 : Supplies &amp; Materials</v>
          </cell>
          <cell r="D771" t="str">
            <v>#</v>
          </cell>
          <cell r="E771" t="str">
            <v>BUTLER SCHEIN ANIMAL HEALTH</v>
          </cell>
          <cell r="F771" t="str">
            <v>#</v>
          </cell>
          <cell r="G771">
            <v>42905</v>
          </cell>
          <cell r="H771" t="str">
            <v>BUPRENEX</v>
          </cell>
          <cell r="I771">
            <v>483.45</v>
          </cell>
        </row>
        <row r="772">
          <cell r="A772" t="str">
            <v>2003406813</v>
          </cell>
          <cell r="B772" t="str">
            <v>90059954 : R01HL091541</v>
          </cell>
          <cell r="C772" t="str">
            <v>630000 : Supplies &amp; Materials</v>
          </cell>
          <cell r="D772" t="str">
            <v>#</v>
          </cell>
          <cell r="E772" t="str">
            <v>BUTLER SCHEIN ANIMAL HEALTH</v>
          </cell>
          <cell r="F772" t="str">
            <v>#</v>
          </cell>
          <cell r="G772">
            <v>42905</v>
          </cell>
          <cell r="H772" t="str">
            <v>KOOL LUBE CLIPPER SPRAY</v>
          </cell>
          <cell r="I772">
            <v>28.6</v>
          </cell>
        </row>
        <row r="773">
          <cell r="A773" t="str">
            <v>2003406813</v>
          </cell>
          <cell r="B773" t="str">
            <v>90059954 : R01HL091541</v>
          </cell>
          <cell r="C773" t="str">
            <v>630000 : Supplies &amp; Materials</v>
          </cell>
          <cell r="D773" t="str">
            <v>#</v>
          </cell>
          <cell r="E773" t="str">
            <v>BUTLER SCHEIN ANIMAL HEALTH</v>
          </cell>
          <cell r="F773" t="str">
            <v>#</v>
          </cell>
          <cell r="G773">
            <v>42905</v>
          </cell>
          <cell r="H773" t="str">
            <v>SODIUM BICARB 8.4% IV</v>
          </cell>
          <cell r="I773">
            <v>75</v>
          </cell>
        </row>
        <row r="774">
          <cell r="A774" t="str">
            <v>2003406813</v>
          </cell>
          <cell r="B774" t="str">
            <v>90059954 : R01HL091541</v>
          </cell>
          <cell r="C774" t="str">
            <v>630000 : Supplies &amp; Materials</v>
          </cell>
          <cell r="D774" t="str">
            <v>#</v>
          </cell>
          <cell r="E774" t="str">
            <v>BUTLER SCHEIN ANIMAL HEALTH</v>
          </cell>
          <cell r="F774" t="str">
            <v>#</v>
          </cell>
          <cell r="G774">
            <v>42919</v>
          </cell>
          <cell r="H774" t="str">
            <v>BREVITAL</v>
          </cell>
          <cell r="I774">
            <v>-1042.8</v>
          </cell>
        </row>
        <row r="775">
          <cell r="A775" t="str">
            <v>2003406813</v>
          </cell>
          <cell r="B775" t="str">
            <v>90059954 : R01HL091541</v>
          </cell>
          <cell r="C775" t="str">
            <v>630000 : Supplies &amp; Materials</v>
          </cell>
          <cell r="D775" t="str">
            <v>#</v>
          </cell>
          <cell r="E775" t="str">
            <v>BUTLER SCHEIN ANIMAL HEALTH</v>
          </cell>
          <cell r="F775" t="str">
            <v>#</v>
          </cell>
          <cell r="G775">
            <v>42919</v>
          </cell>
          <cell r="H775" t="str">
            <v>BUPRENEX</v>
          </cell>
          <cell r="I775">
            <v>-483.45</v>
          </cell>
        </row>
        <row r="776">
          <cell r="A776" t="str">
            <v>2003406813</v>
          </cell>
          <cell r="B776" t="str">
            <v>90059954 : R01HL091541</v>
          </cell>
          <cell r="C776" t="str">
            <v>630000 : Supplies &amp; Materials</v>
          </cell>
          <cell r="D776" t="str">
            <v>#</v>
          </cell>
          <cell r="E776" t="str">
            <v>BUTLER SCHEIN ANIMAL HEALTH</v>
          </cell>
          <cell r="F776" t="str">
            <v>#</v>
          </cell>
          <cell r="G776">
            <v>42919</v>
          </cell>
          <cell r="H776" t="str">
            <v>KOOL LUBE CLIPPER SPRAY</v>
          </cell>
          <cell r="I776">
            <v>-28.6</v>
          </cell>
        </row>
        <row r="777">
          <cell r="A777" t="str">
            <v>2003406813</v>
          </cell>
          <cell r="B777" t="str">
            <v>90059954 : R01HL091541</v>
          </cell>
          <cell r="C777" t="str">
            <v>630000 : Supplies &amp; Materials</v>
          </cell>
          <cell r="D777" t="str">
            <v>#</v>
          </cell>
          <cell r="E777" t="str">
            <v>BUTLER SCHEIN ANIMAL HEALTH</v>
          </cell>
          <cell r="F777" t="str">
            <v>#</v>
          </cell>
          <cell r="G777">
            <v>42919</v>
          </cell>
          <cell r="H777" t="str">
            <v>SODIUM BICARB 8.4% IV</v>
          </cell>
          <cell r="I777">
            <v>-75</v>
          </cell>
        </row>
        <row r="778">
          <cell r="A778" t="str">
            <v>2003406813</v>
          </cell>
          <cell r="B778" t="str">
            <v>90059954 : R01HL091541</v>
          </cell>
          <cell r="C778" t="str">
            <v>630000 : Supplies &amp; Materials</v>
          </cell>
          <cell r="D778" t="str">
            <v>#</v>
          </cell>
          <cell r="E778" t="str">
            <v>BUTLER SCHEIN ANIMAL HEALTH</v>
          </cell>
          <cell r="F778" t="str">
            <v>#</v>
          </cell>
          <cell r="G778">
            <v>42936</v>
          </cell>
          <cell r="H778" t="str">
            <v>BREVITAL</v>
          </cell>
          <cell r="I778">
            <v>-94.8</v>
          </cell>
        </row>
        <row r="779">
          <cell r="A779" t="str">
            <v>2003412930</v>
          </cell>
          <cell r="B779" t="str">
            <v>90059954 : R01HL091541</v>
          </cell>
          <cell r="C779" t="str">
            <v>630000 : Supplies &amp; Materials</v>
          </cell>
          <cell r="D779" t="str">
            <v>#</v>
          </cell>
          <cell r="E779" t="str">
            <v>SIEMENS MEDICAL SOLUTIONS DIAGNOSTI</v>
          </cell>
          <cell r="F779" t="str">
            <v>#</v>
          </cell>
          <cell r="G779">
            <v>42909</v>
          </cell>
          <cell r="H779" t="str">
            <v>BUFFER PAK</v>
          </cell>
          <cell r="I779">
            <v>211.68</v>
          </cell>
        </row>
        <row r="780">
          <cell r="A780" t="str">
            <v>2003412930</v>
          </cell>
          <cell r="B780" t="str">
            <v>90059954 : R01HL091541</v>
          </cell>
          <cell r="C780" t="str">
            <v>630000 : Supplies &amp; Materials</v>
          </cell>
          <cell r="D780" t="str">
            <v>#</v>
          </cell>
          <cell r="E780" t="str">
            <v>SIEMENS MEDICAL SOLUTIONS DIAGNOSTI</v>
          </cell>
          <cell r="F780" t="str">
            <v>#</v>
          </cell>
          <cell r="G780">
            <v>42909</v>
          </cell>
          <cell r="H780" t="str">
            <v>DEPROTEINIZER</v>
          </cell>
          <cell r="I780">
            <v>40.200000000000003</v>
          </cell>
        </row>
        <row r="781">
          <cell r="A781" t="str">
            <v>2003412930</v>
          </cell>
          <cell r="B781" t="str">
            <v>90059954 : R01HL091541</v>
          </cell>
          <cell r="C781" t="str">
            <v>630000 : Supplies &amp; Materials</v>
          </cell>
          <cell r="D781" t="str">
            <v>#</v>
          </cell>
          <cell r="E781" t="str">
            <v>SIEMENS MEDICAL SOLUTIONS DIAGNOSTI</v>
          </cell>
          <cell r="F781" t="str">
            <v>#</v>
          </cell>
          <cell r="G781">
            <v>42909</v>
          </cell>
          <cell r="H781" t="str">
            <v>GAS PAC</v>
          </cell>
          <cell r="I781">
            <v>210.62</v>
          </cell>
        </row>
        <row r="782">
          <cell r="A782" t="str">
            <v>2003412930</v>
          </cell>
          <cell r="B782" t="str">
            <v>90059954 : R01HL091541</v>
          </cell>
          <cell r="C782" t="str">
            <v>630000 : Supplies &amp; Materials</v>
          </cell>
          <cell r="D782" t="str">
            <v>#</v>
          </cell>
          <cell r="E782" t="str">
            <v>SIEMENS MEDICAL SOLUTIONS DIAGNOSTI</v>
          </cell>
          <cell r="F782" t="str">
            <v>#</v>
          </cell>
          <cell r="G782">
            <v>42909</v>
          </cell>
          <cell r="H782" t="str">
            <v>HCT ELECTRODE</v>
          </cell>
          <cell r="I782">
            <v>187.21</v>
          </cell>
        </row>
        <row r="783">
          <cell r="A783" t="str">
            <v>2003412930</v>
          </cell>
          <cell r="B783" t="str">
            <v>90059954 : R01HL091541</v>
          </cell>
          <cell r="C783" t="str">
            <v>630000 : Supplies &amp; Materials</v>
          </cell>
          <cell r="D783" t="str">
            <v>#</v>
          </cell>
          <cell r="E783" t="str">
            <v>SIEMENS MEDICAL SOLUTIONS DIAGNOSTI</v>
          </cell>
          <cell r="F783" t="str">
            <v>#</v>
          </cell>
          <cell r="G783">
            <v>42909</v>
          </cell>
          <cell r="H783" t="str">
            <v>HCT SLOPE</v>
          </cell>
          <cell r="I783">
            <v>16.18</v>
          </cell>
        </row>
        <row r="784">
          <cell r="A784" t="str">
            <v>2003412930</v>
          </cell>
          <cell r="B784" t="str">
            <v>90059954 : R01HL091541</v>
          </cell>
          <cell r="C784" t="str">
            <v>630000 : Supplies &amp; Materials</v>
          </cell>
          <cell r="D784" t="str">
            <v>#</v>
          </cell>
          <cell r="E784" t="str">
            <v>SIEMENS MEDICAL SOLUTIONS DIAGNOSTI</v>
          </cell>
          <cell r="F784" t="str">
            <v>#</v>
          </cell>
          <cell r="G784">
            <v>42909</v>
          </cell>
          <cell r="H784" t="str">
            <v>PAPER</v>
          </cell>
          <cell r="I784">
            <v>20.14</v>
          </cell>
        </row>
        <row r="785">
          <cell r="A785" t="str">
            <v>2003412930</v>
          </cell>
          <cell r="B785" t="str">
            <v>90059954 : R01HL091541</v>
          </cell>
          <cell r="C785" t="str">
            <v>630000 : Supplies &amp; Materials</v>
          </cell>
          <cell r="D785" t="str">
            <v>#</v>
          </cell>
          <cell r="E785" t="str">
            <v>SIEMENS MEDICAL SOLUTIONS DIAGNOSTI</v>
          </cell>
          <cell r="F785" t="str">
            <v>#</v>
          </cell>
          <cell r="G785">
            <v>42909</v>
          </cell>
          <cell r="H785" t="str">
            <v>WASH PAK</v>
          </cell>
          <cell r="I785">
            <v>72.16</v>
          </cell>
        </row>
        <row r="786">
          <cell r="A786" t="str">
            <v>2003412930</v>
          </cell>
          <cell r="B786" t="str">
            <v>90059954 : R01HL091541</v>
          </cell>
          <cell r="C786" t="str">
            <v>630000 : Supplies &amp; Materials</v>
          </cell>
          <cell r="D786" t="str">
            <v>#</v>
          </cell>
          <cell r="E786" t="str">
            <v>SIEMENS MEDICAL SOLUTIONS DIAGNOSTI</v>
          </cell>
          <cell r="F786" t="str">
            <v>#</v>
          </cell>
          <cell r="G786">
            <v>42915</v>
          </cell>
          <cell r="H786" t="str">
            <v>BUFFER PAK</v>
          </cell>
          <cell r="I786">
            <v>-211.68</v>
          </cell>
        </row>
        <row r="787">
          <cell r="A787" t="str">
            <v>2003412930</v>
          </cell>
          <cell r="B787" t="str">
            <v>90059954 : R01HL091541</v>
          </cell>
          <cell r="C787" t="str">
            <v>630000 : Supplies &amp; Materials</v>
          </cell>
          <cell r="D787" t="str">
            <v>#</v>
          </cell>
          <cell r="E787" t="str">
            <v>SIEMENS MEDICAL SOLUTIONS DIAGNOSTI</v>
          </cell>
          <cell r="F787" t="str">
            <v>#</v>
          </cell>
          <cell r="G787">
            <v>42915</v>
          </cell>
          <cell r="H787" t="str">
            <v>DEPROTEINIZER</v>
          </cell>
          <cell r="I787">
            <v>-40.200000000000003</v>
          </cell>
        </row>
        <row r="788">
          <cell r="A788" t="str">
            <v>2003412930</v>
          </cell>
          <cell r="B788" t="str">
            <v>90059954 : R01HL091541</v>
          </cell>
          <cell r="C788" t="str">
            <v>630000 : Supplies &amp; Materials</v>
          </cell>
          <cell r="D788" t="str">
            <v>#</v>
          </cell>
          <cell r="E788" t="str">
            <v>SIEMENS MEDICAL SOLUTIONS DIAGNOSTI</v>
          </cell>
          <cell r="F788" t="str">
            <v>#</v>
          </cell>
          <cell r="G788">
            <v>42915</v>
          </cell>
          <cell r="H788" t="str">
            <v>HCT ELECTRODE</v>
          </cell>
          <cell r="I788">
            <v>-187.21</v>
          </cell>
        </row>
        <row r="789">
          <cell r="A789" t="str">
            <v>2003412930</v>
          </cell>
          <cell r="B789" t="str">
            <v>90059954 : R01HL091541</v>
          </cell>
          <cell r="C789" t="str">
            <v>630000 : Supplies &amp; Materials</v>
          </cell>
          <cell r="D789" t="str">
            <v>#</v>
          </cell>
          <cell r="E789" t="str">
            <v>SIEMENS MEDICAL SOLUTIONS DIAGNOSTI</v>
          </cell>
          <cell r="F789" t="str">
            <v>#</v>
          </cell>
          <cell r="G789">
            <v>42915</v>
          </cell>
          <cell r="H789" t="str">
            <v>HCT SLOPE</v>
          </cell>
          <cell r="I789">
            <v>-16.18</v>
          </cell>
        </row>
        <row r="790">
          <cell r="A790" t="str">
            <v>2003412930</v>
          </cell>
          <cell r="B790" t="str">
            <v>90059954 : R01HL091541</v>
          </cell>
          <cell r="C790" t="str">
            <v>630000 : Supplies &amp; Materials</v>
          </cell>
          <cell r="D790" t="str">
            <v>#</v>
          </cell>
          <cell r="E790" t="str">
            <v>SIEMENS MEDICAL SOLUTIONS DIAGNOSTI</v>
          </cell>
          <cell r="F790" t="str">
            <v>#</v>
          </cell>
          <cell r="G790">
            <v>42915</v>
          </cell>
          <cell r="H790" t="str">
            <v>PAPER</v>
          </cell>
          <cell r="I790">
            <v>-20.14</v>
          </cell>
        </row>
        <row r="791">
          <cell r="A791" t="str">
            <v>2003412930</v>
          </cell>
          <cell r="B791" t="str">
            <v>90059954 : R01HL091541</v>
          </cell>
          <cell r="C791" t="str">
            <v>630000 : Supplies &amp; Materials</v>
          </cell>
          <cell r="D791" t="str">
            <v>#</v>
          </cell>
          <cell r="E791" t="str">
            <v>SIEMENS MEDICAL SOLUTIONS DIAGNOSTI</v>
          </cell>
          <cell r="F791" t="str">
            <v>#</v>
          </cell>
          <cell r="G791">
            <v>42915</v>
          </cell>
          <cell r="H791" t="str">
            <v>WASH PAK</v>
          </cell>
          <cell r="I791">
            <v>-72.16</v>
          </cell>
        </row>
        <row r="792">
          <cell r="A792" t="str">
            <v>2003412930</v>
          </cell>
          <cell r="B792" t="str">
            <v>90059954 : R01HL091541</v>
          </cell>
          <cell r="C792" t="str">
            <v>630000 : Supplies &amp; Materials</v>
          </cell>
          <cell r="D792" t="str">
            <v>#</v>
          </cell>
          <cell r="E792" t="str">
            <v>SIEMENS MEDICAL SOLUTIONS DIAGNOSTI</v>
          </cell>
          <cell r="F792" t="str">
            <v>#</v>
          </cell>
          <cell r="G792">
            <v>42917</v>
          </cell>
          <cell r="H792" t="str">
            <v>GAS PAC</v>
          </cell>
          <cell r="I792">
            <v>-210.62</v>
          </cell>
        </row>
        <row r="793">
          <cell r="A793" t="str">
            <v>2003416323</v>
          </cell>
          <cell r="B793" t="str">
            <v>90059954 : R01HL091541</v>
          </cell>
          <cell r="C793" t="str">
            <v>630000 : Supplies &amp; Materials</v>
          </cell>
          <cell r="D793" t="str">
            <v>#</v>
          </cell>
          <cell r="E793" t="str">
            <v>OWENS AND MINOR</v>
          </cell>
          <cell r="F793" t="str">
            <v>#</v>
          </cell>
          <cell r="G793">
            <v>42913</v>
          </cell>
          <cell r="H793" t="str">
            <v>POUCH STERILIZATION 8*16</v>
          </cell>
          <cell r="I793">
            <v>36.130000000000003</v>
          </cell>
        </row>
        <row r="794">
          <cell r="A794" t="str">
            <v>2003416323</v>
          </cell>
          <cell r="B794" t="str">
            <v>90059954 : R01HL091541</v>
          </cell>
          <cell r="C794" t="str">
            <v>630000 : Supplies &amp; Materials</v>
          </cell>
          <cell r="D794" t="str">
            <v>#</v>
          </cell>
          <cell r="E794" t="str">
            <v>OWENS AND MINOR</v>
          </cell>
          <cell r="F794" t="str">
            <v>#</v>
          </cell>
          <cell r="G794">
            <v>42915</v>
          </cell>
          <cell r="H794" t="str">
            <v>POUCH STERILIZATION 8*16</v>
          </cell>
          <cell r="I794">
            <v>36.130000000000003</v>
          </cell>
        </row>
        <row r="795">
          <cell r="A795" t="str">
            <v>2003416323</v>
          </cell>
          <cell r="B795" t="str">
            <v>90059954 : R01HL091541</v>
          </cell>
          <cell r="C795" t="str">
            <v>630000 : Supplies &amp; Materials</v>
          </cell>
          <cell r="D795" t="str">
            <v>#</v>
          </cell>
          <cell r="E795" t="str">
            <v>OWENS AND MINOR</v>
          </cell>
          <cell r="F795" t="str">
            <v>#</v>
          </cell>
          <cell r="G795">
            <v>42927</v>
          </cell>
          <cell r="H795" t="str">
            <v>POUCH STERILIZATION 8*16</v>
          </cell>
          <cell r="I795">
            <v>-72.260000000000005</v>
          </cell>
        </row>
        <row r="796">
          <cell r="A796" t="str">
            <v>2003416324</v>
          </cell>
          <cell r="B796" t="str">
            <v>90059954 : R01HL091541</v>
          </cell>
          <cell r="C796" t="str">
            <v>630000 : Supplies &amp; Materials</v>
          </cell>
          <cell r="D796" t="str">
            <v>#</v>
          </cell>
          <cell r="E796" t="str">
            <v>OWENS AND MINOR</v>
          </cell>
          <cell r="F796" t="str">
            <v>#</v>
          </cell>
          <cell r="G796">
            <v>42913</v>
          </cell>
          <cell r="H796" t="str">
            <v>GLOVE BIOGEL 7 SURGEON PF</v>
          </cell>
          <cell r="I796">
            <v>45.02</v>
          </cell>
        </row>
        <row r="797">
          <cell r="A797" t="str">
            <v>2003416324</v>
          </cell>
          <cell r="B797" t="str">
            <v>90059954 : R01HL091541</v>
          </cell>
          <cell r="C797" t="str">
            <v>630000 : Supplies &amp; Materials</v>
          </cell>
          <cell r="D797" t="str">
            <v>#</v>
          </cell>
          <cell r="E797" t="str">
            <v>OWENS AND MINOR</v>
          </cell>
          <cell r="F797" t="str">
            <v>#</v>
          </cell>
          <cell r="G797">
            <v>42916</v>
          </cell>
          <cell r="H797" t="str">
            <v>GLOVE BIOGEL 7 SURGEON PF</v>
          </cell>
          <cell r="I797">
            <v>-45.02</v>
          </cell>
        </row>
        <row r="798">
          <cell r="A798" t="str">
            <v>2003416325</v>
          </cell>
          <cell r="B798" t="str">
            <v>90059954 : R01HL091541</v>
          </cell>
          <cell r="C798" t="str">
            <v>630000 : Supplies &amp; Materials</v>
          </cell>
          <cell r="D798" t="str">
            <v>#</v>
          </cell>
          <cell r="E798" t="str">
            <v>ACCRIVA DIAGNOSTICS INC</v>
          </cell>
          <cell r="F798" t="str">
            <v>#</v>
          </cell>
          <cell r="G798">
            <v>42913</v>
          </cell>
          <cell r="H798" t="str">
            <v>TEST MICROCOAGULATION ACT+CUV</v>
          </cell>
          <cell r="I798">
            <v>258</v>
          </cell>
        </row>
        <row r="799">
          <cell r="A799" t="str">
            <v>2003416325</v>
          </cell>
          <cell r="B799" t="str">
            <v>90059954 : R01HL091541</v>
          </cell>
          <cell r="C799" t="str">
            <v>630000 : Supplies &amp; Materials</v>
          </cell>
          <cell r="D799" t="str">
            <v>#</v>
          </cell>
          <cell r="E799" t="str">
            <v>ACCRIVA DIAGNOSTICS INC</v>
          </cell>
          <cell r="F799" t="str">
            <v>#</v>
          </cell>
          <cell r="G799">
            <v>42936</v>
          </cell>
          <cell r="H799" t="str">
            <v>TEST MICROCOAGULATION ACT+CUV</v>
          </cell>
          <cell r="I799">
            <v>47.87</v>
          </cell>
        </row>
        <row r="800">
          <cell r="A800" t="str">
            <v>2003416325</v>
          </cell>
          <cell r="B800" t="str">
            <v>90059954 : R01HL091541</v>
          </cell>
          <cell r="C800" t="str">
            <v>630000 : Supplies &amp; Materials</v>
          </cell>
          <cell r="D800" t="str">
            <v>#</v>
          </cell>
          <cell r="E800" t="str">
            <v>ACCRIVA DIAGNOSTICS INC</v>
          </cell>
          <cell r="F800" t="str">
            <v>#</v>
          </cell>
          <cell r="G800">
            <v>42948</v>
          </cell>
          <cell r="H800" t="str">
            <v>TEST MICROCOAGULATION ACT+CUV</v>
          </cell>
          <cell r="I800">
            <v>-305.87</v>
          </cell>
        </row>
        <row r="801">
          <cell r="A801" t="str">
            <v>2003416326</v>
          </cell>
          <cell r="B801" t="str">
            <v>90059954 : R01HL091541</v>
          </cell>
          <cell r="C801" t="str">
            <v>630000 : Supplies &amp; Materials</v>
          </cell>
          <cell r="D801" t="str">
            <v>#</v>
          </cell>
          <cell r="E801" t="str">
            <v>MCKESSON GENERAL MEDICAL</v>
          </cell>
          <cell r="F801" t="str">
            <v>#</v>
          </cell>
          <cell r="G801">
            <v>42913</v>
          </cell>
          <cell r="H801" t="str">
            <v>TUBE VACUTAINER RED 10ML</v>
          </cell>
          <cell r="I801">
            <v>31.06</v>
          </cell>
        </row>
        <row r="802">
          <cell r="A802" t="str">
            <v>2003416326</v>
          </cell>
          <cell r="B802" t="str">
            <v>90059954 : R01HL091541</v>
          </cell>
          <cell r="C802" t="str">
            <v>630000 : Supplies &amp; Materials</v>
          </cell>
          <cell r="D802" t="str">
            <v>#</v>
          </cell>
          <cell r="E802" t="str">
            <v>MCKESSON GENERAL MEDICAL</v>
          </cell>
          <cell r="F802" t="str">
            <v>#</v>
          </cell>
          <cell r="G802">
            <v>42914</v>
          </cell>
          <cell r="H802" t="str">
            <v>TUBE VACUTAINER RED 10ML</v>
          </cell>
          <cell r="I802">
            <v>-31.06</v>
          </cell>
        </row>
        <row r="803">
          <cell r="A803" t="str">
            <v>2003416400</v>
          </cell>
          <cell r="B803" t="str">
            <v>90059954 : R01HL091541</v>
          </cell>
          <cell r="C803" t="str">
            <v>630000 : Supplies &amp; Materials</v>
          </cell>
          <cell r="D803" t="str">
            <v>#</v>
          </cell>
          <cell r="E803" t="str">
            <v>KERMA MEDICAL PRODUCTS INC</v>
          </cell>
          <cell r="F803" t="str">
            <v>#</v>
          </cell>
          <cell r="G803">
            <v>42913</v>
          </cell>
          <cell r="H803" t="str">
            <v>MEDC LINER 40X6 RED 1.3 MIL</v>
          </cell>
          <cell r="I803">
            <v>48.13</v>
          </cell>
        </row>
        <row r="804">
          <cell r="A804" t="str">
            <v>2003416400</v>
          </cell>
          <cell r="B804" t="str">
            <v>90059954 : R01HL091541</v>
          </cell>
          <cell r="C804" t="str">
            <v>630000 : Supplies &amp; Materials</v>
          </cell>
          <cell r="D804" t="str">
            <v>#</v>
          </cell>
          <cell r="E804" t="str">
            <v>KERMA MEDICAL PRODUCTS INC</v>
          </cell>
          <cell r="F804" t="str">
            <v>#</v>
          </cell>
          <cell r="G804">
            <v>42916</v>
          </cell>
          <cell r="H804" t="str">
            <v>MEDC LINER 40X6 RED 1.3 MIL</v>
          </cell>
          <cell r="I804">
            <v>-48.13</v>
          </cell>
        </row>
        <row r="805">
          <cell r="A805" t="str">
            <v>2003445390</v>
          </cell>
          <cell r="B805" t="str">
            <v>90059954 : R01HL091541</v>
          </cell>
          <cell r="C805" t="str">
            <v>630000 : Supplies &amp; Materials</v>
          </cell>
          <cell r="D805" t="str">
            <v>#</v>
          </cell>
          <cell r="E805" t="str">
            <v>STRYKER INSTRUMENTS</v>
          </cell>
          <cell r="F805" t="str">
            <v>#</v>
          </cell>
          <cell r="G805">
            <v>42937</v>
          </cell>
          <cell r="H805" t="str">
            <v>STERUM BLADE</v>
          </cell>
          <cell r="I805">
            <v>147.24</v>
          </cell>
        </row>
        <row r="806">
          <cell r="A806" t="str">
            <v>2003445390</v>
          </cell>
          <cell r="B806" t="str">
            <v>90059954 : R01HL091541</v>
          </cell>
          <cell r="C806" t="str">
            <v>630000 : Supplies &amp; Materials</v>
          </cell>
          <cell r="D806" t="str">
            <v>#</v>
          </cell>
          <cell r="E806" t="str">
            <v>STRYKER INSTRUMENTS</v>
          </cell>
          <cell r="F806" t="str">
            <v>#</v>
          </cell>
          <cell r="G806">
            <v>42943</v>
          </cell>
          <cell r="H806" t="str">
            <v>STERUM BLADE</v>
          </cell>
          <cell r="I806">
            <v>-147.24</v>
          </cell>
        </row>
        <row r="807">
          <cell r="A807" t="str">
            <v>2003459083</v>
          </cell>
          <cell r="B807" t="str">
            <v>90059954 : R01HL091541</v>
          </cell>
          <cell r="C807" t="str">
            <v>630000 : Supplies &amp; Materials</v>
          </cell>
          <cell r="D807" t="str">
            <v>#</v>
          </cell>
          <cell r="E807" t="str">
            <v>OWENS AND MINOR</v>
          </cell>
          <cell r="F807" t="str">
            <v>#</v>
          </cell>
          <cell r="G807">
            <v>42949</v>
          </cell>
          <cell r="H807" t="str">
            <v>MASK SURGICAL SOFT TOUCH II</v>
          </cell>
          <cell r="I807">
            <v>10.26</v>
          </cell>
        </row>
        <row r="808">
          <cell r="A808" t="str">
            <v>2003459083</v>
          </cell>
          <cell r="B808" t="str">
            <v>90059954 : R01HL091541</v>
          </cell>
          <cell r="C808" t="str">
            <v>630000 : Supplies &amp; Materials</v>
          </cell>
          <cell r="D808" t="str">
            <v>#</v>
          </cell>
          <cell r="E808" t="str">
            <v>OWENS AND MINOR</v>
          </cell>
          <cell r="F808" t="str">
            <v>#</v>
          </cell>
          <cell r="G808">
            <v>42951</v>
          </cell>
          <cell r="H808" t="str">
            <v>MASK SURGICAL SOFT TOUCH II</v>
          </cell>
          <cell r="I808">
            <v>-10.26</v>
          </cell>
        </row>
        <row r="809">
          <cell r="A809" t="str">
            <v>2003459084</v>
          </cell>
          <cell r="B809" t="str">
            <v>90059954 : R01HL091541</v>
          </cell>
          <cell r="C809" t="str">
            <v>630000 : Supplies &amp; Materials</v>
          </cell>
          <cell r="D809" t="str">
            <v>#</v>
          </cell>
          <cell r="E809" t="str">
            <v>OWENS AND MINOR</v>
          </cell>
          <cell r="F809" t="str">
            <v>#</v>
          </cell>
          <cell r="G809">
            <v>42949</v>
          </cell>
          <cell r="H809" t="str">
            <v>SUT VICRYL 2-0 CT-1 27</v>
          </cell>
          <cell r="I809">
            <v>43.97</v>
          </cell>
        </row>
        <row r="810">
          <cell r="A810" t="str">
            <v>2003459084</v>
          </cell>
          <cell r="B810" t="str">
            <v>90059954 : R01HL091541</v>
          </cell>
          <cell r="C810" t="str">
            <v>630000 : Supplies &amp; Materials</v>
          </cell>
          <cell r="D810" t="str">
            <v>#</v>
          </cell>
          <cell r="E810" t="str">
            <v>OWENS AND MINOR</v>
          </cell>
          <cell r="F810" t="str">
            <v>#</v>
          </cell>
          <cell r="G810">
            <v>42951</v>
          </cell>
          <cell r="H810" t="str">
            <v>SUT VICRYL 2-0 CT-1 27</v>
          </cell>
          <cell r="I810">
            <v>-43.97</v>
          </cell>
        </row>
        <row r="811">
          <cell r="A811" t="str">
            <v>2003459085</v>
          </cell>
          <cell r="B811" t="str">
            <v>90059954 : R01HL091541</v>
          </cell>
          <cell r="C811" t="str">
            <v>630000 : Supplies &amp; Materials</v>
          </cell>
          <cell r="D811" t="str">
            <v>#</v>
          </cell>
          <cell r="E811" t="str">
            <v>MVAP MEDICAL SUPPLIES INC</v>
          </cell>
          <cell r="F811" t="str">
            <v>#</v>
          </cell>
          <cell r="G811">
            <v>42949</v>
          </cell>
          <cell r="H811" t="str">
            <v>CLOTHS DISPOSABLE WASH 9"*12" WHITE</v>
          </cell>
          <cell r="I811">
            <v>28.3</v>
          </cell>
        </row>
        <row r="812">
          <cell r="A812" t="str">
            <v>2003459085</v>
          </cell>
          <cell r="B812" t="str">
            <v>90059954 : R01HL091541</v>
          </cell>
          <cell r="C812" t="str">
            <v>630000 : Supplies &amp; Materials</v>
          </cell>
          <cell r="D812" t="str">
            <v>#</v>
          </cell>
          <cell r="E812" t="str">
            <v>MVAP MEDICAL SUPPLIES INC</v>
          </cell>
          <cell r="F812" t="str">
            <v>#</v>
          </cell>
          <cell r="G812">
            <v>42985</v>
          </cell>
          <cell r="H812" t="str">
            <v>CLOTHS DISPOSABLE WASH 9"*12" WHITE</v>
          </cell>
          <cell r="I812">
            <v>-28.3</v>
          </cell>
        </row>
        <row r="813">
          <cell r="A813" t="str">
            <v>2003460239</v>
          </cell>
          <cell r="B813" t="str">
            <v>90059954 : R01HL091541</v>
          </cell>
          <cell r="C813" t="str">
            <v>630000 : Supplies &amp; Materials</v>
          </cell>
          <cell r="D813" t="str">
            <v>#</v>
          </cell>
          <cell r="E813" t="str">
            <v>OWENS AND MINOR</v>
          </cell>
          <cell r="F813" t="str">
            <v>#</v>
          </cell>
          <cell r="G813">
            <v>42949</v>
          </cell>
          <cell r="H813" t="str">
            <v>CAP SURGICAL</v>
          </cell>
          <cell r="I813">
            <v>23.68</v>
          </cell>
        </row>
        <row r="814">
          <cell r="A814" t="str">
            <v>2003460239</v>
          </cell>
          <cell r="B814" t="str">
            <v>90059954 : R01HL091541</v>
          </cell>
          <cell r="C814" t="str">
            <v>630000 : Supplies &amp; Materials</v>
          </cell>
          <cell r="D814" t="str">
            <v>#</v>
          </cell>
          <cell r="E814" t="str">
            <v>OWENS AND MINOR</v>
          </cell>
          <cell r="F814" t="str">
            <v>#</v>
          </cell>
          <cell r="G814">
            <v>42951</v>
          </cell>
          <cell r="H814" t="str">
            <v>CAP SURGICAL</v>
          </cell>
          <cell r="I814">
            <v>-23.68</v>
          </cell>
        </row>
        <row r="815">
          <cell r="A815" t="str">
            <v>2003497557</v>
          </cell>
          <cell r="B815" t="str">
            <v>90059954 : R01HL091541</v>
          </cell>
          <cell r="C815" t="str">
            <v>630000 : Supplies &amp; Materials</v>
          </cell>
          <cell r="D815" t="str">
            <v>#</v>
          </cell>
          <cell r="E815" t="str">
            <v>DIVERSIFIED LABORATORY REPAIR INC</v>
          </cell>
          <cell r="F815" t="str">
            <v>#</v>
          </cell>
          <cell r="G815">
            <v>42983</v>
          </cell>
          <cell r="H815" t="str">
            <v>SERVICE FOR CENTRA MP4R CENTRIFUGE</v>
          </cell>
          <cell r="I815">
            <v>430.2</v>
          </cell>
        </row>
        <row r="816">
          <cell r="A816" t="str">
            <v>2003497557</v>
          </cell>
          <cell r="B816" t="str">
            <v>90059954 : R01HL091541</v>
          </cell>
          <cell r="C816" t="str">
            <v>630000 : Supplies &amp; Materials</v>
          </cell>
          <cell r="D816" t="str">
            <v>#</v>
          </cell>
          <cell r="E816" t="str">
            <v>DIVERSIFIED LABORATORY REPAIR INC</v>
          </cell>
          <cell r="F816" t="str">
            <v>#</v>
          </cell>
          <cell r="G816">
            <v>43019</v>
          </cell>
          <cell r="H816" t="str">
            <v>SERVICE FOR CENTRA MP4R CENTRIFUGE</v>
          </cell>
          <cell r="I816">
            <v>-430.2</v>
          </cell>
        </row>
        <row r="817">
          <cell r="A817" t="str">
            <v>2003501152</v>
          </cell>
          <cell r="B817" t="str">
            <v>90059954 : R01HL091541</v>
          </cell>
          <cell r="C817" t="str">
            <v>630000 : Supplies &amp; Materials</v>
          </cell>
          <cell r="D817" t="str">
            <v>#</v>
          </cell>
          <cell r="E817" t="str">
            <v>SORIN GROUP USA INC</v>
          </cell>
          <cell r="F817" t="str">
            <v>#</v>
          </cell>
          <cell r="G817">
            <v>42985</v>
          </cell>
          <cell r="H817" t="str">
            <v>ADULT APEX OXYGENATOR</v>
          </cell>
          <cell r="I817">
            <v>1847.82</v>
          </cell>
        </row>
        <row r="818">
          <cell r="A818" t="str">
            <v>2003501152</v>
          </cell>
          <cell r="B818" t="str">
            <v>90059954 : R01HL091541</v>
          </cell>
          <cell r="C818" t="str">
            <v>630000 : Supplies &amp; Materials</v>
          </cell>
          <cell r="D818" t="str">
            <v>#</v>
          </cell>
          <cell r="E818" t="str">
            <v>SORIN GROUP USA INC</v>
          </cell>
          <cell r="F818" t="str">
            <v>#</v>
          </cell>
          <cell r="G818">
            <v>42985</v>
          </cell>
          <cell r="H818" t="str">
            <v>ARTERIAL FILTER</v>
          </cell>
          <cell r="I818">
            <v>506.88</v>
          </cell>
        </row>
        <row r="819">
          <cell r="A819" t="str">
            <v>2003501152</v>
          </cell>
          <cell r="B819" t="str">
            <v>90059954 : R01HL091541</v>
          </cell>
          <cell r="C819" t="str">
            <v>630000 : Supplies &amp; Materials</v>
          </cell>
          <cell r="D819" t="str">
            <v>#</v>
          </cell>
          <cell r="E819" t="str">
            <v>SORIN GROUP USA INC</v>
          </cell>
          <cell r="F819" t="str">
            <v>#</v>
          </cell>
          <cell r="G819">
            <v>43179</v>
          </cell>
          <cell r="H819" t="str">
            <v>ADULT APEX OXYGENATOR</v>
          </cell>
          <cell r="I819">
            <v>-1847.82</v>
          </cell>
        </row>
        <row r="820">
          <cell r="A820" t="str">
            <v>2003501152</v>
          </cell>
          <cell r="B820" t="str">
            <v>90059954 : R01HL091541</v>
          </cell>
          <cell r="C820" t="str">
            <v>630000 : Supplies &amp; Materials</v>
          </cell>
          <cell r="D820" t="str">
            <v>#</v>
          </cell>
          <cell r="E820" t="str">
            <v>SORIN GROUP USA INC</v>
          </cell>
          <cell r="F820" t="str">
            <v>#</v>
          </cell>
          <cell r="G820">
            <v>43179</v>
          </cell>
          <cell r="H820" t="str">
            <v>ARTERIAL FILTER</v>
          </cell>
          <cell r="I820">
            <v>-506.88</v>
          </cell>
        </row>
        <row r="821">
          <cell r="A821" t="str">
            <v>2003503787</v>
          </cell>
          <cell r="B821" t="str">
            <v>90059954 : R01HL091541</v>
          </cell>
          <cell r="C821" t="str">
            <v>630000 : Supplies &amp; Materials</v>
          </cell>
          <cell r="D821" t="str">
            <v>#</v>
          </cell>
          <cell r="E821" t="str">
            <v>BUTLER SCHEIN ANIMAL HEALTH</v>
          </cell>
          <cell r="F821" t="str">
            <v>#</v>
          </cell>
          <cell r="G821">
            <v>42986</v>
          </cell>
          <cell r="H821" t="str">
            <v>BREVITAL</v>
          </cell>
          <cell r="I821">
            <v>853.2</v>
          </cell>
        </row>
        <row r="822">
          <cell r="A822" t="str">
            <v>2003503787</v>
          </cell>
          <cell r="B822" t="str">
            <v>90059954 : R01HL091541</v>
          </cell>
          <cell r="C822" t="str">
            <v>630000 : Supplies &amp; Materials</v>
          </cell>
          <cell r="D822" t="str">
            <v>#</v>
          </cell>
          <cell r="E822" t="str">
            <v>BUTLER SCHEIN ANIMAL HEALTH</v>
          </cell>
          <cell r="F822" t="str">
            <v>#</v>
          </cell>
          <cell r="G822">
            <v>42986</v>
          </cell>
          <cell r="H822" t="str">
            <v>BUPRENEX</v>
          </cell>
          <cell r="I822">
            <v>435.1</v>
          </cell>
        </row>
        <row r="823">
          <cell r="A823" t="str">
            <v>2003503787</v>
          </cell>
          <cell r="B823" t="str">
            <v>90059954 : R01HL091541</v>
          </cell>
          <cell r="C823" t="str">
            <v>630000 : Supplies &amp; Materials</v>
          </cell>
          <cell r="D823" t="str">
            <v>#</v>
          </cell>
          <cell r="E823" t="str">
            <v>BUTLER SCHEIN ANIMAL HEALTH</v>
          </cell>
          <cell r="F823" t="str">
            <v>#</v>
          </cell>
          <cell r="G823">
            <v>42986</v>
          </cell>
          <cell r="H823" t="str">
            <v>SODIUM BICARB 8.4% IV</v>
          </cell>
          <cell r="I823">
            <v>33.75</v>
          </cell>
        </row>
        <row r="824">
          <cell r="A824" t="str">
            <v>2003503787</v>
          </cell>
          <cell r="B824" t="str">
            <v>90059954 : R01HL091541</v>
          </cell>
          <cell r="C824" t="str">
            <v>630000 : Supplies &amp; Materials</v>
          </cell>
          <cell r="D824" t="str">
            <v>#</v>
          </cell>
          <cell r="E824" t="str">
            <v>BUTLER SCHEIN ANIMAL HEALTH</v>
          </cell>
          <cell r="F824" t="str">
            <v>#</v>
          </cell>
          <cell r="G824">
            <v>43010</v>
          </cell>
          <cell r="H824" t="str">
            <v>BREVITAL</v>
          </cell>
          <cell r="I824">
            <v>-853.2</v>
          </cell>
        </row>
        <row r="825">
          <cell r="A825" t="str">
            <v>2003503787</v>
          </cell>
          <cell r="B825" t="str">
            <v>90059954 : R01HL091541</v>
          </cell>
          <cell r="C825" t="str">
            <v>630000 : Supplies &amp; Materials</v>
          </cell>
          <cell r="D825" t="str">
            <v>#</v>
          </cell>
          <cell r="E825" t="str">
            <v>BUTLER SCHEIN ANIMAL HEALTH</v>
          </cell>
          <cell r="F825" t="str">
            <v>#</v>
          </cell>
          <cell r="G825">
            <v>43010</v>
          </cell>
          <cell r="H825" t="str">
            <v>BUPRENEX</v>
          </cell>
          <cell r="I825">
            <v>-435.1</v>
          </cell>
        </row>
        <row r="826">
          <cell r="A826" t="str">
            <v>2003503787</v>
          </cell>
          <cell r="B826" t="str">
            <v>90059954 : R01HL091541</v>
          </cell>
          <cell r="C826" t="str">
            <v>630000 : Supplies &amp; Materials</v>
          </cell>
          <cell r="D826" t="str">
            <v>#</v>
          </cell>
          <cell r="E826" t="str">
            <v>BUTLER SCHEIN ANIMAL HEALTH</v>
          </cell>
          <cell r="F826" t="str">
            <v>#</v>
          </cell>
          <cell r="G826">
            <v>43010</v>
          </cell>
          <cell r="H826" t="str">
            <v>SODIUM BICARB 8.4% IV</v>
          </cell>
          <cell r="I826">
            <v>-33.75</v>
          </cell>
        </row>
        <row r="827">
          <cell r="A827" t="str">
            <v>2003503807</v>
          </cell>
          <cell r="B827" t="str">
            <v>90059954 : R01HL091541</v>
          </cell>
          <cell r="C827" t="str">
            <v>630000 : Supplies &amp; Materials</v>
          </cell>
          <cell r="D827" t="str">
            <v>#</v>
          </cell>
          <cell r="E827" t="str">
            <v>OWENS AND MINOR</v>
          </cell>
          <cell r="F827" t="str">
            <v>#</v>
          </cell>
          <cell r="G827">
            <v>42986</v>
          </cell>
          <cell r="H827" t="str">
            <v>BLADE SCALPEL #10 SS NO HANDLE</v>
          </cell>
          <cell r="I827">
            <v>12.54</v>
          </cell>
        </row>
        <row r="828">
          <cell r="A828" t="str">
            <v>2003503807</v>
          </cell>
          <cell r="B828" t="str">
            <v>90059954 : R01HL091541</v>
          </cell>
          <cell r="C828" t="str">
            <v>630000 : Supplies &amp; Materials</v>
          </cell>
          <cell r="D828" t="str">
            <v>#</v>
          </cell>
          <cell r="E828" t="str">
            <v>OWENS AND MINOR</v>
          </cell>
          <cell r="F828" t="str">
            <v>#</v>
          </cell>
          <cell r="G828">
            <v>42990</v>
          </cell>
          <cell r="H828" t="str">
            <v>BLADE SCALPEL #10 SS NO HANDLE</v>
          </cell>
          <cell r="I828">
            <v>-12.54</v>
          </cell>
        </row>
        <row r="829">
          <cell r="A829" t="str">
            <v>2003503808</v>
          </cell>
          <cell r="B829" t="str">
            <v>90059954 : R01HL091541</v>
          </cell>
          <cell r="C829" t="str">
            <v>630000 : Supplies &amp; Materials</v>
          </cell>
          <cell r="D829" t="str">
            <v>#</v>
          </cell>
          <cell r="E829" t="str">
            <v>OWENS AND MINOR</v>
          </cell>
          <cell r="F829" t="str">
            <v>#</v>
          </cell>
          <cell r="G829">
            <v>42986</v>
          </cell>
          <cell r="H829" t="str">
            <v>GLOVE BIOGEL 7 SURGEON PF</v>
          </cell>
          <cell r="I829">
            <v>45.02</v>
          </cell>
        </row>
        <row r="830">
          <cell r="A830" t="str">
            <v>2003503808</v>
          </cell>
          <cell r="B830" t="str">
            <v>90059954 : R01HL091541</v>
          </cell>
          <cell r="C830" t="str">
            <v>630000 : Supplies &amp; Materials</v>
          </cell>
          <cell r="D830" t="str">
            <v>#</v>
          </cell>
          <cell r="E830" t="str">
            <v>OWENS AND MINOR</v>
          </cell>
          <cell r="F830" t="str">
            <v>#</v>
          </cell>
          <cell r="G830">
            <v>42990</v>
          </cell>
          <cell r="H830" t="str">
            <v>GLOVE BIOGEL 7 SURGEON PF</v>
          </cell>
          <cell r="I830">
            <v>-45.02</v>
          </cell>
        </row>
        <row r="831">
          <cell r="A831" t="str">
            <v>2003503809</v>
          </cell>
          <cell r="B831" t="str">
            <v>90059954 : R01HL091541</v>
          </cell>
          <cell r="C831" t="str">
            <v>630000 : Supplies &amp; Materials</v>
          </cell>
          <cell r="D831" t="str">
            <v>#</v>
          </cell>
          <cell r="E831" t="str">
            <v>ACCRIVA DIAGNOSTICS INC</v>
          </cell>
          <cell r="F831" t="str">
            <v>#</v>
          </cell>
          <cell r="G831">
            <v>42986</v>
          </cell>
          <cell r="H831" t="str">
            <v>TEST MICROCOAGULATION ACT+CUV</v>
          </cell>
          <cell r="I831">
            <v>129</v>
          </cell>
        </row>
        <row r="832">
          <cell r="A832" t="str">
            <v>2003503809</v>
          </cell>
          <cell r="B832" t="str">
            <v>90059954 : R01HL091541</v>
          </cell>
          <cell r="C832" t="str">
            <v>630000 : Supplies &amp; Materials</v>
          </cell>
          <cell r="D832" t="str">
            <v>#</v>
          </cell>
          <cell r="E832" t="str">
            <v>ACCRIVA DIAGNOSTICS INC</v>
          </cell>
          <cell r="F832" t="str">
            <v>#</v>
          </cell>
          <cell r="G832">
            <v>43013</v>
          </cell>
          <cell r="H832" t="str">
            <v>TEST MICROCOAGULATION ACT+CUV</v>
          </cell>
          <cell r="I832">
            <v>37.68</v>
          </cell>
        </row>
        <row r="833">
          <cell r="A833" t="str">
            <v>2003503809</v>
          </cell>
          <cell r="B833" t="str">
            <v>90059954 : R01HL091541</v>
          </cell>
          <cell r="C833" t="str">
            <v>630000 : Supplies &amp; Materials</v>
          </cell>
          <cell r="D833" t="str">
            <v>#</v>
          </cell>
          <cell r="E833" t="str">
            <v>ACCRIVA DIAGNOSTICS INC</v>
          </cell>
          <cell r="F833" t="str">
            <v>#</v>
          </cell>
          <cell r="G833">
            <v>43021</v>
          </cell>
          <cell r="H833" t="str">
            <v>TEST MICROCOAGULATION ACT+CUV</v>
          </cell>
          <cell r="I833">
            <v>-166.68</v>
          </cell>
        </row>
        <row r="834">
          <cell r="A834" t="str">
            <v>2003503830</v>
          </cell>
          <cell r="B834" t="str">
            <v>90059954 : R01HL091541</v>
          </cell>
          <cell r="C834" t="str">
            <v>630000 : Supplies &amp; Materials</v>
          </cell>
          <cell r="D834" t="str">
            <v>#</v>
          </cell>
          <cell r="E834" t="str">
            <v>MCKESSON GENERAL MEDICAL</v>
          </cell>
          <cell r="F834" t="str">
            <v>#</v>
          </cell>
          <cell r="G834">
            <v>42986</v>
          </cell>
          <cell r="H834" t="str">
            <v>TUBE VACUTAINER RED 10ML</v>
          </cell>
          <cell r="I834">
            <v>31.06</v>
          </cell>
        </row>
        <row r="835">
          <cell r="A835" t="str">
            <v>2003503830</v>
          </cell>
          <cell r="B835" t="str">
            <v>90059954 : R01HL091541</v>
          </cell>
          <cell r="C835" t="str">
            <v>630000 : Supplies &amp; Materials</v>
          </cell>
          <cell r="D835" t="str">
            <v>#</v>
          </cell>
          <cell r="E835" t="str">
            <v>MCKESSON GENERAL MEDICAL</v>
          </cell>
          <cell r="F835" t="str">
            <v>#</v>
          </cell>
          <cell r="G835">
            <v>42990</v>
          </cell>
          <cell r="H835" t="str">
            <v>TUBE VACUTAINER RED 10ML</v>
          </cell>
          <cell r="I835">
            <v>-31.06</v>
          </cell>
        </row>
        <row r="836">
          <cell r="A836" t="str">
            <v>2003508017</v>
          </cell>
          <cell r="B836" t="str">
            <v>90059954 : R01HL091541</v>
          </cell>
          <cell r="C836" t="str">
            <v>630000 : Supplies &amp; Materials</v>
          </cell>
          <cell r="D836" t="str">
            <v>#</v>
          </cell>
          <cell r="E836" t="str">
            <v>BAXTER HEALTHCARE CORP</v>
          </cell>
          <cell r="F836" t="str">
            <v>#</v>
          </cell>
          <cell r="G836">
            <v>42991</v>
          </cell>
          <cell r="H836" t="str">
            <v>SOL LR 1000ML LF</v>
          </cell>
          <cell r="I836">
            <v>11.28</v>
          </cell>
        </row>
        <row r="837">
          <cell r="A837" t="str">
            <v>2003508017</v>
          </cell>
          <cell r="B837" t="str">
            <v>90059954 : R01HL091541</v>
          </cell>
          <cell r="C837" t="str">
            <v>630000 : Supplies &amp; Materials</v>
          </cell>
          <cell r="D837" t="str">
            <v>#</v>
          </cell>
          <cell r="E837" t="str">
            <v>BAXTER HEALTHCARE CORP</v>
          </cell>
          <cell r="F837" t="str">
            <v>#</v>
          </cell>
          <cell r="G837">
            <v>42993</v>
          </cell>
          <cell r="H837" t="str">
            <v>SOL LR 1000ML LF</v>
          </cell>
          <cell r="I837">
            <v>-11.28</v>
          </cell>
        </row>
        <row r="838">
          <cell r="A838" t="str">
            <v>2003525179</v>
          </cell>
          <cell r="B838" t="str">
            <v>90059954 : R01HL091541</v>
          </cell>
          <cell r="C838" t="str">
            <v>630000 : Supplies &amp; Materials</v>
          </cell>
          <cell r="D838" t="str">
            <v>#</v>
          </cell>
          <cell r="E838" t="str">
            <v>MEDLINE INDUSTRIES INC</v>
          </cell>
          <cell r="F838" t="str">
            <v>#</v>
          </cell>
          <cell r="G838">
            <v>43005</v>
          </cell>
          <cell r="H838" t="str">
            <v>DRAPE,SHEET,XL,12CS</v>
          </cell>
          <cell r="I838">
            <v>121.69</v>
          </cell>
        </row>
        <row r="839">
          <cell r="A839" t="str">
            <v>2003525179</v>
          </cell>
          <cell r="B839" t="str">
            <v>90059954 : R01HL091541</v>
          </cell>
          <cell r="C839" t="str">
            <v>630000 : Supplies &amp; Materials</v>
          </cell>
          <cell r="D839" t="str">
            <v>#</v>
          </cell>
          <cell r="E839" t="str">
            <v>MEDLINE INDUSTRIES INC</v>
          </cell>
          <cell r="F839" t="str">
            <v>#</v>
          </cell>
          <cell r="G839">
            <v>43009</v>
          </cell>
          <cell r="H839" t="str">
            <v>DRAPE,SHEET,XL,12CS</v>
          </cell>
          <cell r="I839">
            <v>-121.69</v>
          </cell>
        </row>
        <row r="840">
          <cell r="A840" t="str">
            <v>2003525359</v>
          </cell>
          <cell r="B840" t="str">
            <v>90059954 : R01HL091541</v>
          </cell>
          <cell r="C840" t="str">
            <v>630000 : Supplies &amp; Materials</v>
          </cell>
          <cell r="D840" t="str">
            <v>#</v>
          </cell>
          <cell r="E840" t="str">
            <v>FISHER SCIENTIFIC (EMARKETPLACE)</v>
          </cell>
          <cell r="F840" t="str">
            <v>#</v>
          </cell>
          <cell r="G840">
            <v>43005</v>
          </cell>
          <cell r="H840" t="str">
            <v>ALUMINUM TENSIONING TOOL ADJUST TENSION</v>
          </cell>
          <cell r="I840">
            <v>549.29999999999995</v>
          </cell>
        </row>
        <row r="841">
          <cell r="A841" t="str">
            <v>2003525359</v>
          </cell>
          <cell r="B841" t="str">
            <v>90059954 : R01HL091541</v>
          </cell>
          <cell r="C841" t="str">
            <v>630000 : Supplies &amp; Materials</v>
          </cell>
          <cell r="D841" t="str">
            <v>#</v>
          </cell>
          <cell r="E841" t="str">
            <v>FISHER SCIENTIFIC (EMARKETPLACE)</v>
          </cell>
          <cell r="F841" t="str">
            <v>#</v>
          </cell>
          <cell r="G841">
            <v>43005</v>
          </cell>
          <cell r="H841" t="str">
            <v>THOMAS &amp; BETTS MANUFACTURER PART NUMBER:</v>
          </cell>
          <cell r="I841">
            <v>269.8</v>
          </cell>
        </row>
        <row r="842">
          <cell r="A842" t="str">
            <v>2003525359</v>
          </cell>
          <cell r="B842" t="str">
            <v>90059954 : R01HL091541</v>
          </cell>
          <cell r="C842" t="str">
            <v>630000 : Supplies &amp; Materials</v>
          </cell>
          <cell r="D842" t="str">
            <v>#</v>
          </cell>
          <cell r="E842" t="str">
            <v>FISHER SCIENTIFIC (EMARKETPLACE)</v>
          </cell>
          <cell r="F842" t="str">
            <v>#</v>
          </cell>
          <cell r="G842">
            <v>43016</v>
          </cell>
          <cell r="H842" t="str">
            <v>ALUMINUM TENSIONING TOOL ADJUST TENSION</v>
          </cell>
          <cell r="I842">
            <v>-549.29999999999995</v>
          </cell>
        </row>
        <row r="843">
          <cell r="A843" t="str">
            <v>2003525359</v>
          </cell>
          <cell r="B843" t="str">
            <v>90059954 : R01HL091541</v>
          </cell>
          <cell r="C843" t="str">
            <v>630000 : Supplies &amp; Materials</v>
          </cell>
          <cell r="D843" t="str">
            <v>#</v>
          </cell>
          <cell r="E843" t="str">
            <v>FISHER SCIENTIFIC (EMARKETPLACE)</v>
          </cell>
          <cell r="F843" t="str">
            <v>#</v>
          </cell>
          <cell r="G843">
            <v>43017</v>
          </cell>
          <cell r="H843" t="str">
            <v>THOMAS &amp; BETTS MANUFACTURER PART NUMBER:</v>
          </cell>
          <cell r="I843">
            <v>-269.8</v>
          </cell>
        </row>
        <row r="844">
          <cell r="A844" t="str">
            <v>2003544009</v>
          </cell>
          <cell r="B844" t="str">
            <v>90059954 : R01HL091541</v>
          </cell>
          <cell r="C844" t="str">
            <v>630000 : Supplies &amp; Materials</v>
          </cell>
          <cell r="D844" t="str">
            <v>#</v>
          </cell>
          <cell r="E844" t="str">
            <v>SIEMENS MEDICAL SOLUTIONS DIAGNOSTI</v>
          </cell>
          <cell r="F844" t="str">
            <v>#</v>
          </cell>
          <cell r="G844">
            <v>43020</v>
          </cell>
          <cell r="H844" t="str">
            <v>BUFFER PAK</v>
          </cell>
          <cell r="I844">
            <v>211.68</v>
          </cell>
        </row>
        <row r="845">
          <cell r="A845" t="str">
            <v>2003544009</v>
          </cell>
          <cell r="B845" t="str">
            <v>90059954 : R01HL091541</v>
          </cell>
          <cell r="C845" t="str">
            <v>630000 : Supplies &amp; Materials</v>
          </cell>
          <cell r="D845" t="str">
            <v>#</v>
          </cell>
          <cell r="E845" t="str">
            <v>SIEMENS MEDICAL SOLUTIONS DIAGNOSTI</v>
          </cell>
          <cell r="F845" t="str">
            <v>#</v>
          </cell>
          <cell r="G845">
            <v>43020</v>
          </cell>
          <cell r="H845" t="str">
            <v>CAL GAS PK</v>
          </cell>
          <cell r="I845">
            <v>421.24</v>
          </cell>
        </row>
        <row r="846">
          <cell r="A846" t="str">
            <v>2003544009</v>
          </cell>
          <cell r="B846" t="str">
            <v>90059954 : R01HL091541</v>
          </cell>
          <cell r="C846" t="str">
            <v>630000 : Supplies &amp; Materials</v>
          </cell>
          <cell r="D846" t="str">
            <v>#</v>
          </cell>
          <cell r="E846" t="str">
            <v>SIEMENS MEDICAL SOLUTIONS DIAGNOSTI</v>
          </cell>
          <cell r="F846" t="str">
            <v>#</v>
          </cell>
          <cell r="G846">
            <v>43020</v>
          </cell>
          <cell r="H846" t="str">
            <v>CALCIUM ELECTRODE</v>
          </cell>
          <cell r="I846">
            <v>222.32</v>
          </cell>
        </row>
        <row r="847">
          <cell r="A847" t="str">
            <v>2003544009</v>
          </cell>
          <cell r="B847" t="str">
            <v>90059954 : R01HL091541</v>
          </cell>
          <cell r="C847" t="str">
            <v>630000 : Supplies &amp; Materials</v>
          </cell>
          <cell r="D847" t="str">
            <v>#</v>
          </cell>
          <cell r="E847" t="str">
            <v>SIEMENS MEDICAL SOLUTIONS DIAGNOSTI</v>
          </cell>
          <cell r="F847" t="str">
            <v>#</v>
          </cell>
          <cell r="G847">
            <v>43020</v>
          </cell>
          <cell r="H847" t="str">
            <v>PCO2</v>
          </cell>
          <cell r="I847">
            <v>572.25</v>
          </cell>
        </row>
        <row r="848">
          <cell r="A848" t="str">
            <v>2003544009</v>
          </cell>
          <cell r="B848" t="str">
            <v>90059954 : R01HL091541</v>
          </cell>
          <cell r="C848" t="str">
            <v>630000 : Supplies &amp; Materials</v>
          </cell>
          <cell r="D848" t="str">
            <v>#</v>
          </cell>
          <cell r="E848" t="str">
            <v>SIEMENS MEDICAL SOLUTIONS DIAGNOSTI</v>
          </cell>
          <cell r="F848" t="str">
            <v>#</v>
          </cell>
          <cell r="G848">
            <v>43027</v>
          </cell>
          <cell r="H848" t="str">
            <v>BUFFER PAK</v>
          </cell>
          <cell r="I848">
            <v>-211.68</v>
          </cell>
        </row>
        <row r="849">
          <cell r="A849" t="str">
            <v>2003544009</v>
          </cell>
          <cell r="B849" t="str">
            <v>90059954 : R01HL091541</v>
          </cell>
          <cell r="C849" t="str">
            <v>630000 : Supplies &amp; Materials</v>
          </cell>
          <cell r="D849" t="str">
            <v>#</v>
          </cell>
          <cell r="E849" t="str">
            <v>SIEMENS MEDICAL SOLUTIONS DIAGNOSTI</v>
          </cell>
          <cell r="F849" t="str">
            <v>#</v>
          </cell>
          <cell r="G849">
            <v>43027</v>
          </cell>
          <cell r="H849" t="str">
            <v>CALCIUM ELECTRODE</v>
          </cell>
          <cell r="I849">
            <v>-222.32</v>
          </cell>
        </row>
        <row r="850">
          <cell r="A850" t="str">
            <v>2003544009</v>
          </cell>
          <cell r="B850" t="str">
            <v>90059954 : R01HL091541</v>
          </cell>
          <cell r="C850" t="str">
            <v>630000 : Supplies &amp; Materials</v>
          </cell>
          <cell r="D850" t="str">
            <v>#</v>
          </cell>
          <cell r="E850" t="str">
            <v>SIEMENS MEDICAL SOLUTIONS DIAGNOSTI</v>
          </cell>
          <cell r="F850" t="str">
            <v>#</v>
          </cell>
          <cell r="G850">
            <v>43027</v>
          </cell>
          <cell r="H850" t="str">
            <v>PCO2</v>
          </cell>
          <cell r="I850">
            <v>-572.25</v>
          </cell>
        </row>
        <row r="851">
          <cell r="A851" t="str">
            <v>2003544009</v>
          </cell>
          <cell r="B851" t="str">
            <v>90059954 : R01HL091541</v>
          </cell>
          <cell r="C851" t="str">
            <v>630000 : Supplies &amp; Materials</v>
          </cell>
          <cell r="D851" t="str">
            <v>#</v>
          </cell>
          <cell r="E851" t="str">
            <v>SIEMENS MEDICAL SOLUTIONS DIAGNOSTI</v>
          </cell>
          <cell r="F851" t="str">
            <v>#</v>
          </cell>
          <cell r="G851">
            <v>43030</v>
          </cell>
          <cell r="H851" t="str">
            <v>CAL GAS PK</v>
          </cell>
          <cell r="I851">
            <v>-421.24</v>
          </cell>
        </row>
        <row r="852">
          <cell r="A852" t="str">
            <v>2003545576</v>
          </cell>
          <cell r="B852" t="str">
            <v>90059954 : R01HL091541</v>
          </cell>
          <cell r="C852" t="str">
            <v>630000 : Supplies &amp; Materials</v>
          </cell>
          <cell r="D852" t="str">
            <v>#</v>
          </cell>
          <cell r="E852" t="str">
            <v>OWENS AND MINOR</v>
          </cell>
          <cell r="F852" t="str">
            <v>#</v>
          </cell>
          <cell r="G852">
            <v>43021</v>
          </cell>
          <cell r="H852" t="str">
            <v>GLOVE BIOGEL 6 SURGEON PF</v>
          </cell>
          <cell r="I852">
            <v>45.02</v>
          </cell>
        </row>
        <row r="853">
          <cell r="A853" t="str">
            <v>2003545576</v>
          </cell>
          <cell r="B853" t="str">
            <v>90059954 : R01HL091541</v>
          </cell>
          <cell r="C853" t="str">
            <v>630000 : Supplies &amp; Materials</v>
          </cell>
          <cell r="D853" t="str">
            <v>#</v>
          </cell>
          <cell r="E853" t="str">
            <v>OWENS AND MINOR</v>
          </cell>
          <cell r="F853" t="str">
            <v>#</v>
          </cell>
          <cell r="G853">
            <v>43021</v>
          </cell>
          <cell r="H853" t="str">
            <v>SPONGE RAY-TEC NSTL 4*4</v>
          </cell>
          <cell r="I853">
            <v>97.15</v>
          </cell>
        </row>
        <row r="854">
          <cell r="A854" t="str">
            <v>2003545576</v>
          </cell>
          <cell r="B854" t="str">
            <v>90059954 : R01HL091541</v>
          </cell>
          <cell r="C854" t="str">
            <v>630000 : Supplies &amp; Materials</v>
          </cell>
          <cell r="D854" t="str">
            <v>#</v>
          </cell>
          <cell r="E854" t="str">
            <v>OWENS AND MINOR</v>
          </cell>
          <cell r="F854" t="str">
            <v>#</v>
          </cell>
          <cell r="G854">
            <v>43025</v>
          </cell>
          <cell r="H854" t="str">
            <v>GLOVE BIOGEL 6 SURGEON PF</v>
          </cell>
          <cell r="I854">
            <v>-45.02</v>
          </cell>
        </row>
        <row r="855">
          <cell r="A855" t="str">
            <v>2003545576</v>
          </cell>
          <cell r="B855" t="str">
            <v>90059954 : R01HL091541</v>
          </cell>
          <cell r="C855" t="str">
            <v>630000 : Supplies &amp; Materials</v>
          </cell>
          <cell r="D855" t="str">
            <v>#</v>
          </cell>
          <cell r="E855" t="str">
            <v>OWENS AND MINOR</v>
          </cell>
          <cell r="F855" t="str">
            <v>#</v>
          </cell>
          <cell r="G855">
            <v>43035</v>
          </cell>
          <cell r="H855" t="str">
            <v>SPONGE RAY-TEC NSTL 4*4</v>
          </cell>
          <cell r="I855">
            <v>-97.15</v>
          </cell>
        </row>
        <row r="856">
          <cell r="A856" t="str">
            <v>2003549262</v>
          </cell>
          <cell r="B856" t="str">
            <v>90059954 : R01HL091541</v>
          </cell>
          <cell r="C856" t="str">
            <v>630000 : Supplies &amp; Materials</v>
          </cell>
          <cell r="D856" t="str">
            <v>#</v>
          </cell>
          <cell r="E856" t="str">
            <v>OWENS AND MINOR</v>
          </cell>
          <cell r="F856" t="str">
            <v>#</v>
          </cell>
          <cell r="G856">
            <v>43025</v>
          </cell>
          <cell r="H856" t="str">
            <v>TAPE MEDIPORE 3*10YD SURGICAL</v>
          </cell>
          <cell r="I856">
            <v>58.04</v>
          </cell>
        </row>
        <row r="857">
          <cell r="A857" t="str">
            <v>2003549262</v>
          </cell>
          <cell r="B857" t="str">
            <v>90059954 : R01HL091541</v>
          </cell>
          <cell r="C857" t="str">
            <v>630000 : Supplies &amp; Materials</v>
          </cell>
          <cell r="D857" t="str">
            <v>#</v>
          </cell>
          <cell r="E857" t="str">
            <v>OWENS AND MINOR</v>
          </cell>
          <cell r="F857" t="str">
            <v>#</v>
          </cell>
          <cell r="G857">
            <v>43028</v>
          </cell>
          <cell r="H857" t="str">
            <v>TAPE MEDIPORE 3*10YD SURGICAL</v>
          </cell>
          <cell r="I857">
            <v>-58.04</v>
          </cell>
        </row>
        <row r="858">
          <cell r="A858" t="str">
            <v>2003560536</v>
          </cell>
          <cell r="B858" t="str">
            <v>90059954 : R01HL091541</v>
          </cell>
          <cell r="C858" t="str">
            <v>630000 : Supplies &amp; Materials</v>
          </cell>
          <cell r="D858" t="str">
            <v>#</v>
          </cell>
          <cell r="E858" t="str">
            <v>FISHER SCIENTIFIC (EMARKETPLACE)</v>
          </cell>
          <cell r="F858" t="str">
            <v>#</v>
          </cell>
          <cell r="G858">
            <v>43034</v>
          </cell>
          <cell r="H858" t="str">
            <v>BRUSH, PIPET; FISHERBRAND; FOR TRANSFER</v>
          </cell>
          <cell r="I858">
            <v>42.9</v>
          </cell>
        </row>
        <row r="859">
          <cell r="A859" t="str">
            <v>2003560536</v>
          </cell>
          <cell r="B859" t="str">
            <v>90059954 : R01HL091541</v>
          </cell>
          <cell r="C859" t="str">
            <v>630000 : Supplies &amp; Materials</v>
          </cell>
          <cell r="D859" t="str">
            <v>#</v>
          </cell>
          <cell r="E859" t="str">
            <v>FISHER SCIENTIFIC (EMARKETPLACE)</v>
          </cell>
          <cell r="F859" t="str">
            <v>#</v>
          </cell>
          <cell r="G859">
            <v>43034</v>
          </cell>
          <cell r="H859" t="str">
            <v>TEST TUBE; CORNING; FALCON; ROUND BOTTOM</v>
          </cell>
          <cell r="I859">
            <v>88.43</v>
          </cell>
        </row>
        <row r="860">
          <cell r="A860" t="str">
            <v>2003560536</v>
          </cell>
          <cell r="B860" t="str">
            <v>90059954 : R01HL091541</v>
          </cell>
          <cell r="C860" t="str">
            <v>630000 : Supplies &amp; Materials</v>
          </cell>
          <cell r="D860" t="str">
            <v>#</v>
          </cell>
          <cell r="E860" t="str">
            <v>FISHER SCIENTIFIC (EMARKETPLACE)</v>
          </cell>
          <cell r="F860" t="str">
            <v>#</v>
          </cell>
          <cell r="G860">
            <v>43041</v>
          </cell>
          <cell r="H860" t="str">
            <v>BRUSH, PIPET; FISHERBRAND; FOR TRANSFER</v>
          </cell>
          <cell r="I860">
            <v>-42.9</v>
          </cell>
        </row>
        <row r="861">
          <cell r="A861" t="str">
            <v>2003560536</v>
          </cell>
          <cell r="B861" t="str">
            <v>90059954 : R01HL091541</v>
          </cell>
          <cell r="C861" t="str">
            <v>630000 : Supplies &amp; Materials</v>
          </cell>
          <cell r="D861" t="str">
            <v>#</v>
          </cell>
          <cell r="E861" t="str">
            <v>FISHER SCIENTIFIC (EMARKETPLACE)</v>
          </cell>
          <cell r="F861" t="str">
            <v>#</v>
          </cell>
          <cell r="G861">
            <v>43041</v>
          </cell>
          <cell r="H861" t="str">
            <v>TEST TUBE; CORNING; FALCON; ROUND BOTTOM</v>
          </cell>
          <cell r="I861">
            <v>-88.43</v>
          </cell>
        </row>
        <row r="862">
          <cell r="A862" t="str">
            <v>2003570870</v>
          </cell>
          <cell r="B862" t="str">
            <v>90059954 : R01HL091541</v>
          </cell>
          <cell r="C862" t="str">
            <v>630000 : Supplies &amp; Materials</v>
          </cell>
          <cell r="D862" t="str">
            <v>#</v>
          </cell>
          <cell r="E862" t="str">
            <v>BUTLER SCHEIN ANIMAL HEALTH</v>
          </cell>
          <cell r="F862" t="str">
            <v>#</v>
          </cell>
          <cell r="G862">
            <v>43042</v>
          </cell>
          <cell r="H862" t="str">
            <v>BREVITAL</v>
          </cell>
          <cell r="I862">
            <v>1137.5999999999999</v>
          </cell>
        </row>
        <row r="863">
          <cell r="A863" t="str">
            <v>2003570870</v>
          </cell>
          <cell r="B863" t="str">
            <v>90059954 : R01HL091541</v>
          </cell>
          <cell r="C863" t="str">
            <v>630000 : Supplies &amp; Materials</v>
          </cell>
          <cell r="D863" t="str">
            <v>#</v>
          </cell>
          <cell r="E863" t="str">
            <v>BUTLER SCHEIN ANIMAL HEALTH</v>
          </cell>
          <cell r="F863" t="str">
            <v>#</v>
          </cell>
          <cell r="G863">
            <v>43055</v>
          </cell>
          <cell r="H863" t="str">
            <v>BREVITAL</v>
          </cell>
          <cell r="I863">
            <v>-663.6</v>
          </cell>
        </row>
        <row r="864">
          <cell r="A864" t="str">
            <v>2003570870</v>
          </cell>
          <cell r="B864" t="str">
            <v>90059954 : R01HL091541</v>
          </cell>
          <cell r="C864" t="str">
            <v>630000 : Supplies &amp; Materials</v>
          </cell>
          <cell r="D864" t="str">
            <v>#</v>
          </cell>
          <cell r="E864" t="str">
            <v>BUTLER SCHEIN ANIMAL HEALTH</v>
          </cell>
          <cell r="F864" t="str">
            <v>#</v>
          </cell>
          <cell r="G864">
            <v>43076</v>
          </cell>
          <cell r="H864" t="str">
            <v>BREVITAL</v>
          </cell>
          <cell r="I864">
            <v>-474</v>
          </cell>
        </row>
        <row r="865">
          <cell r="A865" t="str">
            <v>2003580420</v>
          </cell>
          <cell r="B865" t="str">
            <v>90059954 : R01HL091541</v>
          </cell>
          <cell r="C865" t="str">
            <v>630000 : Supplies &amp; Materials</v>
          </cell>
          <cell r="D865" t="str">
            <v>#</v>
          </cell>
          <cell r="E865" t="str">
            <v>OWENS AND MINOR</v>
          </cell>
          <cell r="F865" t="str">
            <v>#</v>
          </cell>
          <cell r="G865">
            <v>43052</v>
          </cell>
          <cell r="H865" t="str">
            <v>NDL HYPO 20GA*1 REG BEVEL</v>
          </cell>
          <cell r="I865">
            <v>2.7</v>
          </cell>
        </row>
        <row r="866">
          <cell r="A866" t="str">
            <v>2003580420</v>
          </cell>
          <cell r="B866" t="str">
            <v>90059954 : R01HL091541</v>
          </cell>
          <cell r="C866" t="str">
            <v>630000 : Supplies &amp; Materials</v>
          </cell>
          <cell r="D866" t="str">
            <v>#</v>
          </cell>
          <cell r="E866" t="str">
            <v>OWENS AND MINOR</v>
          </cell>
          <cell r="F866" t="str">
            <v>#</v>
          </cell>
          <cell r="G866">
            <v>43053</v>
          </cell>
          <cell r="H866" t="str">
            <v>NDL HYPO 20GA*1 REG BEVEL</v>
          </cell>
          <cell r="I866">
            <v>-2.7</v>
          </cell>
        </row>
        <row r="867">
          <cell r="A867" t="str">
            <v>2003580421</v>
          </cell>
          <cell r="B867" t="str">
            <v>90059954 : R01HL091541</v>
          </cell>
          <cell r="C867" t="str">
            <v>630000 : Supplies &amp; Materials</v>
          </cell>
          <cell r="D867" t="str">
            <v>#</v>
          </cell>
          <cell r="E867" t="str">
            <v>OWENS AND MINOR</v>
          </cell>
          <cell r="F867" t="str">
            <v>#</v>
          </cell>
          <cell r="G867">
            <v>43052</v>
          </cell>
          <cell r="H867" t="str">
            <v>CATH IV PLACEMENT 18GA*1.25</v>
          </cell>
          <cell r="I867">
            <v>51.91</v>
          </cell>
        </row>
        <row r="868">
          <cell r="A868" t="str">
            <v>2003580421</v>
          </cell>
          <cell r="B868" t="str">
            <v>90059954 : R01HL091541</v>
          </cell>
          <cell r="C868" t="str">
            <v>630000 : Supplies &amp; Materials</v>
          </cell>
          <cell r="D868" t="str">
            <v>#</v>
          </cell>
          <cell r="E868" t="str">
            <v>OWENS AND MINOR</v>
          </cell>
          <cell r="F868" t="str">
            <v>#</v>
          </cell>
          <cell r="G868">
            <v>43052</v>
          </cell>
          <cell r="H868" t="str">
            <v>GLOVE BIOGEL 7 SURGEON PF</v>
          </cell>
          <cell r="I868">
            <v>45.02</v>
          </cell>
        </row>
        <row r="869">
          <cell r="A869" t="str">
            <v>2003580421</v>
          </cell>
          <cell r="B869" t="str">
            <v>90059954 : R01HL091541</v>
          </cell>
          <cell r="C869" t="str">
            <v>630000 : Supplies &amp; Materials</v>
          </cell>
          <cell r="D869" t="str">
            <v>#</v>
          </cell>
          <cell r="E869" t="str">
            <v>OWENS AND MINOR</v>
          </cell>
          <cell r="F869" t="str">
            <v>#</v>
          </cell>
          <cell r="G869">
            <v>43052</v>
          </cell>
          <cell r="H869" t="str">
            <v>SUT VICRYL 2-0 CT-1 27</v>
          </cell>
          <cell r="I869">
            <v>43.97</v>
          </cell>
        </row>
        <row r="870">
          <cell r="A870" t="str">
            <v>2003580421</v>
          </cell>
          <cell r="B870" t="str">
            <v>90059954 : R01HL091541</v>
          </cell>
          <cell r="C870" t="str">
            <v>630000 : Supplies &amp; Materials</v>
          </cell>
          <cell r="D870" t="str">
            <v>#</v>
          </cell>
          <cell r="E870" t="str">
            <v>OWENS AND MINOR</v>
          </cell>
          <cell r="F870" t="str">
            <v>#</v>
          </cell>
          <cell r="G870">
            <v>43052</v>
          </cell>
          <cell r="H870" t="str">
            <v>SUTURE PROLENE 4-0 SH 36</v>
          </cell>
          <cell r="I870">
            <v>164.01</v>
          </cell>
        </row>
        <row r="871">
          <cell r="A871" t="str">
            <v>2003580421</v>
          </cell>
          <cell r="B871" t="str">
            <v>90059954 : R01HL091541</v>
          </cell>
          <cell r="C871" t="str">
            <v>630000 : Supplies &amp; Materials</v>
          </cell>
          <cell r="D871" t="str">
            <v>#</v>
          </cell>
          <cell r="E871" t="str">
            <v>OWENS AND MINOR</v>
          </cell>
          <cell r="F871" t="str">
            <v>#</v>
          </cell>
          <cell r="G871">
            <v>43053</v>
          </cell>
          <cell r="H871" t="str">
            <v>CATH IV PLACEMENT 18GA*1.25</v>
          </cell>
          <cell r="I871">
            <v>-51.91</v>
          </cell>
        </row>
        <row r="872">
          <cell r="A872" t="str">
            <v>2003580421</v>
          </cell>
          <cell r="B872" t="str">
            <v>90059954 : R01HL091541</v>
          </cell>
          <cell r="C872" t="str">
            <v>630000 : Supplies &amp; Materials</v>
          </cell>
          <cell r="D872" t="str">
            <v>#</v>
          </cell>
          <cell r="E872" t="str">
            <v>OWENS AND MINOR</v>
          </cell>
          <cell r="F872" t="str">
            <v>#</v>
          </cell>
          <cell r="G872">
            <v>43053</v>
          </cell>
          <cell r="H872" t="str">
            <v>SUT VICRYL 2-0 CT-1 27</v>
          </cell>
          <cell r="I872">
            <v>-43.97</v>
          </cell>
        </row>
        <row r="873">
          <cell r="A873" t="str">
            <v>2003580421</v>
          </cell>
          <cell r="B873" t="str">
            <v>90059954 : R01HL091541</v>
          </cell>
          <cell r="C873" t="str">
            <v>630000 : Supplies &amp; Materials</v>
          </cell>
          <cell r="D873" t="str">
            <v>#</v>
          </cell>
          <cell r="E873" t="str">
            <v>OWENS AND MINOR</v>
          </cell>
          <cell r="F873" t="str">
            <v>#</v>
          </cell>
          <cell r="G873">
            <v>43053</v>
          </cell>
          <cell r="H873" t="str">
            <v>SUTURE PROLENE 4-0 SH 36</v>
          </cell>
          <cell r="I873">
            <v>-164.01</v>
          </cell>
        </row>
        <row r="874">
          <cell r="A874" t="str">
            <v>2003580421</v>
          </cell>
          <cell r="B874" t="str">
            <v>90059954 : R01HL091541</v>
          </cell>
          <cell r="C874" t="str">
            <v>630000 : Supplies &amp; Materials</v>
          </cell>
          <cell r="D874" t="str">
            <v>#</v>
          </cell>
          <cell r="E874" t="str">
            <v>OWENS AND MINOR</v>
          </cell>
          <cell r="F874" t="str">
            <v>#</v>
          </cell>
          <cell r="G874">
            <v>43056</v>
          </cell>
          <cell r="H874" t="str">
            <v>GLOVE BIOGEL 7 SURGEON PF</v>
          </cell>
          <cell r="I874">
            <v>-45.02</v>
          </cell>
        </row>
        <row r="875">
          <cell r="A875" t="str">
            <v>2003580423</v>
          </cell>
          <cell r="B875" t="str">
            <v>90059954 : R01HL091541</v>
          </cell>
          <cell r="C875" t="str">
            <v>630000 : Supplies &amp; Materials</v>
          </cell>
          <cell r="D875" t="str">
            <v>#</v>
          </cell>
          <cell r="E875" t="str">
            <v>OWENS AND MINOR</v>
          </cell>
          <cell r="F875" t="str">
            <v>#</v>
          </cell>
          <cell r="G875">
            <v>43052</v>
          </cell>
          <cell r="H875" t="str">
            <v>MASK SURGICAL SOFT TOUCH II</v>
          </cell>
          <cell r="I875">
            <v>10.26</v>
          </cell>
        </row>
        <row r="876">
          <cell r="A876" t="str">
            <v>2003580423</v>
          </cell>
          <cell r="B876" t="str">
            <v>90059954 : R01HL091541</v>
          </cell>
          <cell r="C876" t="str">
            <v>630000 : Supplies &amp; Materials</v>
          </cell>
          <cell r="D876" t="str">
            <v>#</v>
          </cell>
          <cell r="E876" t="str">
            <v>OWENS AND MINOR</v>
          </cell>
          <cell r="F876" t="str">
            <v>#</v>
          </cell>
          <cell r="G876">
            <v>43053</v>
          </cell>
          <cell r="H876" t="str">
            <v>MASK SURGICAL SOFT TOUCH II</v>
          </cell>
          <cell r="I876">
            <v>-10.26</v>
          </cell>
        </row>
        <row r="877">
          <cell r="A877" t="str">
            <v>2003582291</v>
          </cell>
          <cell r="B877" t="str">
            <v>90059954 : R01HL091541</v>
          </cell>
          <cell r="C877" t="str">
            <v>630000 : Supplies &amp; Materials</v>
          </cell>
          <cell r="D877" t="str">
            <v>#</v>
          </cell>
          <cell r="E877" t="str">
            <v>BAXTER HEALTHCARE CORP</v>
          </cell>
          <cell r="F877" t="str">
            <v>#</v>
          </cell>
          <cell r="G877">
            <v>43053</v>
          </cell>
          <cell r="H877" t="str">
            <v>SOL 0.9% NACL 1000ML LF</v>
          </cell>
          <cell r="I877">
            <v>21.28</v>
          </cell>
        </row>
        <row r="878">
          <cell r="A878" t="str">
            <v>2003582291</v>
          </cell>
          <cell r="B878" t="str">
            <v>90059954 : R01HL091541</v>
          </cell>
          <cell r="C878" t="str">
            <v>630000 : Supplies &amp; Materials</v>
          </cell>
          <cell r="D878" t="str">
            <v>#</v>
          </cell>
          <cell r="E878" t="str">
            <v>BAXTER HEALTHCARE CORP</v>
          </cell>
          <cell r="F878" t="str">
            <v>#</v>
          </cell>
          <cell r="G878">
            <v>43056</v>
          </cell>
          <cell r="H878" t="str">
            <v>SOL 0.9% NACL 1000ML LF</v>
          </cell>
          <cell r="I878">
            <v>-21.28</v>
          </cell>
        </row>
        <row r="879">
          <cell r="A879" t="str">
            <v>2003610702</v>
          </cell>
          <cell r="B879" t="str">
            <v>90059954 : R01HL091541</v>
          </cell>
          <cell r="C879" t="str">
            <v>630000 : Supplies &amp; Materials</v>
          </cell>
          <cell r="D879" t="str">
            <v>#</v>
          </cell>
          <cell r="E879" t="str">
            <v>WERFEN USA LLC</v>
          </cell>
          <cell r="F879" t="str">
            <v>#</v>
          </cell>
          <cell r="G879">
            <v>43077</v>
          </cell>
          <cell r="H879" t="str">
            <v>TEST MICROCOAGULATION ACT+CUV</v>
          </cell>
          <cell r="I879">
            <v>129</v>
          </cell>
        </row>
        <row r="880">
          <cell r="A880" t="str">
            <v>2003610702</v>
          </cell>
          <cell r="B880" t="str">
            <v>90059954 : R01HL091541</v>
          </cell>
          <cell r="C880" t="str">
            <v>630000 : Supplies &amp; Materials</v>
          </cell>
          <cell r="D880" t="str">
            <v>#</v>
          </cell>
          <cell r="E880" t="str">
            <v>WERFEN USA LLC</v>
          </cell>
          <cell r="F880" t="str">
            <v>#</v>
          </cell>
          <cell r="G880">
            <v>43081</v>
          </cell>
          <cell r="H880" t="str">
            <v>TEST MICROCOAGULATION ACT+CUV</v>
          </cell>
          <cell r="I880">
            <v>-129</v>
          </cell>
        </row>
        <row r="881">
          <cell r="A881" t="str">
            <v>2003610703</v>
          </cell>
          <cell r="B881" t="str">
            <v>90059954 : R01HL091541</v>
          </cell>
          <cell r="C881" t="str">
            <v>630000 : Supplies &amp; Materials</v>
          </cell>
          <cell r="D881" t="str">
            <v>#</v>
          </cell>
          <cell r="E881" t="str">
            <v>OWENS AND MINOR</v>
          </cell>
          <cell r="F881" t="str">
            <v>#</v>
          </cell>
          <cell r="G881">
            <v>43077</v>
          </cell>
          <cell r="H881" t="str">
            <v>CATH IV PLACEMENT 18GA*1.25</v>
          </cell>
          <cell r="I881">
            <v>51.91</v>
          </cell>
        </row>
        <row r="882">
          <cell r="A882" t="str">
            <v>2003610703</v>
          </cell>
          <cell r="B882" t="str">
            <v>90059954 : R01HL091541</v>
          </cell>
          <cell r="C882" t="str">
            <v>630000 : Supplies &amp; Materials</v>
          </cell>
          <cell r="D882" t="str">
            <v>#</v>
          </cell>
          <cell r="E882" t="str">
            <v>OWENS AND MINOR</v>
          </cell>
          <cell r="F882" t="str">
            <v>#</v>
          </cell>
          <cell r="G882">
            <v>43685</v>
          </cell>
          <cell r="H882" t="str">
            <v>CATH IV PLACEMENT 18GA*1.25</v>
          </cell>
          <cell r="I882">
            <v>-51.91</v>
          </cell>
        </row>
        <row r="883">
          <cell r="A883" t="str">
            <v>2003610704</v>
          </cell>
          <cell r="B883" t="str">
            <v>90059954 : R01HL091541</v>
          </cell>
          <cell r="C883" t="str">
            <v>630000 : Supplies &amp; Materials</v>
          </cell>
          <cell r="D883" t="str">
            <v>#</v>
          </cell>
          <cell r="E883" t="str">
            <v>MCKESSON GENERAL MEDICAL</v>
          </cell>
          <cell r="F883" t="str">
            <v>#</v>
          </cell>
          <cell r="G883">
            <v>43077</v>
          </cell>
          <cell r="H883" t="str">
            <v>TUBE VACUTAINER RED 10ML</v>
          </cell>
          <cell r="I883">
            <v>62.12</v>
          </cell>
        </row>
        <row r="884">
          <cell r="A884" t="str">
            <v>2003610704</v>
          </cell>
          <cell r="B884" t="str">
            <v>90059954 : R01HL091541</v>
          </cell>
          <cell r="C884" t="str">
            <v>630000 : Supplies &amp; Materials</v>
          </cell>
          <cell r="D884" t="str">
            <v>#</v>
          </cell>
          <cell r="E884" t="str">
            <v>MCKESSON GENERAL MEDICAL</v>
          </cell>
          <cell r="F884" t="str">
            <v>#</v>
          </cell>
          <cell r="G884">
            <v>43082</v>
          </cell>
          <cell r="H884" t="str">
            <v>TUBE VACUTAINER RED 10ML</v>
          </cell>
          <cell r="I884">
            <v>-62.12</v>
          </cell>
        </row>
        <row r="885">
          <cell r="A885" t="str">
            <v>2003612607</v>
          </cell>
          <cell r="B885" t="str">
            <v>90059954 : R01HL091541</v>
          </cell>
          <cell r="C885" t="str">
            <v>630000 : Supplies &amp; Materials</v>
          </cell>
          <cell r="D885" t="str">
            <v>#</v>
          </cell>
          <cell r="E885" t="str">
            <v>SIEMENS MEDICAL SOLUTIONS DIAGNOSTI</v>
          </cell>
          <cell r="F885" t="str">
            <v>#</v>
          </cell>
          <cell r="G885">
            <v>43080</v>
          </cell>
          <cell r="H885" t="str">
            <v>BUFFER PAK</v>
          </cell>
          <cell r="I885">
            <v>282.81</v>
          </cell>
        </row>
        <row r="886">
          <cell r="A886" t="str">
            <v>2003612607</v>
          </cell>
          <cell r="B886" t="str">
            <v>90059954 : R01HL091541</v>
          </cell>
          <cell r="C886" t="str">
            <v>630000 : Supplies &amp; Materials</v>
          </cell>
          <cell r="D886" t="str">
            <v>#</v>
          </cell>
          <cell r="E886" t="str">
            <v>SIEMENS MEDICAL SOLUTIONS DIAGNOSTI</v>
          </cell>
          <cell r="F886" t="str">
            <v>#</v>
          </cell>
          <cell r="G886">
            <v>43080</v>
          </cell>
          <cell r="H886" t="str">
            <v>CAL GAS</v>
          </cell>
          <cell r="I886">
            <v>140.69999999999999</v>
          </cell>
        </row>
        <row r="887">
          <cell r="A887" t="str">
            <v>2003612607</v>
          </cell>
          <cell r="B887" t="str">
            <v>90059954 : R01HL091541</v>
          </cell>
          <cell r="C887" t="str">
            <v>630000 : Supplies &amp; Materials</v>
          </cell>
          <cell r="D887" t="str">
            <v>#</v>
          </cell>
          <cell r="E887" t="str">
            <v>SIEMENS MEDICAL SOLUTIONS DIAGNOSTI</v>
          </cell>
          <cell r="F887" t="str">
            <v>#</v>
          </cell>
          <cell r="G887">
            <v>43080</v>
          </cell>
          <cell r="H887" t="str">
            <v>DEPROTIINIZER</v>
          </cell>
          <cell r="I887">
            <v>26.86</v>
          </cell>
        </row>
        <row r="888">
          <cell r="A888" t="str">
            <v>2003612607</v>
          </cell>
          <cell r="B888" t="str">
            <v>90059954 : R01HL091541</v>
          </cell>
          <cell r="C888" t="str">
            <v>630000 : Supplies &amp; Materials</v>
          </cell>
          <cell r="D888" t="str">
            <v>#</v>
          </cell>
          <cell r="E888" t="str">
            <v>SIEMENS MEDICAL SOLUTIONS DIAGNOSTI</v>
          </cell>
          <cell r="F888" t="str">
            <v>#</v>
          </cell>
          <cell r="G888">
            <v>43080</v>
          </cell>
          <cell r="H888" t="str">
            <v>WASH PAK</v>
          </cell>
          <cell r="I888">
            <v>192.81</v>
          </cell>
        </row>
        <row r="889">
          <cell r="A889" t="str">
            <v>2003612607</v>
          </cell>
          <cell r="B889" t="str">
            <v>90059954 : R01HL091541</v>
          </cell>
          <cell r="C889" t="str">
            <v>630000 : Supplies &amp; Materials</v>
          </cell>
          <cell r="D889" t="str">
            <v>#</v>
          </cell>
          <cell r="E889" t="str">
            <v>SIEMENS MEDICAL SOLUTIONS DIAGNOSTI</v>
          </cell>
          <cell r="F889" t="str">
            <v>#</v>
          </cell>
          <cell r="G889">
            <v>43083</v>
          </cell>
          <cell r="H889" t="str">
            <v>CAL GAS</v>
          </cell>
          <cell r="I889">
            <v>-140.69999999999999</v>
          </cell>
        </row>
        <row r="890">
          <cell r="A890" t="str">
            <v>2003612607</v>
          </cell>
          <cell r="B890" t="str">
            <v>90059954 : R01HL091541</v>
          </cell>
          <cell r="C890" t="str">
            <v>630000 : Supplies &amp; Materials</v>
          </cell>
          <cell r="D890" t="str">
            <v>#</v>
          </cell>
          <cell r="E890" t="str">
            <v>SIEMENS MEDICAL SOLUTIONS DIAGNOSTI</v>
          </cell>
          <cell r="F890" t="str">
            <v>#</v>
          </cell>
          <cell r="G890">
            <v>43085</v>
          </cell>
          <cell r="H890" t="str">
            <v>BUFFER PAK</v>
          </cell>
          <cell r="I890">
            <v>-282.81</v>
          </cell>
        </row>
        <row r="891">
          <cell r="A891" t="str">
            <v>2003612607</v>
          </cell>
          <cell r="B891" t="str">
            <v>90059954 : R01HL091541</v>
          </cell>
          <cell r="C891" t="str">
            <v>630000 : Supplies &amp; Materials</v>
          </cell>
          <cell r="D891" t="str">
            <v>#</v>
          </cell>
          <cell r="E891" t="str">
            <v>SIEMENS MEDICAL SOLUTIONS DIAGNOSTI</v>
          </cell>
          <cell r="F891" t="str">
            <v>#</v>
          </cell>
          <cell r="G891">
            <v>43085</v>
          </cell>
          <cell r="H891" t="str">
            <v>DEPROTIINIZER</v>
          </cell>
          <cell r="I891">
            <v>-26.86</v>
          </cell>
        </row>
        <row r="892">
          <cell r="A892" t="str">
            <v>2003612607</v>
          </cell>
          <cell r="B892" t="str">
            <v>90059954 : R01HL091541</v>
          </cell>
          <cell r="C892" t="str">
            <v>630000 : Supplies &amp; Materials</v>
          </cell>
          <cell r="D892" t="str">
            <v>#</v>
          </cell>
          <cell r="E892" t="str">
            <v>SIEMENS MEDICAL SOLUTIONS DIAGNOSTI</v>
          </cell>
          <cell r="F892" t="str">
            <v>#</v>
          </cell>
          <cell r="G892">
            <v>43085</v>
          </cell>
          <cell r="H892" t="str">
            <v>WASH PAK</v>
          </cell>
          <cell r="I892">
            <v>-192.81</v>
          </cell>
        </row>
        <row r="893">
          <cell r="A893" t="str">
            <v>2003617554</v>
          </cell>
          <cell r="B893" t="str">
            <v>90059954 : R01HL091541</v>
          </cell>
          <cell r="C893" t="str">
            <v>630000 : Supplies &amp; Materials</v>
          </cell>
          <cell r="D893" t="str">
            <v>#</v>
          </cell>
          <cell r="E893" t="str">
            <v>OWENS AND MINOR</v>
          </cell>
          <cell r="F893" t="str">
            <v>#</v>
          </cell>
          <cell r="G893">
            <v>43083</v>
          </cell>
          <cell r="H893" t="str">
            <v>SET GRAVITY NDL FREE  LL</v>
          </cell>
          <cell r="I893">
            <v>114.89</v>
          </cell>
        </row>
        <row r="894">
          <cell r="A894" t="str">
            <v>2003617554</v>
          </cell>
          <cell r="B894" t="str">
            <v>90059954 : R01HL091541</v>
          </cell>
          <cell r="C894" t="str">
            <v>630000 : Supplies &amp; Materials</v>
          </cell>
          <cell r="D894" t="str">
            <v>#</v>
          </cell>
          <cell r="E894" t="str">
            <v>OWENS AND MINOR</v>
          </cell>
          <cell r="F894" t="str">
            <v>#</v>
          </cell>
          <cell r="G894">
            <v>43083</v>
          </cell>
          <cell r="H894" t="str">
            <v>SOL IV L R 500ML USE SAP# 135348</v>
          </cell>
          <cell r="I894">
            <v>19.2</v>
          </cell>
        </row>
        <row r="895">
          <cell r="A895" t="str">
            <v>2003617554</v>
          </cell>
          <cell r="B895" t="str">
            <v>90059954 : R01HL091541</v>
          </cell>
          <cell r="C895" t="str">
            <v>630000 : Supplies &amp; Materials</v>
          </cell>
          <cell r="D895" t="str">
            <v>#</v>
          </cell>
          <cell r="E895" t="str">
            <v>OWENS AND MINOR</v>
          </cell>
          <cell r="F895" t="str">
            <v>#</v>
          </cell>
          <cell r="G895">
            <v>43088</v>
          </cell>
          <cell r="H895" t="str">
            <v>SET GRAVITY NDL FREE  LL</v>
          </cell>
          <cell r="I895">
            <v>-114.89</v>
          </cell>
        </row>
        <row r="896">
          <cell r="A896" t="str">
            <v>2003617554</v>
          </cell>
          <cell r="B896" t="str">
            <v>90059954 : R01HL091541</v>
          </cell>
          <cell r="C896" t="str">
            <v>630000 : Supplies &amp; Materials</v>
          </cell>
          <cell r="D896" t="str">
            <v>#</v>
          </cell>
          <cell r="E896" t="str">
            <v>OWENS AND MINOR</v>
          </cell>
          <cell r="F896" t="str">
            <v>#</v>
          </cell>
          <cell r="G896">
            <v>43692</v>
          </cell>
          <cell r="H896" t="str">
            <v>SOL IV L R 500ML USE SAP# 135348</v>
          </cell>
          <cell r="I896">
            <v>-19.2</v>
          </cell>
        </row>
        <row r="897">
          <cell r="A897" t="str">
            <v>2003662638</v>
          </cell>
          <cell r="B897" t="str">
            <v>90059954 : R01HL091541</v>
          </cell>
          <cell r="C897" t="str">
            <v>630000 : Supplies &amp; Materials</v>
          </cell>
          <cell r="D897" t="str">
            <v>#</v>
          </cell>
          <cell r="E897" t="str">
            <v>LIVANOVA USA INC</v>
          </cell>
          <cell r="F897" t="str">
            <v>#</v>
          </cell>
          <cell r="G897">
            <v>43125</v>
          </cell>
          <cell r="H897" t="str">
            <v>ADULT APEX OXYGENATORS</v>
          </cell>
          <cell r="I897">
            <v>1231.8800000000001</v>
          </cell>
        </row>
        <row r="898">
          <cell r="A898" t="str">
            <v>2003662638</v>
          </cell>
          <cell r="B898" t="str">
            <v>90059954 : R01HL091541</v>
          </cell>
          <cell r="C898" t="str">
            <v>630000 : Supplies &amp; Materials</v>
          </cell>
          <cell r="D898" t="str">
            <v>#</v>
          </cell>
          <cell r="E898" t="str">
            <v>LIVANOVA USA INC</v>
          </cell>
          <cell r="F898" t="str">
            <v>#</v>
          </cell>
          <cell r="G898">
            <v>43125</v>
          </cell>
          <cell r="H898" t="str">
            <v>ART FILTERS</v>
          </cell>
          <cell r="I898">
            <v>484.8</v>
          </cell>
        </row>
        <row r="899">
          <cell r="A899" t="str">
            <v>2003662638</v>
          </cell>
          <cell r="B899" t="str">
            <v>90059954 : R01HL091541</v>
          </cell>
          <cell r="C899" t="str">
            <v>630000 : Supplies &amp; Materials</v>
          </cell>
          <cell r="D899" t="str">
            <v>#</v>
          </cell>
          <cell r="E899" t="str">
            <v>LIVANOVA USA INC</v>
          </cell>
          <cell r="F899" t="str">
            <v>#</v>
          </cell>
          <cell r="G899">
            <v>43145</v>
          </cell>
          <cell r="H899" t="str">
            <v>ADULT APEX OXYGENATORS</v>
          </cell>
          <cell r="I899">
            <v>-1231.8800000000001</v>
          </cell>
        </row>
        <row r="900">
          <cell r="A900" t="str">
            <v>2003662638</v>
          </cell>
          <cell r="B900" t="str">
            <v>90059954 : R01HL091541</v>
          </cell>
          <cell r="C900" t="str">
            <v>630000 : Supplies &amp; Materials</v>
          </cell>
          <cell r="D900" t="str">
            <v>#</v>
          </cell>
          <cell r="E900" t="str">
            <v>LIVANOVA USA INC</v>
          </cell>
          <cell r="F900" t="str">
            <v>#</v>
          </cell>
          <cell r="G900">
            <v>43145</v>
          </cell>
          <cell r="H900" t="str">
            <v>ART FILTERS</v>
          </cell>
          <cell r="I900">
            <v>-484.8</v>
          </cell>
        </row>
        <row r="901">
          <cell r="A901" t="str">
            <v>2003663725</v>
          </cell>
          <cell r="B901" t="str">
            <v>90059954 : R01HL091541</v>
          </cell>
          <cell r="C901" t="str">
            <v>630000 : Supplies &amp; Materials</v>
          </cell>
          <cell r="D901" t="str">
            <v>#</v>
          </cell>
          <cell r="E901" t="str">
            <v>DIVERSIFIED LABORATORY REPAIR INC</v>
          </cell>
          <cell r="F901" t="str">
            <v>#</v>
          </cell>
          <cell r="G901">
            <v>43126</v>
          </cell>
          <cell r="H901" t="str">
            <v>CMSC 1202 FREEZER DLR#10559</v>
          </cell>
          <cell r="I901">
            <v>935</v>
          </cell>
        </row>
        <row r="902">
          <cell r="A902" t="str">
            <v>2003663725</v>
          </cell>
          <cell r="B902" t="str">
            <v>90059954 : R01HL091541</v>
          </cell>
          <cell r="C902" t="str">
            <v>630000 : Supplies &amp; Materials</v>
          </cell>
          <cell r="D902" t="str">
            <v>#</v>
          </cell>
          <cell r="E902" t="str">
            <v>DIVERSIFIED LABORATORY REPAIR INC</v>
          </cell>
          <cell r="F902" t="str">
            <v>#</v>
          </cell>
          <cell r="G902">
            <v>43153</v>
          </cell>
          <cell r="H902" t="str">
            <v>CMSC 1202 FREEZER DLR#10559</v>
          </cell>
          <cell r="I902">
            <v>-935</v>
          </cell>
        </row>
        <row r="903">
          <cell r="A903" t="str">
            <v>2003678466</v>
          </cell>
          <cell r="B903" t="str">
            <v>90059954 : R01HL091541</v>
          </cell>
          <cell r="C903" t="str">
            <v>630000 : Supplies &amp; Materials</v>
          </cell>
          <cell r="D903" t="str">
            <v>#</v>
          </cell>
          <cell r="E903" t="str">
            <v>SIEMENS MEDICAL SOLUTIONS DIAGNOSTI</v>
          </cell>
          <cell r="F903" t="str">
            <v>#</v>
          </cell>
          <cell r="G903">
            <v>43138</v>
          </cell>
          <cell r="H903" t="str">
            <v>GAS CARTRIDGES</v>
          </cell>
          <cell r="I903">
            <v>210.62</v>
          </cell>
        </row>
        <row r="904">
          <cell r="A904" t="str">
            <v>2003678466</v>
          </cell>
          <cell r="B904" t="str">
            <v>90059954 : R01HL091541</v>
          </cell>
          <cell r="C904" t="str">
            <v>630000 : Supplies &amp; Materials</v>
          </cell>
          <cell r="D904" t="str">
            <v>#</v>
          </cell>
          <cell r="E904" t="str">
            <v>SIEMENS MEDICAL SOLUTIONS DIAGNOSTI</v>
          </cell>
          <cell r="F904" t="str">
            <v>#</v>
          </cell>
          <cell r="G904">
            <v>43138</v>
          </cell>
          <cell r="H904" t="str">
            <v>HCT ELECTRODE</v>
          </cell>
          <cell r="I904">
            <v>187.21</v>
          </cell>
        </row>
        <row r="905">
          <cell r="A905" t="str">
            <v>2003678466</v>
          </cell>
          <cell r="B905" t="str">
            <v>90059954 : R01HL091541</v>
          </cell>
          <cell r="C905" t="str">
            <v>630000 : Supplies &amp; Materials</v>
          </cell>
          <cell r="D905" t="str">
            <v>#</v>
          </cell>
          <cell r="E905" t="str">
            <v>SIEMENS MEDICAL SOLUTIONS DIAGNOSTI</v>
          </cell>
          <cell r="F905" t="str">
            <v>#</v>
          </cell>
          <cell r="G905">
            <v>43138</v>
          </cell>
          <cell r="H905" t="str">
            <v>REFERENCE INNER  ELEMENT</v>
          </cell>
          <cell r="I905">
            <v>54.43</v>
          </cell>
        </row>
        <row r="906">
          <cell r="A906" t="str">
            <v>2003678466</v>
          </cell>
          <cell r="B906" t="str">
            <v>90059954 : R01HL091541</v>
          </cell>
          <cell r="C906" t="str">
            <v>630000 : Supplies &amp; Materials</v>
          </cell>
          <cell r="D906" t="str">
            <v>#</v>
          </cell>
          <cell r="E906" t="str">
            <v>SIEMENS MEDICAL SOLUTIONS DIAGNOSTI</v>
          </cell>
          <cell r="F906" t="str">
            <v>#</v>
          </cell>
          <cell r="G906">
            <v>43163</v>
          </cell>
          <cell r="H906" t="str">
            <v>GAS CARTRIDGES</v>
          </cell>
          <cell r="I906">
            <v>-210.62</v>
          </cell>
        </row>
        <row r="907">
          <cell r="A907" t="str">
            <v>2003678466</v>
          </cell>
          <cell r="B907" t="str">
            <v>90059954 : R01HL091541</v>
          </cell>
          <cell r="C907" t="str">
            <v>630000 : Supplies &amp; Materials</v>
          </cell>
          <cell r="D907" t="str">
            <v>#</v>
          </cell>
          <cell r="E907" t="str">
            <v>SIEMENS MEDICAL SOLUTIONS DIAGNOSTI</v>
          </cell>
          <cell r="F907" t="str">
            <v>#</v>
          </cell>
          <cell r="G907">
            <v>43163</v>
          </cell>
          <cell r="H907" t="str">
            <v>HCT ELECTRODE</v>
          </cell>
          <cell r="I907">
            <v>-187.21</v>
          </cell>
        </row>
        <row r="908">
          <cell r="A908" t="str">
            <v>2003678466</v>
          </cell>
          <cell r="B908" t="str">
            <v>90059954 : R01HL091541</v>
          </cell>
          <cell r="C908" t="str">
            <v>630000 : Supplies &amp; Materials</v>
          </cell>
          <cell r="D908" t="str">
            <v>#</v>
          </cell>
          <cell r="E908" t="str">
            <v>SIEMENS MEDICAL SOLUTIONS DIAGNOSTI</v>
          </cell>
          <cell r="F908" t="str">
            <v>#</v>
          </cell>
          <cell r="G908">
            <v>43163</v>
          </cell>
          <cell r="H908" t="str">
            <v>REFERENCE INNER  ELEMENT</v>
          </cell>
          <cell r="I908">
            <v>-54.43</v>
          </cell>
        </row>
        <row r="909">
          <cell r="A909" t="str">
            <v>2003678731</v>
          </cell>
          <cell r="B909" t="str">
            <v>90059954 : R01HL091541</v>
          </cell>
          <cell r="C909" t="str">
            <v>630000 : Supplies &amp; Materials</v>
          </cell>
          <cell r="D909" t="str">
            <v>#</v>
          </cell>
          <cell r="E909" t="str">
            <v>WERFEN USA LLC</v>
          </cell>
          <cell r="F909" t="str">
            <v>#</v>
          </cell>
          <cell r="G909">
            <v>43138</v>
          </cell>
          <cell r="H909" t="str">
            <v>TEST MICROCOAGULATION ACT+CUV</v>
          </cell>
          <cell r="I909">
            <v>258</v>
          </cell>
        </row>
        <row r="910">
          <cell r="A910" t="str">
            <v>2003678731</v>
          </cell>
          <cell r="B910" t="str">
            <v>90059954 : R01HL091541</v>
          </cell>
          <cell r="C910" t="str">
            <v>630000 : Supplies &amp; Materials</v>
          </cell>
          <cell r="D910" t="str">
            <v>#</v>
          </cell>
          <cell r="E910" t="str">
            <v>WERFEN USA LLC</v>
          </cell>
          <cell r="F910" t="str">
            <v>#</v>
          </cell>
          <cell r="G910">
            <v>43165</v>
          </cell>
          <cell r="H910" t="str">
            <v>TEST MICROCOAGULATION ACT+CUV</v>
          </cell>
          <cell r="I910">
            <v>14</v>
          </cell>
        </row>
        <row r="911">
          <cell r="A911" t="str">
            <v>2003678731</v>
          </cell>
          <cell r="B911" t="str">
            <v>90059954 : R01HL091541</v>
          </cell>
          <cell r="C911" t="str">
            <v>630000 : Supplies &amp; Materials</v>
          </cell>
          <cell r="D911" t="str">
            <v>#</v>
          </cell>
          <cell r="E911" t="str">
            <v>WERFEN USA LLC</v>
          </cell>
          <cell r="F911" t="str">
            <v>#</v>
          </cell>
          <cell r="G911">
            <v>43168</v>
          </cell>
          <cell r="H911" t="str">
            <v>TEST MICROCOAGULATION ACT+CUV</v>
          </cell>
          <cell r="I911">
            <v>-272</v>
          </cell>
        </row>
        <row r="912">
          <cell r="A912" t="str">
            <v>2003678732</v>
          </cell>
          <cell r="B912" t="str">
            <v>90059954 : R01HL091541</v>
          </cell>
          <cell r="C912" t="str">
            <v>630000 : Supplies &amp; Materials</v>
          </cell>
          <cell r="D912" t="str">
            <v>#</v>
          </cell>
          <cell r="E912" t="str">
            <v>DAYCON PRODUCTS CO INC</v>
          </cell>
          <cell r="F912" t="str">
            <v>#</v>
          </cell>
          <cell r="G912">
            <v>43138</v>
          </cell>
          <cell r="H912" t="str">
            <v>TRASH BAG POLYLINER 33X39 EVS</v>
          </cell>
          <cell r="I912">
            <v>16.149999999999999</v>
          </cell>
        </row>
        <row r="913">
          <cell r="A913" t="str">
            <v>2003678732</v>
          </cell>
          <cell r="B913" t="str">
            <v>90059954 : R01HL091541</v>
          </cell>
          <cell r="C913" t="str">
            <v>630000 : Supplies &amp; Materials</v>
          </cell>
          <cell r="D913" t="str">
            <v>#</v>
          </cell>
          <cell r="E913" t="str">
            <v>DAYCON PRODUCTS CO INC</v>
          </cell>
          <cell r="F913" t="str">
            <v>#</v>
          </cell>
          <cell r="G913">
            <v>43143</v>
          </cell>
          <cell r="H913" t="str">
            <v>TRASH BAG POLYLINER 33X39 EVS</v>
          </cell>
          <cell r="I913">
            <v>-0.47</v>
          </cell>
        </row>
        <row r="914">
          <cell r="A914" t="str">
            <v>2003678732</v>
          </cell>
          <cell r="B914" t="str">
            <v>90059954 : R01HL091541</v>
          </cell>
          <cell r="C914" t="str">
            <v>630000 : Supplies &amp; Materials</v>
          </cell>
          <cell r="D914" t="str">
            <v>#</v>
          </cell>
          <cell r="E914" t="str">
            <v>DAYCON PRODUCTS CO INC</v>
          </cell>
          <cell r="F914" t="str">
            <v>#</v>
          </cell>
          <cell r="G914">
            <v>43144</v>
          </cell>
          <cell r="H914" t="str">
            <v>TRASH BAG POLYLINER 33X39 EVS</v>
          </cell>
          <cell r="I914">
            <v>-15.68</v>
          </cell>
        </row>
        <row r="915">
          <cell r="A915" t="str">
            <v>2003678733</v>
          </cell>
          <cell r="B915" t="str">
            <v>90059954 : R01HL091541</v>
          </cell>
          <cell r="C915" t="str">
            <v>630000 : Supplies &amp; Materials</v>
          </cell>
          <cell r="D915" t="str">
            <v>#</v>
          </cell>
          <cell r="E915" t="str">
            <v>OWENS AND MINOR</v>
          </cell>
          <cell r="F915" t="str">
            <v>#</v>
          </cell>
          <cell r="G915">
            <v>43138</v>
          </cell>
          <cell r="H915" t="str">
            <v>GLV BIOGEL 7 SURGEON PF</v>
          </cell>
          <cell r="I915">
            <v>45.02</v>
          </cell>
        </row>
        <row r="916">
          <cell r="A916" t="str">
            <v>2003678733</v>
          </cell>
          <cell r="B916" t="str">
            <v>90059954 : R01HL091541</v>
          </cell>
          <cell r="C916" t="str">
            <v>630000 : Supplies &amp; Materials</v>
          </cell>
          <cell r="D916" t="str">
            <v>#</v>
          </cell>
          <cell r="E916" t="str">
            <v>OWENS AND MINOR</v>
          </cell>
          <cell r="F916" t="str">
            <v>#</v>
          </cell>
          <cell r="G916">
            <v>43140</v>
          </cell>
          <cell r="H916" t="str">
            <v>GLV BIOGEL 7 SURGEON PF</v>
          </cell>
          <cell r="I916">
            <v>-45.02</v>
          </cell>
        </row>
        <row r="917">
          <cell r="A917" t="str">
            <v>2003678734</v>
          </cell>
          <cell r="B917" t="str">
            <v>90059954 : R01HL091541</v>
          </cell>
          <cell r="C917" t="str">
            <v>630000 : Supplies &amp; Materials</v>
          </cell>
          <cell r="D917" t="str">
            <v>#</v>
          </cell>
          <cell r="E917" t="str">
            <v>OWENS AND MINOR</v>
          </cell>
          <cell r="F917" t="str">
            <v>#</v>
          </cell>
          <cell r="G917">
            <v>43138</v>
          </cell>
          <cell r="H917" t="str">
            <v>STAPLER SKIN 35 WIDE PRECISE V</v>
          </cell>
          <cell r="I917">
            <v>51.12</v>
          </cell>
        </row>
        <row r="918">
          <cell r="A918" t="str">
            <v>2003678734</v>
          </cell>
          <cell r="B918" t="str">
            <v>90059954 : R01HL091541</v>
          </cell>
          <cell r="C918" t="str">
            <v>630000 : Supplies &amp; Materials</v>
          </cell>
          <cell r="D918" t="str">
            <v>#</v>
          </cell>
          <cell r="E918" t="str">
            <v>OWENS AND MINOR</v>
          </cell>
          <cell r="F918" t="str">
            <v>#</v>
          </cell>
          <cell r="G918">
            <v>43140</v>
          </cell>
          <cell r="H918" t="str">
            <v>STAPLER SKIN 35 WIDE PRECISE V</v>
          </cell>
          <cell r="I918">
            <v>-51.12</v>
          </cell>
        </row>
        <row r="919">
          <cell r="A919" t="str">
            <v>2003678735</v>
          </cell>
          <cell r="B919" t="str">
            <v>90059954 : R01HL091541</v>
          </cell>
          <cell r="C919" t="str">
            <v>630000 : Supplies &amp; Materials</v>
          </cell>
          <cell r="D919" t="str">
            <v>#</v>
          </cell>
          <cell r="E919" t="str">
            <v>HOSPIRA WORLDWIDE LLC</v>
          </cell>
          <cell r="F919" t="str">
            <v>#</v>
          </cell>
          <cell r="G919">
            <v>43138</v>
          </cell>
          <cell r="H919" t="str">
            <v>SOL IV D5 LAC RING1000CC USE SAP# 135437</v>
          </cell>
          <cell r="I919">
            <v>60</v>
          </cell>
        </row>
        <row r="920">
          <cell r="A920" t="str">
            <v>2003678735</v>
          </cell>
          <cell r="B920" t="str">
            <v>90059954 : R01HL091541</v>
          </cell>
          <cell r="C920" t="str">
            <v>630000 : Supplies &amp; Materials</v>
          </cell>
          <cell r="D920" t="str">
            <v>#</v>
          </cell>
          <cell r="E920" t="str">
            <v>HOSPIRA WORLDWIDE LLC</v>
          </cell>
          <cell r="F920" t="str">
            <v>#</v>
          </cell>
          <cell r="G920">
            <v>43692</v>
          </cell>
          <cell r="H920" t="str">
            <v>SOL IV D5 LAC RING1000CC USE SAP# 135437</v>
          </cell>
          <cell r="I920">
            <v>-60</v>
          </cell>
        </row>
        <row r="921">
          <cell r="A921" t="str">
            <v>2003688570</v>
          </cell>
          <cell r="B921" t="str">
            <v>90059954 : R01HL091541</v>
          </cell>
          <cell r="C921" t="str">
            <v>630000 : Supplies &amp; Materials</v>
          </cell>
          <cell r="D921" t="str">
            <v>#</v>
          </cell>
          <cell r="E921" t="str">
            <v>BUTLER SCHEIN ANIMAL HEALTH</v>
          </cell>
          <cell r="F921" t="str">
            <v>#</v>
          </cell>
          <cell r="G921">
            <v>43146</v>
          </cell>
          <cell r="H921" t="str">
            <v>ACEPROMAZINE</v>
          </cell>
          <cell r="I921">
            <v>6.73</v>
          </cell>
        </row>
        <row r="922">
          <cell r="A922" t="str">
            <v>2003688570</v>
          </cell>
          <cell r="B922" t="str">
            <v>90059954 : R01HL091541</v>
          </cell>
          <cell r="C922" t="str">
            <v>630000 : Supplies &amp; Materials</v>
          </cell>
          <cell r="D922" t="str">
            <v>#</v>
          </cell>
          <cell r="E922" t="str">
            <v>BUTLER SCHEIN ANIMAL HEALTH</v>
          </cell>
          <cell r="F922" t="str">
            <v>#</v>
          </cell>
          <cell r="G922">
            <v>43146</v>
          </cell>
          <cell r="H922" t="str">
            <v>BREVITAL</v>
          </cell>
          <cell r="I922">
            <v>455.04</v>
          </cell>
        </row>
        <row r="923">
          <cell r="A923" t="str">
            <v>2003688570</v>
          </cell>
          <cell r="B923" t="str">
            <v>90059954 : R01HL091541</v>
          </cell>
          <cell r="C923" t="str">
            <v>630000 : Supplies &amp; Materials</v>
          </cell>
          <cell r="D923" t="str">
            <v>#</v>
          </cell>
          <cell r="E923" t="str">
            <v>BUTLER SCHEIN ANIMAL HEALTH</v>
          </cell>
          <cell r="F923" t="str">
            <v>#</v>
          </cell>
          <cell r="G923">
            <v>43146</v>
          </cell>
          <cell r="H923" t="str">
            <v>BUPRENEX</v>
          </cell>
          <cell r="I923">
            <v>232.06</v>
          </cell>
        </row>
        <row r="924">
          <cell r="A924" t="str">
            <v>2003688570</v>
          </cell>
          <cell r="B924" t="str">
            <v>90059954 : R01HL091541</v>
          </cell>
          <cell r="C924" t="str">
            <v>630000 : Supplies &amp; Materials</v>
          </cell>
          <cell r="D924" t="str">
            <v>#</v>
          </cell>
          <cell r="E924" t="str">
            <v>BUTLER SCHEIN ANIMAL HEALTH</v>
          </cell>
          <cell r="F924" t="str">
            <v>#</v>
          </cell>
          <cell r="G924">
            <v>43146</v>
          </cell>
          <cell r="H924" t="str">
            <v>TELAZOL</v>
          </cell>
          <cell r="I924">
            <v>97.44</v>
          </cell>
        </row>
        <row r="925">
          <cell r="A925" t="str">
            <v>2003688570</v>
          </cell>
          <cell r="B925" t="str">
            <v>90059954 : R01HL091541</v>
          </cell>
          <cell r="C925" t="str">
            <v>630000 : Supplies &amp; Materials</v>
          </cell>
          <cell r="D925" t="str">
            <v>#</v>
          </cell>
          <cell r="E925" t="str">
            <v>BUTLER SCHEIN ANIMAL HEALTH</v>
          </cell>
          <cell r="F925" t="str">
            <v>#</v>
          </cell>
          <cell r="G925">
            <v>43146</v>
          </cell>
          <cell r="H925" t="str">
            <v>URINARY CATHS 5FR</v>
          </cell>
          <cell r="I925">
            <v>20.84</v>
          </cell>
        </row>
        <row r="926">
          <cell r="A926" t="str">
            <v>2003688570</v>
          </cell>
          <cell r="B926" t="str">
            <v>90059954 : R01HL091541</v>
          </cell>
          <cell r="C926" t="str">
            <v>630000 : Supplies &amp; Materials</v>
          </cell>
          <cell r="D926" t="str">
            <v>#</v>
          </cell>
          <cell r="E926" t="str">
            <v>BUTLER SCHEIN ANIMAL HEALTH</v>
          </cell>
          <cell r="F926" t="str">
            <v>#</v>
          </cell>
          <cell r="G926">
            <v>43165</v>
          </cell>
          <cell r="H926" t="str">
            <v>ACEPROMAZINE</v>
          </cell>
          <cell r="I926">
            <v>-6.73</v>
          </cell>
        </row>
        <row r="927">
          <cell r="A927" t="str">
            <v>2003688570</v>
          </cell>
          <cell r="B927" t="str">
            <v>90059954 : R01HL091541</v>
          </cell>
          <cell r="C927" t="str">
            <v>630000 : Supplies &amp; Materials</v>
          </cell>
          <cell r="D927" t="str">
            <v>#</v>
          </cell>
          <cell r="E927" t="str">
            <v>BUTLER SCHEIN ANIMAL HEALTH</v>
          </cell>
          <cell r="F927" t="str">
            <v>#</v>
          </cell>
          <cell r="G927">
            <v>43165</v>
          </cell>
          <cell r="H927" t="str">
            <v>URINARY CATHS 5FR</v>
          </cell>
          <cell r="I927">
            <v>-20.84</v>
          </cell>
        </row>
        <row r="928">
          <cell r="A928" t="str">
            <v>2003688570</v>
          </cell>
          <cell r="B928" t="str">
            <v>90059954 : R01HL091541</v>
          </cell>
          <cell r="C928" t="str">
            <v>630000 : Supplies &amp; Materials</v>
          </cell>
          <cell r="D928" t="str">
            <v>#</v>
          </cell>
          <cell r="E928" t="str">
            <v>BUTLER SCHEIN ANIMAL HEALTH</v>
          </cell>
          <cell r="F928" t="str">
            <v>#</v>
          </cell>
          <cell r="G928">
            <v>43166</v>
          </cell>
          <cell r="H928" t="str">
            <v>BREVITAL</v>
          </cell>
          <cell r="I928">
            <v>-227.52</v>
          </cell>
        </row>
        <row r="929">
          <cell r="A929" t="str">
            <v>2003688570</v>
          </cell>
          <cell r="B929" t="str">
            <v>90059954 : R01HL091541</v>
          </cell>
          <cell r="C929" t="str">
            <v>630000 : Supplies &amp; Materials</v>
          </cell>
          <cell r="D929" t="str">
            <v>#</v>
          </cell>
          <cell r="E929" t="str">
            <v>BUTLER SCHEIN ANIMAL HEALTH</v>
          </cell>
          <cell r="F929" t="str">
            <v>#</v>
          </cell>
          <cell r="G929">
            <v>43166</v>
          </cell>
          <cell r="H929" t="str">
            <v>BUPRENEX</v>
          </cell>
          <cell r="I929">
            <v>-232.06</v>
          </cell>
        </row>
        <row r="930">
          <cell r="A930" t="str">
            <v>2003688570</v>
          </cell>
          <cell r="B930" t="str">
            <v>90059954 : R01HL091541</v>
          </cell>
          <cell r="C930" t="str">
            <v>630000 : Supplies &amp; Materials</v>
          </cell>
          <cell r="D930" t="str">
            <v>#</v>
          </cell>
          <cell r="E930" t="str">
            <v>BUTLER SCHEIN ANIMAL HEALTH</v>
          </cell>
          <cell r="F930" t="str">
            <v>#</v>
          </cell>
          <cell r="G930">
            <v>43166</v>
          </cell>
          <cell r="H930" t="str">
            <v>TELAZOL</v>
          </cell>
          <cell r="I930">
            <v>-97.44</v>
          </cell>
        </row>
        <row r="931">
          <cell r="A931" t="str">
            <v>2003688570</v>
          </cell>
          <cell r="B931" t="str">
            <v>90059954 : R01HL091541</v>
          </cell>
          <cell r="C931" t="str">
            <v>630000 : Supplies &amp; Materials</v>
          </cell>
          <cell r="D931" t="str">
            <v>#</v>
          </cell>
          <cell r="E931" t="str">
            <v>BUTLER SCHEIN ANIMAL HEALTH</v>
          </cell>
          <cell r="F931" t="str">
            <v>#</v>
          </cell>
          <cell r="G931">
            <v>43186</v>
          </cell>
          <cell r="H931" t="str">
            <v>BREVITAL</v>
          </cell>
          <cell r="I931">
            <v>-227.52</v>
          </cell>
        </row>
        <row r="932">
          <cell r="A932" t="str">
            <v>2003700746</v>
          </cell>
          <cell r="B932" t="str">
            <v>90059954 : R01HL091541</v>
          </cell>
          <cell r="C932" t="str">
            <v>630000 : Supplies &amp; Materials</v>
          </cell>
          <cell r="D932" t="str">
            <v>#</v>
          </cell>
          <cell r="E932" t="str">
            <v>OWENS AND MINOR</v>
          </cell>
          <cell r="F932" t="str">
            <v>#</v>
          </cell>
          <cell r="G932">
            <v>43157</v>
          </cell>
          <cell r="H932" t="str">
            <v>SUT VICRYL 2-0 CT-1 27</v>
          </cell>
          <cell r="I932">
            <v>87.94</v>
          </cell>
        </row>
        <row r="933">
          <cell r="A933" t="str">
            <v>2003700746</v>
          </cell>
          <cell r="B933" t="str">
            <v>90059954 : R01HL091541</v>
          </cell>
          <cell r="C933" t="str">
            <v>630000 : Supplies &amp; Materials</v>
          </cell>
          <cell r="D933" t="str">
            <v>#</v>
          </cell>
          <cell r="E933" t="str">
            <v>OWENS AND MINOR</v>
          </cell>
          <cell r="F933" t="str">
            <v>#</v>
          </cell>
          <cell r="G933">
            <v>43157</v>
          </cell>
          <cell r="H933" t="str">
            <v>SUTURE MONOCRYL 4-0 PS-2 18</v>
          </cell>
          <cell r="I933">
            <v>50.09</v>
          </cell>
        </row>
        <row r="934">
          <cell r="A934" t="str">
            <v>2003700746</v>
          </cell>
          <cell r="B934" t="str">
            <v>90059954 : R01HL091541</v>
          </cell>
          <cell r="C934" t="str">
            <v>630000 : Supplies &amp; Materials</v>
          </cell>
          <cell r="D934" t="str">
            <v>#</v>
          </cell>
          <cell r="E934" t="str">
            <v>OWENS AND MINOR</v>
          </cell>
          <cell r="F934" t="str">
            <v>#</v>
          </cell>
          <cell r="G934">
            <v>43161</v>
          </cell>
          <cell r="H934" t="str">
            <v>SUT VICRYL 2-0 CT-1 27</v>
          </cell>
          <cell r="I934">
            <v>-87.94</v>
          </cell>
        </row>
        <row r="935">
          <cell r="A935" t="str">
            <v>2003700746</v>
          </cell>
          <cell r="B935" t="str">
            <v>90059954 : R01HL091541</v>
          </cell>
          <cell r="C935" t="str">
            <v>630000 : Supplies &amp; Materials</v>
          </cell>
          <cell r="D935" t="str">
            <v>#</v>
          </cell>
          <cell r="E935" t="str">
            <v>OWENS AND MINOR</v>
          </cell>
          <cell r="F935" t="str">
            <v>#</v>
          </cell>
          <cell r="G935">
            <v>43161</v>
          </cell>
          <cell r="H935" t="str">
            <v>SUTURE MONOCRYL 4-0 PS-2 18</v>
          </cell>
          <cell r="I935">
            <v>-50.09</v>
          </cell>
        </row>
        <row r="936">
          <cell r="A936" t="str">
            <v>2003700747</v>
          </cell>
          <cell r="B936" t="str">
            <v>90059954 : R01HL091541</v>
          </cell>
          <cell r="C936" t="str">
            <v>630000 : Supplies &amp; Materials</v>
          </cell>
          <cell r="D936" t="str">
            <v>#</v>
          </cell>
          <cell r="E936" t="str">
            <v>OWENS AND MINOR</v>
          </cell>
          <cell r="F936" t="str">
            <v>#</v>
          </cell>
          <cell r="G936">
            <v>43157</v>
          </cell>
          <cell r="H936" t="str">
            <v>MASK SURGICAL SOFT TOUCH II</v>
          </cell>
          <cell r="I936">
            <v>5.13</v>
          </cell>
        </row>
        <row r="937">
          <cell r="A937" t="str">
            <v>2003700747</v>
          </cell>
          <cell r="B937" t="str">
            <v>90059954 : R01HL091541</v>
          </cell>
          <cell r="C937" t="str">
            <v>630000 : Supplies &amp; Materials</v>
          </cell>
          <cell r="D937" t="str">
            <v>#</v>
          </cell>
          <cell r="E937" t="str">
            <v>OWENS AND MINOR</v>
          </cell>
          <cell r="F937" t="str">
            <v>#</v>
          </cell>
          <cell r="G937">
            <v>43161</v>
          </cell>
          <cell r="H937" t="str">
            <v>MASK SURGICAL SOFT TOUCH II</v>
          </cell>
          <cell r="I937">
            <v>-5.13</v>
          </cell>
        </row>
        <row r="938">
          <cell r="A938" t="str">
            <v>2003701466</v>
          </cell>
          <cell r="B938" t="str">
            <v>90059954 : R01HL091541</v>
          </cell>
          <cell r="C938" t="str">
            <v>630000 : Supplies &amp; Materials</v>
          </cell>
          <cell r="D938" t="str">
            <v>#</v>
          </cell>
          <cell r="E938" t="str">
            <v>KERMA MEDICAL PRODUCTS INC</v>
          </cell>
          <cell r="F938" t="str">
            <v>#</v>
          </cell>
          <cell r="G938">
            <v>43158</v>
          </cell>
          <cell r="H938" t="str">
            <v>MEDC LINER 40X6 RED 1.3 MIL</v>
          </cell>
          <cell r="I938">
            <v>48.13</v>
          </cell>
        </row>
        <row r="939">
          <cell r="A939" t="str">
            <v>2003701466</v>
          </cell>
          <cell r="B939" t="str">
            <v>90059954 : R01HL091541</v>
          </cell>
          <cell r="C939" t="str">
            <v>630000 : Supplies &amp; Materials</v>
          </cell>
          <cell r="D939" t="str">
            <v>#</v>
          </cell>
          <cell r="E939" t="str">
            <v>KERMA MEDICAL PRODUCTS INC</v>
          </cell>
          <cell r="F939" t="str">
            <v>#</v>
          </cell>
          <cell r="G939">
            <v>43161</v>
          </cell>
          <cell r="H939" t="str">
            <v>MEDC LINER 40X6 RED 1.3 MIL</v>
          </cell>
          <cell r="I939">
            <v>-48.13</v>
          </cell>
        </row>
        <row r="940">
          <cell r="A940" t="str">
            <v>2003702302</v>
          </cell>
          <cell r="B940" t="str">
            <v>90059954 : R01HL091541</v>
          </cell>
          <cell r="C940" t="str">
            <v>630000 : Supplies &amp; Materials</v>
          </cell>
          <cell r="D940" t="str">
            <v>#</v>
          </cell>
          <cell r="E940" t="str">
            <v>BAXTER HEALTHCARE CORP</v>
          </cell>
          <cell r="F940" t="str">
            <v>#</v>
          </cell>
          <cell r="G940">
            <v>43158</v>
          </cell>
          <cell r="H940" t="str">
            <v>SOL LR 1000ML LF</v>
          </cell>
          <cell r="I940">
            <v>47.18</v>
          </cell>
        </row>
        <row r="941">
          <cell r="A941" t="str">
            <v>2003702302</v>
          </cell>
          <cell r="B941" t="str">
            <v>90059954 : R01HL091541</v>
          </cell>
          <cell r="C941" t="str">
            <v>630000 : Supplies &amp; Materials</v>
          </cell>
          <cell r="D941" t="str">
            <v>#</v>
          </cell>
          <cell r="E941" t="str">
            <v>BAXTER HEALTHCARE CORP</v>
          </cell>
          <cell r="F941" t="str">
            <v>#</v>
          </cell>
          <cell r="G941">
            <v>43158</v>
          </cell>
          <cell r="H941" t="str">
            <v>SOL LR 500ML LF SUB FOR 6246</v>
          </cell>
          <cell r="I941">
            <v>34.22</v>
          </cell>
        </row>
        <row r="942">
          <cell r="A942" t="str">
            <v>2003702302</v>
          </cell>
          <cell r="B942" t="str">
            <v>90059954 : R01HL091541</v>
          </cell>
          <cell r="C942" t="str">
            <v>630000 : Supplies &amp; Materials</v>
          </cell>
          <cell r="D942" t="str">
            <v>#</v>
          </cell>
          <cell r="E942" t="str">
            <v>BAXTER HEALTHCARE CORP</v>
          </cell>
          <cell r="F942" t="str">
            <v>#</v>
          </cell>
          <cell r="G942">
            <v>43161</v>
          </cell>
          <cell r="H942" t="str">
            <v>SOL LR 1000ML LF</v>
          </cell>
          <cell r="I942">
            <v>-47.18</v>
          </cell>
        </row>
        <row r="943">
          <cell r="A943" t="str">
            <v>2003702302</v>
          </cell>
          <cell r="B943" t="str">
            <v>90059954 : R01HL091541</v>
          </cell>
          <cell r="C943" t="str">
            <v>630000 : Supplies &amp; Materials</v>
          </cell>
          <cell r="D943" t="str">
            <v>#</v>
          </cell>
          <cell r="E943" t="str">
            <v>BAXTER HEALTHCARE CORP</v>
          </cell>
          <cell r="F943" t="str">
            <v>#</v>
          </cell>
          <cell r="G943">
            <v>43692</v>
          </cell>
          <cell r="H943" t="str">
            <v>SOL LR 500ML LF SUB FOR 6246</v>
          </cell>
          <cell r="I943">
            <v>-34.22</v>
          </cell>
        </row>
        <row r="944">
          <cell r="A944" t="str">
            <v>2003712497</v>
          </cell>
          <cell r="B944" t="str">
            <v>90059954 : R01HL091541</v>
          </cell>
          <cell r="C944" t="str">
            <v>630000 : Supplies &amp; Materials</v>
          </cell>
          <cell r="D944" t="str">
            <v>#</v>
          </cell>
          <cell r="E944" t="str">
            <v>BUTLER SCHEIN ANIMAL HEALTH</v>
          </cell>
          <cell r="F944" t="str">
            <v>#</v>
          </cell>
          <cell r="G944">
            <v>43166</v>
          </cell>
          <cell r="H944" t="str">
            <v>PETFLEX COHESIVE BANDAGE</v>
          </cell>
          <cell r="I944">
            <v>31.04</v>
          </cell>
        </row>
        <row r="945">
          <cell r="A945" t="str">
            <v>2003712497</v>
          </cell>
          <cell r="B945" t="str">
            <v>90059954 : R01HL091541</v>
          </cell>
          <cell r="C945" t="str">
            <v>630000 : Supplies &amp; Materials</v>
          </cell>
          <cell r="D945" t="str">
            <v>#</v>
          </cell>
          <cell r="E945" t="str">
            <v>BUTLER SCHEIN ANIMAL HEALTH</v>
          </cell>
          <cell r="F945" t="str">
            <v>#</v>
          </cell>
          <cell r="G945">
            <v>43368</v>
          </cell>
          <cell r="H945" t="str">
            <v>PETFLEX COHESIVE BANDAGE</v>
          </cell>
          <cell r="I945">
            <v>-31.04</v>
          </cell>
        </row>
        <row r="946">
          <cell r="A946" t="str">
            <v>2003713868</v>
          </cell>
          <cell r="B946" t="str">
            <v>90059954 : R01HL091541</v>
          </cell>
          <cell r="C946" t="str">
            <v>630000 : Supplies &amp; Materials</v>
          </cell>
          <cell r="D946" t="str">
            <v>#</v>
          </cell>
          <cell r="E946" t="str">
            <v>MEDLINE INDUSTRIES INC</v>
          </cell>
          <cell r="F946" t="str">
            <v>#</v>
          </cell>
          <cell r="G946">
            <v>43167</v>
          </cell>
          <cell r="H946" t="str">
            <v>UNDERPAD FLUFF STD PROT PLUS 23*36IN</v>
          </cell>
          <cell r="I946">
            <v>17.75</v>
          </cell>
        </row>
        <row r="947">
          <cell r="A947" t="str">
            <v>2003713868</v>
          </cell>
          <cell r="B947" t="str">
            <v>90059954 : R01HL091541</v>
          </cell>
          <cell r="C947" t="str">
            <v>630000 : Supplies &amp; Materials</v>
          </cell>
          <cell r="D947" t="str">
            <v>#</v>
          </cell>
          <cell r="E947" t="str">
            <v>MEDLINE INDUSTRIES INC</v>
          </cell>
          <cell r="F947" t="str">
            <v>#</v>
          </cell>
          <cell r="G947">
            <v>43168</v>
          </cell>
          <cell r="H947" t="str">
            <v>UNDERPAD FLUFF STD PROT PLUS 23*36IN</v>
          </cell>
          <cell r="I947">
            <v>-17.75</v>
          </cell>
        </row>
        <row r="948">
          <cell r="A948" t="str">
            <v>2003714246</v>
          </cell>
          <cell r="B948" t="str">
            <v>90059954 : R01HL091541</v>
          </cell>
          <cell r="C948" t="str">
            <v>630000 : Supplies &amp; Materials</v>
          </cell>
          <cell r="D948" t="str">
            <v>#</v>
          </cell>
          <cell r="E948" t="str">
            <v>BUTLER SCHEIN ANIMAL HEALTH</v>
          </cell>
          <cell r="F948" t="str">
            <v>#</v>
          </cell>
          <cell r="G948">
            <v>43167</v>
          </cell>
          <cell r="H948" t="str">
            <v>PETFLEX COHESIVE BANDAGE</v>
          </cell>
          <cell r="I948">
            <v>31.04</v>
          </cell>
        </row>
        <row r="949">
          <cell r="A949" t="str">
            <v>2003714246</v>
          </cell>
          <cell r="B949" t="str">
            <v>90059954 : R01HL091541</v>
          </cell>
          <cell r="C949" t="str">
            <v>630000 : Supplies &amp; Materials</v>
          </cell>
          <cell r="D949" t="str">
            <v>#</v>
          </cell>
          <cell r="E949" t="str">
            <v>BUTLER SCHEIN ANIMAL HEALTH</v>
          </cell>
          <cell r="F949" t="str">
            <v>#</v>
          </cell>
          <cell r="G949">
            <v>43278</v>
          </cell>
          <cell r="H949" t="str">
            <v>PETFLEX COHESIVE BANDAGE</v>
          </cell>
          <cell r="I949">
            <v>-31.04</v>
          </cell>
        </row>
        <row r="950">
          <cell r="A950" t="str">
            <v>2003718207</v>
          </cell>
          <cell r="B950" t="str">
            <v>90059954 : R01HL091541</v>
          </cell>
          <cell r="C950" t="str">
            <v>630000 : Supplies &amp; Materials</v>
          </cell>
          <cell r="D950" t="str">
            <v>#</v>
          </cell>
          <cell r="E950" t="str">
            <v>OWENS AND MINOR</v>
          </cell>
          <cell r="F950" t="str">
            <v>#</v>
          </cell>
          <cell r="G950">
            <v>43171</v>
          </cell>
          <cell r="H950" t="str">
            <v>FILTER DISP HMEF 750</v>
          </cell>
          <cell r="I950">
            <v>76.61</v>
          </cell>
        </row>
        <row r="951">
          <cell r="A951" t="str">
            <v>2003718207</v>
          </cell>
          <cell r="B951" t="str">
            <v>90059954 : R01HL091541</v>
          </cell>
          <cell r="C951" t="str">
            <v>630000 : Supplies &amp; Materials</v>
          </cell>
          <cell r="D951" t="str">
            <v>#</v>
          </cell>
          <cell r="E951" t="str">
            <v>OWENS AND MINOR</v>
          </cell>
          <cell r="F951" t="str">
            <v>#</v>
          </cell>
          <cell r="G951">
            <v>43174</v>
          </cell>
          <cell r="H951" t="str">
            <v>FILTER DISP HMEF 750</v>
          </cell>
          <cell r="I951">
            <v>-76.61</v>
          </cell>
        </row>
        <row r="952">
          <cell r="A952" t="str">
            <v>2003722148</v>
          </cell>
          <cell r="B952" t="str">
            <v>90059954 : R01HL091541</v>
          </cell>
          <cell r="C952" t="str">
            <v>630000 : Supplies &amp; Materials</v>
          </cell>
          <cell r="D952" t="str">
            <v>#</v>
          </cell>
          <cell r="E952" t="str">
            <v>MEDLINE INDUSTRIES INC</v>
          </cell>
          <cell r="F952" t="str">
            <v>#</v>
          </cell>
          <cell r="G952">
            <v>43173</v>
          </cell>
          <cell r="H952" t="str">
            <v>GLOVE,EXAM,NITRILE,TXT,PF,LF,MD</v>
          </cell>
          <cell r="I952">
            <v>34</v>
          </cell>
        </row>
        <row r="953">
          <cell r="A953" t="str">
            <v>2003722148</v>
          </cell>
          <cell r="B953" t="str">
            <v>90059954 : R01HL091541</v>
          </cell>
          <cell r="C953" t="str">
            <v>630000 : Supplies &amp; Materials</v>
          </cell>
          <cell r="D953" t="str">
            <v>#</v>
          </cell>
          <cell r="E953" t="str">
            <v>MEDLINE INDUSTRIES INC</v>
          </cell>
          <cell r="F953" t="str">
            <v>#</v>
          </cell>
          <cell r="G953">
            <v>43173</v>
          </cell>
          <cell r="H953" t="str">
            <v>PAD,GROUND,PED,SNGL,FOIL,W/CABLE</v>
          </cell>
          <cell r="I953">
            <v>398.71</v>
          </cell>
        </row>
        <row r="954">
          <cell r="A954" t="str">
            <v>2003722148</v>
          </cell>
          <cell r="B954" t="str">
            <v>90059954 : R01HL091541</v>
          </cell>
          <cell r="C954" t="str">
            <v>630000 : Supplies &amp; Materials</v>
          </cell>
          <cell r="D954" t="str">
            <v>#</v>
          </cell>
          <cell r="E954" t="str">
            <v>MEDLINE INDUSTRIES INC</v>
          </cell>
          <cell r="F954" t="str">
            <v>#</v>
          </cell>
          <cell r="G954">
            <v>43371</v>
          </cell>
          <cell r="H954" t="str">
            <v>GLOVE,EXAM,NITRILE,TXT,PF,LF,MD</v>
          </cell>
          <cell r="I954">
            <v>-34</v>
          </cell>
        </row>
        <row r="955">
          <cell r="A955" t="str">
            <v>2003722148</v>
          </cell>
          <cell r="B955" t="str">
            <v>90059954 : R01HL091541</v>
          </cell>
          <cell r="C955" t="str">
            <v>630000 : Supplies &amp; Materials</v>
          </cell>
          <cell r="D955" t="str">
            <v>#</v>
          </cell>
          <cell r="E955" t="str">
            <v>MEDLINE INDUSTRIES INC</v>
          </cell>
          <cell r="F955" t="str">
            <v>#</v>
          </cell>
          <cell r="G955">
            <v>43371</v>
          </cell>
          <cell r="H955" t="str">
            <v>PAD,GROUND,PED,SNGL,FOIL,W/CABLE</v>
          </cell>
          <cell r="I955">
            <v>-398.71</v>
          </cell>
        </row>
        <row r="956">
          <cell r="A956" t="str">
            <v>2003736828</v>
          </cell>
          <cell r="B956" t="str">
            <v>90059954 : R01HL091541</v>
          </cell>
          <cell r="C956" t="str">
            <v>630000 : Supplies &amp; Materials</v>
          </cell>
          <cell r="D956" t="str">
            <v>#</v>
          </cell>
          <cell r="E956" t="str">
            <v>SIEMENS MEDICAL SOLUTIONS DIAGNOSTI</v>
          </cell>
          <cell r="F956" t="str">
            <v>#</v>
          </cell>
          <cell r="G956">
            <v>43186</v>
          </cell>
          <cell r="H956" t="str">
            <v>GAS CARTIRDGES</v>
          </cell>
          <cell r="I956">
            <v>315.93</v>
          </cell>
        </row>
        <row r="957">
          <cell r="A957" t="str">
            <v>2003736828</v>
          </cell>
          <cell r="B957" t="str">
            <v>90059954 : R01HL091541</v>
          </cell>
          <cell r="C957" t="str">
            <v>630000 : Supplies &amp; Materials</v>
          </cell>
          <cell r="D957" t="str">
            <v>#</v>
          </cell>
          <cell r="E957" t="str">
            <v>SIEMENS MEDICAL SOLUTIONS DIAGNOSTI</v>
          </cell>
          <cell r="F957" t="str">
            <v>#</v>
          </cell>
          <cell r="G957">
            <v>43186</v>
          </cell>
          <cell r="H957" t="str">
            <v>HCT ELECTRODE</v>
          </cell>
          <cell r="I957">
            <v>187.21</v>
          </cell>
        </row>
        <row r="958">
          <cell r="A958" t="str">
            <v>2003736828</v>
          </cell>
          <cell r="B958" t="str">
            <v>90059954 : R01HL091541</v>
          </cell>
          <cell r="C958" t="str">
            <v>630000 : Supplies &amp; Materials</v>
          </cell>
          <cell r="D958" t="str">
            <v>#</v>
          </cell>
          <cell r="E958" t="str">
            <v>SIEMENS MEDICAL SOLUTIONS DIAGNOSTI</v>
          </cell>
          <cell r="F958" t="str">
            <v>#</v>
          </cell>
          <cell r="G958">
            <v>43186</v>
          </cell>
          <cell r="H958" t="str">
            <v>PO2 ELECTRODE</v>
          </cell>
          <cell r="I958">
            <v>292.7</v>
          </cell>
        </row>
        <row r="959">
          <cell r="A959" t="str">
            <v>2003736828</v>
          </cell>
          <cell r="B959" t="str">
            <v>90059954 : R01HL091541</v>
          </cell>
          <cell r="C959" t="str">
            <v>630000 : Supplies &amp; Materials</v>
          </cell>
          <cell r="D959" t="str">
            <v>#</v>
          </cell>
          <cell r="E959" t="str">
            <v>SIEMENS MEDICAL SOLUTIONS DIAGNOSTI</v>
          </cell>
          <cell r="F959" t="str">
            <v>#</v>
          </cell>
          <cell r="G959">
            <v>43186</v>
          </cell>
          <cell r="H959" t="str">
            <v>SAMPLE AND REAGENT TUBING</v>
          </cell>
          <cell r="I959">
            <v>125.37</v>
          </cell>
        </row>
        <row r="960">
          <cell r="A960" t="str">
            <v>2003736828</v>
          </cell>
          <cell r="B960" t="str">
            <v>90059954 : R01HL091541</v>
          </cell>
          <cell r="C960" t="str">
            <v>630000 : Supplies &amp; Materials</v>
          </cell>
          <cell r="D960" t="str">
            <v>#</v>
          </cell>
          <cell r="E960" t="str">
            <v>SIEMENS MEDICAL SOLUTIONS DIAGNOSTI</v>
          </cell>
          <cell r="F960" t="str">
            <v>#</v>
          </cell>
          <cell r="G960">
            <v>43190</v>
          </cell>
          <cell r="H960" t="str">
            <v>HCT ELECTRODE</v>
          </cell>
          <cell r="I960">
            <v>-187.21</v>
          </cell>
        </row>
        <row r="961">
          <cell r="A961" t="str">
            <v>2003736828</v>
          </cell>
          <cell r="B961" t="str">
            <v>90059954 : R01HL091541</v>
          </cell>
          <cell r="C961" t="str">
            <v>630000 : Supplies &amp; Materials</v>
          </cell>
          <cell r="D961" t="str">
            <v>#</v>
          </cell>
          <cell r="E961" t="str">
            <v>SIEMENS MEDICAL SOLUTIONS DIAGNOSTI</v>
          </cell>
          <cell r="F961" t="str">
            <v>#</v>
          </cell>
          <cell r="G961">
            <v>43190</v>
          </cell>
          <cell r="H961" t="str">
            <v>PO2 ELECTRODE</v>
          </cell>
          <cell r="I961">
            <v>-292.7</v>
          </cell>
        </row>
        <row r="962">
          <cell r="A962" t="str">
            <v>2003736828</v>
          </cell>
          <cell r="B962" t="str">
            <v>90059954 : R01HL091541</v>
          </cell>
          <cell r="C962" t="str">
            <v>630000 : Supplies &amp; Materials</v>
          </cell>
          <cell r="D962" t="str">
            <v>#</v>
          </cell>
          <cell r="E962" t="str">
            <v>SIEMENS MEDICAL SOLUTIONS DIAGNOSTI</v>
          </cell>
          <cell r="F962" t="str">
            <v>#</v>
          </cell>
          <cell r="G962">
            <v>43195</v>
          </cell>
          <cell r="H962" t="str">
            <v>SAMPLE AND REAGENT TUBING</v>
          </cell>
          <cell r="I962">
            <v>-125.37</v>
          </cell>
        </row>
        <row r="963">
          <cell r="A963" t="str">
            <v>2003736828</v>
          </cell>
          <cell r="B963" t="str">
            <v>90059954 : R01HL091541</v>
          </cell>
          <cell r="C963" t="str">
            <v>630000 : Supplies &amp; Materials</v>
          </cell>
          <cell r="D963" t="str">
            <v>#</v>
          </cell>
          <cell r="E963" t="str">
            <v>SIEMENS MEDICAL SOLUTIONS DIAGNOSTI</v>
          </cell>
          <cell r="F963" t="str">
            <v>#</v>
          </cell>
          <cell r="G963">
            <v>43196</v>
          </cell>
          <cell r="H963" t="str">
            <v>GAS CARTIRDGES</v>
          </cell>
          <cell r="I963">
            <v>-315.93</v>
          </cell>
        </row>
        <row r="964">
          <cell r="A964" t="str">
            <v>2003736896</v>
          </cell>
          <cell r="B964" t="str">
            <v>90059954 : R01HL091541</v>
          </cell>
          <cell r="C964" t="str">
            <v>630000 : Supplies &amp; Materials</v>
          </cell>
          <cell r="D964" t="str">
            <v>#</v>
          </cell>
          <cell r="E964" t="str">
            <v>MEDLINE INDUSTRIES INC</v>
          </cell>
          <cell r="F964" t="str">
            <v>#</v>
          </cell>
          <cell r="G964">
            <v>43186</v>
          </cell>
          <cell r="H964" t="str">
            <v>FILTER DISP HMEF 750</v>
          </cell>
          <cell r="I964">
            <v>86.93</v>
          </cell>
        </row>
        <row r="965">
          <cell r="A965" t="str">
            <v>2003736896</v>
          </cell>
          <cell r="B965" t="str">
            <v>90059954 : R01HL091541</v>
          </cell>
          <cell r="C965" t="str">
            <v>630000 : Supplies &amp; Materials</v>
          </cell>
          <cell r="D965" t="str">
            <v>#</v>
          </cell>
          <cell r="E965" t="str">
            <v>MEDLINE INDUSTRIES INC</v>
          </cell>
          <cell r="F965" t="str">
            <v>#</v>
          </cell>
          <cell r="G965">
            <v>43188</v>
          </cell>
          <cell r="H965" t="str">
            <v>FILTER DISP HMEF 750</v>
          </cell>
          <cell r="I965">
            <v>-86.93</v>
          </cell>
        </row>
        <row r="966">
          <cell r="A966" t="str">
            <v>2003787260</v>
          </cell>
          <cell r="B966" t="str">
            <v>90059954 : R01HL091541</v>
          </cell>
          <cell r="C966" t="str">
            <v>630000 : Supplies &amp; Materials</v>
          </cell>
          <cell r="D966" t="str">
            <v>#</v>
          </cell>
          <cell r="E966" t="str">
            <v>MEDLINE INDUSTRIES INC</v>
          </cell>
          <cell r="F966" t="str">
            <v>#</v>
          </cell>
          <cell r="G966">
            <v>43228</v>
          </cell>
          <cell r="H966" t="str">
            <v>NDL HYPO 20GA*1 REG BEVEL</v>
          </cell>
          <cell r="I966">
            <v>2.66</v>
          </cell>
        </row>
        <row r="967">
          <cell r="A967" t="str">
            <v>2003787260</v>
          </cell>
          <cell r="B967" t="str">
            <v>90059954 : R01HL091541</v>
          </cell>
          <cell r="C967" t="str">
            <v>630000 : Supplies &amp; Materials</v>
          </cell>
          <cell r="D967" t="str">
            <v>#</v>
          </cell>
          <cell r="E967" t="str">
            <v>MEDLINE INDUSTRIES INC</v>
          </cell>
          <cell r="F967" t="str">
            <v>#</v>
          </cell>
          <cell r="G967">
            <v>43230</v>
          </cell>
          <cell r="H967" t="str">
            <v>NDL HYPO 20GA*1 REG BEVEL</v>
          </cell>
          <cell r="I967">
            <v>-2.66</v>
          </cell>
        </row>
        <row r="968">
          <cell r="A968" t="str">
            <v>2003787261</v>
          </cell>
          <cell r="B968" t="str">
            <v>90059954 : R01HL091541</v>
          </cell>
          <cell r="C968" t="str">
            <v>630000 : Supplies &amp; Materials</v>
          </cell>
          <cell r="D968" t="str">
            <v>#</v>
          </cell>
          <cell r="E968" t="str">
            <v>MEDLINE INDUSTRIES INC</v>
          </cell>
          <cell r="F968" t="str">
            <v>#</v>
          </cell>
          <cell r="G968">
            <v>43228</v>
          </cell>
          <cell r="H968" t="str">
            <v>CATH IV PLACEMENT 18GA*1.25</v>
          </cell>
          <cell r="I968">
            <v>207.66</v>
          </cell>
        </row>
        <row r="969">
          <cell r="A969" t="str">
            <v>2003787261</v>
          </cell>
          <cell r="B969" t="str">
            <v>90059954 : R01HL091541</v>
          </cell>
          <cell r="C969" t="str">
            <v>630000 : Supplies &amp; Materials</v>
          </cell>
          <cell r="D969" t="str">
            <v>#</v>
          </cell>
          <cell r="E969" t="str">
            <v>MEDLINE INDUSTRIES INC</v>
          </cell>
          <cell r="F969" t="str">
            <v>#</v>
          </cell>
          <cell r="G969">
            <v>43692</v>
          </cell>
          <cell r="H969" t="str">
            <v>CATH IV PLACEMENT 18GA*1.25</v>
          </cell>
          <cell r="I969">
            <v>-207.66</v>
          </cell>
        </row>
        <row r="970">
          <cell r="A970" t="str">
            <v>2003787262</v>
          </cell>
          <cell r="B970" t="str">
            <v>90059954 : R01HL091541</v>
          </cell>
          <cell r="C970" t="str">
            <v>630000 : Supplies &amp; Materials</v>
          </cell>
          <cell r="D970" t="str">
            <v>#</v>
          </cell>
          <cell r="E970" t="str">
            <v>COLE MEDICAL INC</v>
          </cell>
          <cell r="F970" t="str">
            <v>#</v>
          </cell>
          <cell r="G970">
            <v>43228</v>
          </cell>
          <cell r="H970" t="str">
            <v>ALCOHOL ISO 70% 16OZ</v>
          </cell>
          <cell r="I970">
            <v>5.16</v>
          </cell>
        </row>
        <row r="971">
          <cell r="A971" t="str">
            <v>2003787262</v>
          </cell>
          <cell r="B971" t="str">
            <v>90059954 : R01HL091541</v>
          </cell>
          <cell r="C971" t="str">
            <v>630000 : Supplies &amp; Materials</v>
          </cell>
          <cell r="D971" t="str">
            <v>#</v>
          </cell>
          <cell r="E971" t="str">
            <v>COLE MEDICAL INC</v>
          </cell>
          <cell r="F971" t="str">
            <v>#</v>
          </cell>
          <cell r="G971">
            <v>43229</v>
          </cell>
          <cell r="H971" t="str">
            <v>ALCOHOL ISO 70% 16OZ</v>
          </cell>
          <cell r="I971">
            <v>-5.16</v>
          </cell>
        </row>
        <row r="972">
          <cell r="A972" t="str">
            <v>2003787427</v>
          </cell>
          <cell r="B972" t="str">
            <v>90059954 : R01HL091541</v>
          </cell>
          <cell r="C972" t="str">
            <v>630000 : Supplies &amp; Materials</v>
          </cell>
          <cell r="D972" t="str">
            <v>#</v>
          </cell>
          <cell r="E972" t="str">
            <v>FISHER SCIENTIFIC (EMARKETPLACE)</v>
          </cell>
          <cell r="F972" t="str">
            <v>#</v>
          </cell>
          <cell r="G972">
            <v>43228</v>
          </cell>
          <cell r="H972" t="str">
            <v>TUBING, MEDICAL; SAINT-GOBAIN; TYGON; ND</v>
          </cell>
          <cell r="I972">
            <v>346.58</v>
          </cell>
        </row>
        <row r="973">
          <cell r="A973" t="str">
            <v>2003787427</v>
          </cell>
          <cell r="B973" t="str">
            <v>90059954 : R01HL091541</v>
          </cell>
          <cell r="C973" t="str">
            <v>630000 : Supplies &amp; Materials</v>
          </cell>
          <cell r="D973" t="str">
            <v>#</v>
          </cell>
          <cell r="E973" t="str">
            <v>FISHER SCIENTIFIC (EMARKETPLACE)</v>
          </cell>
          <cell r="F973" t="str">
            <v>#</v>
          </cell>
          <cell r="G973">
            <v>43255</v>
          </cell>
          <cell r="H973" t="str">
            <v>TUBING, MEDICAL; SAINT-GOBAIN; TYGON; ND</v>
          </cell>
          <cell r="I973">
            <v>-346.58</v>
          </cell>
        </row>
        <row r="974">
          <cell r="A974" t="str">
            <v>2003792373</v>
          </cell>
          <cell r="B974" t="str">
            <v>90059954 : R01HL091541</v>
          </cell>
          <cell r="C974" t="str">
            <v>630000 : Supplies &amp; Materials</v>
          </cell>
          <cell r="D974" t="str">
            <v>#</v>
          </cell>
          <cell r="E974" t="str">
            <v>BUTLER SCHEIN ANIMAL HEALTH</v>
          </cell>
          <cell r="F974" t="str">
            <v>#</v>
          </cell>
          <cell r="G974">
            <v>43231</v>
          </cell>
          <cell r="H974" t="str">
            <v>ACEPROMAZINE</v>
          </cell>
          <cell r="I974">
            <v>33.619999999999997</v>
          </cell>
        </row>
        <row r="975">
          <cell r="A975" t="str">
            <v>2003792373</v>
          </cell>
          <cell r="B975" t="str">
            <v>90059954 : R01HL091541</v>
          </cell>
          <cell r="C975" t="str">
            <v>630000 : Supplies &amp; Materials</v>
          </cell>
          <cell r="D975" t="str">
            <v>#</v>
          </cell>
          <cell r="E975" t="str">
            <v>BUTLER SCHEIN ANIMAL HEALTH</v>
          </cell>
          <cell r="F975" t="str">
            <v>#</v>
          </cell>
          <cell r="G975">
            <v>43231</v>
          </cell>
          <cell r="H975" t="str">
            <v>BREVITAL</v>
          </cell>
          <cell r="I975">
            <v>1422</v>
          </cell>
        </row>
        <row r="976">
          <cell r="A976" t="str">
            <v>2003792373</v>
          </cell>
          <cell r="B976" t="str">
            <v>90059954 : R01HL091541</v>
          </cell>
          <cell r="C976" t="str">
            <v>630000 : Supplies &amp; Materials</v>
          </cell>
          <cell r="D976" t="str">
            <v>#</v>
          </cell>
          <cell r="E976" t="str">
            <v>BUTLER SCHEIN ANIMAL HEALTH</v>
          </cell>
          <cell r="F976" t="str">
            <v>#</v>
          </cell>
          <cell r="G976">
            <v>43231</v>
          </cell>
          <cell r="H976" t="str">
            <v>BUPRENEX</v>
          </cell>
          <cell r="I976">
            <v>362.59</v>
          </cell>
        </row>
        <row r="977">
          <cell r="A977" t="str">
            <v>2003792373</v>
          </cell>
          <cell r="B977" t="str">
            <v>90059954 : R01HL091541</v>
          </cell>
          <cell r="C977" t="str">
            <v>630000 : Supplies &amp; Materials</v>
          </cell>
          <cell r="D977" t="str">
            <v>#</v>
          </cell>
          <cell r="E977" t="str">
            <v>BUTLER SCHEIN ANIMAL HEALTH</v>
          </cell>
          <cell r="F977" t="str">
            <v>#</v>
          </cell>
          <cell r="G977">
            <v>43244</v>
          </cell>
          <cell r="H977" t="str">
            <v>ACEPROMAZINE</v>
          </cell>
          <cell r="I977">
            <v>-33.619999999999997</v>
          </cell>
        </row>
        <row r="978">
          <cell r="A978" t="str">
            <v>2003792373</v>
          </cell>
          <cell r="B978" t="str">
            <v>90059954 : R01HL091541</v>
          </cell>
          <cell r="C978" t="str">
            <v>630000 : Supplies &amp; Materials</v>
          </cell>
          <cell r="D978" t="str">
            <v>#</v>
          </cell>
          <cell r="E978" t="str">
            <v>BUTLER SCHEIN ANIMAL HEALTH</v>
          </cell>
          <cell r="F978" t="str">
            <v>#</v>
          </cell>
          <cell r="G978">
            <v>43250</v>
          </cell>
          <cell r="H978" t="str">
            <v>BREVITAL</v>
          </cell>
          <cell r="I978">
            <v>-355.5</v>
          </cell>
        </row>
        <row r="979">
          <cell r="A979" t="str">
            <v>2003792373</v>
          </cell>
          <cell r="B979" t="str">
            <v>90059954 : R01HL091541</v>
          </cell>
          <cell r="C979" t="str">
            <v>630000 : Supplies &amp; Materials</v>
          </cell>
          <cell r="D979" t="str">
            <v>#</v>
          </cell>
          <cell r="E979" t="str">
            <v>BUTLER SCHEIN ANIMAL HEALTH</v>
          </cell>
          <cell r="F979" t="str">
            <v>#</v>
          </cell>
          <cell r="G979">
            <v>43250</v>
          </cell>
          <cell r="H979" t="str">
            <v>BUPRENEX</v>
          </cell>
          <cell r="I979">
            <v>-362.59</v>
          </cell>
        </row>
        <row r="980">
          <cell r="A980" t="str">
            <v>2003792373</v>
          </cell>
          <cell r="B980" t="str">
            <v>90059954 : R01HL091541</v>
          </cell>
          <cell r="C980" t="str">
            <v>630000 : Supplies &amp; Materials</v>
          </cell>
          <cell r="D980" t="str">
            <v>#</v>
          </cell>
          <cell r="E980" t="str">
            <v>BUTLER SCHEIN ANIMAL HEALTH</v>
          </cell>
          <cell r="F980" t="str">
            <v>#</v>
          </cell>
          <cell r="G980">
            <v>43262</v>
          </cell>
          <cell r="H980" t="str">
            <v>BREVITAL</v>
          </cell>
          <cell r="I980">
            <v>-1066.5</v>
          </cell>
        </row>
        <row r="981">
          <cell r="A981" t="str">
            <v>2003793358</v>
          </cell>
          <cell r="B981" t="str">
            <v>90059954 : R01HL091541</v>
          </cell>
          <cell r="C981" t="str">
            <v>630000 : Supplies &amp; Materials</v>
          </cell>
          <cell r="D981" t="str">
            <v>#</v>
          </cell>
          <cell r="E981" t="str">
            <v>SIEMENS MEDICAL SOLUTIONS DIAGNOSTI</v>
          </cell>
          <cell r="F981" t="str">
            <v>#</v>
          </cell>
          <cell r="G981">
            <v>43234</v>
          </cell>
          <cell r="H981" t="str">
            <v>BUFFER SOLUIOTN</v>
          </cell>
          <cell r="I981">
            <v>211.68</v>
          </cell>
        </row>
        <row r="982">
          <cell r="A982" t="str">
            <v>2003793358</v>
          </cell>
          <cell r="B982" t="str">
            <v>90059954 : R01HL091541</v>
          </cell>
          <cell r="C982" t="str">
            <v>630000 : Supplies &amp; Materials</v>
          </cell>
          <cell r="D982" t="str">
            <v>#</v>
          </cell>
          <cell r="E982" t="str">
            <v>SIEMENS MEDICAL SOLUTIONS DIAGNOSTI</v>
          </cell>
          <cell r="F982" t="str">
            <v>#</v>
          </cell>
          <cell r="G982">
            <v>43234</v>
          </cell>
          <cell r="H982" t="str">
            <v>DEPROTEINIZER</v>
          </cell>
          <cell r="I982">
            <v>40.200000000000003</v>
          </cell>
        </row>
        <row r="983">
          <cell r="A983" t="str">
            <v>2003793358</v>
          </cell>
          <cell r="B983" t="str">
            <v>90059954 : R01HL091541</v>
          </cell>
          <cell r="C983" t="str">
            <v>630000 : Supplies &amp; Materials</v>
          </cell>
          <cell r="D983" t="str">
            <v>#</v>
          </cell>
          <cell r="E983" t="str">
            <v>SIEMENS MEDICAL SOLUTIONS DIAGNOSTI</v>
          </cell>
          <cell r="F983" t="str">
            <v>#</v>
          </cell>
          <cell r="G983">
            <v>43234</v>
          </cell>
          <cell r="H983" t="str">
            <v>GAS PAKS</v>
          </cell>
          <cell r="I983">
            <v>421.24</v>
          </cell>
        </row>
        <row r="984">
          <cell r="A984" t="str">
            <v>2003793358</v>
          </cell>
          <cell r="B984" t="str">
            <v>90059954 : R01HL091541</v>
          </cell>
          <cell r="C984" t="str">
            <v>630000 : Supplies &amp; Materials</v>
          </cell>
          <cell r="D984" t="str">
            <v>#</v>
          </cell>
          <cell r="E984" t="str">
            <v>SIEMENS MEDICAL SOLUTIONS DIAGNOSTI</v>
          </cell>
          <cell r="F984" t="str">
            <v>#</v>
          </cell>
          <cell r="G984">
            <v>43234</v>
          </cell>
          <cell r="H984" t="str">
            <v>HCT SLOPE</v>
          </cell>
          <cell r="I984">
            <v>16.18</v>
          </cell>
        </row>
        <row r="985">
          <cell r="A985" t="str">
            <v>2003793358</v>
          </cell>
          <cell r="B985" t="str">
            <v>90059954 : R01HL091541</v>
          </cell>
          <cell r="C985" t="str">
            <v>630000 : Supplies &amp; Materials</v>
          </cell>
          <cell r="D985" t="str">
            <v>#</v>
          </cell>
          <cell r="E985" t="str">
            <v>SIEMENS MEDICAL SOLUTIONS DIAGNOSTI</v>
          </cell>
          <cell r="F985" t="str">
            <v>#</v>
          </cell>
          <cell r="G985">
            <v>43234</v>
          </cell>
          <cell r="H985" t="str">
            <v>PAPER</v>
          </cell>
          <cell r="I985">
            <v>20.14</v>
          </cell>
        </row>
        <row r="986">
          <cell r="A986" t="str">
            <v>2003793358</v>
          </cell>
          <cell r="B986" t="str">
            <v>90059954 : R01HL091541</v>
          </cell>
          <cell r="C986" t="str">
            <v>630000 : Supplies &amp; Materials</v>
          </cell>
          <cell r="D986" t="str">
            <v>#</v>
          </cell>
          <cell r="E986" t="str">
            <v>SIEMENS MEDICAL SOLUTIONS DIAGNOSTI</v>
          </cell>
          <cell r="F986" t="str">
            <v>#</v>
          </cell>
          <cell r="G986">
            <v>43234</v>
          </cell>
          <cell r="H986" t="str">
            <v>WASH SOLUTION</v>
          </cell>
          <cell r="I986">
            <v>144.32</v>
          </cell>
        </row>
        <row r="987">
          <cell r="A987" t="str">
            <v>2003793358</v>
          </cell>
          <cell r="B987" t="str">
            <v>90059954 : R01HL091541</v>
          </cell>
          <cell r="C987" t="str">
            <v>630000 : Supplies &amp; Materials</v>
          </cell>
          <cell r="D987" t="str">
            <v>#</v>
          </cell>
          <cell r="E987" t="str">
            <v>SIEMENS MEDICAL SOLUTIONS DIAGNOSTI</v>
          </cell>
          <cell r="F987" t="str">
            <v>#</v>
          </cell>
          <cell r="G987">
            <v>43249</v>
          </cell>
          <cell r="H987" t="str">
            <v>BUFFER SOLUIOTN</v>
          </cell>
          <cell r="I987">
            <v>-211.68</v>
          </cell>
        </row>
        <row r="988">
          <cell r="A988" t="str">
            <v>2003793358</v>
          </cell>
          <cell r="B988" t="str">
            <v>90059954 : R01HL091541</v>
          </cell>
          <cell r="C988" t="str">
            <v>630000 : Supplies &amp; Materials</v>
          </cell>
          <cell r="D988" t="str">
            <v>#</v>
          </cell>
          <cell r="E988" t="str">
            <v>SIEMENS MEDICAL SOLUTIONS DIAGNOSTI</v>
          </cell>
          <cell r="F988" t="str">
            <v>#</v>
          </cell>
          <cell r="G988">
            <v>43249</v>
          </cell>
          <cell r="H988" t="str">
            <v>DEPROTEINIZER</v>
          </cell>
          <cell r="I988">
            <v>-40.200000000000003</v>
          </cell>
        </row>
        <row r="989">
          <cell r="A989" t="str">
            <v>2003793358</v>
          </cell>
          <cell r="B989" t="str">
            <v>90059954 : R01HL091541</v>
          </cell>
          <cell r="C989" t="str">
            <v>630000 : Supplies &amp; Materials</v>
          </cell>
          <cell r="D989" t="str">
            <v>#</v>
          </cell>
          <cell r="E989" t="str">
            <v>SIEMENS MEDICAL SOLUTIONS DIAGNOSTI</v>
          </cell>
          <cell r="F989" t="str">
            <v>#</v>
          </cell>
          <cell r="G989">
            <v>43249</v>
          </cell>
          <cell r="H989" t="str">
            <v>GAS PAKS</v>
          </cell>
          <cell r="I989">
            <v>-421.24</v>
          </cell>
        </row>
        <row r="990">
          <cell r="A990" t="str">
            <v>2003793358</v>
          </cell>
          <cell r="B990" t="str">
            <v>90059954 : R01HL091541</v>
          </cell>
          <cell r="C990" t="str">
            <v>630000 : Supplies &amp; Materials</v>
          </cell>
          <cell r="D990" t="str">
            <v>#</v>
          </cell>
          <cell r="E990" t="str">
            <v>SIEMENS MEDICAL SOLUTIONS DIAGNOSTI</v>
          </cell>
          <cell r="F990" t="str">
            <v>#</v>
          </cell>
          <cell r="G990">
            <v>43249</v>
          </cell>
          <cell r="H990" t="str">
            <v>HCT SLOPE</v>
          </cell>
          <cell r="I990">
            <v>-16.18</v>
          </cell>
        </row>
        <row r="991">
          <cell r="A991" t="str">
            <v>2003793358</v>
          </cell>
          <cell r="B991" t="str">
            <v>90059954 : R01HL091541</v>
          </cell>
          <cell r="C991" t="str">
            <v>630000 : Supplies &amp; Materials</v>
          </cell>
          <cell r="D991" t="str">
            <v>#</v>
          </cell>
          <cell r="E991" t="str">
            <v>SIEMENS MEDICAL SOLUTIONS DIAGNOSTI</v>
          </cell>
          <cell r="F991" t="str">
            <v>#</v>
          </cell>
          <cell r="G991">
            <v>43249</v>
          </cell>
          <cell r="H991" t="str">
            <v>PAPER</v>
          </cell>
          <cell r="I991">
            <v>-20.14</v>
          </cell>
        </row>
        <row r="992">
          <cell r="A992" t="str">
            <v>2003793358</v>
          </cell>
          <cell r="B992" t="str">
            <v>90059954 : R01HL091541</v>
          </cell>
          <cell r="C992" t="str">
            <v>630000 : Supplies &amp; Materials</v>
          </cell>
          <cell r="D992" t="str">
            <v>#</v>
          </cell>
          <cell r="E992" t="str">
            <v>SIEMENS MEDICAL SOLUTIONS DIAGNOSTI</v>
          </cell>
          <cell r="F992" t="str">
            <v>#</v>
          </cell>
          <cell r="G992">
            <v>43249</v>
          </cell>
          <cell r="H992" t="str">
            <v>WASH SOLUTION</v>
          </cell>
          <cell r="I992">
            <v>-144.32</v>
          </cell>
        </row>
        <row r="993">
          <cell r="A993" t="str">
            <v>2003804468</v>
          </cell>
          <cell r="B993" t="str">
            <v>90059954 : R01HL091541</v>
          </cell>
          <cell r="C993" t="str">
            <v>630000 : Supplies &amp; Materials</v>
          </cell>
          <cell r="D993" t="str">
            <v>#</v>
          </cell>
          <cell r="E993" t="str">
            <v>HELLO BIO INC</v>
          </cell>
          <cell r="F993" t="str">
            <v>#</v>
          </cell>
          <cell r="G993">
            <v>43242</v>
          </cell>
          <cell r="H993" t="str">
            <v>(+)-MK 801 MALEATE</v>
          </cell>
          <cell r="I993">
            <v>2999</v>
          </cell>
        </row>
        <row r="994">
          <cell r="A994" t="str">
            <v>2003804468</v>
          </cell>
          <cell r="B994" t="str">
            <v>90059954 : R01HL091541</v>
          </cell>
          <cell r="C994" t="str">
            <v>630000 : Supplies &amp; Materials</v>
          </cell>
          <cell r="D994" t="str">
            <v>#</v>
          </cell>
          <cell r="E994" t="str">
            <v>HELLO BIO INC</v>
          </cell>
          <cell r="F994" t="str">
            <v>#</v>
          </cell>
          <cell r="G994">
            <v>43312</v>
          </cell>
          <cell r="H994" t="str">
            <v>(+)-MK 801 MALEATE</v>
          </cell>
          <cell r="I994">
            <v>-2999</v>
          </cell>
        </row>
        <row r="995">
          <cell r="A995" t="str">
            <v>2003815893</v>
          </cell>
          <cell r="B995" t="str">
            <v>90059954 : R01HL091541</v>
          </cell>
          <cell r="C995" t="str">
            <v>630000 : Supplies &amp; Materials</v>
          </cell>
          <cell r="D995" t="str">
            <v>#</v>
          </cell>
          <cell r="E995" t="str">
            <v>LIVANOVA USA INC</v>
          </cell>
          <cell r="F995" t="str">
            <v>#</v>
          </cell>
          <cell r="G995">
            <v>43252</v>
          </cell>
          <cell r="H995" t="str">
            <v>ADULT APEX OXYGENATORS</v>
          </cell>
          <cell r="I995">
            <v>1231.8800000000001</v>
          </cell>
        </row>
        <row r="996">
          <cell r="A996" t="str">
            <v>2003815893</v>
          </cell>
          <cell r="B996" t="str">
            <v>90059954 : R01HL091541</v>
          </cell>
          <cell r="C996" t="str">
            <v>630000 : Supplies &amp; Materials</v>
          </cell>
          <cell r="D996" t="str">
            <v>#</v>
          </cell>
          <cell r="E996" t="str">
            <v>LIVANOVA USA INC</v>
          </cell>
          <cell r="F996" t="str">
            <v>#</v>
          </cell>
          <cell r="G996">
            <v>43252</v>
          </cell>
          <cell r="H996" t="str">
            <v>ART FILTERS</v>
          </cell>
          <cell r="I996">
            <v>506.98</v>
          </cell>
        </row>
        <row r="997">
          <cell r="A997" t="str">
            <v>2003815893</v>
          </cell>
          <cell r="B997" t="str">
            <v>90059954 : R01HL091541</v>
          </cell>
          <cell r="C997" t="str">
            <v>630000 : Supplies &amp; Materials</v>
          </cell>
          <cell r="D997" t="str">
            <v>#</v>
          </cell>
          <cell r="E997" t="str">
            <v>LIVANOVA USA INC</v>
          </cell>
          <cell r="F997" t="str">
            <v>#</v>
          </cell>
          <cell r="G997">
            <v>43257</v>
          </cell>
          <cell r="H997" t="str">
            <v>ART FILTERS</v>
          </cell>
          <cell r="I997">
            <v>-506.98</v>
          </cell>
        </row>
        <row r="998">
          <cell r="A998" t="str">
            <v>2003815893</v>
          </cell>
          <cell r="B998" t="str">
            <v>90059954 : R01HL091541</v>
          </cell>
          <cell r="C998" t="str">
            <v>630000 : Supplies &amp; Materials</v>
          </cell>
          <cell r="D998" t="str">
            <v>#</v>
          </cell>
          <cell r="E998" t="str">
            <v>LIVANOVA USA INC</v>
          </cell>
          <cell r="F998" t="str">
            <v>#</v>
          </cell>
          <cell r="G998">
            <v>43258</v>
          </cell>
          <cell r="H998" t="str">
            <v>ADULT APEX OXYGENATORS</v>
          </cell>
          <cell r="I998">
            <v>-615.94000000000005</v>
          </cell>
        </row>
        <row r="999">
          <cell r="A999" t="str">
            <v>2003815893</v>
          </cell>
          <cell r="B999" t="str">
            <v>90059954 : R01HL091541</v>
          </cell>
          <cell r="C999" t="str">
            <v>630000 : Supplies &amp; Materials</v>
          </cell>
          <cell r="D999" t="str">
            <v>#</v>
          </cell>
          <cell r="E999" t="str">
            <v>LIVANOVA USA INC</v>
          </cell>
          <cell r="F999" t="str">
            <v>#</v>
          </cell>
          <cell r="G999">
            <v>43292</v>
          </cell>
          <cell r="H999" t="str">
            <v>ADULT APEX OXYGENATORS</v>
          </cell>
          <cell r="I999">
            <v>-615.94000000000005</v>
          </cell>
        </row>
        <row r="1000">
          <cell r="A1000" t="str">
            <v>2003835854</v>
          </cell>
          <cell r="B1000" t="str">
            <v>90059954 : R01HL091541</v>
          </cell>
          <cell r="C1000" t="str">
            <v>630000 : Supplies &amp; Materials</v>
          </cell>
          <cell r="D1000" t="str">
            <v>#</v>
          </cell>
          <cell r="E1000" t="str">
            <v>MEDLINE INDUSTRIES INC</v>
          </cell>
          <cell r="F1000" t="str">
            <v>#</v>
          </cell>
          <cell r="G1000">
            <v>43269</v>
          </cell>
          <cell r="H1000" t="str">
            <v>CATHETER, JELCO IV 20G X 1"</v>
          </cell>
          <cell r="I1000">
            <v>118.85</v>
          </cell>
        </row>
        <row r="1001">
          <cell r="A1001" t="str">
            <v>2003835854</v>
          </cell>
          <cell r="B1001" t="str">
            <v>90059954 : R01HL091541</v>
          </cell>
          <cell r="C1001" t="str">
            <v>630000 : Supplies &amp; Materials</v>
          </cell>
          <cell r="D1001" t="str">
            <v>#</v>
          </cell>
          <cell r="E1001" t="str">
            <v>MEDLINE INDUSTRIES INC</v>
          </cell>
          <cell r="F1001" t="str">
            <v>#</v>
          </cell>
          <cell r="G1001">
            <v>43269</v>
          </cell>
          <cell r="H1001" t="str">
            <v>CATHETER,IV,JELCO,18 X 1-1/4</v>
          </cell>
          <cell r="I1001">
            <v>118.77</v>
          </cell>
        </row>
        <row r="1002">
          <cell r="A1002" t="str">
            <v>2003835854</v>
          </cell>
          <cell r="B1002" t="str">
            <v>90059954 : R01HL091541</v>
          </cell>
          <cell r="C1002" t="str">
            <v>630000 : Supplies &amp; Materials</v>
          </cell>
          <cell r="D1002" t="str">
            <v>#</v>
          </cell>
          <cell r="E1002" t="str">
            <v>MEDLINE INDUSTRIES INC</v>
          </cell>
          <cell r="F1002" t="str">
            <v>#</v>
          </cell>
          <cell r="G1002">
            <v>43269</v>
          </cell>
          <cell r="H1002" t="str">
            <v>DRAPE,SHEET,XL,12CS</v>
          </cell>
          <cell r="I1002">
            <v>121.69</v>
          </cell>
        </row>
        <row r="1003">
          <cell r="A1003" t="str">
            <v>2003835854</v>
          </cell>
          <cell r="B1003" t="str">
            <v>90059954 : R01HL091541</v>
          </cell>
          <cell r="C1003" t="str">
            <v>630000 : Supplies &amp; Materials</v>
          </cell>
          <cell r="D1003" t="str">
            <v>#</v>
          </cell>
          <cell r="E1003" t="str">
            <v>MEDLINE INDUSTRIES INC</v>
          </cell>
          <cell r="F1003" t="str">
            <v>#</v>
          </cell>
          <cell r="G1003">
            <v>43273</v>
          </cell>
          <cell r="H1003" t="str">
            <v>CATHETER, JELCO IV 20G X 1"</v>
          </cell>
          <cell r="I1003">
            <v>-118.85</v>
          </cell>
        </row>
        <row r="1004">
          <cell r="A1004" t="str">
            <v>2003835854</v>
          </cell>
          <cell r="B1004" t="str">
            <v>90059954 : R01HL091541</v>
          </cell>
          <cell r="C1004" t="str">
            <v>630000 : Supplies &amp; Materials</v>
          </cell>
          <cell r="D1004" t="str">
            <v>#</v>
          </cell>
          <cell r="E1004" t="str">
            <v>MEDLINE INDUSTRIES INC</v>
          </cell>
          <cell r="F1004" t="str">
            <v>#</v>
          </cell>
          <cell r="G1004">
            <v>43273</v>
          </cell>
          <cell r="H1004" t="str">
            <v>CATHETER,IV,JELCO,18 X 1-1/4</v>
          </cell>
          <cell r="I1004">
            <v>-118.77</v>
          </cell>
        </row>
        <row r="1005">
          <cell r="A1005" t="str">
            <v>2003835854</v>
          </cell>
          <cell r="B1005" t="str">
            <v>90059954 : R01HL091541</v>
          </cell>
          <cell r="C1005" t="str">
            <v>630000 : Supplies &amp; Materials</v>
          </cell>
          <cell r="D1005" t="str">
            <v>#</v>
          </cell>
          <cell r="E1005" t="str">
            <v>MEDLINE INDUSTRIES INC</v>
          </cell>
          <cell r="F1005" t="str">
            <v>#</v>
          </cell>
          <cell r="G1005">
            <v>43404</v>
          </cell>
          <cell r="H1005" t="str">
            <v>DRAPE,SHEET,XL,12CS</v>
          </cell>
          <cell r="I1005">
            <v>-121.69</v>
          </cell>
        </row>
        <row r="1006">
          <cell r="A1006" t="str">
            <v>2003835902</v>
          </cell>
          <cell r="B1006" t="str">
            <v>90059954 : R01HL091541</v>
          </cell>
          <cell r="C1006" t="str">
            <v>630000 : Supplies &amp; Materials</v>
          </cell>
          <cell r="D1006" t="str">
            <v>#</v>
          </cell>
          <cell r="E1006" t="str">
            <v>MEDLINE INDUSTRIES INC</v>
          </cell>
          <cell r="F1006" t="str">
            <v>#</v>
          </cell>
          <cell r="G1006">
            <v>43269</v>
          </cell>
          <cell r="H1006" t="str">
            <v>BLADE SCALPEL #10 SS NO HANDLE</v>
          </cell>
          <cell r="I1006">
            <v>36.53</v>
          </cell>
        </row>
        <row r="1007">
          <cell r="A1007" t="str">
            <v>2003835902</v>
          </cell>
          <cell r="B1007" t="str">
            <v>90059954 : R01HL091541</v>
          </cell>
          <cell r="C1007" t="str">
            <v>630000 : Supplies &amp; Materials</v>
          </cell>
          <cell r="D1007" t="str">
            <v>#</v>
          </cell>
          <cell r="E1007" t="str">
            <v>MEDLINE INDUSTRIES INC</v>
          </cell>
          <cell r="F1007" t="str">
            <v>#</v>
          </cell>
          <cell r="G1007">
            <v>43269</v>
          </cell>
          <cell r="H1007" t="str">
            <v>STAPLER SKIN 35 WIDE PRECISE V</v>
          </cell>
          <cell r="I1007">
            <v>54.72</v>
          </cell>
        </row>
        <row r="1008">
          <cell r="A1008" t="str">
            <v>2003835902</v>
          </cell>
          <cell r="B1008" t="str">
            <v>90059954 : R01HL091541</v>
          </cell>
          <cell r="C1008" t="str">
            <v>630000 : Supplies &amp; Materials</v>
          </cell>
          <cell r="D1008" t="str">
            <v>#</v>
          </cell>
          <cell r="E1008" t="str">
            <v>MEDLINE INDUSTRIES INC</v>
          </cell>
          <cell r="F1008" t="str">
            <v>#</v>
          </cell>
          <cell r="G1008">
            <v>43271</v>
          </cell>
          <cell r="H1008" t="str">
            <v>BLADE SCALPEL #10 SS NO HANDLE</v>
          </cell>
          <cell r="I1008">
            <v>-36.53</v>
          </cell>
        </row>
        <row r="1009">
          <cell r="A1009" t="str">
            <v>2003835902</v>
          </cell>
          <cell r="B1009" t="str">
            <v>90059954 : R01HL091541</v>
          </cell>
          <cell r="C1009" t="str">
            <v>630000 : Supplies &amp; Materials</v>
          </cell>
          <cell r="D1009" t="str">
            <v>#</v>
          </cell>
          <cell r="E1009" t="str">
            <v>MEDLINE INDUSTRIES INC</v>
          </cell>
          <cell r="F1009" t="str">
            <v>#</v>
          </cell>
          <cell r="G1009">
            <v>43271</v>
          </cell>
          <cell r="H1009" t="str">
            <v>STAPLER SKIN 35 WIDE PRECISE V</v>
          </cell>
          <cell r="I1009">
            <v>-54.72</v>
          </cell>
        </row>
        <row r="1010">
          <cell r="A1010" t="str">
            <v>2003840259</v>
          </cell>
          <cell r="B1010" t="str">
            <v>90059954 : R01HL091541</v>
          </cell>
          <cell r="C1010" t="str">
            <v>630000 : Supplies &amp; Materials</v>
          </cell>
          <cell r="D1010" t="str">
            <v>#</v>
          </cell>
          <cell r="E1010" t="str">
            <v>SIEMENS HEALTHCARE DIAGNOSTICS INC</v>
          </cell>
          <cell r="F1010" t="str">
            <v>#</v>
          </cell>
          <cell r="G1010">
            <v>43272</v>
          </cell>
          <cell r="H1010" t="str">
            <v>CO2 ELECTRODE</v>
          </cell>
          <cell r="I1010">
            <v>286.13</v>
          </cell>
        </row>
        <row r="1011">
          <cell r="A1011" t="str">
            <v>2003840259</v>
          </cell>
          <cell r="B1011" t="str">
            <v>90059954 : R01HL091541</v>
          </cell>
          <cell r="C1011" t="str">
            <v>630000 : Supplies &amp; Materials</v>
          </cell>
          <cell r="D1011" t="str">
            <v>#</v>
          </cell>
          <cell r="E1011" t="str">
            <v>SIEMENS HEALTHCARE DIAGNOSTICS INC</v>
          </cell>
          <cell r="F1011" t="str">
            <v>#</v>
          </cell>
          <cell r="G1011">
            <v>43272</v>
          </cell>
          <cell r="H1011" t="str">
            <v>GAS PAKS</v>
          </cell>
          <cell r="I1011">
            <v>315.93</v>
          </cell>
        </row>
        <row r="1012">
          <cell r="A1012" t="str">
            <v>2003840259</v>
          </cell>
          <cell r="B1012" t="str">
            <v>90059954 : R01HL091541</v>
          </cell>
          <cell r="C1012" t="str">
            <v>630000 : Supplies &amp; Materials</v>
          </cell>
          <cell r="D1012" t="str">
            <v>#</v>
          </cell>
          <cell r="E1012" t="str">
            <v>SIEMENS HEALTHCARE DIAGNOSTICS INC</v>
          </cell>
          <cell r="F1012" t="str">
            <v>#</v>
          </cell>
          <cell r="G1012">
            <v>43275</v>
          </cell>
          <cell r="H1012" t="str">
            <v>CO2 ELECTRODE</v>
          </cell>
          <cell r="I1012">
            <v>-286.13</v>
          </cell>
        </row>
        <row r="1013">
          <cell r="A1013" t="str">
            <v>2003840259</v>
          </cell>
          <cell r="B1013" t="str">
            <v>90059954 : R01HL091541</v>
          </cell>
          <cell r="C1013" t="str">
            <v>630000 : Supplies &amp; Materials</v>
          </cell>
          <cell r="D1013" t="str">
            <v>#</v>
          </cell>
          <cell r="E1013" t="str">
            <v>SIEMENS HEALTHCARE DIAGNOSTICS INC</v>
          </cell>
          <cell r="F1013" t="str">
            <v>#</v>
          </cell>
          <cell r="G1013">
            <v>43279</v>
          </cell>
          <cell r="H1013" t="str">
            <v>GAS PAKS</v>
          </cell>
          <cell r="I1013">
            <v>-315.93</v>
          </cell>
        </row>
        <row r="1014">
          <cell r="A1014" t="str">
            <v>2003849242</v>
          </cell>
          <cell r="B1014" t="str">
            <v>90059954 : R01HL091541</v>
          </cell>
          <cell r="C1014" t="str">
            <v>630000 : Supplies &amp; Materials</v>
          </cell>
          <cell r="D1014" t="str">
            <v>#</v>
          </cell>
          <cell r="E1014" t="str">
            <v>FISHER SCIENTIFIC (EMARKETPLACE)</v>
          </cell>
          <cell r="F1014" t="str">
            <v>#</v>
          </cell>
          <cell r="G1014">
            <v>43279</v>
          </cell>
          <cell r="H1014" t="str">
            <v>ANPROLENE 16 LARGE AMPOULE REFILL DISPEN</v>
          </cell>
          <cell r="I1014">
            <v>125.25</v>
          </cell>
        </row>
        <row r="1015">
          <cell r="A1015" t="str">
            <v>2003849242</v>
          </cell>
          <cell r="B1015" t="str">
            <v>90059954 : R01HL091541</v>
          </cell>
          <cell r="C1015" t="str">
            <v>630000 : Supplies &amp; Materials</v>
          </cell>
          <cell r="D1015" t="str">
            <v>#</v>
          </cell>
          <cell r="E1015" t="str">
            <v>FISHER SCIENTIFIC (EMARKETPLACE)</v>
          </cell>
          <cell r="F1015" t="str">
            <v>#</v>
          </cell>
          <cell r="G1015">
            <v>43293</v>
          </cell>
          <cell r="H1015" t="str">
            <v>ANPROLENE 16 LARGE AMPOULE REFILL DISPEN</v>
          </cell>
          <cell r="I1015">
            <v>-125.25</v>
          </cell>
        </row>
        <row r="1016">
          <cell r="A1016" t="str">
            <v>2003863556</v>
          </cell>
          <cell r="B1016" t="str">
            <v>90059954 : R01HL091541</v>
          </cell>
          <cell r="C1016" t="str">
            <v>630000 : Supplies &amp; Materials</v>
          </cell>
          <cell r="D1016" t="str">
            <v>#</v>
          </cell>
          <cell r="E1016" t="str">
            <v>MEDLINE INDUSTRIES INC</v>
          </cell>
          <cell r="F1016" t="str">
            <v>#</v>
          </cell>
          <cell r="G1016">
            <v>43292</v>
          </cell>
          <cell r="H1016" t="str">
            <v>CAP SURGEON SCRIM TIE BACK BLUE</v>
          </cell>
          <cell r="I1016">
            <v>42.95</v>
          </cell>
        </row>
        <row r="1017">
          <cell r="A1017" t="str">
            <v>2003863556</v>
          </cell>
          <cell r="B1017" t="str">
            <v>90059954 : R01HL091541</v>
          </cell>
          <cell r="C1017" t="str">
            <v>630000 : Supplies &amp; Materials</v>
          </cell>
          <cell r="D1017" t="str">
            <v>#</v>
          </cell>
          <cell r="E1017" t="str">
            <v>MEDLINE INDUSTRIES INC</v>
          </cell>
          <cell r="F1017" t="str">
            <v>#</v>
          </cell>
          <cell r="G1017">
            <v>43292</v>
          </cell>
          <cell r="H1017" t="str">
            <v>GLV BIOGEL 6 SURGEON PF</v>
          </cell>
          <cell r="I1017">
            <v>44.37</v>
          </cell>
        </row>
        <row r="1018">
          <cell r="A1018" t="str">
            <v>2003863556</v>
          </cell>
          <cell r="B1018" t="str">
            <v>90059954 : R01HL091541</v>
          </cell>
          <cell r="C1018" t="str">
            <v>630000 : Supplies &amp; Materials</v>
          </cell>
          <cell r="D1018" t="str">
            <v>#</v>
          </cell>
          <cell r="E1018" t="str">
            <v>MEDLINE INDUSTRIES INC</v>
          </cell>
          <cell r="F1018" t="str">
            <v>#</v>
          </cell>
          <cell r="G1018">
            <v>43294</v>
          </cell>
          <cell r="H1018" t="str">
            <v>CAP SURGEON SCRIM TIE BACK BLUE</v>
          </cell>
          <cell r="I1018">
            <v>-42.95</v>
          </cell>
        </row>
        <row r="1019">
          <cell r="A1019" t="str">
            <v>2003863556</v>
          </cell>
          <cell r="B1019" t="str">
            <v>90059954 : R01HL091541</v>
          </cell>
          <cell r="C1019" t="str">
            <v>630000 : Supplies &amp; Materials</v>
          </cell>
          <cell r="D1019" t="str">
            <v>#</v>
          </cell>
          <cell r="E1019" t="str">
            <v>MEDLINE INDUSTRIES INC</v>
          </cell>
          <cell r="F1019" t="str">
            <v>#</v>
          </cell>
          <cell r="G1019">
            <v>43294</v>
          </cell>
          <cell r="H1019" t="str">
            <v>GLV BIOGEL 6 SURGEON PF</v>
          </cell>
          <cell r="I1019">
            <v>-44.37</v>
          </cell>
        </row>
        <row r="1020">
          <cell r="A1020" t="str">
            <v>2003891713</v>
          </cell>
          <cell r="B1020" t="str">
            <v>90059954 : R01HL091541</v>
          </cell>
          <cell r="C1020" t="str">
            <v>630000 : Supplies &amp; Materials</v>
          </cell>
          <cell r="D1020" t="str">
            <v>#</v>
          </cell>
          <cell r="E1020" t="str">
            <v>MEDLINE INDUSTRIES INC</v>
          </cell>
          <cell r="F1020" t="str">
            <v>#</v>
          </cell>
          <cell r="G1020">
            <v>43315</v>
          </cell>
          <cell r="H1020" t="str">
            <v>TOWEL,OR,JADE GREEN,18X29,25DZ/CS</v>
          </cell>
          <cell r="I1020">
            <v>46.56</v>
          </cell>
        </row>
        <row r="1021">
          <cell r="A1021" t="str">
            <v>2003891713</v>
          </cell>
          <cell r="B1021" t="str">
            <v>90059954 : R01HL091541</v>
          </cell>
          <cell r="C1021" t="str">
            <v>630000 : Supplies &amp; Materials</v>
          </cell>
          <cell r="D1021" t="str">
            <v>#</v>
          </cell>
          <cell r="E1021" t="str">
            <v>MEDLINE INDUSTRIES INC</v>
          </cell>
          <cell r="F1021" t="str">
            <v>#</v>
          </cell>
          <cell r="G1021">
            <v>43318</v>
          </cell>
          <cell r="H1021" t="str">
            <v>TOWEL,OR,JADE GREEN,18X29,25DZ/CS</v>
          </cell>
          <cell r="I1021">
            <v>-46.56</v>
          </cell>
        </row>
        <row r="1022">
          <cell r="A1022" t="str">
            <v>2003944933</v>
          </cell>
          <cell r="B1022" t="str">
            <v>90059954 : R01HL091541</v>
          </cell>
          <cell r="C1022" t="str">
            <v>630000 : Supplies &amp; Materials</v>
          </cell>
          <cell r="D1022" t="str">
            <v>#</v>
          </cell>
          <cell r="E1022" t="str">
            <v>HELLO BIO INC</v>
          </cell>
          <cell r="F1022" t="str">
            <v>#</v>
          </cell>
          <cell r="G1022">
            <v>43361</v>
          </cell>
          <cell r="H1022" t="str">
            <v>(+)-MK 801 MALEATE</v>
          </cell>
          <cell r="I1022">
            <v>2999</v>
          </cell>
        </row>
        <row r="1023">
          <cell r="A1023" t="str">
            <v>2003944933</v>
          </cell>
          <cell r="B1023" t="str">
            <v>90059954 : R01HL091541</v>
          </cell>
          <cell r="C1023" t="str">
            <v>630000 : Supplies &amp; Materials</v>
          </cell>
          <cell r="D1023" t="str">
            <v>#</v>
          </cell>
          <cell r="E1023" t="str">
            <v>HELLO BIO INC</v>
          </cell>
          <cell r="F1023" t="str">
            <v>#</v>
          </cell>
          <cell r="G1023">
            <v>43389</v>
          </cell>
          <cell r="H1023" t="str">
            <v>(+)-MK 801 MALEATE</v>
          </cell>
          <cell r="I1023">
            <v>-2999</v>
          </cell>
        </row>
        <row r="1024">
          <cell r="A1024" t="str">
            <v>2003947785</v>
          </cell>
          <cell r="B1024" t="str">
            <v>90059954 : R01HL091541</v>
          </cell>
          <cell r="C1024" t="str">
            <v>630000 : Supplies &amp; Materials</v>
          </cell>
          <cell r="D1024" t="str">
            <v>#</v>
          </cell>
          <cell r="E1024" t="str">
            <v>LIVANOVA USA INC</v>
          </cell>
          <cell r="F1024" t="str">
            <v>#</v>
          </cell>
          <cell r="G1024">
            <v>43363</v>
          </cell>
          <cell r="H1024" t="str">
            <v>STERILE INSPIRE 6 ADULT OXYGENATOR</v>
          </cell>
          <cell r="I1024">
            <v>1231.8800000000001</v>
          </cell>
        </row>
        <row r="1025">
          <cell r="A1025" t="str">
            <v>2003947785</v>
          </cell>
          <cell r="B1025" t="str">
            <v>90059954 : R01HL091541</v>
          </cell>
          <cell r="C1025" t="str">
            <v>630000 : Supplies &amp; Materials</v>
          </cell>
          <cell r="D1025" t="str">
            <v>#</v>
          </cell>
          <cell r="E1025" t="str">
            <v>LIVANOVA USA INC</v>
          </cell>
          <cell r="F1025" t="str">
            <v>#</v>
          </cell>
          <cell r="G1025">
            <v>43368</v>
          </cell>
          <cell r="H1025" t="str">
            <v>STERILE INSPIRE 6 ADULT OXYGENATOR</v>
          </cell>
          <cell r="I1025">
            <v>-1231.8800000000001</v>
          </cell>
        </row>
        <row r="1026">
          <cell r="A1026" t="str">
            <v>2003949212</v>
          </cell>
          <cell r="B1026" t="str">
            <v>90059954 : R01HL091541</v>
          </cell>
          <cell r="C1026" t="str">
            <v>630000 : Supplies &amp; Materials</v>
          </cell>
          <cell r="D1026" t="str">
            <v>#</v>
          </cell>
          <cell r="E1026" t="str">
            <v>WERFEN USA LLC</v>
          </cell>
          <cell r="F1026" t="str">
            <v>#</v>
          </cell>
          <cell r="G1026">
            <v>43364</v>
          </cell>
          <cell r="H1026" t="str">
            <v>TEST MICROCOAGULATION ACT+CUV</v>
          </cell>
          <cell r="I1026">
            <v>272</v>
          </cell>
        </row>
        <row r="1027">
          <cell r="A1027" t="str">
            <v>2003949212</v>
          </cell>
          <cell r="B1027" t="str">
            <v>90059954 : R01HL091541</v>
          </cell>
          <cell r="C1027" t="str">
            <v>630000 : Supplies &amp; Materials</v>
          </cell>
          <cell r="D1027" t="str">
            <v>#</v>
          </cell>
          <cell r="E1027" t="str">
            <v>WERFEN USA LLC</v>
          </cell>
          <cell r="F1027" t="str">
            <v>#</v>
          </cell>
          <cell r="G1027">
            <v>43389</v>
          </cell>
          <cell r="H1027" t="str">
            <v>TEST MICROCOAGULATION ACT+CUV</v>
          </cell>
          <cell r="I1027">
            <v>-272</v>
          </cell>
        </row>
        <row r="1028">
          <cell r="A1028" t="str">
            <v>2003949223</v>
          </cell>
          <cell r="B1028" t="str">
            <v>90059954 : R01HL091541</v>
          </cell>
          <cell r="C1028" t="str">
            <v>630000 : Supplies &amp; Materials</v>
          </cell>
          <cell r="D1028" t="str">
            <v>#</v>
          </cell>
          <cell r="E1028" t="str">
            <v>FISHER SCIENTIFIC (EMARKETPLACE)</v>
          </cell>
          <cell r="F1028" t="str">
            <v>#</v>
          </cell>
          <cell r="G1028">
            <v>43364</v>
          </cell>
          <cell r="H1028" t="str">
            <v>GLOVES, EXAM; SAFETY CHOICE; POWDER-FREE</v>
          </cell>
          <cell r="I1028">
            <v>64.739999999999995</v>
          </cell>
        </row>
        <row r="1029">
          <cell r="A1029" t="str">
            <v>2003949223</v>
          </cell>
          <cell r="B1029" t="str">
            <v>90059954 : R01HL091541</v>
          </cell>
          <cell r="C1029" t="str">
            <v>630000 : Supplies &amp; Materials</v>
          </cell>
          <cell r="D1029" t="str">
            <v>#</v>
          </cell>
          <cell r="E1029" t="str">
            <v>FISHER SCIENTIFIC (EMARKETPLACE)</v>
          </cell>
          <cell r="F1029" t="str">
            <v>#</v>
          </cell>
          <cell r="G1029">
            <v>43367</v>
          </cell>
          <cell r="H1029" t="str">
            <v>GLOVES, EXAM; SAFETY CHOICE; POWDER-FREE</v>
          </cell>
          <cell r="I1029">
            <v>-64.739999999999995</v>
          </cell>
        </row>
        <row r="1030">
          <cell r="A1030" t="str">
            <v>2003964806</v>
          </cell>
          <cell r="B1030" t="str">
            <v>90059954 : R01HL091541</v>
          </cell>
          <cell r="C1030" t="str">
            <v>630000 : Supplies &amp; Materials</v>
          </cell>
          <cell r="D1030" t="str">
            <v>#</v>
          </cell>
          <cell r="E1030" t="str">
            <v>FISHER SCIENTIFIC (EMARKETPLACE)</v>
          </cell>
          <cell r="F1030" t="str">
            <v>#</v>
          </cell>
          <cell r="G1030">
            <v>43377</v>
          </cell>
          <cell r="H1030" t="str">
            <v>ANPROLENE 16 LARGE AMPOULE REFILL DISPEN</v>
          </cell>
          <cell r="I1030">
            <v>125.25</v>
          </cell>
        </row>
        <row r="1031">
          <cell r="A1031" t="str">
            <v>2003964806</v>
          </cell>
          <cell r="B1031" t="str">
            <v>90059954 : R01HL091541</v>
          </cell>
          <cell r="C1031" t="str">
            <v>630000 : Supplies &amp; Materials</v>
          </cell>
          <cell r="D1031" t="str">
            <v>#</v>
          </cell>
          <cell r="E1031" t="str">
            <v>FISHER SCIENTIFIC (EMARKETPLACE)</v>
          </cell>
          <cell r="F1031" t="str">
            <v>#</v>
          </cell>
          <cell r="G1031">
            <v>43392</v>
          </cell>
          <cell r="H1031" t="str">
            <v>ANPROLENE 16 LARGE AMPOULE REFILL DISPEN</v>
          </cell>
          <cell r="I1031">
            <v>-125.25</v>
          </cell>
        </row>
        <row r="1032">
          <cell r="A1032" t="str">
            <v>2003968835</v>
          </cell>
          <cell r="B1032" t="str">
            <v>90059954 : R01HL091541</v>
          </cell>
          <cell r="C1032" t="str">
            <v>630000 : Supplies &amp; Materials</v>
          </cell>
          <cell r="D1032" t="str">
            <v>#</v>
          </cell>
          <cell r="E1032" t="str">
            <v>BIODEX MEDICAL SYSTEMS INC</v>
          </cell>
          <cell r="F1032" t="str">
            <v>#</v>
          </cell>
          <cell r="G1032">
            <v>43381</v>
          </cell>
          <cell r="H1032" t="str">
            <v>SODA LIME CO2 ABSORBER 5 LB</v>
          </cell>
          <cell r="I1032">
            <v>58.5</v>
          </cell>
        </row>
        <row r="1033">
          <cell r="A1033" t="str">
            <v>2003968835</v>
          </cell>
          <cell r="B1033" t="str">
            <v>90059954 : R01HL091541</v>
          </cell>
          <cell r="C1033" t="str">
            <v>630000 : Supplies &amp; Materials</v>
          </cell>
          <cell r="D1033" t="str">
            <v>#</v>
          </cell>
          <cell r="E1033" t="str">
            <v>BIODEX MEDICAL SYSTEMS INC</v>
          </cell>
          <cell r="F1033" t="str">
            <v>#</v>
          </cell>
          <cell r="G1033">
            <v>43382</v>
          </cell>
          <cell r="H1033" t="str">
            <v>SODA LIME CO2 ABSORBER 5 LB</v>
          </cell>
          <cell r="I1033">
            <v>6.5</v>
          </cell>
        </row>
        <row r="1034">
          <cell r="A1034" t="str">
            <v>2003968835</v>
          </cell>
          <cell r="B1034" t="str">
            <v>90059954 : R01HL091541</v>
          </cell>
          <cell r="C1034" t="str">
            <v>630000 : Supplies &amp; Materials</v>
          </cell>
          <cell r="D1034" t="str">
            <v>#</v>
          </cell>
          <cell r="E1034" t="str">
            <v>BIODEX MEDICAL SYSTEMS INC</v>
          </cell>
          <cell r="F1034" t="str">
            <v>#</v>
          </cell>
          <cell r="G1034">
            <v>43404</v>
          </cell>
          <cell r="H1034" t="str">
            <v>SODA LIME CO2 ABSORBER 5 LB</v>
          </cell>
          <cell r="I1034">
            <v>-65</v>
          </cell>
        </row>
        <row r="1035">
          <cell r="A1035" t="str">
            <v>2003968836</v>
          </cell>
          <cell r="B1035" t="str">
            <v>90059954 : R01HL091541</v>
          </cell>
          <cell r="C1035" t="str">
            <v>630000 : Supplies &amp; Materials</v>
          </cell>
          <cell r="D1035" t="str">
            <v>#</v>
          </cell>
          <cell r="E1035" t="str">
            <v>MCKESSON GENERAL MEDICAL</v>
          </cell>
          <cell r="F1035" t="str">
            <v>#</v>
          </cell>
          <cell r="G1035">
            <v>43381</v>
          </cell>
          <cell r="H1035" t="str">
            <v>TUBE VACUTAINER RED 10ML</v>
          </cell>
          <cell r="I1035">
            <v>31.06</v>
          </cell>
        </row>
        <row r="1036">
          <cell r="A1036" t="str">
            <v>2003968836</v>
          </cell>
          <cell r="B1036" t="str">
            <v>90059954 : R01HL091541</v>
          </cell>
          <cell r="C1036" t="str">
            <v>630000 : Supplies &amp; Materials</v>
          </cell>
          <cell r="D1036" t="str">
            <v>#</v>
          </cell>
          <cell r="E1036" t="str">
            <v>MCKESSON GENERAL MEDICAL</v>
          </cell>
          <cell r="F1036" t="str">
            <v>#</v>
          </cell>
          <cell r="G1036">
            <v>43384</v>
          </cell>
          <cell r="H1036" t="str">
            <v>TUBE VACUTAINER RED 10ML</v>
          </cell>
          <cell r="I1036">
            <v>-11.24</v>
          </cell>
        </row>
        <row r="1037">
          <cell r="A1037" t="str">
            <v>2003968836</v>
          </cell>
          <cell r="B1037" t="str">
            <v>90059954 : R01HL091541</v>
          </cell>
          <cell r="C1037" t="str">
            <v>630000 : Supplies &amp; Materials</v>
          </cell>
          <cell r="D1037" t="str">
            <v>#</v>
          </cell>
          <cell r="E1037" t="str">
            <v>MCKESSON GENERAL MEDICAL</v>
          </cell>
          <cell r="F1037" t="str">
            <v>#</v>
          </cell>
          <cell r="G1037">
            <v>43404</v>
          </cell>
          <cell r="H1037" t="str">
            <v>TUBE VACUTAINER RED 10ML</v>
          </cell>
          <cell r="I1037">
            <v>-19.82</v>
          </cell>
        </row>
        <row r="1038">
          <cell r="A1038" t="str">
            <v>2003972069</v>
          </cell>
          <cell r="B1038" t="str">
            <v>90059954 : R01HL091541</v>
          </cell>
          <cell r="C1038" t="str">
            <v>630000 : Supplies &amp; Materials</v>
          </cell>
          <cell r="D1038" t="str">
            <v>#</v>
          </cell>
          <cell r="E1038" t="str">
            <v>BAXTER HEALTHCARE CORP</v>
          </cell>
          <cell r="F1038" t="str">
            <v>#</v>
          </cell>
          <cell r="G1038">
            <v>43383</v>
          </cell>
          <cell r="H1038" t="str">
            <v>SOL NACL 1500ML 2F7125 LF.</v>
          </cell>
          <cell r="I1038">
            <v>39.840000000000003</v>
          </cell>
        </row>
        <row r="1039">
          <cell r="A1039" t="str">
            <v>2003972069</v>
          </cell>
          <cell r="B1039" t="str">
            <v>90059954 : R01HL091541</v>
          </cell>
          <cell r="C1039" t="str">
            <v>630000 : Supplies &amp; Materials</v>
          </cell>
          <cell r="D1039" t="str">
            <v>#</v>
          </cell>
          <cell r="E1039" t="str">
            <v>BAXTER HEALTHCARE CORP</v>
          </cell>
          <cell r="F1039" t="str">
            <v>#</v>
          </cell>
          <cell r="G1039">
            <v>43392</v>
          </cell>
          <cell r="H1039" t="str">
            <v>SOL NACL 1500ML 2F7125 LF.</v>
          </cell>
          <cell r="I1039">
            <v>-39.840000000000003</v>
          </cell>
        </row>
        <row r="1040">
          <cell r="A1040" t="str">
            <v>2004006800</v>
          </cell>
          <cell r="B1040" t="str">
            <v>90059954 : R01HL091541</v>
          </cell>
          <cell r="C1040" t="str">
            <v>630000 : Supplies &amp; Materials</v>
          </cell>
          <cell r="D1040" t="str">
            <v>#</v>
          </cell>
          <cell r="E1040" t="str">
            <v>AMAZON.COM CATALOG ONLY</v>
          </cell>
          <cell r="F1040" t="str">
            <v>#</v>
          </cell>
          <cell r="G1040">
            <v>43411</v>
          </cell>
          <cell r="H1040" t="str">
            <v>REPLACEMENT FILTER FITS SHOP VAC 90304</v>
          </cell>
          <cell r="I1040">
            <v>18.98</v>
          </cell>
        </row>
        <row r="1041">
          <cell r="A1041" t="str">
            <v>2004006800</v>
          </cell>
          <cell r="B1041" t="str">
            <v>90059954 : R01HL091541</v>
          </cell>
          <cell r="C1041" t="str">
            <v>630000 : Supplies &amp; Materials</v>
          </cell>
          <cell r="D1041" t="str">
            <v>#</v>
          </cell>
          <cell r="E1041" t="str">
            <v>AMAZON.COM CATALOG ONLY</v>
          </cell>
          <cell r="F1041" t="str">
            <v>#</v>
          </cell>
          <cell r="G1041">
            <v>43420</v>
          </cell>
          <cell r="H1041" t="str">
            <v>REPLACEMENT FILTER FITS SHOP VAC 90304</v>
          </cell>
          <cell r="I1041">
            <v>-18.98</v>
          </cell>
        </row>
        <row r="1042">
          <cell r="A1042" t="str">
            <v>2004006963</v>
          </cell>
          <cell r="B1042" t="str">
            <v>90059954 : R01HL091541</v>
          </cell>
          <cell r="C1042" t="str">
            <v>630000 : Supplies &amp; Materials</v>
          </cell>
          <cell r="D1042" t="str">
            <v>#</v>
          </cell>
          <cell r="E1042" t="str">
            <v>SIEMENS MEDICAL SOLUTIONS DIAGNOSTI</v>
          </cell>
          <cell r="F1042" t="str">
            <v>#</v>
          </cell>
          <cell r="G1042">
            <v>43411</v>
          </cell>
          <cell r="H1042" t="str">
            <v>BUFFER PAC</v>
          </cell>
          <cell r="I1042">
            <v>317.52</v>
          </cell>
        </row>
        <row r="1043">
          <cell r="A1043" t="str">
            <v>2004006963</v>
          </cell>
          <cell r="B1043" t="str">
            <v>90059954 : R01HL091541</v>
          </cell>
          <cell r="C1043" t="str">
            <v>630000 : Supplies &amp; Materials</v>
          </cell>
          <cell r="D1043" t="str">
            <v>#</v>
          </cell>
          <cell r="E1043" t="str">
            <v>SIEMENS MEDICAL SOLUTIONS DIAGNOSTI</v>
          </cell>
          <cell r="F1043" t="str">
            <v>#</v>
          </cell>
          <cell r="G1043">
            <v>43411</v>
          </cell>
          <cell r="H1043" t="str">
            <v>HCT SLOPE</v>
          </cell>
          <cell r="I1043">
            <v>16.18</v>
          </cell>
        </row>
        <row r="1044">
          <cell r="A1044" t="str">
            <v>2004006963</v>
          </cell>
          <cell r="B1044" t="str">
            <v>90059954 : R01HL091541</v>
          </cell>
          <cell r="C1044" t="str">
            <v>630000 : Supplies &amp; Materials</v>
          </cell>
          <cell r="D1044" t="str">
            <v>#</v>
          </cell>
          <cell r="E1044" t="str">
            <v>SIEMENS MEDICAL SOLUTIONS DIAGNOSTI</v>
          </cell>
          <cell r="F1044" t="str">
            <v>#</v>
          </cell>
          <cell r="G1044">
            <v>43411</v>
          </cell>
          <cell r="H1044" t="str">
            <v>SAMPLE AND REAGENT TUBING KIT</v>
          </cell>
          <cell r="I1044">
            <v>125.37</v>
          </cell>
        </row>
        <row r="1045">
          <cell r="A1045" t="str">
            <v>2004006963</v>
          </cell>
          <cell r="B1045" t="str">
            <v>90059954 : R01HL091541</v>
          </cell>
          <cell r="C1045" t="str">
            <v>630000 : Supplies &amp; Materials</v>
          </cell>
          <cell r="D1045" t="str">
            <v>#</v>
          </cell>
          <cell r="E1045" t="str">
            <v>SIEMENS MEDICAL SOLUTIONS DIAGNOSTI</v>
          </cell>
          <cell r="F1045" t="str">
            <v>#</v>
          </cell>
          <cell r="G1045">
            <v>43411</v>
          </cell>
          <cell r="H1045" t="str">
            <v>WASH AND CD PAC</v>
          </cell>
          <cell r="I1045">
            <v>216.48</v>
          </cell>
        </row>
        <row r="1046">
          <cell r="A1046" t="str">
            <v>2004006963</v>
          </cell>
          <cell r="B1046" t="str">
            <v>90059954 : R01HL091541</v>
          </cell>
          <cell r="C1046" t="str">
            <v>630000 : Supplies &amp; Materials</v>
          </cell>
          <cell r="D1046" t="str">
            <v>#</v>
          </cell>
          <cell r="E1046" t="str">
            <v>SIEMENS MEDICAL SOLUTIONS DIAGNOSTI</v>
          </cell>
          <cell r="F1046" t="str">
            <v>#</v>
          </cell>
          <cell r="G1046">
            <v>43415</v>
          </cell>
          <cell r="H1046" t="str">
            <v>SAMPLE AND REAGENT TUBING KIT</v>
          </cell>
          <cell r="I1046">
            <v>-125.37</v>
          </cell>
        </row>
        <row r="1047">
          <cell r="A1047" t="str">
            <v>2004006963</v>
          </cell>
          <cell r="B1047" t="str">
            <v>90059954 : R01HL091541</v>
          </cell>
          <cell r="C1047" t="str">
            <v>630000 : Supplies &amp; Materials</v>
          </cell>
          <cell r="D1047" t="str">
            <v>#</v>
          </cell>
          <cell r="E1047" t="str">
            <v>SIEMENS MEDICAL SOLUTIONS DIAGNOSTI</v>
          </cell>
          <cell r="F1047" t="str">
            <v>#</v>
          </cell>
          <cell r="G1047">
            <v>43419</v>
          </cell>
          <cell r="H1047" t="str">
            <v>BUFFER PAC</v>
          </cell>
          <cell r="I1047">
            <v>-317.52</v>
          </cell>
        </row>
        <row r="1048">
          <cell r="A1048" t="str">
            <v>2004006963</v>
          </cell>
          <cell r="B1048" t="str">
            <v>90059954 : R01HL091541</v>
          </cell>
          <cell r="C1048" t="str">
            <v>630000 : Supplies &amp; Materials</v>
          </cell>
          <cell r="D1048" t="str">
            <v>#</v>
          </cell>
          <cell r="E1048" t="str">
            <v>SIEMENS MEDICAL SOLUTIONS DIAGNOSTI</v>
          </cell>
          <cell r="F1048" t="str">
            <v>#</v>
          </cell>
          <cell r="G1048">
            <v>43419</v>
          </cell>
          <cell r="H1048" t="str">
            <v>HCT SLOPE</v>
          </cell>
          <cell r="I1048">
            <v>-16.18</v>
          </cell>
        </row>
        <row r="1049">
          <cell r="A1049" t="str">
            <v>2004006963</v>
          </cell>
          <cell r="B1049" t="str">
            <v>90059954 : R01HL091541</v>
          </cell>
          <cell r="C1049" t="str">
            <v>630000 : Supplies &amp; Materials</v>
          </cell>
          <cell r="D1049" t="str">
            <v>#</v>
          </cell>
          <cell r="E1049" t="str">
            <v>SIEMENS MEDICAL SOLUTIONS DIAGNOSTI</v>
          </cell>
          <cell r="F1049" t="str">
            <v>#</v>
          </cell>
          <cell r="G1049">
            <v>43419</v>
          </cell>
          <cell r="H1049" t="str">
            <v>WASH AND CD PAC</v>
          </cell>
          <cell r="I1049">
            <v>-216.48</v>
          </cell>
        </row>
        <row r="1050">
          <cell r="A1050" t="str">
            <v>2004007150</v>
          </cell>
          <cell r="B1050" t="str">
            <v>90059954 : R01HL091541</v>
          </cell>
          <cell r="C1050" t="str">
            <v>630000 : Supplies &amp; Materials</v>
          </cell>
          <cell r="D1050" t="str">
            <v>#</v>
          </cell>
          <cell r="E1050" t="str">
            <v>MEDLINE INDUSTRIES INC</v>
          </cell>
          <cell r="F1050" t="str">
            <v>#</v>
          </cell>
          <cell r="G1050">
            <v>43411</v>
          </cell>
          <cell r="H1050" t="str">
            <v>STAPLER SKIN 35 WIDE PRECISE V</v>
          </cell>
          <cell r="I1050">
            <v>54.72</v>
          </cell>
        </row>
        <row r="1051">
          <cell r="A1051" t="str">
            <v>2004007150</v>
          </cell>
          <cell r="B1051" t="str">
            <v>90059954 : R01HL091541</v>
          </cell>
          <cell r="C1051" t="str">
            <v>630000 : Supplies &amp; Materials</v>
          </cell>
          <cell r="D1051" t="str">
            <v>#</v>
          </cell>
          <cell r="E1051" t="str">
            <v>MEDLINE INDUSTRIES INC</v>
          </cell>
          <cell r="F1051" t="str">
            <v>#</v>
          </cell>
          <cell r="G1051">
            <v>43413</v>
          </cell>
          <cell r="H1051" t="str">
            <v>STAPLER SKIN 35 WIDE PRECISE V</v>
          </cell>
          <cell r="I1051">
            <v>-54.72</v>
          </cell>
        </row>
        <row r="1052">
          <cell r="A1052" t="str">
            <v>2004007186</v>
          </cell>
          <cell r="B1052" t="str">
            <v>90059954 : R01HL091541</v>
          </cell>
          <cell r="C1052" t="str">
            <v>630000 : Supplies &amp; Materials</v>
          </cell>
          <cell r="D1052" t="str">
            <v>#</v>
          </cell>
          <cell r="E1052" t="str">
            <v>MEDLINE INDUSTRIES INC</v>
          </cell>
          <cell r="F1052" t="str">
            <v>#</v>
          </cell>
          <cell r="G1052">
            <v>43411</v>
          </cell>
          <cell r="H1052" t="str">
            <v>LIMB HOLDERS</v>
          </cell>
          <cell r="I1052">
            <v>232.61</v>
          </cell>
        </row>
        <row r="1053">
          <cell r="A1053" t="str">
            <v>2004007186</v>
          </cell>
          <cell r="B1053" t="str">
            <v>90059954 : R01HL091541</v>
          </cell>
          <cell r="C1053" t="str">
            <v>630000 : Supplies &amp; Materials</v>
          </cell>
          <cell r="D1053" t="str">
            <v>#</v>
          </cell>
          <cell r="E1053" t="str">
            <v>MEDLINE INDUSTRIES INC</v>
          </cell>
          <cell r="F1053" t="str">
            <v>#</v>
          </cell>
          <cell r="G1053">
            <v>43564</v>
          </cell>
          <cell r="H1053" t="str">
            <v>LIMB HOLDERS</v>
          </cell>
          <cell r="I1053">
            <v>-232.61</v>
          </cell>
        </row>
        <row r="1054">
          <cell r="A1054" t="str">
            <v>2004008098</v>
          </cell>
          <cell r="B1054" t="str">
            <v>90059954 : R01HL091541</v>
          </cell>
          <cell r="C1054" t="str">
            <v>630000 : Supplies &amp; Materials</v>
          </cell>
          <cell r="D1054" t="str">
            <v>#</v>
          </cell>
          <cell r="E1054" t="str">
            <v>LIVANOVA USA INC</v>
          </cell>
          <cell r="F1054" t="str">
            <v>#</v>
          </cell>
          <cell r="G1054">
            <v>43412</v>
          </cell>
          <cell r="H1054" t="str">
            <v>STERILE INSPIRE 6 ADULT OXYGENATOR</v>
          </cell>
          <cell r="I1054">
            <v>1231.8800000000001</v>
          </cell>
        </row>
        <row r="1055">
          <cell r="A1055" t="str">
            <v>2004008098</v>
          </cell>
          <cell r="B1055" t="str">
            <v>90059954 : R01HL091541</v>
          </cell>
          <cell r="C1055" t="str">
            <v>630000 : Supplies &amp; Materials</v>
          </cell>
          <cell r="D1055" t="str">
            <v>#</v>
          </cell>
          <cell r="E1055" t="str">
            <v>LIVANOVA USA INC</v>
          </cell>
          <cell r="F1055" t="str">
            <v>#</v>
          </cell>
          <cell r="G1055">
            <v>43418</v>
          </cell>
          <cell r="H1055" t="str">
            <v>STERILE INSPIRE 6 ADULT OXYGENATOR</v>
          </cell>
          <cell r="I1055">
            <v>-1231.8800000000001</v>
          </cell>
        </row>
        <row r="1056">
          <cell r="A1056" t="str">
            <v>2004010263</v>
          </cell>
          <cell r="B1056" t="str">
            <v>90059954 : R01HL091541</v>
          </cell>
          <cell r="C1056" t="str">
            <v>630000 : Supplies &amp; Materials</v>
          </cell>
          <cell r="D1056" t="str">
            <v>#</v>
          </cell>
          <cell r="E1056" t="str">
            <v>MEDLINE INDUSTRIES INC</v>
          </cell>
          <cell r="F1056" t="str">
            <v>#</v>
          </cell>
          <cell r="G1056">
            <v>43413</v>
          </cell>
          <cell r="H1056" t="str">
            <v>SOL IV 0.9% SOD CHL INJ USP BAG 500ML</v>
          </cell>
          <cell r="I1056">
            <v>160.08000000000001</v>
          </cell>
        </row>
        <row r="1057">
          <cell r="A1057" t="str">
            <v>2004010263</v>
          </cell>
          <cell r="B1057" t="str">
            <v>90059954 : R01HL091541</v>
          </cell>
          <cell r="C1057" t="str">
            <v>630000 : Supplies &amp; Materials</v>
          </cell>
          <cell r="D1057" t="str">
            <v>#</v>
          </cell>
          <cell r="E1057" t="str">
            <v>MEDLINE INDUSTRIES INC</v>
          </cell>
          <cell r="F1057" t="str">
            <v>#</v>
          </cell>
          <cell r="G1057">
            <v>43417</v>
          </cell>
          <cell r="H1057" t="str">
            <v>SOL IV 0.9% SOD CHL INJ USP BAG 500ML</v>
          </cell>
          <cell r="I1057">
            <v>-160.08000000000001</v>
          </cell>
        </row>
        <row r="1058">
          <cell r="A1058" t="str">
            <v>2004010264</v>
          </cell>
          <cell r="B1058" t="str">
            <v>90059954 : R01HL091541</v>
          </cell>
          <cell r="C1058" t="str">
            <v>630000 : Supplies &amp; Materials</v>
          </cell>
          <cell r="D1058" t="str">
            <v>#</v>
          </cell>
          <cell r="E1058" t="str">
            <v>MEDLINE INDUSTRIES INC</v>
          </cell>
          <cell r="F1058" t="str">
            <v>#</v>
          </cell>
          <cell r="G1058">
            <v>43413</v>
          </cell>
          <cell r="H1058" t="str">
            <v>GLV BIOGEL 7 SURGEON PF</v>
          </cell>
          <cell r="I1058">
            <v>44.37</v>
          </cell>
        </row>
        <row r="1059">
          <cell r="A1059" t="str">
            <v>2004010264</v>
          </cell>
          <cell r="B1059" t="str">
            <v>90059954 : R01HL091541</v>
          </cell>
          <cell r="C1059" t="str">
            <v>630000 : Supplies &amp; Materials</v>
          </cell>
          <cell r="D1059" t="str">
            <v>#</v>
          </cell>
          <cell r="E1059" t="str">
            <v>MEDLINE INDUSTRIES INC</v>
          </cell>
          <cell r="F1059" t="str">
            <v>#</v>
          </cell>
          <cell r="G1059">
            <v>43417</v>
          </cell>
          <cell r="H1059" t="str">
            <v>GLV BIOGEL 7 SURGEON PF</v>
          </cell>
          <cell r="I1059">
            <v>-44.37</v>
          </cell>
        </row>
        <row r="1060">
          <cell r="A1060" t="str">
            <v>2004011791</v>
          </cell>
          <cell r="B1060" t="str">
            <v>90059954 : R01HL091541</v>
          </cell>
          <cell r="C1060" t="str">
            <v>630000 : Supplies &amp; Materials</v>
          </cell>
          <cell r="D1060" t="str">
            <v>#</v>
          </cell>
          <cell r="E1060" t="str">
            <v>LIVANOVA USA INC</v>
          </cell>
          <cell r="F1060" t="str">
            <v>#</v>
          </cell>
          <cell r="G1060">
            <v>43416</v>
          </cell>
          <cell r="H1060" t="str">
            <v>ARTERIAL FILTERS</v>
          </cell>
          <cell r="I1060">
            <v>506.98</v>
          </cell>
        </row>
        <row r="1061">
          <cell r="A1061" t="str">
            <v>2004011791</v>
          </cell>
          <cell r="B1061" t="str">
            <v>90059954 : R01HL091541</v>
          </cell>
          <cell r="C1061" t="str">
            <v>630000 : Supplies &amp; Materials</v>
          </cell>
          <cell r="D1061" t="str">
            <v>#</v>
          </cell>
          <cell r="E1061" t="str">
            <v>LIVANOVA USA INC</v>
          </cell>
          <cell r="F1061" t="str">
            <v>#</v>
          </cell>
          <cell r="G1061">
            <v>43419</v>
          </cell>
          <cell r="H1061" t="str">
            <v>ARTERIAL FILTERS</v>
          </cell>
          <cell r="I1061">
            <v>-506.98</v>
          </cell>
        </row>
        <row r="1062">
          <cell r="A1062" t="str">
            <v>2004014930</v>
          </cell>
          <cell r="B1062" t="str">
            <v>90059954 : R01HL091541</v>
          </cell>
          <cell r="C1062" t="str">
            <v>630000 : Supplies &amp; Materials</v>
          </cell>
          <cell r="D1062" t="str">
            <v>#</v>
          </cell>
          <cell r="E1062" t="str">
            <v>BUTLER SCHEIN ANIMAL HEALTH</v>
          </cell>
          <cell r="F1062" t="str">
            <v>#</v>
          </cell>
          <cell r="G1062">
            <v>43418</v>
          </cell>
          <cell r="H1062" t="str">
            <v>BREVITAL</v>
          </cell>
          <cell r="I1062">
            <v>1740.3</v>
          </cell>
        </row>
        <row r="1063">
          <cell r="A1063" t="str">
            <v>2004014930</v>
          </cell>
          <cell r="B1063" t="str">
            <v>90059954 : R01HL091541</v>
          </cell>
          <cell r="C1063" t="str">
            <v>630000 : Supplies &amp; Materials</v>
          </cell>
          <cell r="D1063" t="str">
            <v>#</v>
          </cell>
          <cell r="E1063" t="str">
            <v>BUTLER SCHEIN ANIMAL HEALTH</v>
          </cell>
          <cell r="F1063" t="str">
            <v>#</v>
          </cell>
          <cell r="G1063">
            <v>43418</v>
          </cell>
          <cell r="H1063" t="str">
            <v>BUPRENEX</v>
          </cell>
          <cell r="I1063">
            <v>375</v>
          </cell>
        </row>
        <row r="1064">
          <cell r="A1064" t="str">
            <v>2004014930</v>
          </cell>
          <cell r="B1064" t="str">
            <v>90059954 : R01HL091541</v>
          </cell>
          <cell r="C1064" t="str">
            <v>630000 : Supplies &amp; Materials</v>
          </cell>
          <cell r="D1064" t="str">
            <v>#</v>
          </cell>
          <cell r="E1064" t="str">
            <v>BUTLER SCHEIN ANIMAL HEALTH</v>
          </cell>
          <cell r="F1064" t="str">
            <v>#</v>
          </cell>
          <cell r="G1064">
            <v>43439</v>
          </cell>
          <cell r="H1064" t="str">
            <v>BREVITAL</v>
          </cell>
          <cell r="I1064">
            <v>-696.12</v>
          </cell>
        </row>
        <row r="1065">
          <cell r="A1065" t="str">
            <v>2004014930</v>
          </cell>
          <cell r="B1065" t="str">
            <v>90059954 : R01HL091541</v>
          </cell>
          <cell r="C1065" t="str">
            <v>630000 : Supplies &amp; Materials</v>
          </cell>
          <cell r="D1065" t="str">
            <v>#</v>
          </cell>
          <cell r="E1065" t="str">
            <v>BUTLER SCHEIN ANIMAL HEALTH</v>
          </cell>
          <cell r="F1065" t="str">
            <v>#</v>
          </cell>
          <cell r="G1065">
            <v>43439</v>
          </cell>
          <cell r="H1065" t="str">
            <v>BUPRENEX</v>
          </cell>
          <cell r="I1065">
            <v>-375</v>
          </cell>
        </row>
        <row r="1066">
          <cell r="A1066" t="str">
            <v>2004014930</v>
          </cell>
          <cell r="B1066" t="str">
            <v>90059954 : R01HL091541</v>
          </cell>
          <cell r="C1066" t="str">
            <v>630000 : Supplies &amp; Materials</v>
          </cell>
          <cell r="D1066" t="str">
            <v>#</v>
          </cell>
          <cell r="E1066" t="str">
            <v>BUTLER SCHEIN ANIMAL HEALTH</v>
          </cell>
          <cell r="F1066" t="str">
            <v>#</v>
          </cell>
          <cell r="G1066">
            <v>43446</v>
          </cell>
          <cell r="H1066" t="str">
            <v>BREVITAL</v>
          </cell>
          <cell r="I1066">
            <v>-1044.18</v>
          </cell>
        </row>
        <row r="1067">
          <cell r="A1067" t="str">
            <v>2004039769</v>
          </cell>
          <cell r="B1067" t="str">
            <v>90059954 : R01HL091541</v>
          </cell>
          <cell r="C1067" t="str">
            <v>630000 : Supplies &amp; Materials</v>
          </cell>
          <cell r="D1067" t="str">
            <v>#</v>
          </cell>
          <cell r="E1067" t="str">
            <v>BROADPHARM</v>
          </cell>
          <cell r="F1067" t="str">
            <v>#</v>
          </cell>
          <cell r="G1067">
            <v>43439</v>
          </cell>
          <cell r="H1067" t="str">
            <v>AZIDO-PEG6-ACID</v>
          </cell>
          <cell r="I1067">
            <v>585</v>
          </cell>
        </row>
        <row r="1068">
          <cell r="A1068" t="str">
            <v>2004039769</v>
          </cell>
          <cell r="B1068" t="str">
            <v>90059954 : R01HL091541</v>
          </cell>
          <cell r="C1068" t="str">
            <v>630000 : Supplies &amp; Materials</v>
          </cell>
          <cell r="D1068" t="str">
            <v>#</v>
          </cell>
          <cell r="E1068" t="str">
            <v>BROADPHARM</v>
          </cell>
          <cell r="F1068" t="str">
            <v>#</v>
          </cell>
          <cell r="G1068">
            <v>43452</v>
          </cell>
          <cell r="H1068" t="str">
            <v>AZIDO-PEG6-ACID</v>
          </cell>
          <cell r="I1068">
            <v>-585</v>
          </cell>
        </row>
        <row r="1069">
          <cell r="A1069" t="str">
            <v>2004067238</v>
          </cell>
          <cell r="B1069" t="str">
            <v>90059954 : R01HL091541</v>
          </cell>
          <cell r="C1069" t="str">
            <v>630000 : Supplies &amp; Materials</v>
          </cell>
          <cell r="D1069" t="str">
            <v>#</v>
          </cell>
          <cell r="E1069" t="str">
            <v>DIVERSIFIED LABORATORY REPAIR INC</v>
          </cell>
          <cell r="F1069" t="str">
            <v>#</v>
          </cell>
          <cell r="G1069">
            <v>43467</v>
          </cell>
          <cell r="H1069" t="str">
            <v>CMSC 1202 FREEZER DLR#10559</v>
          </cell>
          <cell r="I1069">
            <v>965</v>
          </cell>
        </row>
        <row r="1070">
          <cell r="A1070" t="str">
            <v>2004067238</v>
          </cell>
          <cell r="B1070" t="str">
            <v>90059954 : R01HL091541</v>
          </cell>
          <cell r="C1070" t="str">
            <v>630000 : Supplies &amp; Materials</v>
          </cell>
          <cell r="D1070" t="str">
            <v>#</v>
          </cell>
          <cell r="E1070" t="str">
            <v>DIVERSIFIED LABORATORY REPAIR INC</v>
          </cell>
          <cell r="F1070" t="str">
            <v>#</v>
          </cell>
          <cell r="G1070">
            <v>43504</v>
          </cell>
          <cell r="H1070" t="str">
            <v>CMSC 1202 FREEZER DLR#10559</v>
          </cell>
          <cell r="I1070">
            <v>-965</v>
          </cell>
        </row>
        <row r="1071">
          <cell r="A1071" t="str">
            <v>2004071095</v>
          </cell>
          <cell r="B1071" t="str">
            <v>90059954 : R01HL091541</v>
          </cell>
          <cell r="C1071" t="str">
            <v>630000 : Supplies &amp; Materials</v>
          </cell>
          <cell r="D1071" t="str">
            <v>#</v>
          </cell>
          <cell r="E1071" t="str">
            <v>PHYSICIAN SALES AND SERVICE INC</v>
          </cell>
          <cell r="F1071" t="str">
            <v>#</v>
          </cell>
          <cell r="G1071">
            <v>43469</v>
          </cell>
          <cell r="H1071" t="str">
            <v>CONNECTORS CLAVE</v>
          </cell>
          <cell r="I1071">
            <v>179.5</v>
          </cell>
        </row>
        <row r="1072">
          <cell r="A1072" t="str">
            <v>2004071095</v>
          </cell>
          <cell r="B1072" t="str">
            <v>90059954 : R01HL091541</v>
          </cell>
          <cell r="C1072" t="str">
            <v>630000 : Supplies &amp; Materials</v>
          </cell>
          <cell r="D1072" t="str">
            <v>#</v>
          </cell>
          <cell r="E1072" t="str">
            <v>PHYSICIAN SALES AND SERVICE INC</v>
          </cell>
          <cell r="F1072" t="str">
            <v>#</v>
          </cell>
          <cell r="G1072">
            <v>43495</v>
          </cell>
          <cell r="H1072" t="str">
            <v>CONNECTORS CLAVE</v>
          </cell>
          <cell r="I1072">
            <v>-179.5</v>
          </cell>
        </row>
        <row r="1073">
          <cell r="A1073" t="str">
            <v>2004071096</v>
          </cell>
          <cell r="B1073" t="str">
            <v>90059954 : R01HL091541</v>
          </cell>
          <cell r="C1073" t="str">
            <v>630000 : Supplies &amp; Materials</v>
          </cell>
          <cell r="D1073" t="str">
            <v>#</v>
          </cell>
          <cell r="E1073" t="str">
            <v>MEDLINE INDUSTRIES INC</v>
          </cell>
          <cell r="F1073" t="str">
            <v>#</v>
          </cell>
          <cell r="G1073">
            <v>43469</v>
          </cell>
          <cell r="H1073" t="str">
            <v>CATH IV PLACEMENT 18GA*1.25</v>
          </cell>
          <cell r="I1073">
            <v>334.35</v>
          </cell>
        </row>
        <row r="1074">
          <cell r="A1074" t="str">
            <v>2004071096</v>
          </cell>
          <cell r="B1074" t="str">
            <v>90059954 : R01HL091541</v>
          </cell>
          <cell r="C1074" t="str">
            <v>630000 : Supplies &amp; Materials</v>
          </cell>
          <cell r="D1074" t="str">
            <v>#</v>
          </cell>
          <cell r="E1074" t="str">
            <v>MEDLINE INDUSTRIES INC</v>
          </cell>
          <cell r="F1074" t="str">
            <v>#</v>
          </cell>
          <cell r="G1074">
            <v>43469</v>
          </cell>
          <cell r="H1074" t="str">
            <v>GLV BIOGEL 6 SURGEON PF</v>
          </cell>
          <cell r="I1074">
            <v>44.37</v>
          </cell>
        </row>
        <row r="1075">
          <cell r="A1075" t="str">
            <v>2004071096</v>
          </cell>
          <cell r="B1075" t="str">
            <v>90059954 : R01HL091541</v>
          </cell>
          <cell r="C1075" t="str">
            <v>630000 : Supplies &amp; Materials</v>
          </cell>
          <cell r="D1075" t="str">
            <v>#</v>
          </cell>
          <cell r="E1075" t="str">
            <v>MEDLINE INDUSTRIES INC</v>
          </cell>
          <cell r="F1075" t="str">
            <v>#</v>
          </cell>
          <cell r="G1075">
            <v>43473</v>
          </cell>
          <cell r="H1075" t="str">
            <v>GLV BIOGEL 6 SURGEON PF</v>
          </cell>
          <cell r="I1075">
            <v>-44.37</v>
          </cell>
        </row>
        <row r="1076">
          <cell r="A1076" t="str">
            <v>2004071096</v>
          </cell>
          <cell r="B1076" t="str">
            <v>90059954 : R01HL091541</v>
          </cell>
          <cell r="C1076" t="str">
            <v>630000 : Supplies &amp; Materials</v>
          </cell>
          <cell r="D1076" t="str">
            <v>#</v>
          </cell>
          <cell r="E1076" t="str">
            <v>MEDLINE INDUSTRIES INC</v>
          </cell>
          <cell r="F1076" t="str">
            <v>#</v>
          </cell>
          <cell r="G1076">
            <v>43497</v>
          </cell>
          <cell r="H1076" t="str">
            <v>CATH IV PLACEMENT 18GA*1.25</v>
          </cell>
          <cell r="I1076">
            <v>-334.35</v>
          </cell>
        </row>
        <row r="1077">
          <cell r="A1077" t="str">
            <v>2004071098</v>
          </cell>
          <cell r="B1077" t="str">
            <v>90059954 : R01HL091541</v>
          </cell>
          <cell r="C1077" t="str">
            <v>630000 : Supplies &amp; Materials</v>
          </cell>
          <cell r="D1077" t="str">
            <v>#</v>
          </cell>
          <cell r="E1077" t="str">
            <v>MEDLINE INDUSTRIES INC</v>
          </cell>
          <cell r="F1077" t="str">
            <v>#</v>
          </cell>
          <cell r="G1077">
            <v>43469</v>
          </cell>
          <cell r="H1077" t="str">
            <v>BLADE SCALPEL #10 SS NO HANDLE</v>
          </cell>
          <cell r="I1077">
            <v>36.53</v>
          </cell>
        </row>
        <row r="1078">
          <cell r="A1078" t="str">
            <v>2004071098</v>
          </cell>
          <cell r="B1078" t="str">
            <v>90059954 : R01HL091541</v>
          </cell>
          <cell r="C1078" t="str">
            <v>630000 : Supplies &amp; Materials</v>
          </cell>
          <cell r="D1078" t="str">
            <v>#</v>
          </cell>
          <cell r="E1078" t="str">
            <v>MEDLINE INDUSTRIES INC</v>
          </cell>
          <cell r="F1078" t="str">
            <v>#</v>
          </cell>
          <cell r="G1078">
            <v>43473</v>
          </cell>
          <cell r="H1078" t="str">
            <v>BLADE SCALPEL #10 SS NO HANDLE</v>
          </cell>
          <cell r="I1078">
            <v>-36.53</v>
          </cell>
        </row>
        <row r="1079">
          <cell r="A1079" t="str">
            <v>2004071099</v>
          </cell>
          <cell r="B1079" t="str">
            <v>90059954 : R01HL091541</v>
          </cell>
          <cell r="C1079" t="str">
            <v>630000 : Supplies &amp; Materials</v>
          </cell>
          <cell r="D1079" t="str">
            <v>#</v>
          </cell>
          <cell r="E1079" t="str">
            <v>MVAP MEDICAL SUPPLIES INC</v>
          </cell>
          <cell r="F1079" t="str">
            <v>#</v>
          </cell>
          <cell r="G1079">
            <v>43469</v>
          </cell>
          <cell r="H1079" t="str">
            <v>CLOTHS DISPOSABLE WASH 9"*12" WHITE</v>
          </cell>
          <cell r="I1079">
            <v>28.3</v>
          </cell>
        </row>
        <row r="1080">
          <cell r="A1080" t="str">
            <v>2004071099</v>
          </cell>
          <cell r="B1080" t="str">
            <v>90059954 : R01HL091541</v>
          </cell>
          <cell r="C1080" t="str">
            <v>630000 : Supplies &amp; Materials</v>
          </cell>
          <cell r="D1080" t="str">
            <v>#</v>
          </cell>
          <cell r="E1080" t="str">
            <v>MVAP MEDICAL SUPPLIES INC</v>
          </cell>
          <cell r="F1080" t="str">
            <v>#</v>
          </cell>
          <cell r="G1080">
            <v>43486</v>
          </cell>
          <cell r="H1080" t="str">
            <v>CLOTHS DISPOSABLE WASH 9"*12" WHITE</v>
          </cell>
          <cell r="I1080">
            <v>1.2</v>
          </cell>
        </row>
        <row r="1081">
          <cell r="A1081" t="str">
            <v>2004071099</v>
          </cell>
          <cell r="B1081" t="str">
            <v>90059954 : R01HL091541</v>
          </cell>
          <cell r="C1081" t="str">
            <v>630000 : Supplies &amp; Materials</v>
          </cell>
          <cell r="D1081" t="str">
            <v>#</v>
          </cell>
          <cell r="E1081" t="str">
            <v>MVAP MEDICAL SUPPLIES INC</v>
          </cell>
          <cell r="F1081" t="str">
            <v>#</v>
          </cell>
          <cell r="G1081">
            <v>43488</v>
          </cell>
          <cell r="H1081" t="str">
            <v>CLOTHS DISPOSABLE WASH 9"*12" WHITE</v>
          </cell>
          <cell r="I1081">
            <v>-29.5</v>
          </cell>
        </row>
        <row r="1082">
          <cell r="A1082" t="str">
            <v>2004071120</v>
          </cell>
          <cell r="B1082" t="str">
            <v>90059954 : R01HL091541</v>
          </cell>
          <cell r="C1082" t="str">
            <v>630000 : Supplies &amp; Materials</v>
          </cell>
          <cell r="D1082" t="str">
            <v>#</v>
          </cell>
          <cell r="E1082" t="str">
            <v>MCKESSON GENERAL MEDICAL</v>
          </cell>
          <cell r="F1082" t="str">
            <v>#</v>
          </cell>
          <cell r="G1082">
            <v>43469</v>
          </cell>
          <cell r="H1082" t="str">
            <v>TUBE VACUTAINER RED 10ML</v>
          </cell>
          <cell r="I1082">
            <v>31.06</v>
          </cell>
        </row>
        <row r="1083">
          <cell r="A1083" t="str">
            <v>2004071120</v>
          </cell>
          <cell r="B1083" t="str">
            <v>90059954 : R01HL091541</v>
          </cell>
          <cell r="C1083" t="str">
            <v>630000 : Supplies &amp; Materials</v>
          </cell>
          <cell r="D1083" t="str">
            <v>#</v>
          </cell>
          <cell r="E1083" t="str">
            <v>MCKESSON GENERAL MEDICAL</v>
          </cell>
          <cell r="F1083" t="str">
            <v>#</v>
          </cell>
          <cell r="G1083">
            <v>43473</v>
          </cell>
          <cell r="H1083" t="str">
            <v>TUBE VACUTAINER RED 10ML</v>
          </cell>
          <cell r="I1083">
            <v>-31.06</v>
          </cell>
        </row>
        <row r="1084">
          <cell r="A1084" t="str">
            <v>2004072407</v>
          </cell>
          <cell r="B1084" t="str">
            <v>90059954 : R01HL091541</v>
          </cell>
          <cell r="C1084" t="str">
            <v>630000 : Supplies &amp; Materials</v>
          </cell>
          <cell r="D1084" t="str">
            <v>#</v>
          </cell>
          <cell r="E1084" t="str">
            <v>BUTLER SCHEIN ANIMAL HEALTH</v>
          </cell>
          <cell r="F1084" t="str">
            <v>#</v>
          </cell>
          <cell r="G1084">
            <v>43472</v>
          </cell>
          <cell r="H1084" t="str">
            <v>ACEPROMAZINE</v>
          </cell>
          <cell r="I1084">
            <v>38.08</v>
          </cell>
        </row>
        <row r="1085">
          <cell r="A1085" t="str">
            <v>2004072407</v>
          </cell>
          <cell r="B1085" t="str">
            <v>90059954 : R01HL091541</v>
          </cell>
          <cell r="C1085" t="str">
            <v>630000 : Supplies &amp; Materials</v>
          </cell>
          <cell r="D1085" t="str">
            <v>#</v>
          </cell>
          <cell r="E1085" t="str">
            <v>BUTLER SCHEIN ANIMAL HEALTH</v>
          </cell>
          <cell r="F1085" t="str">
            <v>#</v>
          </cell>
          <cell r="G1085">
            <v>43480</v>
          </cell>
          <cell r="H1085" t="str">
            <v>ACEPROMAZINE</v>
          </cell>
          <cell r="I1085">
            <v>-38.08</v>
          </cell>
        </row>
        <row r="1086">
          <cell r="A1086" t="str">
            <v>2004088580</v>
          </cell>
          <cell r="B1086" t="str">
            <v>90059954 : R01HL091541</v>
          </cell>
          <cell r="C1086" t="str">
            <v>630000 : Supplies &amp; Materials</v>
          </cell>
          <cell r="D1086" t="str">
            <v>#</v>
          </cell>
          <cell r="E1086" t="str">
            <v>MEDLINE INDUSTRIES INC</v>
          </cell>
          <cell r="F1086" t="str">
            <v>#</v>
          </cell>
          <cell r="G1086">
            <v>43483</v>
          </cell>
          <cell r="H1086" t="str">
            <v>GLV BIOGEL 7 SURGEON PF</v>
          </cell>
          <cell r="I1086">
            <v>44.37</v>
          </cell>
        </row>
        <row r="1087">
          <cell r="A1087" t="str">
            <v>2004088580</v>
          </cell>
          <cell r="B1087" t="str">
            <v>90059954 : R01HL091541</v>
          </cell>
          <cell r="C1087" t="str">
            <v>630000 : Supplies &amp; Materials</v>
          </cell>
          <cell r="D1087" t="str">
            <v>#</v>
          </cell>
          <cell r="E1087" t="str">
            <v>MEDLINE INDUSTRIES INC</v>
          </cell>
          <cell r="F1087" t="str">
            <v>#</v>
          </cell>
          <cell r="G1087">
            <v>43487</v>
          </cell>
          <cell r="H1087" t="str">
            <v>GLV BIOGEL 7 SURGEON PF</v>
          </cell>
          <cell r="I1087">
            <v>-44.37</v>
          </cell>
        </row>
        <row r="1088">
          <cell r="A1088" t="str">
            <v>2004088581</v>
          </cell>
          <cell r="B1088" t="str">
            <v>90059954 : R01HL091541</v>
          </cell>
          <cell r="C1088" t="str">
            <v>630000 : Supplies &amp; Materials</v>
          </cell>
          <cell r="D1088" t="str">
            <v>#</v>
          </cell>
          <cell r="E1088" t="str">
            <v>MEDLINE INDUSTRIES INC</v>
          </cell>
          <cell r="F1088" t="str">
            <v>#</v>
          </cell>
          <cell r="G1088">
            <v>43483</v>
          </cell>
          <cell r="H1088" t="str">
            <v>MASK SURGICAL SOFT TOUCH II</v>
          </cell>
          <cell r="I1088">
            <v>5.0599999999999996</v>
          </cell>
        </row>
        <row r="1089">
          <cell r="A1089" t="str">
            <v>2004088581</v>
          </cell>
          <cell r="B1089" t="str">
            <v>90059954 : R01HL091541</v>
          </cell>
          <cell r="C1089" t="str">
            <v>630000 : Supplies &amp; Materials</v>
          </cell>
          <cell r="D1089" t="str">
            <v>#</v>
          </cell>
          <cell r="E1089" t="str">
            <v>MEDLINE INDUSTRIES INC</v>
          </cell>
          <cell r="F1089" t="str">
            <v>#</v>
          </cell>
          <cell r="G1089">
            <v>43483</v>
          </cell>
          <cell r="H1089" t="str">
            <v>STAPLER SKIN 35 WIDE PRECISE V</v>
          </cell>
          <cell r="I1089">
            <v>54.72</v>
          </cell>
        </row>
        <row r="1090">
          <cell r="A1090" t="str">
            <v>2004088581</v>
          </cell>
          <cell r="B1090" t="str">
            <v>90059954 : R01HL091541</v>
          </cell>
          <cell r="C1090" t="str">
            <v>630000 : Supplies &amp; Materials</v>
          </cell>
          <cell r="D1090" t="str">
            <v>#</v>
          </cell>
          <cell r="E1090" t="str">
            <v>MEDLINE INDUSTRIES INC</v>
          </cell>
          <cell r="F1090" t="str">
            <v>#</v>
          </cell>
          <cell r="G1090">
            <v>43487</v>
          </cell>
          <cell r="H1090" t="str">
            <v>MASK SURGICAL SOFT TOUCH II</v>
          </cell>
          <cell r="I1090">
            <v>-5.0599999999999996</v>
          </cell>
        </row>
        <row r="1091">
          <cell r="A1091" t="str">
            <v>2004088581</v>
          </cell>
          <cell r="B1091" t="str">
            <v>90059954 : R01HL091541</v>
          </cell>
          <cell r="C1091" t="str">
            <v>630000 : Supplies &amp; Materials</v>
          </cell>
          <cell r="D1091" t="str">
            <v>#</v>
          </cell>
          <cell r="E1091" t="str">
            <v>MEDLINE INDUSTRIES INC</v>
          </cell>
          <cell r="F1091" t="str">
            <v>#</v>
          </cell>
          <cell r="G1091">
            <v>43487</v>
          </cell>
          <cell r="H1091" t="str">
            <v>STAPLER SKIN 35 WIDE PRECISE V</v>
          </cell>
          <cell r="I1091">
            <v>-54.72</v>
          </cell>
        </row>
        <row r="1092">
          <cell r="A1092" t="str">
            <v>2004093538</v>
          </cell>
          <cell r="B1092" t="str">
            <v>90059954 : R01HL091541</v>
          </cell>
          <cell r="C1092" t="str">
            <v>630000 : Supplies &amp; Materials</v>
          </cell>
          <cell r="D1092" t="str">
            <v>#</v>
          </cell>
          <cell r="E1092" t="str">
            <v>BAXTER HEALTHCARE CORP</v>
          </cell>
          <cell r="F1092" t="str">
            <v>#</v>
          </cell>
          <cell r="G1092">
            <v>43488</v>
          </cell>
          <cell r="H1092" t="str">
            <v>SOL NACL 1500ML 2F7125 LF.</v>
          </cell>
          <cell r="I1092">
            <v>50.08</v>
          </cell>
        </row>
        <row r="1093">
          <cell r="A1093" t="str">
            <v>2004093538</v>
          </cell>
          <cell r="B1093" t="str">
            <v>90059954 : R01HL091541</v>
          </cell>
          <cell r="C1093" t="str">
            <v>630000 : Supplies &amp; Materials</v>
          </cell>
          <cell r="D1093" t="str">
            <v>#</v>
          </cell>
          <cell r="E1093" t="str">
            <v>BAXTER HEALTHCARE CORP</v>
          </cell>
          <cell r="F1093" t="str">
            <v>#</v>
          </cell>
          <cell r="G1093">
            <v>43495</v>
          </cell>
          <cell r="H1093" t="str">
            <v>SOL NACL 1500ML 2F7125 LF.</v>
          </cell>
          <cell r="I1093">
            <v>-50.08</v>
          </cell>
        </row>
        <row r="1094">
          <cell r="A1094" t="str">
            <v>2004102346</v>
          </cell>
          <cell r="B1094" t="str">
            <v>90059954 : R01HL091541</v>
          </cell>
          <cell r="C1094" t="str">
            <v>630000 : Supplies &amp; Materials</v>
          </cell>
          <cell r="D1094" t="str">
            <v>#</v>
          </cell>
          <cell r="E1094" t="str">
            <v>MEDLINE INDUSTRIES INC</v>
          </cell>
          <cell r="F1094" t="str">
            <v>#</v>
          </cell>
          <cell r="G1094">
            <v>43495</v>
          </cell>
          <cell r="H1094" t="str">
            <v>1 SILK TIES</v>
          </cell>
          <cell r="I1094">
            <v>253.36</v>
          </cell>
        </row>
        <row r="1095">
          <cell r="A1095" t="str">
            <v>2004102346</v>
          </cell>
          <cell r="B1095" t="str">
            <v>90059954 : R01HL091541</v>
          </cell>
          <cell r="C1095" t="str">
            <v>630000 : Supplies &amp; Materials</v>
          </cell>
          <cell r="D1095" t="str">
            <v>#</v>
          </cell>
          <cell r="E1095" t="str">
            <v>MEDLINE INDUSTRIES INC</v>
          </cell>
          <cell r="F1095" t="str">
            <v>#</v>
          </cell>
          <cell r="G1095">
            <v>43495</v>
          </cell>
          <cell r="H1095" t="str">
            <v>CLAVE CONNECTOR</v>
          </cell>
          <cell r="I1095">
            <v>110.97</v>
          </cell>
        </row>
        <row r="1096">
          <cell r="A1096" t="str">
            <v>2004102346</v>
          </cell>
          <cell r="B1096" t="str">
            <v>90059954 : R01HL091541</v>
          </cell>
          <cell r="C1096" t="str">
            <v>630000 : Supplies &amp; Materials</v>
          </cell>
          <cell r="D1096" t="str">
            <v>#</v>
          </cell>
          <cell r="E1096" t="str">
            <v>MEDLINE INDUSTRIES INC</v>
          </cell>
          <cell r="F1096" t="str">
            <v>#</v>
          </cell>
          <cell r="G1096">
            <v>43495</v>
          </cell>
          <cell r="H1096" t="str">
            <v>SOLU NACL IRRIG 2 L</v>
          </cell>
          <cell r="I1096">
            <v>37.299999999999997</v>
          </cell>
        </row>
        <row r="1097">
          <cell r="A1097" t="str">
            <v>2004102346</v>
          </cell>
          <cell r="B1097" t="str">
            <v>90059954 : R01HL091541</v>
          </cell>
          <cell r="C1097" t="str">
            <v>630000 : Supplies &amp; Materials</v>
          </cell>
          <cell r="D1097" t="str">
            <v>#</v>
          </cell>
          <cell r="E1097" t="str">
            <v>MEDLINE INDUSTRIES INC</v>
          </cell>
          <cell r="F1097" t="str">
            <v>#</v>
          </cell>
          <cell r="G1097">
            <v>43564</v>
          </cell>
          <cell r="H1097" t="str">
            <v>1 SILK TIES</v>
          </cell>
          <cell r="I1097">
            <v>-253.36</v>
          </cell>
        </row>
        <row r="1098">
          <cell r="A1098" t="str">
            <v>2004102346</v>
          </cell>
          <cell r="B1098" t="str">
            <v>90059954 : R01HL091541</v>
          </cell>
          <cell r="C1098" t="str">
            <v>630000 : Supplies &amp; Materials</v>
          </cell>
          <cell r="D1098" t="str">
            <v>#</v>
          </cell>
          <cell r="E1098" t="str">
            <v>MEDLINE INDUSTRIES INC</v>
          </cell>
          <cell r="F1098" t="str">
            <v>#</v>
          </cell>
          <cell r="G1098">
            <v>43564</v>
          </cell>
          <cell r="H1098" t="str">
            <v>CLAVE CONNECTOR</v>
          </cell>
          <cell r="I1098">
            <v>-110.97</v>
          </cell>
        </row>
        <row r="1099">
          <cell r="A1099" t="str">
            <v>2004102346</v>
          </cell>
          <cell r="B1099" t="str">
            <v>90059954 : R01HL091541</v>
          </cell>
          <cell r="C1099" t="str">
            <v>630000 : Supplies &amp; Materials</v>
          </cell>
          <cell r="D1099" t="str">
            <v>#</v>
          </cell>
          <cell r="E1099" t="str">
            <v>MEDLINE INDUSTRIES INC</v>
          </cell>
          <cell r="F1099" t="str">
            <v>#</v>
          </cell>
          <cell r="G1099">
            <v>43564</v>
          </cell>
          <cell r="H1099" t="str">
            <v>SOLU NACL IRRIG 2 L</v>
          </cell>
          <cell r="I1099">
            <v>-37.299999999999997</v>
          </cell>
        </row>
        <row r="1100">
          <cell r="A1100" t="str">
            <v>2004107017</v>
          </cell>
          <cell r="B1100" t="str">
            <v>90059954 : R01HL091541</v>
          </cell>
          <cell r="C1100" t="str">
            <v>630000 : Supplies &amp; Materials</v>
          </cell>
          <cell r="D1100" t="str">
            <v>#</v>
          </cell>
          <cell r="E1100" t="str">
            <v>TELEFLEX MEDICAL INC</v>
          </cell>
          <cell r="F1100" t="str">
            <v>#</v>
          </cell>
          <cell r="G1100">
            <v>43500</v>
          </cell>
          <cell r="H1100" t="str">
            <v>STYLET FOR RUMEL TOURNIQUET</v>
          </cell>
          <cell r="I1100">
            <v>131.38999999999999</v>
          </cell>
        </row>
        <row r="1101">
          <cell r="A1101" t="str">
            <v>2004107017</v>
          </cell>
          <cell r="B1101" t="str">
            <v>90059954 : R01HL091541</v>
          </cell>
          <cell r="C1101" t="str">
            <v>630000 : Supplies &amp; Materials</v>
          </cell>
          <cell r="D1101" t="str">
            <v>#</v>
          </cell>
          <cell r="E1101" t="str">
            <v>TELEFLEX MEDICAL INC</v>
          </cell>
          <cell r="F1101" t="str">
            <v>#</v>
          </cell>
          <cell r="G1101">
            <v>43523</v>
          </cell>
          <cell r="H1101" t="str">
            <v>STYLET FOR RUMEL TOURNIQUET</v>
          </cell>
          <cell r="I1101">
            <v>-131.38999999999999</v>
          </cell>
        </row>
        <row r="1102">
          <cell r="A1102" t="str">
            <v>2004107091</v>
          </cell>
          <cell r="B1102" t="str">
            <v>90059954 : R01HL091541</v>
          </cell>
          <cell r="C1102" t="str">
            <v>630000 : Supplies &amp; Materials</v>
          </cell>
          <cell r="D1102" t="str">
            <v>#</v>
          </cell>
          <cell r="E1102" t="str">
            <v>LIVANOVA USA INC</v>
          </cell>
          <cell r="F1102" t="str">
            <v>#</v>
          </cell>
          <cell r="G1102">
            <v>43500</v>
          </cell>
          <cell r="H1102" t="str">
            <v>ARTERIAL FILTERS</v>
          </cell>
          <cell r="I1102">
            <v>506.98</v>
          </cell>
        </row>
        <row r="1103">
          <cell r="A1103" t="str">
            <v>2004107091</v>
          </cell>
          <cell r="B1103" t="str">
            <v>90059954 : R01HL091541</v>
          </cell>
          <cell r="C1103" t="str">
            <v>630000 : Supplies &amp; Materials</v>
          </cell>
          <cell r="D1103" t="str">
            <v>#</v>
          </cell>
          <cell r="E1103" t="str">
            <v>LIVANOVA USA INC</v>
          </cell>
          <cell r="F1103" t="str">
            <v>#</v>
          </cell>
          <cell r="G1103">
            <v>43500</v>
          </cell>
          <cell r="H1103" t="str">
            <v>STERILE INSPIRE 6 ADULT OXYGENATOR</v>
          </cell>
          <cell r="I1103">
            <v>1231.8800000000001</v>
          </cell>
        </row>
        <row r="1104">
          <cell r="A1104" t="str">
            <v>2004107091</v>
          </cell>
          <cell r="B1104" t="str">
            <v>90059954 : R01HL091541</v>
          </cell>
          <cell r="C1104" t="str">
            <v>630000 : Supplies &amp; Materials</v>
          </cell>
          <cell r="D1104" t="str">
            <v>#</v>
          </cell>
          <cell r="E1104" t="str">
            <v>LIVANOVA USA INC</v>
          </cell>
          <cell r="F1104" t="str">
            <v>#</v>
          </cell>
          <cell r="G1104">
            <v>43504</v>
          </cell>
          <cell r="H1104" t="str">
            <v>ARTERIAL FILTERS</v>
          </cell>
          <cell r="I1104">
            <v>-506.98</v>
          </cell>
        </row>
        <row r="1105">
          <cell r="A1105" t="str">
            <v>2004107091</v>
          </cell>
          <cell r="B1105" t="str">
            <v>90059954 : R01HL091541</v>
          </cell>
          <cell r="C1105" t="str">
            <v>630000 : Supplies &amp; Materials</v>
          </cell>
          <cell r="D1105" t="str">
            <v>#</v>
          </cell>
          <cell r="E1105" t="str">
            <v>LIVANOVA USA INC</v>
          </cell>
          <cell r="F1105" t="str">
            <v>#</v>
          </cell>
          <cell r="G1105">
            <v>43504</v>
          </cell>
          <cell r="H1105" t="str">
            <v>STERILE INSPIRE 6 ADULT OXYGENATOR</v>
          </cell>
          <cell r="I1105">
            <v>-1231.8800000000001</v>
          </cell>
        </row>
        <row r="1106">
          <cell r="A1106" t="str">
            <v>2004110805</v>
          </cell>
          <cell r="B1106" t="str">
            <v>90059954 : R01HL091541</v>
          </cell>
          <cell r="C1106" t="str">
            <v>630000 : Supplies &amp; Materials</v>
          </cell>
          <cell r="D1106" t="str">
            <v>#</v>
          </cell>
          <cell r="E1106" t="str">
            <v>VWR INTERNATIONAL (EMARKETPLACE)</v>
          </cell>
          <cell r="F1106" t="str">
            <v>#</v>
          </cell>
          <cell r="G1106">
            <v>43502</v>
          </cell>
          <cell r="H1106" t="str">
            <v>FLEX-TUBES REG , 1.5 ML, EPPENDORF REG -</v>
          </cell>
          <cell r="I1106">
            <v>40.090000000000003</v>
          </cell>
        </row>
        <row r="1107">
          <cell r="A1107" t="str">
            <v>2004110805</v>
          </cell>
          <cell r="B1107" t="str">
            <v>90059954 : R01HL091541</v>
          </cell>
          <cell r="C1107" t="str">
            <v>630000 : Supplies &amp; Materials</v>
          </cell>
          <cell r="D1107" t="str">
            <v>#</v>
          </cell>
          <cell r="E1107" t="str">
            <v>VWR INTERNATIONAL (EMARKETPLACE)</v>
          </cell>
          <cell r="F1107" t="str">
            <v>#</v>
          </cell>
          <cell r="G1107">
            <v>43506</v>
          </cell>
          <cell r="H1107" t="str">
            <v>FLEX-TUBES REG , 1.5 ML, EPPENDORF REG -</v>
          </cell>
          <cell r="I1107">
            <v>-40.090000000000003</v>
          </cell>
        </row>
        <row r="1108">
          <cell r="A1108" t="str">
            <v>2004112961</v>
          </cell>
          <cell r="B1108" t="str">
            <v>90059954 : R01HL091541</v>
          </cell>
          <cell r="C1108" t="str">
            <v>630000 : Supplies &amp; Materials</v>
          </cell>
          <cell r="D1108" t="str">
            <v>#</v>
          </cell>
          <cell r="E1108" t="str">
            <v>MEDLINE INDUSTRIES INC</v>
          </cell>
          <cell r="F1108" t="str">
            <v>#</v>
          </cell>
          <cell r="G1108">
            <v>43503</v>
          </cell>
          <cell r="H1108" t="str">
            <v>GLV EXAM NITRILE TXT PF LF S</v>
          </cell>
          <cell r="I1108">
            <v>56.5</v>
          </cell>
        </row>
        <row r="1109">
          <cell r="A1109" t="str">
            <v>2004112961</v>
          </cell>
          <cell r="B1109" t="str">
            <v>90059954 : R01HL091541</v>
          </cell>
          <cell r="C1109" t="str">
            <v>630000 : Supplies &amp; Materials</v>
          </cell>
          <cell r="D1109" t="str">
            <v>#</v>
          </cell>
          <cell r="E1109" t="str">
            <v>MEDLINE INDUSTRIES INC</v>
          </cell>
          <cell r="F1109" t="str">
            <v>#</v>
          </cell>
          <cell r="G1109">
            <v>43507</v>
          </cell>
          <cell r="H1109" t="str">
            <v>GLV EXAM NITRILE TXT PF LF S</v>
          </cell>
          <cell r="I1109">
            <v>-56.5</v>
          </cell>
        </row>
        <row r="1110">
          <cell r="A1110" t="str">
            <v>2004112962</v>
          </cell>
          <cell r="B1110" t="str">
            <v>90059954 : R01HL091541</v>
          </cell>
          <cell r="C1110" t="str">
            <v>630000 : Supplies &amp; Materials</v>
          </cell>
          <cell r="D1110" t="str">
            <v>#</v>
          </cell>
          <cell r="E1110" t="str">
            <v>MCKESSON GENERAL MEDICAL</v>
          </cell>
          <cell r="F1110" t="str">
            <v>#</v>
          </cell>
          <cell r="G1110">
            <v>43503</v>
          </cell>
          <cell r="H1110" t="str">
            <v>GLV NITRILE PF SMALL</v>
          </cell>
          <cell r="I1110">
            <v>35.68</v>
          </cell>
        </row>
        <row r="1111">
          <cell r="A1111" t="str">
            <v>2004112962</v>
          </cell>
          <cell r="B1111" t="str">
            <v>90059954 : R01HL091541</v>
          </cell>
          <cell r="C1111" t="str">
            <v>630000 : Supplies &amp; Materials</v>
          </cell>
          <cell r="D1111" t="str">
            <v>#</v>
          </cell>
          <cell r="E1111" t="str">
            <v>MCKESSON GENERAL MEDICAL</v>
          </cell>
          <cell r="F1111" t="str">
            <v>#</v>
          </cell>
          <cell r="G1111">
            <v>43507</v>
          </cell>
          <cell r="H1111" t="str">
            <v>GLV NITRILE PF SMALL</v>
          </cell>
          <cell r="I1111">
            <v>-35.68</v>
          </cell>
        </row>
        <row r="1112">
          <cell r="A1112" t="str">
            <v>2004116293</v>
          </cell>
          <cell r="B1112" t="str">
            <v>90059954 : R01HL091541</v>
          </cell>
          <cell r="C1112" t="str">
            <v>630000 : Supplies &amp; Materials</v>
          </cell>
          <cell r="D1112" t="str">
            <v>#</v>
          </cell>
          <cell r="E1112" t="str">
            <v>TELEFLEX MEDICAL INC</v>
          </cell>
          <cell r="F1112" t="str">
            <v>#</v>
          </cell>
          <cell r="G1112">
            <v>43507</v>
          </cell>
          <cell r="H1112" t="str">
            <v>FINE STYLET FOR RUMEL TOURNIQUET</v>
          </cell>
          <cell r="I1112">
            <v>131.38999999999999</v>
          </cell>
        </row>
        <row r="1113">
          <cell r="A1113" t="str">
            <v>2004116293</v>
          </cell>
          <cell r="B1113" t="str">
            <v>90059954 : R01HL091541</v>
          </cell>
          <cell r="C1113" t="str">
            <v>630000 : Supplies &amp; Materials</v>
          </cell>
          <cell r="D1113" t="str">
            <v>#</v>
          </cell>
          <cell r="E1113" t="str">
            <v>TELEFLEX MEDICAL INC</v>
          </cell>
          <cell r="F1113" t="str">
            <v>#</v>
          </cell>
          <cell r="G1113">
            <v>43536</v>
          </cell>
          <cell r="H1113" t="str">
            <v>FINE STYLET FOR RUMEL TOURNIQUET</v>
          </cell>
          <cell r="I1113">
            <v>-131.38999999999999</v>
          </cell>
        </row>
        <row r="1114">
          <cell r="A1114" t="str">
            <v>2004118874</v>
          </cell>
          <cell r="B1114" t="str">
            <v>90059954 : R01HL091541</v>
          </cell>
          <cell r="C1114" t="str">
            <v>630000 : Supplies &amp; Materials</v>
          </cell>
          <cell r="D1114" t="str">
            <v>#</v>
          </cell>
          <cell r="E1114" t="str">
            <v>WERFEN USA LLC</v>
          </cell>
          <cell r="F1114" t="str">
            <v>#</v>
          </cell>
          <cell r="G1114">
            <v>43509</v>
          </cell>
          <cell r="H1114" t="str">
            <v>TEST MICROCOAGULATION ACT+CUV</v>
          </cell>
          <cell r="I1114">
            <v>272</v>
          </cell>
        </row>
        <row r="1115">
          <cell r="A1115" t="str">
            <v>2004118874</v>
          </cell>
          <cell r="B1115" t="str">
            <v>90059954 : R01HL091541</v>
          </cell>
          <cell r="C1115" t="str">
            <v>630000 : Supplies &amp; Materials</v>
          </cell>
          <cell r="D1115" t="str">
            <v>#</v>
          </cell>
          <cell r="E1115" t="str">
            <v>WERFEN USA LLC</v>
          </cell>
          <cell r="F1115" t="str">
            <v>#</v>
          </cell>
          <cell r="G1115">
            <v>43511</v>
          </cell>
          <cell r="H1115" t="str">
            <v>TEST MICROCOAGULATION ACT+CUV</v>
          </cell>
          <cell r="I1115">
            <v>-272</v>
          </cell>
        </row>
        <row r="1116">
          <cell r="A1116" t="str">
            <v>2004118875</v>
          </cell>
          <cell r="B1116" t="str">
            <v>90059954 : R01HL091541</v>
          </cell>
          <cell r="C1116" t="str">
            <v>630000 : Supplies &amp; Materials</v>
          </cell>
          <cell r="D1116" t="str">
            <v>#</v>
          </cell>
          <cell r="E1116" t="str">
            <v>CARDINAL HEALTHCARE</v>
          </cell>
          <cell r="F1116" t="str">
            <v>#</v>
          </cell>
          <cell r="G1116">
            <v>43509</v>
          </cell>
          <cell r="H1116" t="str">
            <v>DRAPE BACK TABLE COVER</v>
          </cell>
          <cell r="I1116">
            <v>49.42</v>
          </cell>
        </row>
        <row r="1117">
          <cell r="A1117" t="str">
            <v>2004118875</v>
          </cell>
          <cell r="B1117" t="str">
            <v>90059954 : R01HL091541</v>
          </cell>
          <cell r="C1117" t="str">
            <v>630000 : Supplies &amp; Materials</v>
          </cell>
          <cell r="D1117" t="str">
            <v>#</v>
          </cell>
          <cell r="E1117" t="str">
            <v>CARDINAL HEALTHCARE</v>
          </cell>
          <cell r="F1117" t="str">
            <v>#</v>
          </cell>
          <cell r="G1117">
            <v>43511</v>
          </cell>
          <cell r="H1117" t="str">
            <v>DRAPE BACK TABLE COVER</v>
          </cell>
          <cell r="I1117">
            <v>-49.42</v>
          </cell>
        </row>
        <row r="1118">
          <cell r="A1118" t="str">
            <v>2004133019</v>
          </cell>
          <cell r="B1118" t="str">
            <v>90059954 : R01HL091541</v>
          </cell>
          <cell r="C1118" t="str">
            <v>630000 : Supplies &amp; Materials</v>
          </cell>
          <cell r="D1118" t="str">
            <v>#</v>
          </cell>
          <cell r="E1118" t="str">
            <v>SIEMENS MEDICAL SOLUTIONS DIAGNOSTI</v>
          </cell>
          <cell r="F1118" t="str">
            <v>#</v>
          </cell>
          <cell r="G1118">
            <v>43521</v>
          </cell>
          <cell r="H1118" t="str">
            <v>BUFFER</v>
          </cell>
          <cell r="I1118">
            <v>317.52</v>
          </cell>
        </row>
        <row r="1119">
          <cell r="A1119" t="str">
            <v>2004133019</v>
          </cell>
          <cell r="B1119" t="str">
            <v>90059954 : R01HL091541</v>
          </cell>
          <cell r="C1119" t="str">
            <v>630000 : Supplies &amp; Materials</v>
          </cell>
          <cell r="D1119" t="str">
            <v>#</v>
          </cell>
          <cell r="E1119" t="str">
            <v>SIEMENS MEDICAL SOLUTIONS DIAGNOSTI</v>
          </cell>
          <cell r="F1119" t="str">
            <v>#</v>
          </cell>
          <cell r="G1119">
            <v>43521</v>
          </cell>
          <cell r="H1119" t="str">
            <v>DEPROTEINIZER</v>
          </cell>
          <cell r="I1119">
            <v>40.200000000000003</v>
          </cell>
        </row>
        <row r="1120">
          <cell r="A1120" t="str">
            <v>2004133019</v>
          </cell>
          <cell r="B1120" t="str">
            <v>90059954 : R01HL091541</v>
          </cell>
          <cell r="C1120" t="str">
            <v>630000 : Supplies &amp; Materials</v>
          </cell>
          <cell r="D1120" t="str">
            <v>#</v>
          </cell>
          <cell r="E1120" t="str">
            <v>SIEMENS MEDICAL SOLUTIONS DIAGNOSTI</v>
          </cell>
          <cell r="F1120" t="str">
            <v>#</v>
          </cell>
          <cell r="G1120">
            <v>43521</v>
          </cell>
          <cell r="H1120" t="str">
            <v>GAS PAC</v>
          </cell>
          <cell r="I1120">
            <v>315.93</v>
          </cell>
        </row>
        <row r="1121">
          <cell r="A1121" t="str">
            <v>2004133019</v>
          </cell>
          <cell r="B1121" t="str">
            <v>90059954 : R01HL091541</v>
          </cell>
          <cell r="C1121" t="str">
            <v>630000 : Supplies &amp; Materials</v>
          </cell>
          <cell r="D1121" t="str">
            <v>#</v>
          </cell>
          <cell r="E1121" t="str">
            <v>SIEMENS MEDICAL SOLUTIONS DIAGNOSTI</v>
          </cell>
          <cell r="F1121" t="str">
            <v>#</v>
          </cell>
          <cell r="G1121">
            <v>43521</v>
          </cell>
          <cell r="H1121" t="str">
            <v>HCT ELECTRODE</v>
          </cell>
          <cell r="I1121">
            <v>187.21</v>
          </cell>
        </row>
        <row r="1122">
          <cell r="A1122" t="str">
            <v>2004133019</v>
          </cell>
          <cell r="B1122" t="str">
            <v>90059954 : R01HL091541</v>
          </cell>
          <cell r="C1122" t="str">
            <v>630000 : Supplies &amp; Materials</v>
          </cell>
          <cell r="D1122" t="str">
            <v>#</v>
          </cell>
          <cell r="E1122" t="str">
            <v>SIEMENS MEDICAL SOLUTIONS DIAGNOSTI</v>
          </cell>
          <cell r="F1122" t="str">
            <v>#</v>
          </cell>
          <cell r="G1122">
            <v>43521</v>
          </cell>
          <cell r="H1122" t="str">
            <v>HCT SLOPE</v>
          </cell>
          <cell r="I1122">
            <v>16.18</v>
          </cell>
        </row>
        <row r="1123">
          <cell r="A1123" t="str">
            <v>2004133019</v>
          </cell>
          <cell r="B1123" t="str">
            <v>90059954 : R01HL091541</v>
          </cell>
          <cell r="C1123" t="str">
            <v>630000 : Supplies &amp; Materials</v>
          </cell>
          <cell r="D1123" t="str">
            <v>#</v>
          </cell>
          <cell r="E1123" t="str">
            <v>SIEMENS MEDICAL SOLUTIONS DIAGNOSTI</v>
          </cell>
          <cell r="F1123" t="str">
            <v>#</v>
          </cell>
          <cell r="G1123">
            <v>43521</v>
          </cell>
          <cell r="H1123" t="str">
            <v>PAPER</v>
          </cell>
          <cell r="I1123">
            <v>20.41</v>
          </cell>
        </row>
        <row r="1124">
          <cell r="A1124" t="str">
            <v>2004133019</v>
          </cell>
          <cell r="B1124" t="str">
            <v>90059954 : R01HL091541</v>
          </cell>
          <cell r="C1124" t="str">
            <v>630000 : Supplies &amp; Materials</v>
          </cell>
          <cell r="D1124" t="str">
            <v>#</v>
          </cell>
          <cell r="E1124" t="str">
            <v>SIEMENS MEDICAL SOLUTIONS DIAGNOSTI</v>
          </cell>
          <cell r="F1124" t="str">
            <v>#</v>
          </cell>
          <cell r="G1124">
            <v>43521</v>
          </cell>
          <cell r="H1124" t="str">
            <v>REFERENCE ELECTRODE INNER AND HOUSING</v>
          </cell>
          <cell r="I1124">
            <v>152.86000000000001</v>
          </cell>
        </row>
        <row r="1125">
          <cell r="A1125" t="str">
            <v>2004133019</v>
          </cell>
          <cell r="B1125" t="str">
            <v>90059954 : R01HL091541</v>
          </cell>
          <cell r="C1125" t="str">
            <v>630000 : Supplies &amp; Materials</v>
          </cell>
          <cell r="D1125" t="str">
            <v>#</v>
          </cell>
          <cell r="E1125" t="str">
            <v>SIEMENS MEDICAL SOLUTIONS DIAGNOSTI</v>
          </cell>
          <cell r="F1125" t="str">
            <v>#</v>
          </cell>
          <cell r="G1125">
            <v>43521</v>
          </cell>
          <cell r="H1125" t="str">
            <v>SAMPLE N REAGENT TUBING</v>
          </cell>
          <cell r="I1125">
            <v>125.37</v>
          </cell>
        </row>
        <row r="1126">
          <cell r="A1126" t="str">
            <v>2004133019</v>
          </cell>
          <cell r="B1126" t="str">
            <v>90059954 : R01HL091541</v>
          </cell>
          <cell r="C1126" t="str">
            <v>630000 : Supplies &amp; Materials</v>
          </cell>
          <cell r="D1126" t="str">
            <v>#</v>
          </cell>
          <cell r="E1126" t="str">
            <v>SIEMENS MEDICAL SOLUTIONS DIAGNOSTI</v>
          </cell>
          <cell r="F1126" t="str">
            <v>#</v>
          </cell>
          <cell r="G1126">
            <v>43521</v>
          </cell>
          <cell r="H1126" t="str">
            <v>WASH</v>
          </cell>
          <cell r="I1126">
            <v>216.48</v>
          </cell>
        </row>
        <row r="1127">
          <cell r="A1127" t="str">
            <v>2004133019</v>
          </cell>
          <cell r="B1127" t="str">
            <v>90059954 : R01HL091541</v>
          </cell>
          <cell r="C1127" t="str">
            <v>630000 : Supplies &amp; Materials</v>
          </cell>
          <cell r="D1127" t="str">
            <v>#</v>
          </cell>
          <cell r="E1127" t="str">
            <v>SIEMENS MEDICAL SOLUTIONS DIAGNOSTI</v>
          </cell>
          <cell r="F1127" t="str">
            <v>#</v>
          </cell>
          <cell r="G1127">
            <v>43528</v>
          </cell>
          <cell r="H1127" t="str">
            <v>BUFFER</v>
          </cell>
          <cell r="I1127">
            <v>-317.52</v>
          </cell>
        </row>
        <row r="1128">
          <cell r="A1128" t="str">
            <v>2004133019</v>
          </cell>
          <cell r="B1128" t="str">
            <v>90059954 : R01HL091541</v>
          </cell>
          <cell r="C1128" t="str">
            <v>630000 : Supplies &amp; Materials</v>
          </cell>
          <cell r="D1128" t="str">
            <v>#</v>
          </cell>
          <cell r="E1128" t="str">
            <v>SIEMENS MEDICAL SOLUTIONS DIAGNOSTI</v>
          </cell>
          <cell r="F1128" t="str">
            <v>#</v>
          </cell>
          <cell r="G1128">
            <v>43528</v>
          </cell>
          <cell r="H1128" t="str">
            <v>DEPROTEINIZER</v>
          </cell>
          <cell r="I1128">
            <v>-40.200000000000003</v>
          </cell>
        </row>
        <row r="1129">
          <cell r="A1129" t="str">
            <v>2004133019</v>
          </cell>
          <cell r="B1129" t="str">
            <v>90059954 : R01HL091541</v>
          </cell>
          <cell r="C1129" t="str">
            <v>630000 : Supplies &amp; Materials</v>
          </cell>
          <cell r="D1129" t="str">
            <v>#</v>
          </cell>
          <cell r="E1129" t="str">
            <v>SIEMENS MEDICAL SOLUTIONS DIAGNOSTI</v>
          </cell>
          <cell r="F1129" t="str">
            <v>#</v>
          </cell>
          <cell r="G1129">
            <v>43528</v>
          </cell>
          <cell r="H1129" t="str">
            <v>HCT ELECTRODE</v>
          </cell>
          <cell r="I1129">
            <v>-187.21</v>
          </cell>
        </row>
        <row r="1130">
          <cell r="A1130" t="str">
            <v>2004133019</v>
          </cell>
          <cell r="B1130" t="str">
            <v>90059954 : R01HL091541</v>
          </cell>
          <cell r="C1130" t="str">
            <v>630000 : Supplies &amp; Materials</v>
          </cell>
          <cell r="D1130" t="str">
            <v>#</v>
          </cell>
          <cell r="E1130" t="str">
            <v>SIEMENS MEDICAL SOLUTIONS DIAGNOSTI</v>
          </cell>
          <cell r="F1130" t="str">
            <v>#</v>
          </cell>
          <cell r="G1130">
            <v>43528</v>
          </cell>
          <cell r="H1130" t="str">
            <v>HCT SLOPE</v>
          </cell>
          <cell r="I1130">
            <v>-16.18</v>
          </cell>
        </row>
        <row r="1131">
          <cell r="A1131" t="str">
            <v>2004133019</v>
          </cell>
          <cell r="B1131" t="str">
            <v>90059954 : R01HL091541</v>
          </cell>
          <cell r="C1131" t="str">
            <v>630000 : Supplies &amp; Materials</v>
          </cell>
          <cell r="D1131" t="str">
            <v>#</v>
          </cell>
          <cell r="E1131" t="str">
            <v>SIEMENS MEDICAL SOLUTIONS DIAGNOSTI</v>
          </cell>
          <cell r="F1131" t="str">
            <v>#</v>
          </cell>
          <cell r="G1131">
            <v>43528</v>
          </cell>
          <cell r="H1131" t="str">
            <v>PAPER</v>
          </cell>
          <cell r="I1131">
            <v>-20.41</v>
          </cell>
        </row>
        <row r="1132">
          <cell r="A1132" t="str">
            <v>2004133019</v>
          </cell>
          <cell r="B1132" t="str">
            <v>90059954 : R01HL091541</v>
          </cell>
          <cell r="C1132" t="str">
            <v>630000 : Supplies &amp; Materials</v>
          </cell>
          <cell r="D1132" t="str">
            <v>#</v>
          </cell>
          <cell r="E1132" t="str">
            <v>SIEMENS MEDICAL SOLUTIONS DIAGNOSTI</v>
          </cell>
          <cell r="F1132" t="str">
            <v>#</v>
          </cell>
          <cell r="G1132">
            <v>43528</v>
          </cell>
          <cell r="H1132" t="str">
            <v>REFERENCE ELECTRODE INNER AND HOUSING</v>
          </cell>
          <cell r="I1132">
            <v>-152.86000000000001</v>
          </cell>
        </row>
        <row r="1133">
          <cell r="A1133" t="str">
            <v>2004133019</v>
          </cell>
          <cell r="B1133" t="str">
            <v>90059954 : R01HL091541</v>
          </cell>
          <cell r="C1133" t="str">
            <v>630000 : Supplies &amp; Materials</v>
          </cell>
          <cell r="D1133" t="str">
            <v>#</v>
          </cell>
          <cell r="E1133" t="str">
            <v>SIEMENS MEDICAL SOLUTIONS DIAGNOSTI</v>
          </cell>
          <cell r="F1133" t="str">
            <v>#</v>
          </cell>
          <cell r="G1133">
            <v>43528</v>
          </cell>
          <cell r="H1133" t="str">
            <v>WASH</v>
          </cell>
          <cell r="I1133">
            <v>-216.48</v>
          </cell>
        </row>
        <row r="1134">
          <cell r="A1134" t="str">
            <v>2004133019</v>
          </cell>
          <cell r="B1134" t="str">
            <v>90059954 : R01HL091541</v>
          </cell>
          <cell r="C1134" t="str">
            <v>630000 : Supplies &amp; Materials</v>
          </cell>
          <cell r="D1134" t="str">
            <v>#</v>
          </cell>
          <cell r="E1134" t="str">
            <v>SIEMENS MEDICAL SOLUTIONS DIAGNOSTI</v>
          </cell>
          <cell r="F1134" t="str">
            <v>#</v>
          </cell>
          <cell r="G1134">
            <v>43530</v>
          </cell>
          <cell r="H1134" t="str">
            <v>GAS PAC</v>
          </cell>
          <cell r="I1134">
            <v>-315.93</v>
          </cell>
        </row>
        <row r="1135">
          <cell r="A1135" t="str">
            <v>2004133019</v>
          </cell>
          <cell r="B1135" t="str">
            <v>90059954 : R01HL091541</v>
          </cell>
          <cell r="C1135" t="str">
            <v>630000 : Supplies &amp; Materials</v>
          </cell>
          <cell r="D1135" t="str">
            <v>#</v>
          </cell>
          <cell r="E1135" t="str">
            <v>SIEMENS MEDICAL SOLUTIONS DIAGNOSTI</v>
          </cell>
          <cell r="F1135" t="str">
            <v>#</v>
          </cell>
          <cell r="G1135">
            <v>43530</v>
          </cell>
          <cell r="H1135" t="str">
            <v>SAMPLE N REAGENT TUBING</v>
          </cell>
          <cell r="I1135">
            <v>-125.37</v>
          </cell>
        </row>
        <row r="1136">
          <cell r="A1136" t="str">
            <v>2004141104</v>
          </cell>
          <cell r="B1136" t="str">
            <v>90059954 : R01HL091541</v>
          </cell>
          <cell r="C1136" t="str">
            <v>630000 : Supplies &amp; Materials</v>
          </cell>
          <cell r="D1136" t="str">
            <v>#</v>
          </cell>
          <cell r="E1136" t="str">
            <v>MEDLINE INDUSTRIES INC</v>
          </cell>
          <cell r="F1136" t="str">
            <v>#</v>
          </cell>
          <cell r="G1136">
            <v>43528</v>
          </cell>
          <cell r="H1136" t="str">
            <v>MASK SURGICAL SOFT TOUCH II</v>
          </cell>
          <cell r="I1136">
            <v>8.74</v>
          </cell>
        </row>
        <row r="1137">
          <cell r="A1137" t="str">
            <v>2004141104</v>
          </cell>
          <cell r="B1137" t="str">
            <v>90059954 : R01HL091541</v>
          </cell>
          <cell r="C1137" t="str">
            <v>630000 : Supplies &amp; Materials</v>
          </cell>
          <cell r="D1137" t="str">
            <v>#</v>
          </cell>
          <cell r="E1137" t="str">
            <v>MEDLINE INDUSTRIES INC</v>
          </cell>
          <cell r="F1137" t="str">
            <v>#</v>
          </cell>
          <cell r="G1137">
            <v>43529</v>
          </cell>
          <cell r="H1137" t="str">
            <v>MASK SURGICAL SOFT TOUCH II</v>
          </cell>
          <cell r="I1137">
            <v>-8.74</v>
          </cell>
        </row>
        <row r="1138">
          <cell r="A1138" t="str">
            <v>2004145687</v>
          </cell>
          <cell r="B1138" t="str">
            <v>90059954 : R01HL091541</v>
          </cell>
          <cell r="C1138" t="str">
            <v>630000 : Supplies &amp; Materials</v>
          </cell>
          <cell r="D1138" t="str">
            <v>#</v>
          </cell>
          <cell r="E1138" t="str">
            <v>BUTLER SCHEIN ANIMAL HEALTH</v>
          </cell>
          <cell r="F1138" t="str">
            <v>#</v>
          </cell>
          <cell r="G1138">
            <v>43530</v>
          </cell>
          <cell r="H1138" t="str">
            <v>BREVITAL</v>
          </cell>
          <cell r="I1138">
            <v>1160.2</v>
          </cell>
        </row>
        <row r="1139">
          <cell r="A1139" t="str">
            <v>2004145687</v>
          </cell>
          <cell r="B1139" t="str">
            <v>90059954 : R01HL091541</v>
          </cell>
          <cell r="C1139" t="str">
            <v>630000 : Supplies &amp; Materials</v>
          </cell>
          <cell r="D1139" t="str">
            <v>#</v>
          </cell>
          <cell r="E1139" t="str">
            <v>BUTLER SCHEIN ANIMAL HEALTH</v>
          </cell>
          <cell r="F1139" t="str">
            <v>#</v>
          </cell>
          <cell r="G1139">
            <v>43530</v>
          </cell>
          <cell r="H1139" t="str">
            <v>BUPRENEX</v>
          </cell>
          <cell r="I1139">
            <v>125</v>
          </cell>
        </row>
        <row r="1140">
          <cell r="A1140" t="str">
            <v>2004145687</v>
          </cell>
          <cell r="B1140" t="str">
            <v>90059954 : R01HL091541</v>
          </cell>
          <cell r="C1140" t="str">
            <v>630000 : Supplies &amp; Materials</v>
          </cell>
          <cell r="D1140" t="str">
            <v>#</v>
          </cell>
          <cell r="E1140" t="str">
            <v>BUTLER SCHEIN ANIMAL HEALTH</v>
          </cell>
          <cell r="F1140" t="str">
            <v>#</v>
          </cell>
          <cell r="G1140">
            <v>43545</v>
          </cell>
          <cell r="H1140" t="str">
            <v>BREVITAL</v>
          </cell>
          <cell r="I1140">
            <v>34.799999999999997</v>
          </cell>
        </row>
        <row r="1141">
          <cell r="A1141" t="str">
            <v>2004145687</v>
          </cell>
          <cell r="B1141" t="str">
            <v>90059954 : R01HL091541</v>
          </cell>
          <cell r="C1141" t="str">
            <v>630000 : Supplies &amp; Materials</v>
          </cell>
          <cell r="D1141" t="str">
            <v>#</v>
          </cell>
          <cell r="E1141" t="str">
            <v>BUTLER SCHEIN ANIMAL HEALTH</v>
          </cell>
          <cell r="F1141" t="str">
            <v>#</v>
          </cell>
          <cell r="G1141">
            <v>43545</v>
          </cell>
          <cell r="H1141" t="str">
            <v>BUPRENEX</v>
          </cell>
          <cell r="I1141">
            <v>2.76</v>
          </cell>
        </row>
        <row r="1142">
          <cell r="A1142" t="str">
            <v>2004145687</v>
          </cell>
          <cell r="B1142" t="str">
            <v>90059954 : R01HL091541</v>
          </cell>
          <cell r="C1142" t="str">
            <v>630000 : Supplies &amp; Materials</v>
          </cell>
          <cell r="D1142" t="str">
            <v>#</v>
          </cell>
          <cell r="E1142" t="str">
            <v>BUTLER SCHEIN ANIMAL HEALTH</v>
          </cell>
          <cell r="F1142" t="str">
            <v>#</v>
          </cell>
          <cell r="G1142">
            <v>43556</v>
          </cell>
          <cell r="H1142" t="str">
            <v>BREVITAL</v>
          </cell>
          <cell r="I1142">
            <v>-717</v>
          </cell>
        </row>
        <row r="1143">
          <cell r="A1143" t="str">
            <v>2004145687</v>
          </cell>
          <cell r="B1143" t="str">
            <v>90059954 : R01HL091541</v>
          </cell>
          <cell r="C1143" t="str">
            <v>630000 : Supplies &amp; Materials</v>
          </cell>
          <cell r="D1143" t="str">
            <v>#</v>
          </cell>
          <cell r="E1143" t="str">
            <v>BUTLER SCHEIN ANIMAL HEALTH</v>
          </cell>
          <cell r="F1143" t="str">
            <v>#</v>
          </cell>
          <cell r="G1143">
            <v>43556</v>
          </cell>
          <cell r="H1143" t="str">
            <v>BUPRENEX</v>
          </cell>
          <cell r="I1143">
            <v>-127.76</v>
          </cell>
        </row>
        <row r="1144">
          <cell r="A1144" t="str">
            <v>2004145687</v>
          </cell>
          <cell r="B1144" t="str">
            <v>90059954 : R01HL091541</v>
          </cell>
          <cell r="C1144" t="str">
            <v>630000 : Supplies &amp; Materials</v>
          </cell>
          <cell r="D1144" t="str">
            <v>#</v>
          </cell>
          <cell r="E1144" t="str">
            <v>BUTLER SCHEIN ANIMAL HEALTH</v>
          </cell>
          <cell r="F1144" t="str">
            <v>#</v>
          </cell>
          <cell r="G1144">
            <v>43558</v>
          </cell>
          <cell r="H1144" t="str">
            <v>BREVITAL</v>
          </cell>
          <cell r="I1144">
            <v>-478</v>
          </cell>
        </row>
        <row r="1145">
          <cell r="A1145" t="str">
            <v>2004145688</v>
          </cell>
          <cell r="B1145" t="str">
            <v>90059954 : R01HL091541</v>
          </cell>
          <cell r="C1145" t="str">
            <v>630000 : Supplies &amp; Materials</v>
          </cell>
          <cell r="D1145" t="str">
            <v>#</v>
          </cell>
          <cell r="E1145" t="str">
            <v>AMAZON.COM CATALOG ONLY</v>
          </cell>
          <cell r="F1145" t="str">
            <v>#</v>
          </cell>
          <cell r="G1145">
            <v>43530</v>
          </cell>
          <cell r="H1145" t="str">
            <v>2 INCH VET WRAP TAPE BULK (12 PACK) FDA</v>
          </cell>
          <cell r="I1145">
            <v>12.36</v>
          </cell>
        </row>
        <row r="1146">
          <cell r="A1146" t="str">
            <v>2004145688</v>
          </cell>
          <cell r="B1146" t="str">
            <v>90059954 : R01HL091541</v>
          </cell>
          <cell r="C1146" t="str">
            <v>630000 : Supplies &amp; Materials</v>
          </cell>
          <cell r="D1146" t="str">
            <v>#</v>
          </cell>
          <cell r="E1146" t="str">
            <v>AMAZON.COM CATALOG ONLY</v>
          </cell>
          <cell r="F1146" t="str">
            <v>#</v>
          </cell>
          <cell r="G1146">
            <v>43533</v>
          </cell>
          <cell r="H1146" t="str">
            <v>2 INCH VET WRAP TAPE BULK (12 PACK) FDA</v>
          </cell>
          <cell r="I1146">
            <v>-12.36</v>
          </cell>
        </row>
        <row r="1147">
          <cell r="A1147" t="str">
            <v>2004156491</v>
          </cell>
          <cell r="B1147" t="str">
            <v>90059954 : R01HL091541</v>
          </cell>
          <cell r="C1147" t="str">
            <v>630000 : Supplies &amp; Materials</v>
          </cell>
          <cell r="D1147" t="str">
            <v>#</v>
          </cell>
          <cell r="E1147" t="str">
            <v>MEDLINE INDUSTRIES INC</v>
          </cell>
          <cell r="F1147" t="str">
            <v>#</v>
          </cell>
          <cell r="G1147">
            <v>43538</v>
          </cell>
          <cell r="H1147" t="str">
            <v>LARGE NITRILE EXAM GLOVES</v>
          </cell>
          <cell r="I1147">
            <v>48.5</v>
          </cell>
        </row>
        <row r="1148">
          <cell r="A1148" t="str">
            <v>2004156491</v>
          </cell>
          <cell r="B1148" t="str">
            <v>90059954 : R01HL091541</v>
          </cell>
          <cell r="C1148" t="str">
            <v>630000 : Supplies &amp; Materials</v>
          </cell>
          <cell r="D1148" t="str">
            <v>#</v>
          </cell>
          <cell r="E1148" t="str">
            <v>MEDLINE INDUSTRIES INC</v>
          </cell>
          <cell r="F1148" t="str">
            <v>#</v>
          </cell>
          <cell r="G1148">
            <v>43556</v>
          </cell>
          <cell r="H1148" t="str">
            <v>LARGE NITRILE EXAM GLOVES</v>
          </cell>
          <cell r="I1148">
            <v>-48.5</v>
          </cell>
        </row>
        <row r="1149">
          <cell r="A1149" t="str">
            <v>2004174579</v>
          </cell>
          <cell r="B1149" t="str">
            <v>90059954 : R01HL091541</v>
          </cell>
          <cell r="C1149" t="str">
            <v>630000 : Supplies &amp; Materials</v>
          </cell>
          <cell r="D1149" t="str">
            <v>#</v>
          </cell>
          <cell r="E1149" t="str">
            <v>HENRY SCHEIN (EMARKETPLACE)</v>
          </cell>
          <cell r="F1149" t="str">
            <v>#</v>
          </cell>
          <cell r="G1149">
            <v>43553</v>
          </cell>
          <cell r="H1149" t="str">
            <v>LACRI-LUBE 7GM EYE OINTMENT 7GM/TUBE</v>
          </cell>
          <cell r="I1149">
            <v>144.96</v>
          </cell>
        </row>
        <row r="1150">
          <cell r="A1150" t="str">
            <v>2004174579</v>
          </cell>
          <cell r="B1150" t="str">
            <v>90059954 : R01HL091541</v>
          </cell>
          <cell r="C1150" t="str">
            <v>630000 : Supplies &amp; Materials</v>
          </cell>
          <cell r="D1150" t="str">
            <v>#</v>
          </cell>
          <cell r="E1150" t="str">
            <v>HENRY SCHEIN (EMARKETPLACE)</v>
          </cell>
          <cell r="F1150" t="str">
            <v>#</v>
          </cell>
          <cell r="G1150">
            <v>43573</v>
          </cell>
          <cell r="H1150" t="str">
            <v>LACRI-LUBE 7GM EYE OINTMENT 7GM/TUBE</v>
          </cell>
          <cell r="I1150">
            <v>-144.96</v>
          </cell>
        </row>
        <row r="1151">
          <cell r="A1151" t="str">
            <v>2004174604</v>
          </cell>
          <cell r="B1151" t="str">
            <v>90059954 : R01HL091541</v>
          </cell>
          <cell r="C1151" t="str">
            <v>630000 : Supplies &amp; Materials</v>
          </cell>
          <cell r="D1151" t="str">
            <v>#</v>
          </cell>
          <cell r="E1151" t="str">
            <v>LIVANOVA USA INC</v>
          </cell>
          <cell r="F1151" t="str">
            <v>#</v>
          </cell>
          <cell r="G1151">
            <v>43553</v>
          </cell>
          <cell r="H1151" t="str">
            <v>STERILE INSPIRE 6 ADULT OXYGENATOR</v>
          </cell>
          <cell r="I1151">
            <v>615.94000000000005</v>
          </cell>
        </row>
        <row r="1152">
          <cell r="A1152" t="str">
            <v>2004174604</v>
          </cell>
          <cell r="B1152" t="str">
            <v>90059954 : R01HL091541</v>
          </cell>
          <cell r="C1152" t="str">
            <v>630000 : Supplies &amp; Materials</v>
          </cell>
          <cell r="D1152" t="str">
            <v>#</v>
          </cell>
          <cell r="E1152" t="str">
            <v>LIVANOVA USA INC</v>
          </cell>
          <cell r="F1152" t="str">
            <v>#</v>
          </cell>
          <cell r="G1152">
            <v>43558</v>
          </cell>
          <cell r="H1152" t="str">
            <v>STERILE INSPIRE 6 ADULT OXYGENATOR</v>
          </cell>
          <cell r="I1152">
            <v>-615.94000000000005</v>
          </cell>
        </row>
        <row r="1153">
          <cell r="A1153" t="str">
            <v>2004174605</v>
          </cell>
          <cell r="B1153" t="str">
            <v>90059954 : R01HL091541</v>
          </cell>
          <cell r="C1153" t="str">
            <v>630000 : Supplies &amp; Materials</v>
          </cell>
          <cell r="D1153" t="str">
            <v>#</v>
          </cell>
          <cell r="E1153" t="str">
            <v>MEDLINE INDUSTRIES INC</v>
          </cell>
          <cell r="F1153" t="str">
            <v>#</v>
          </cell>
          <cell r="G1153">
            <v>43553</v>
          </cell>
          <cell r="H1153" t="str">
            <v>WRAP STERILIZATION 1-STEP48*48</v>
          </cell>
          <cell r="I1153">
            <v>40.78</v>
          </cell>
        </row>
        <row r="1154">
          <cell r="A1154" t="str">
            <v>2004174605</v>
          </cell>
          <cell r="B1154" t="str">
            <v>90059954 : R01HL091541</v>
          </cell>
          <cell r="C1154" t="str">
            <v>630000 : Supplies &amp; Materials</v>
          </cell>
          <cell r="D1154" t="str">
            <v>#</v>
          </cell>
          <cell r="E1154" t="str">
            <v>MEDLINE INDUSTRIES INC</v>
          </cell>
          <cell r="F1154" t="str">
            <v>#</v>
          </cell>
          <cell r="G1154">
            <v>43556</v>
          </cell>
          <cell r="H1154" t="str">
            <v>WRAP STERILIZATION 1-STEP48*48</v>
          </cell>
          <cell r="I1154">
            <v>-40.78</v>
          </cell>
        </row>
        <row r="1155">
          <cell r="A1155" t="str">
            <v>2004174606</v>
          </cell>
          <cell r="B1155" t="str">
            <v>90059954 : R01HL091541</v>
          </cell>
          <cell r="C1155" t="str">
            <v>630000 : Supplies &amp; Materials</v>
          </cell>
          <cell r="D1155" t="str">
            <v>#</v>
          </cell>
          <cell r="E1155" t="str">
            <v>MEDLINE INDUSTRIES INC</v>
          </cell>
          <cell r="F1155" t="str">
            <v>#</v>
          </cell>
          <cell r="G1155">
            <v>43553</v>
          </cell>
          <cell r="H1155" t="str">
            <v>BLADE SCALPEL #10 SS NO HANDLE</v>
          </cell>
          <cell r="I1155">
            <v>36.53</v>
          </cell>
        </row>
        <row r="1156">
          <cell r="A1156" t="str">
            <v>2004174606</v>
          </cell>
          <cell r="B1156" t="str">
            <v>90059954 : R01HL091541</v>
          </cell>
          <cell r="C1156" t="str">
            <v>630000 : Supplies &amp; Materials</v>
          </cell>
          <cell r="D1156" t="str">
            <v>#</v>
          </cell>
          <cell r="E1156" t="str">
            <v>MEDLINE INDUSTRIES INC</v>
          </cell>
          <cell r="F1156" t="str">
            <v>#</v>
          </cell>
          <cell r="G1156">
            <v>43556</v>
          </cell>
          <cell r="H1156" t="str">
            <v>BLADE SCALPEL #10 SS NO HANDLE</v>
          </cell>
          <cell r="I1156">
            <v>-36.53</v>
          </cell>
        </row>
        <row r="1157">
          <cell r="A1157" t="str">
            <v>2004174607</v>
          </cell>
          <cell r="B1157" t="str">
            <v>90059954 : R01HL091541</v>
          </cell>
          <cell r="C1157" t="str">
            <v>630000 : Supplies &amp; Materials</v>
          </cell>
          <cell r="D1157" t="str">
            <v>#</v>
          </cell>
          <cell r="E1157" t="str">
            <v>MCKESSON GENERAL MEDICAL</v>
          </cell>
          <cell r="F1157" t="str">
            <v>#</v>
          </cell>
          <cell r="G1157">
            <v>43553</v>
          </cell>
          <cell r="H1157" t="str">
            <v>TUBE VACUTAINER RED 10ML</v>
          </cell>
          <cell r="I1157">
            <v>31.06</v>
          </cell>
        </row>
        <row r="1158">
          <cell r="A1158" t="str">
            <v>2004174607</v>
          </cell>
          <cell r="B1158" t="str">
            <v>90059954 : R01HL091541</v>
          </cell>
          <cell r="C1158" t="str">
            <v>630000 : Supplies &amp; Materials</v>
          </cell>
          <cell r="D1158" t="str">
            <v>#</v>
          </cell>
          <cell r="E1158" t="str">
            <v>MCKESSON GENERAL MEDICAL</v>
          </cell>
          <cell r="F1158" t="str">
            <v>#</v>
          </cell>
          <cell r="G1158">
            <v>43556</v>
          </cell>
          <cell r="H1158" t="str">
            <v>TUBE VACUTAINER RED 10ML</v>
          </cell>
          <cell r="I1158">
            <v>-31.06</v>
          </cell>
        </row>
        <row r="1159">
          <cell r="A1159" t="str">
            <v>2004178316</v>
          </cell>
          <cell r="B1159" t="str">
            <v>90059954 : R01HL091541</v>
          </cell>
          <cell r="C1159" t="str">
            <v>630000 : Supplies &amp; Materials</v>
          </cell>
          <cell r="D1159" t="str">
            <v>#</v>
          </cell>
          <cell r="E1159" t="str">
            <v>MEDLINE INDUSTRIES INC</v>
          </cell>
          <cell r="F1159" t="str">
            <v>#</v>
          </cell>
          <cell r="G1159">
            <v>43557</v>
          </cell>
          <cell r="H1159" t="str">
            <v>POUCH STERILIZATION 6*10</v>
          </cell>
          <cell r="I1159">
            <v>10</v>
          </cell>
        </row>
        <row r="1160">
          <cell r="A1160" t="str">
            <v>2004178316</v>
          </cell>
          <cell r="B1160" t="str">
            <v>90059954 : R01HL091541</v>
          </cell>
          <cell r="C1160" t="str">
            <v>630000 : Supplies &amp; Materials</v>
          </cell>
          <cell r="D1160" t="str">
            <v>#</v>
          </cell>
          <cell r="E1160" t="str">
            <v>MEDLINE INDUSTRIES INC</v>
          </cell>
          <cell r="F1160" t="str">
            <v>#</v>
          </cell>
          <cell r="G1160">
            <v>43557</v>
          </cell>
          <cell r="H1160" t="str">
            <v>POUCH STERILIZATION 8*16</v>
          </cell>
          <cell r="I1160">
            <v>113.37</v>
          </cell>
        </row>
        <row r="1161">
          <cell r="A1161" t="str">
            <v>2004178316</v>
          </cell>
          <cell r="B1161" t="str">
            <v>90059954 : R01HL091541</v>
          </cell>
          <cell r="C1161" t="str">
            <v>630000 : Supplies &amp; Materials</v>
          </cell>
          <cell r="D1161" t="str">
            <v>#</v>
          </cell>
          <cell r="E1161" t="str">
            <v>MEDLINE INDUSTRIES INC</v>
          </cell>
          <cell r="F1161" t="str">
            <v>#</v>
          </cell>
          <cell r="G1161">
            <v>43559</v>
          </cell>
          <cell r="H1161" t="str">
            <v>POUCH STERILIZATION 8*16</v>
          </cell>
          <cell r="I1161">
            <v>-113.37</v>
          </cell>
        </row>
        <row r="1162">
          <cell r="A1162" t="str">
            <v>2004178316</v>
          </cell>
          <cell r="B1162" t="str">
            <v>90059954 : R01HL091541</v>
          </cell>
          <cell r="C1162" t="str">
            <v>630000 : Supplies &amp; Materials</v>
          </cell>
          <cell r="D1162" t="str">
            <v>#</v>
          </cell>
          <cell r="E1162" t="str">
            <v>MEDLINE INDUSTRIES INC</v>
          </cell>
          <cell r="F1162" t="str">
            <v>#</v>
          </cell>
          <cell r="G1162">
            <v>43563</v>
          </cell>
          <cell r="H1162" t="str">
            <v>POUCH STERILIZATION 6*10</v>
          </cell>
          <cell r="I1162">
            <v>16.690000000000001</v>
          </cell>
        </row>
        <row r="1163">
          <cell r="A1163" t="str">
            <v>2004178316</v>
          </cell>
          <cell r="B1163" t="str">
            <v>90059954 : R01HL091541</v>
          </cell>
          <cell r="C1163" t="str">
            <v>630000 : Supplies &amp; Materials</v>
          </cell>
          <cell r="D1163" t="str">
            <v>#</v>
          </cell>
          <cell r="E1163" t="str">
            <v>MEDLINE INDUSTRIES INC</v>
          </cell>
          <cell r="F1163" t="str">
            <v>#</v>
          </cell>
          <cell r="G1163">
            <v>43564</v>
          </cell>
          <cell r="H1163" t="str">
            <v>POUCH STERILIZATION 6*10</v>
          </cell>
          <cell r="I1163">
            <v>-26.69</v>
          </cell>
        </row>
        <row r="1164">
          <cell r="A1164" t="str">
            <v>2004180369</v>
          </cell>
          <cell r="B1164" t="str">
            <v>90059954 : R01HL091541</v>
          </cell>
          <cell r="C1164" t="str">
            <v>630000 : Supplies &amp; Materials</v>
          </cell>
          <cell r="D1164" t="str">
            <v>#</v>
          </cell>
          <cell r="E1164" t="str">
            <v>FISHER SCIENTIFIC (EMARKETPLACE)</v>
          </cell>
          <cell r="F1164" t="str">
            <v>#</v>
          </cell>
          <cell r="G1164">
            <v>43558</v>
          </cell>
          <cell r="H1164" t="str">
            <v>INDICATOR STRIPS PROVIDE DISTINCT COLOR</v>
          </cell>
          <cell r="I1164">
            <v>28.9</v>
          </cell>
        </row>
        <row r="1165">
          <cell r="A1165" t="str">
            <v>2004180369</v>
          </cell>
          <cell r="B1165" t="str">
            <v>90059954 : R01HL091541</v>
          </cell>
          <cell r="C1165" t="str">
            <v>630000 : Supplies &amp; Materials</v>
          </cell>
          <cell r="D1165" t="str">
            <v>#</v>
          </cell>
          <cell r="E1165" t="str">
            <v>FISHER SCIENTIFIC (EMARKETPLACE)</v>
          </cell>
          <cell r="F1165" t="str">
            <v>#</v>
          </cell>
          <cell r="G1165">
            <v>43576</v>
          </cell>
          <cell r="H1165" t="str">
            <v>INDICATOR STRIPS PROVIDE DISTINCT COLOR</v>
          </cell>
          <cell r="I1165">
            <v>-28.9</v>
          </cell>
        </row>
        <row r="1166">
          <cell r="A1166" t="str">
            <v>2004182597</v>
          </cell>
          <cell r="B1166" t="str">
            <v>90059954 : R01HL091541</v>
          </cell>
          <cell r="C1166" t="str">
            <v>630000 : Supplies &amp; Materials</v>
          </cell>
          <cell r="D1166" t="str">
            <v>#</v>
          </cell>
          <cell r="E1166" t="str">
            <v>MEDLINE INDUSTRIES INC</v>
          </cell>
          <cell r="F1166" t="str">
            <v>#</v>
          </cell>
          <cell r="G1166">
            <v>43559</v>
          </cell>
          <cell r="H1166" t="str">
            <v>PAD PREP ALCOHOL STERILE MEDIUM 2PLY</v>
          </cell>
          <cell r="I1166">
            <v>27.5</v>
          </cell>
        </row>
        <row r="1167">
          <cell r="A1167" t="str">
            <v>2004182597</v>
          </cell>
          <cell r="B1167" t="str">
            <v>90059954 : R01HL091541</v>
          </cell>
          <cell r="C1167" t="str">
            <v>630000 : Supplies &amp; Materials</v>
          </cell>
          <cell r="D1167" t="str">
            <v>#</v>
          </cell>
          <cell r="E1167" t="str">
            <v>MEDLINE INDUSTRIES INC</v>
          </cell>
          <cell r="F1167" t="str">
            <v>#</v>
          </cell>
          <cell r="G1167">
            <v>43563</v>
          </cell>
          <cell r="H1167" t="str">
            <v>PAD PREP ALCOHOL STERILE MEDIUM 2PLY</v>
          </cell>
          <cell r="I1167">
            <v>-27.5</v>
          </cell>
        </row>
        <row r="1168">
          <cell r="A1168" t="str">
            <v>2004183669</v>
          </cell>
          <cell r="B1168" t="str">
            <v>90059954 : R01HL091541</v>
          </cell>
          <cell r="C1168" t="str">
            <v>630000 : Supplies &amp; Materials</v>
          </cell>
          <cell r="D1168" t="str">
            <v>#</v>
          </cell>
          <cell r="E1168" t="str">
            <v>FISHER SCIENTIFIC (EMARKETPLACE)</v>
          </cell>
          <cell r="F1168" t="str">
            <v>#</v>
          </cell>
          <cell r="G1168">
            <v>43560</v>
          </cell>
          <cell r="H1168" t="str">
            <v>GLOVES, EXAM, SAFETY CHOICE, POWDER-FREE</v>
          </cell>
          <cell r="I1168">
            <v>76.06</v>
          </cell>
        </row>
        <row r="1169">
          <cell r="A1169" t="str">
            <v>2004183669</v>
          </cell>
          <cell r="B1169" t="str">
            <v>90059954 : R01HL091541</v>
          </cell>
          <cell r="C1169" t="str">
            <v>630000 : Supplies &amp; Materials</v>
          </cell>
          <cell r="D1169" t="str">
            <v>#</v>
          </cell>
          <cell r="E1169" t="str">
            <v>FISHER SCIENTIFIC (EMARKETPLACE)</v>
          </cell>
          <cell r="F1169" t="str">
            <v>#</v>
          </cell>
          <cell r="G1169">
            <v>43566</v>
          </cell>
          <cell r="H1169" t="str">
            <v>GLOVES, EXAM, SAFETY CHOICE, POWDER-FREE</v>
          </cell>
          <cell r="I1169">
            <v>-76.06</v>
          </cell>
        </row>
        <row r="1170">
          <cell r="A1170" t="str">
            <v>2004205833</v>
          </cell>
          <cell r="B1170" t="str">
            <v>90059954 : R01HL091541</v>
          </cell>
          <cell r="C1170" t="str">
            <v>630000 : Supplies &amp; Materials</v>
          </cell>
          <cell r="D1170" t="str">
            <v>#</v>
          </cell>
          <cell r="E1170" t="str">
            <v>MEDLINE INDUSTRIES INC</v>
          </cell>
          <cell r="F1170" t="str">
            <v>#</v>
          </cell>
          <cell r="G1170">
            <v>43579</v>
          </cell>
          <cell r="H1170" t="str">
            <v>SUT PROLENE 4-0 SH 36</v>
          </cell>
          <cell r="I1170">
            <v>159.25</v>
          </cell>
        </row>
        <row r="1171">
          <cell r="A1171" t="str">
            <v>2004205833</v>
          </cell>
          <cell r="B1171" t="str">
            <v>90059954 : R01HL091541</v>
          </cell>
          <cell r="C1171" t="str">
            <v>630000 : Supplies &amp; Materials</v>
          </cell>
          <cell r="D1171" t="str">
            <v>#</v>
          </cell>
          <cell r="E1171" t="str">
            <v>MEDLINE INDUSTRIES INC</v>
          </cell>
          <cell r="F1171" t="str">
            <v>#</v>
          </cell>
          <cell r="G1171">
            <v>43579</v>
          </cell>
          <cell r="H1171" t="str">
            <v>SUT VICRYL 2-0 CT-1 27</v>
          </cell>
          <cell r="I1171">
            <v>42.69</v>
          </cell>
        </row>
        <row r="1172">
          <cell r="A1172" t="str">
            <v>2004205833</v>
          </cell>
          <cell r="B1172" t="str">
            <v>90059954 : R01HL091541</v>
          </cell>
          <cell r="C1172" t="str">
            <v>630000 : Supplies &amp; Materials</v>
          </cell>
          <cell r="D1172" t="str">
            <v>#</v>
          </cell>
          <cell r="E1172" t="str">
            <v>MEDLINE INDUSTRIES INC</v>
          </cell>
          <cell r="F1172" t="str">
            <v>#</v>
          </cell>
          <cell r="G1172">
            <v>43580</v>
          </cell>
          <cell r="H1172" t="str">
            <v>SUT PROLENE 4-0 SH 36</v>
          </cell>
          <cell r="I1172">
            <v>-159.25</v>
          </cell>
        </row>
        <row r="1173">
          <cell r="A1173" t="str">
            <v>2004205833</v>
          </cell>
          <cell r="B1173" t="str">
            <v>90059954 : R01HL091541</v>
          </cell>
          <cell r="C1173" t="str">
            <v>630000 : Supplies &amp; Materials</v>
          </cell>
          <cell r="D1173" t="str">
            <v>#</v>
          </cell>
          <cell r="E1173" t="str">
            <v>MEDLINE INDUSTRIES INC</v>
          </cell>
          <cell r="F1173" t="str">
            <v>#</v>
          </cell>
          <cell r="G1173">
            <v>43580</v>
          </cell>
          <cell r="H1173" t="str">
            <v>SUT VICRYL 2-0 CT-1 27</v>
          </cell>
          <cell r="I1173">
            <v>-42.69</v>
          </cell>
        </row>
        <row r="1174">
          <cell r="A1174" t="str">
            <v>2004205834</v>
          </cell>
          <cell r="B1174" t="str">
            <v>90059954 : R01HL091541</v>
          </cell>
          <cell r="C1174" t="str">
            <v>630000 : Supplies &amp; Materials</v>
          </cell>
          <cell r="D1174" t="str">
            <v>#</v>
          </cell>
          <cell r="E1174" t="str">
            <v>MEDLINE INDUSTRIES INC</v>
          </cell>
          <cell r="F1174" t="str">
            <v>#</v>
          </cell>
          <cell r="G1174">
            <v>43579</v>
          </cell>
          <cell r="H1174" t="str">
            <v>MASK SURGICAL SOFT TOUCH II</v>
          </cell>
          <cell r="I1174">
            <v>4.37</v>
          </cell>
        </row>
        <row r="1175">
          <cell r="A1175" t="str">
            <v>2004205834</v>
          </cell>
          <cell r="B1175" t="str">
            <v>90059954 : R01HL091541</v>
          </cell>
          <cell r="C1175" t="str">
            <v>630000 : Supplies &amp; Materials</v>
          </cell>
          <cell r="D1175" t="str">
            <v>#</v>
          </cell>
          <cell r="E1175" t="str">
            <v>MEDLINE INDUSTRIES INC</v>
          </cell>
          <cell r="F1175" t="str">
            <v>#</v>
          </cell>
          <cell r="G1175">
            <v>43580</v>
          </cell>
          <cell r="H1175" t="str">
            <v>MASK SURGICAL SOFT TOUCH II</v>
          </cell>
          <cell r="I1175">
            <v>-4.37</v>
          </cell>
        </row>
        <row r="1176">
          <cell r="A1176" t="str">
            <v>2004261538</v>
          </cell>
          <cell r="B1176" t="str">
            <v>90059954 : R01HL091541</v>
          </cell>
          <cell r="C1176" t="str">
            <v>630000 : Supplies &amp; Materials</v>
          </cell>
          <cell r="D1176" t="str">
            <v>#</v>
          </cell>
          <cell r="E1176" t="str">
            <v>LIVANOVA USA INC</v>
          </cell>
          <cell r="F1176" t="str">
            <v>#</v>
          </cell>
          <cell r="G1176">
            <v>43626</v>
          </cell>
          <cell r="H1176" t="str">
            <v>ARTERIAL FILTERS</v>
          </cell>
          <cell r="I1176">
            <v>635</v>
          </cell>
        </row>
        <row r="1177">
          <cell r="A1177" t="str">
            <v>2004261538</v>
          </cell>
          <cell r="B1177" t="str">
            <v>90059954 : R01HL091541</v>
          </cell>
          <cell r="C1177" t="str">
            <v>630000 : Supplies &amp; Materials</v>
          </cell>
          <cell r="D1177" t="str">
            <v>#</v>
          </cell>
          <cell r="E1177" t="str">
            <v>LIVANOVA USA INC</v>
          </cell>
          <cell r="F1177" t="str">
            <v>#</v>
          </cell>
          <cell r="G1177">
            <v>43626</v>
          </cell>
          <cell r="H1177" t="str">
            <v>STERILE INSPIRE 6 ADULT OXYGENATOR</v>
          </cell>
          <cell r="I1177">
            <v>1311</v>
          </cell>
        </row>
        <row r="1178">
          <cell r="A1178" t="str">
            <v>2004261538</v>
          </cell>
          <cell r="B1178" t="str">
            <v>90059954 : R01HL091541</v>
          </cell>
          <cell r="C1178" t="str">
            <v>630000 : Supplies &amp; Materials</v>
          </cell>
          <cell r="D1178" t="str">
            <v>#</v>
          </cell>
          <cell r="E1178" t="str">
            <v>LIVANOVA USA INC</v>
          </cell>
          <cell r="F1178" t="str">
            <v>#</v>
          </cell>
          <cell r="G1178">
            <v>43629</v>
          </cell>
          <cell r="H1178" t="str">
            <v>ARTERIAL FILTERS</v>
          </cell>
          <cell r="I1178">
            <v>-635</v>
          </cell>
        </row>
        <row r="1179">
          <cell r="A1179" t="str">
            <v>2004261538</v>
          </cell>
          <cell r="B1179" t="str">
            <v>90059954 : R01HL091541</v>
          </cell>
          <cell r="C1179" t="str">
            <v>630000 : Supplies &amp; Materials</v>
          </cell>
          <cell r="D1179" t="str">
            <v>#</v>
          </cell>
          <cell r="E1179" t="str">
            <v>LIVANOVA USA INC</v>
          </cell>
          <cell r="F1179" t="str">
            <v>#</v>
          </cell>
          <cell r="G1179">
            <v>43629</v>
          </cell>
          <cell r="H1179" t="str">
            <v>STERILE INSPIRE 6 ADULT OXYGENATOR</v>
          </cell>
          <cell r="I1179">
            <v>-1311</v>
          </cell>
        </row>
        <row r="1180">
          <cell r="A1180" t="str">
            <v>2004261564</v>
          </cell>
          <cell r="B1180" t="str">
            <v>90059954 : R01HL091541</v>
          </cell>
          <cell r="C1180" t="str">
            <v>630000 : Supplies &amp; Materials</v>
          </cell>
          <cell r="D1180" t="str">
            <v>#</v>
          </cell>
          <cell r="E1180" t="str">
            <v>VWR INTERNATIONAL (EMARKETPLACE)</v>
          </cell>
          <cell r="F1180" t="str">
            <v>#</v>
          </cell>
          <cell r="G1180">
            <v>43626</v>
          </cell>
          <cell r="H1180" t="str">
            <v>TYGON REG ND-100-65 MEDICAL/SURGICAL TUB</v>
          </cell>
          <cell r="I1180">
            <v>139.43</v>
          </cell>
        </row>
        <row r="1181">
          <cell r="A1181" t="str">
            <v>2004261564</v>
          </cell>
          <cell r="B1181" t="str">
            <v>90059954 : R01HL091541</v>
          </cell>
          <cell r="C1181" t="str">
            <v>630000 : Supplies &amp; Materials</v>
          </cell>
          <cell r="D1181" t="str">
            <v>#</v>
          </cell>
          <cell r="E1181" t="str">
            <v>VWR INTERNATIONAL (EMARKETPLACE)</v>
          </cell>
          <cell r="F1181" t="str">
            <v>#</v>
          </cell>
          <cell r="G1181">
            <v>43629</v>
          </cell>
          <cell r="H1181" t="str">
            <v>TYGON REG ND-100-65 MEDICAL/SURGICAL TUB</v>
          </cell>
          <cell r="I1181">
            <v>-139.43</v>
          </cell>
        </row>
        <row r="1182">
          <cell r="A1182" t="str">
            <v>2004262221</v>
          </cell>
          <cell r="B1182" t="str">
            <v>90059954 : R01HL091541</v>
          </cell>
          <cell r="C1182" t="str">
            <v>630000 : Supplies &amp; Materials</v>
          </cell>
          <cell r="D1182" t="str">
            <v>#</v>
          </cell>
          <cell r="E1182" t="str">
            <v>BUTLER SCHEIN ANIMAL HEALTH</v>
          </cell>
          <cell r="F1182" t="str">
            <v>#</v>
          </cell>
          <cell r="G1182">
            <v>43626</v>
          </cell>
          <cell r="H1182" t="str">
            <v>BREVITAL</v>
          </cell>
          <cell r="I1182">
            <v>1553.5</v>
          </cell>
        </row>
        <row r="1183">
          <cell r="A1183" t="str">
            <v>2004262221</v>
          </cell>
          <cell r="B1183" t="str">
            <v>90059954 : R01HL091541</v>
          </cell>
          <cell r="C1183" t="str">
            <v>630000 : Supplies &amp; Materials</v>
          </cell>
          <cell r="D1183" t="str">
            <v>#</v>
          </cell>
          <cell r="E1183" t="str">
            <v>BUTLER SCHEIN ANIMAL HEALTH</v>
          </cell>
          <cell r="F1183" t="str">
            <v>#</v>
          </cell>
          <cell r="G1183">
            <v>43626</v>
          </cell>
          <cell r="H1183" t="str">
            <v>BUPRENEX</v>
          </cell>
          <cell r="I1183">
            <v>224.22</v>
          </cell>
        </row>
        <row r="1184">
          <cell r="A1184" t="str">
            <v>2004262221</v>
          </cell>
          <cell r="B1184" t="str">
            <v>90059954 : R01HL091541</v>
          </cell>
          <cell r="C1184" t="str">
            <v>630000 : Supplies &amp; Materials</v>
          </cell>
          <cell r="D1184" t="str">
            <v>#</v>
          </cell>
          <cell r="E1184" t="str">
            <v>BUTLER SCHEIN ANIMAL HEALTH</v>
          </cell>
          <cell r="F1184" t="str">
            <v>#</v>
          </cell>
          <cell r="G1184">
            <v>43636</v>
          </cell>
          <cell r="H1184" t="str">
            <v>BREVITAL</v>
          </cell>
          <cell r="I1184">
            <v>-478</v>
          </cell>
        </row>
        <row r="1185">
          <cell r="A1185" t="str">
            <v>2004262221</v>
          </cell>
          <cell r="B1185" t="str">
            <v>90059954 : R01HL091541</v>
          </cell>
          <cell r="C1185" t="str">
            <v>630000 : Supplies &amp; Materials</v>
          </cell>
          <cell r="D1185" t="str">
            <v>#</v>
          </cell>
          <cell r="E1185" t="str">
            <v>BUTLER SCHEIN ANIMAL HEALTH</v>
          </cell>
          <cell r="F1185" t="str">
            <v>#</v>
          </cell>
          <cell r="G1185">
            <v>43636</v>
          </cell>
          <cell r="H1185" t="str">
            <v>BUPRENEX</v>
          </cell>
          <cell r="I1185">
            <v>-224.22</v>
          </cell>
        </row>
        <row r="1186">
          <cell r="A1186" t="str">
            <v>2004262221</v>
          </cell>
          <cell r="B1186" t="str">
            <v>90059954 : R01HL091541</v>
          </cell>
          <cell r="C1186" t="str">
            <v>630000 : Supplies &amp; Materials</v>
          </cell>
          <cell r="D1186" t="str">
            <v>#</v>
          </cell>
          <cell r="E1186" t="str">
            <v>BUTLER SCHEIN ANIMAL HEALTH</v>
          </cell>
          <cell r="F1186" t="str">
            <v>#</v>
          </cell>
          <cell r="G1186">
            <v>43648</v>
          </cell>
          <cell r="H1186" t="str">
            <v>BREVITAL</v>
          </cell>
          <cell r="I1186">
            <v>-1075.5</v>
          </cell>
        </row>
        <row r="1187">
          <cell r="A1187" t="str">
            <v>2004262222</v>
          </cell>
          <cell r="B1187" t="str">
            <v>90059954 : R01HL091541</v>
          </cell>
          <cell r="C1187" t="str">
            <v>630000 : Supplies &amp; Materials</v>
          </cell>
          <cell r="D1187" t="str">
            <v>#</v>
          </cell>
          <cell r="E1187" t="str">
            <v>BUTLER SCHEIN ANIMAL HEALTH</v>
          </cell>
          <cell r="F1187" t="str">
            <v>#</v>
          </cell>
          <cell r="G1187">
            <v>43626</v>
          </cell>
          <cell r="H1187" t="str">
            <v>5FR URINARY CATHS</v>
          </cell>
          <cell r="I1187">
            <v>13.2</v>
          </cell>
        </row>
        <row r="1188">
          <cell r="A1188" t="str">
            <v>2004262222</v>
          </cell>
          <cell r="B1188" t="str">
            <v>90059954 : R01HL091541</v>
          </cell>
          <cell r="C1188" t="str">
            <v>630000 : Supplies &amp; Materials</v>
          </cell>
          <cell r="D1188" t="str">
            <v>#</v>
          </cell>
          <cell r="E1188" t="str">
            <v>BUTLER SCHEIN ANIMAL HEALTH</v>
          </cell>
          <cell r="F1188" t="str">
            <v>#</v>
          </cell>
          <cell r="G1188">
            <v>43656</v>
          </cell>
          <cell r="H1188" t="str">
            <v>5FR URINARY CATHS</v>
          </cell>
          <cell r="I1188">
            <v>-13.2</v>
          </cell>
        </row>
        <row r="1189">
          <cell r="A1189" t="str">
            <v>2004262244</v>
          </cell>
          <cell r="B1189" t="str">
            <v>90059954 : R01HL091541</v>
          </cell>
          <cell r="C1189" t="str">
            <v>630000 : Supplies &amp; Materials</v>
          </cell>
          <cell r="D1189" t="str">
            <v>#</v>
          </cell>
          <cell r="E1189" t="str">
            <v>WERFEN USA LLC</v>
          </cell>
          <cell r="F1189" t="str">
            <v>#</v>
          </cell>
          <cell r="G1189">
            <v>43626</v>
          </cell>
          <cell r="H1189" t="str">
            <v>TEST MICROCOAGULATION ACT+CUV</v>
          </cell>
          <cell r="I1189">
            <v>313</v>
          </cell>
        </row>
        <row r="1190">
          <cell r="A1190" t="str">
            <v>2004262244</v>
          </cell>
          <cell r="B1190" t="str">
            <v>90059954 : R01HL091541</v>
          </cell>
          <cell r="C1190" t="str">
            <v>630000 : Supplies &amp; Materials</v>
          </cell>
          <cell r="D1190" t="str">
            <v>#</v>
          </cell>
          <cell r="E1190" t="str">
            <v>WERFEN USA LLC</v>
          </cell>
          <cell r="F1190" t="str">
            <v>#</v>
          </cell>
          <cell r="G1190">
            <v>43637</v>
          </cell>
          <cell r="H1190" t="str">
            <v>TEST MICROCOAGULATION ACT+CUV</v>
          </cell>
          <cell r="I1190">
            <v>97</v>
          </cell>
        </row>
        <row r="1191">
          <cell r="A1191" t="str">
            <v>2004262244</v>
          </cell>
          <cell r="B1191" t="str">
            <v>90059954 : R01HL091541</v>
          </cell>
          <cell r="C1191" t="str">
            <v>630000 : Supplies &amp; Materials</v>
          </cell>
          <cell r="D1191" t="str">
            <v>#</v>
          </cell>
          <cell r="E1191" t="str">
            <v>WERFEN USA LLC</v>
          </cell>
          <cell r="F1191" t="str">
            <v>#</v>
          </cell>
          <cell r="G1191">
            <v>43661</v>
          </cell>
          <cell r="H1191" t="str">
            <v>TEST MICROCOAGULATION ACT+CUV</v>
          </cell>
          <cell r="I1191">
            <v>-410</v>
          </cell>
        </row>
        <row r="1192">
          <cell r="A1192" t="str">
            <v>2004262245</v>
          </cell>
          <cell r="B1192" t="str">
            <v>90059954 : R01HL091541</v>
          </cell>
          <cell r="C1192" t="str">
            <v>630000 : Supplies &amp; Materials</v>
          </cell>
          <cell r="D1192" t="str">
            <v>#</v>
          </cell>
          <cell r="E1192" t="str">
            <v>MEDLINE INDUSTRIES INC</v>
          </cell>
          <cell r="F1192" t="str">
            <v>#</v>
          </cell>
          <cell r="G1192">
            <v>43626</v>
          </cell>
          <cell r="H1192" t="str">
            <v>NDL HYPO 20GA*1 REG BEVEL</v>
          </cell>
          <cell r="I1192">
            <v>2.66</v>
          </cell>
        </row>
        <row r="1193">
          <cell r="A1193" t="str">
            <v>2004262245</v>
          </cell>
          <cell r="B1193" t="str">
            <v>90059954 : R01HL091541</v>
          </cell>
          <cell r="C1193" t="str">
            <v>630000 : Supplies &amp; Materials</v>
          </cell>
          <cell r="D1193" t="str">
            <v>#</v>
          </cell>
          <cell r="E1193" t="str">
            <v>MEDLINE INDUSTRIES INC</v>
          </cell>
          <cell r="F1193" t="str">
            <v>#</v>
          </cell>
          <cell r="G1193">
            <v>43628</v>
          </cell>
          <cell r="H1193" t="str">
            <v>NDL HYPO 20GA*1 REG BEVEL</v>
          </cell>
          <cell r="I1193">
            <v>-2.66</v>
          </cell>
        </row>
        <row r="1194">
          <cell r="A1194" t="str">
            <v>2004262246</v>
          </cell>
          <cell r="B1194" t="str">
            <v>90059954 : R01HL091541</v>
          </cell>
          <cell r="C1194" t="str">
            <v>630000 : Supplies &amp; Materials</v>
          </cell>
          <cell r="D1194" t="str">
            <v>#</v>
          </cell>
          <cell r="E1194" t="str">
            <v>MEDLINE INDUSTRIES INC</v>
          </cell>
          <cell r="F1194" t="str">
            <v>#</v>
          </cell>
          <cell r="G1194">
            <v>43626</v>
          </cell>
          <cell r="H1194" t="str">
            <v>GLV BIOGEL 7 SURGEON PF</v>
          </cell>
          <cell r="I1194">
            <v>44.37</v>
          </cell>
        </row>
        <row r="1195">
          <cell r="A1195" t="str">
            <v>2004262246</v>
          </cell>
          <cell r="B1195" t="str">
            <v>90059954 : R01HL091541</v>
          </cell>
          <cell r="C1195" t="str">
            <v>630000 : Supplies &amp; Materials</v>
          </cell>
          <cell r="D1195" t="str">
            <v>#</v>
          </cell>
          <cell r="E1195" t="str">
            <v>MEDLINE INDUSTRIES INC</v>
          </cell>
          <cell r="F1195" t="str">
            <v>#</v>
          </cell>
          <cell r="G1195">
            <v>43626</v>
          </cell>
          <cell r="H1195" t="str">
            <v>SUT PROLENE 4-0 SH 36</v>
          </cell>
          <cell r="I1195">
            <v>159.25</v>
          </cell>
        </row>
        <row r="1196">
          <cell r="A1196" t="str">
            <v>2004262246</v>
          </cell>
          <cell r="B1196" t="str">
            <v>90059954 : R01HL091541</v>
          </cell>
          <cell r="C1196" t="str">
            <v>630000 : Supplies &amp; Materials</v>
          </cell>
          <cell r="D1196" t="str">
            <v>#</v>
          </cell>
          <cell r="E1196" t="str">
            <v>MEDLINE INDUSTRIES INC</v>
          </cell>
          <cell r="F1196" t="str">
            <v>#</v>
          </cell>
          <cell r="G1196">
            <v>43626</v>
          </cell>
          <cell r="H1196" t="str">
            <v>SUT VICRYL 2-0 CT-1 27</v>
          </cell>
          <cell r="I1196">
            <v>42.69</v>
          </cell>
        </row>
        <row r="1197">
          <cell r="A1197" t="str">
            <v>2004262246</v>
          </cell>
          <cell r="B1197" t="str">
            <v>90059954 : R01HL091541</v>
          </cell>
          <cell r="C1197" t="str">
            <v>630000 : Supplies &amp; Materials</v>
          </cell>
          <cell r="D1197" t="str">
            <v>#</v>
          </cell>
          <cell r="E1197" t="str">
            <v>MEDLINE INDUSTRIES INC</v>
          </cell>
          <cell r="F1197" t="str">
            <v>#</v>
          </cell>
          <cell r="G1197">
            <v>43628</v>
          </cell>
          <cell r="H1197" t="str">
            <v>GLV BIOGEL 7 SURGEON PF</v>
          </cell>
          <cell r="I1197">
            <v>-44.37</v>
          </cell>
        </row>
        <row r="1198">
          <cell r="A1198" t="str">
            <v>2004262246</v>
          </cell>
          <cell r="B1198" t="str">
            <v>90059954 : R01HL091541</v>
          </cell>
          <cell r="C1198" t="str">
            <v>630000 : Supplies &amp; Materials</v>
          </cell>
          <cell r="D1198" t="str">
            <v>#</v>
          </cell>
          <cell r="E1198" t="str">
            <v>MEDLINE INDUSTRIES INC</v>
          </cell>
          <cell r="F1198" t="str">
            <v>#</v>
          </cell>
          <cell r="G1198">
            <v>43628</v>
          </cell>
          <cell r="H1198" t="str">
            <v>SUT PROLENE 4-0 SH 36</v>
          </cell>
          <cell r="I1198">
            <v>-159.25</v>
          </cell>
        </row>
        <row r="1199">
          <cell r="A1199" t="str">
            <v>2004262246</v>
          </cell>
          <cell r="B1199" t="str">
            <v>90059954 : R01HL091541</v>
          </cell>
          <cell r="C1199" t="str">
            <v>630000 : Supplies &amp; Materials</v>
          </cell>
          <cell r="D1199" t="str">
            <v>#</v>
          </cell>
          <cell r="E1199" t="str">
            <v>MEDLINE INDUSTRIES INC</v>
          </cell>
          <cell r="F1199" t="str">
            <v>#</v>
          </cell>
          <cell r="G1199">
            <v>43628</v>
          </cell>
          <cell r="H1199" t="str">
            <v>SUT VICRYL 2-0 CT-1 27</v>
          </cell>
          <cell r="I1199">
            <v>-42.69</v>
          </cell>
        </row>
        <row r="1200">
          <cell r="A1200" t="str">
            <v>2004262247</v>
          </cell>
          <cell r="B1200" t="str">
            <v>90059954 : R01HL091541</v>
          </cell>
          <cell r="C1200" t="str">
            <v>630000 : Supplies &amp; Materials</v>
          </cell>
          <cell r="D1200" t="str">
            <v>#</v>
          </cell>
          <cell r="E1200" t="str">
            <v>MEDLINE INDUSTRIES INC</v>
          </cell>
          <cell r="F1200" t="str">
            <v>#</v>
          </cell>
          <cell r="G1200">
            <v>43626</v>
          </cell>
          <cell r="H1200" t="str">
            <v>FILTER DISP HMEF 750</v>
          </cell>
          <cell r="I1200">
            <v>90.45</v>
          </cell>
        </row>
        <row r="1201">
          <cell r="A1201" t="str">
            <v>2004262247</v>
          </cell>
          <cell r="B1201" t="str">
            <v>90059954 : R01HL091541</v>
          </cell>
          <cell r="C1201" t="str">
            <v>630000 : Supplies &amp; Materials</v>
          </cell>
          <cell r="D1201" t="str">
            <v>#</v>
          </cell>
          <cell r="E1201" t="str">
            <v>MEDLINE INDUSTRIES INC</v>
          </cell>
          <cell r="F1201" t="str">
            <v>#</v>
          </cell>
          <cell r="G1201">
            <v>43626</v>
          </cell>
          <cell r="H1201" t="str">
            <v>MASK SURGICAL SOFT TOUCH II</v>
          </cell>
          <cell r="I1201">
            <v>8.74</v>
          </cell>
        </row>
        <row r="1202">
          <cell r="A1202" t="str">
            <v>2004262247</v>
          </cell>
          <cell r="B1202" t="str">
            <v>90059954 : R01HL091541</v>
          </cell>
          <cell r="C1202" t="str">
            <v>630000 : Supplies &amp; Materials</v>
          </cell>
          <cell r="D1202" t="str">
            <v>#</v>
          </cell>
          <cell r="E1202" t="str">
            <v>MEDLINE INDUSTRIES INC</v>
          </cell>
          <cell r="F1202" t="str">
            <v>#</v>
          </cell>
          <cell r="G1202">
            <v>43626</v>
          </cell>
          <cell r="H1202" t="str">
            <v>STAPLER SKIN 35 WIDE PRECISE V</v>
          </cell>
          <cell r="I1202">
            <v>54.72</v>
          </cell>
        </row>
        <row r="1203">
          <cell r="A1203" t="str">
            <v>2004262247</v>
          </cell>
          <cell r="B1203" t="str">
            <v>90059954 : R01HL091541</v>
          </cell>
          <cell r="C1203" t="str">
            <v>630000 : Supplies &amp; Materials</v>
          </cell>
          <cell r="D1203" t="str">
            <v>#</v>
          </cell>
          <cell r="E1203" t="str">
            <v>MEDLINE INDUSTRIES INC</v>
          </cell>
          <cell r="F1203" t="str">
            <v>#</v>
          </cell>
          <cell r="G1203">
            <v>43628</v>
          </cell>
          <cell r="H1203" t="str">
            <v>MASK SURGICAL SOFT TOUCH II</v>
          </cell>
          <cell r="I1203">
            <v>-8.74</v>
          </cell>
        </row>
        <row r="1204">
          <cell r="A1204" t="str">
            <v>2004262247</v>
          </cell>
          <cell r="B1204" t="str">
            <v>90059954 : R01HL091541</v>
          </cell>
          <cell r="C1204" t="str">
            <v>630000 : Supplies &amp; Materials</v>
          </cell>
          <cell r="D1204" t="str">
            <v>#</v>
          </cell>
          <cell r="E1204" t="str">
            <v>MEDLINE INDUSTRIES INC</v>
          </cell>
          <cell r="F1204" t="str">
            <v>#</v>
          </cell>
          <cell r="G1204">
            <v>43628</v>
          </cell>
          <cell r="H1204" t="str">
            <v>STAPLER SKIN 35 WIDE PRECISE V</v>
          </cell>
          <cell r="I1204">
            <v>-54.72</v>
          </cell>
        </row>
        <row r="1205">
          <cell r="A1205" t="str">
            <v>2004262247</v>
          </cell>
          <cell r="B1205" t="str">
            <v>90059954 : R01HL091541</v>
          </cell>
          <cell r="C1205" t="str">
            <v>630000 : Supplies &amp; Materials</v>
          </cell>
          <cell r="D1205" t="str">
            <v>#</v>
          </cell>
          <cell r="E1205" t="str">
            <v>MEDLINE INDUSTRIES INC</v>
          </cell>
          <cell r="F1205" t="str">
            <v>#</v>
          </cell>
          <cell r="G1205">
            <v>43629</v>
          </cell>
          <cell r="H1205" t="str">
            <v>FILTER DISP HMEF 750</v>
          </cell>
          <cell r="I1205">
            <v>-90.45</v>
          </cell>
        </row>
        <row r="1206">
          <cell r="A1206" t="str">
            <v>2004263055</v>
          </cell>
          <cell r="B1206" t="str">
            <v>90059954 : R01HL091541</v>
          </cell>
          <cell r="C1206" t="str">
            <v>630000 : Supplies &amp; Materials</v>
          </cell>
          <cell r="D1206" t="str">
            <v>#</v>
          </cell>
          <cell r="E1206" t="str">
            <v>CARDINAL HEALTHCARE (EMARKET SCIENT</v>
          </cell>
          <cell r="F1206" t="str">
            <v>#</v>
          </cell>
          <cell r="G1206">
            <v>43627</v>
          </cell>
          <cell r="H1206" t="str">
            <v>FORMALIN 10% NEUTRAL BUFFER 5G</v>
          </cell>
          <cell r="I1206">
            <v>17.16</v>
          </cell>
        </row>
        <row r="1207">
          <cell r="A1207" t="str">
            <v>2004263055</v>
          </cell>
          <cell r="B1207" t="str">
            <v>90059954 : R01HL091541</v>
          </cell>
          <cell r="C1207" t="str">
            <v>630000 : Supplies &amp; Materials</v>
          </cell>
          <cell r="D1207" t="str">
            <v>#</v>
          </cell>
          <cell r="E1207" t="str">
            <v>CARDINAL HEALTHCARE (EMARKET SCIENT</v>
          </cell>
          <cell r="F1207" t="str">
            <v>#</v>
          </cell>
          <cell r="G1207">
            <v>43630</v>
          </cell>
          <cell r="H1207" t="str">
            <v>FORMALIN 10% NEUTRAL BUFFER 5G</v>
          </cell>
          <cell r="I1207">
            <v>-17.16</v>
          </cell>
        </row>
        <row r="1208">
          <cell r="A1208" t="str">
            <v>2004263056</v>
          </cell>
          <cell r="B1208" t="str">
            <v>90059954 : R01HL091541</v>
          </cell>
          <cell r="C1208" t="str">
            <v>630000 : Supplies &amp; Materials</v>
          </cell>
          <cell r="D1208" t="str">
            <v>#</v>
          </cell>
          <cell r="E1208" t="str">
            <v>MEDLINE INDUSTRIES INC</v>
          </cell>
          <cell r="F1208" t="str">
            <v>#</v>
          </cell>
          <cell r="G1208">
            <v>43627</v>
          </cell>
          <cell r="H1208" t="str">
            <v>NDL HYPO 20GA*1 REG BEVEL</v>
          </cell>
          <cell r="I1208">
            <v>2.66</v>
          </cell>
        </row>
        <row r="1209">
          <cell r="A1209" t="str">
            <v>2004263056</v>
          </cell>
          <cell r="B1209" t="str">
            <v>90059954 : R01HL091541</v>
          </cell>
          <cell r="C1209" t="str">
            <v>630000 : Supplies &amp; Materials</v>
          </cell>
          <cell r="D1209" t="str">
            <v>#</v>
          </cell>
          <cell r="E1209" t="str">
            <v>MEDLINE INDUSTRIES INC</v>
          </cell>
          <cell r="F1209" t="str">
            <v>#</v>
          </cell>
          <cell r="G1209">
            <v>43628</v>
          </cell>
          <cell r="H1209" t="str">
            <v>NDL HYPO 20GA*1 REG BEVEL</v>
          </cell>
          <cell r="I1209">
            <v>-2.66</v>
          </cell>
        </row>
        <row r="1210">
          <cell r="A1210" t="str">
            <v>2004263057</v>
          </cell>
          <cell r="B1210" t="str">
            <v>90059954 : R01HL091541</v>
          </cell>
          <cell r="C1210" t="str">
            <v>630000 : Supplies &amp; Materials</v>
          </cell>
          <cell r="D1210" t="str">
            <v>#</v>
          </cell>
          <cell r="E1210" t="str">
            <v>MEDLINE INDUSTRIES INC</v>
          </cell>
          <cell r="F1210" t="str">
            <v>#</v>
          </cell>
          <cell r="G1210">
            <v>43627</v>
          </cell>
          <cell r="H1210" t="str">
            <v>TAPE TRANSPORE 1 LF</v>
          </cell>
          <cell r="I1210">
            <v>6.19</v>
          </cell>
        </row>
        <row r="1211">
          <cell r="A1211" t="str">
            <v>2004263057</v>
          </cell>
          <cell r="B1211" t="str">
            <v>90059954 : R01HL091541</v>
          </cell>
          <cell r="C1211" t="str">
            <v>630000 : Supplies &amp; Materials</v>
          </cell>
          <cell r="D1211" t="str">
            <v>#</v>
          </cell>
          <cell r="E1211" t="str">
            <v>MEDLINE INDUSTRIES INC</v>
          </cell>
          <cell r="F1211" t="str">
            <v>#</v>
          </cell>
          <cell r="G1211">
            <v>43628</v>
          </cell>
          <cell r="H1211" t="str">
            <v>TAPE TRANSPORE 1 LF</v>
          </cell>
          <cell r="I1211">
            <v>-6.19</v>
          </cell>
        </row>
        <row r="1212">
          <cell r="A1212" t="str">
            <v>2004263058</v>
          </cell>
          <cell r="B1212" t="str">
            <v>90059954 : R01HL091541</v>
          </cell>
          <cell r="C1212" t="str">
            <v>630000 : Supplies &amp; Materials</v>
          </cell>
          <cell r="D1212" t="str">
            <v>#</v>
          </cell>
          <cell r="E1212" t="str">
            <v>MVAP MEDICAL SUPPLIES INC</v>
          </cell>
          <cell r="F1212" t="str">
            <v>#</v>
          </cell>
          <cell r="G1212">
            <v>43627</v>
          </cell>
          <cell r="H1212" t="str">
            <v>CLOTHS DISPOSABLE WASH 9"*12" WHITE</v>
          </cell>
          <cell r="I1212">
            <v>33.96</v>
          </cell>
        </row>
        <row r="1213">
          <cell r="A1213" t="str">
            <v>2004263058</v>
          </cell>
          <cell r="B1213" t="str">
            <v>90059954 : R01HL091541</v>
          </cell>
          <cell r="C1213" t="str">
            <v>630000 : Supplies &amp; Materials</v>
          </cell>
          <cell r="D1213" t="str">
            <v>#</v>
          </cell>
          <cell r="E1213" t="str">
            <v>MVAP MEDICAL SUPPLIES INC</v>
          </cell>
          <cell r="F1213" t="str">
            <v>#</v>
          </cell>
          <cell r="G1213">
            <v>43641</v>
          </cell>
          <cell r="H1213" t="str">
            <v>CLOTHS DISPOSABLE WASH 9"*12" WHITE</v>
          </cell>
          <cell r="I1213">
            <v>-33.96</v>
          </cell>
        </row>
        <row r="1214">
          <cell r="A1214" t="str">
            <v>2004263207</v>
          </cell>
          <cell r="B1214" t="str">
            <v>90059954 : R01HL091541</v>
          </cell>
          <cell r="C1214" t="str">
            <v>630000 : Supplies &amp; Materials</v>
          </cell>
          <cell r="D1214" t="str">
            <v>#</v>
          </cell>
          <cell r="E1214" t="str">
            <v>MEDLINE INDUSTRIES INC</v>
          </cell>
          <cell r="F1214" t="str">
            <v>#</v>
          </cell>
          <cell r="G1214">
            <v>43627</v>
          </cell>
          <cell r="H1214" t="str">
            <v>1 SILK TIES</v>
          </cell>
          <cell r="I1214">
            <v>506.72</v>
          </cell>
        </row>
        <row r="1215">
          <cell r="A1215" t="str">
            <v>2004263207</v>
          </cell>
          <cell r="B1215" t="str">
            <v>90059954 : R01HL091541</v>
          </cell>
          <cell r="C1215" t="str">
            <v>630000 : Supplies &amp; Materials</v>
          </cell>
          <cell r="D1215" t="str">
            <v>#</v>
          </cell>
          <cell r="E1215" t="str">
            <v>MEDLINE INDUSTRIES INC</v>
          </cell>
          <cell r="F1215" t="str">
            <v>#</v>
          </cell>
          <cell r="G1215">
            <v>43627</v>
          </cell>
          <cell r="H1215" t="str">
            <v>16OZ SPECIMEN CUP WITH LIDS</v>
          </cell>
          <cell r="I1215">
            <v>19.25</v>
          </cell>
        </row>
        <row r="1216">
          <cell r="A1216" t="str">
            <v>2004263207</v>
          </cell>
          <cell r="B1216" t="str">
            <v>90059954 : R01HL091541</v>
          </cell>
          <cell r="C1216" t="str">
            <v>630000 : Supplies &amp; Materials</v>
          </cell>
          <cell r="D1216" t="str">
            <v>#</v>
          </cell>
          <cell r="E1216" t="str">
            <v>MEDLINE INDUSTRIES INC</v>
          </cell>
          <cell r="F1216" t="str">
            <v>#</v>
          </cell>
          <cell r="G1216">
            <v>43627</v>
          </cell>
          <cell r="H1216" t="str">
            <v>MEDIUM EXAM GLOVES</v>
          </cell>
          <cell r="I1216">
            <v>61</v>
          </cell>
        </row>
        <row r="1217">
          <cell r="A1217" t="str">
            <v>2004263207</v>
          </cell>
          <cell r="B1217" t="str">
            <v>90059954 : R01HL091541</v>
          </cell>
          <cell r="C1217" t="str">
            <v>630000 : Supplies &amp; Materials</v>
          </cell>
          <cell r="D1217" t="str">
            <v>#</v>
          </cell>
          <cell r="E1217" t="str">
            <v>MEDLINE INDUSTRIES INC</v>
          </cell>
          <cell r="F1217" t="str">
            <v>#</v>
          </cell>
          <cell r="G1217">
            <v>43627</v>
          </cell>
          <cell r="H1217" t="str">
            <v>WHITE PAPER TOWEL</v>
          </cell>
          <cell r="I1217">
            <v>29.64</v>
          </cell>
        </row>
        <row r="1218">
          <cell r="A1218" t="str">
            <v>2004263207</v>
          </cell>
          <cell r="B1218" t="str">
            <v>90059954 : R01HL091541</v>
          </cell>
          <cell r="C1218" t="str">
            <v>630000 : Supplies &amp; Materials</v>
          </cell>
          <cell r="D1218" t="str">
            <v>#</v>
          </cell>
          <cell r="E1218" t="str">
            <v>MEDLINE INDUSTRIES INC</v>
          </cell>
          <cell r="F1218" t="str">
            <v>#</v>
          </cell>
          <cell r="G1218">
            <v>43627</v>
          </cell>
          <cell r="H1218" t="str">
            <v>XLG SHEET DRAPE</v>
          </cell>
          <cell r="I1218">
            <v>121.69</v>
          </cell>
        </row>
        <row r="1219">
          <cell r="A1219" t="str">
            <v>2004263207</v>
          </cell>
          <cell r="B1219" t="str">
            <v>90059954 : R01HL091541</v>
          </cell>
          <cell r="C1219" t="str">
            <v>630000 : Supplies &amp; Materials</v>
          </cell>
          <cell r="D1219" t="str">
            <v>#</v>
          </cell>
          <cell r="E1219" t="str">
            <v>MEDLINE INDUSTRIES INC</v>
          </cell>
          <cell r="F1219" t="str">
            <v>#</v>
          </cell>
          <cell r="G1219">
            <v>43642</v>
          </cell>
          <cell r="H1219" t="str">
            <v>1 SILK TIES</v>
          </cell>
          <cell r="I1219">
            <v>-506.72</v>
          </cell>
        </row>
        <row r="1220">
          <cell r="A1220" t="str">
            <v>2004263207</v>
          </cell>
          <cell r="B1220" t="str">
            <v>90059954 : R01HL091541</v>
          </cell>
          <cell r="C1220" t="str">
            <v>630000 : Supplies &amp; Materials</v>
          </cell>
          <cell r="D1220" t="str">
            <v>#</v>
          </cell>
          <cell r="E1220" t="str">
            <v>MEDLINE INDUSTRIES INC</v>
          </cell>
          <cell r="F1220" t="str">
            <v>#</v>
          </cell>
          <cell r="G1220">
            <v>43642</v>
          </cell>
          <cell r="H1220" t="str">
            <v>16OZ SPECIMEN CUP WITH LIDS</v>
          </cell>
          <cell r="I1220">
            <v>-19.25</v>
          </cell>
        </row>
        <row r="1221">
          <cell r="A1221" t="str">
            <v>2004263207</v>
          </cell>
          <cell r="B1221" t="str">
            <v>90059954 : R01HL091541</v>
          </cell>
          <cell r="C1221" t="str">
            <v>630000 : Supplies &amp; Materials</v>
          </cell>
          <cell r="D1221" t="str">
            <v>#</v>
          </cell>
          <cell r="E1221" t="str">
            <v>MEDLINE INDUSTRIES INC</v>
          </cell>
          <cell r="F1221" t="str">
            <v>#</v>
          </cell>
          <cell r="G1221">
            <v>43642</v>
          </cell>
          <cell r="H1221" t="str">
            <v>MEDIUM EXAM GLOVES</v>
          </cell>
          <cell r="I1221">
            <v>-61</v>
          </cell>
        </row>
        <row r="1222">
          <cell r="A1222" t="str">
            <v>2004263207</v>
          </cell>
          <cell r="B1222" t="str">
            <v>90059954 : R01HL091541</v>
          </cell>
          <cell r="C1222" t="str">
            <v>630000 : Supplies &amp; Materials</v>
          </cell>
          <cell r="D1222" t="str">
            <v>#</v>
          </cell>
          <cell r="E1222" t="str">
            <v>MEDLINE INDUSTRIES INC</v>
          </cell>
          <cell r="F1222" t="str">
            <v>#</v>
          </cell>
          <cell r="G1222">
            <v>43642</v>
          </cell>
          <cell r="H1222" t="str">
            <v>WHITE PAPER TOWEL</v>
          </cell>
          <cell r="I1222">
            <v>-29.64</v>
          </cell>
        </row>
        <row r="1223">
          <cell r="A1223" t="str">
            <v>2004263207</v>
          </cell>
          <cell r="B1223" t="str">
            <v>90059954 : R01HL091541</v>
          </cell>
          <cell r="C1223" t="str">
            <v>630000 : Supplies &amp; Materials</v>
          </cell>
          <cell r="D1223" t="str">
            <v>#</v>
          </cell>
          <cell r="E1223" t="str">
            <v>MEDLINE INDUSTRIES INC</v>
          </cell>
          <cell r="F1223" t="str">
            <v>#</v>
          </cell>
          <cell r="G1223">
            <v>43642</v>
          </cell>
          <cell r="H1223" t="str">
            <v>XLG SHEET DRAPE</v>
          </cell>
          <cell r="I1223">
            <v>-121.69</v>
          </cell>
        </row>
        <row r="1224">
          <cell r="A1224" t="str">
            <v>2004269006</v>
          </cell>
          <cell r="B1224" t="str">
            <v>90059954 : R01HL091541</v>
          </cell>
          <cell r="C1224" t="str">
            <v>630000 : Supplies &amp; Materials</v>
          </cell>
          <cell r="D1224" t="str">
            <v>#</v>
          </cell>
          <cell r="E1224" t="str">
            <v>MEDLINE INDUSTRIES INC</v>
          </cell>
          <cell r="F1224" t="str">
            <v>#</v>
          </cell>
          <cell r="G1224">
            <v>43630</v>
          </cell>
          <cell r="H1224" t="str">
            <v>SET GRAVITY NDL FREE  LL</v>
          </cell>
          <cell r="I1224">
            <v>111.56</v>
          </cell>
        </row>
        <row r="1225">
          <cell r="A1225" t="str">
            <v>2004269006</v>
          </cell>
          <cell r="B1225" t="str">
            <v>90059954 : R01HL091541</v>
          </cell>
          <cell r="C1225" t="str">
            <v>630000 : Supplies &amp; Materials</v>
          </cell>
          <cell r="D1225" t="str">
            <v>#</v>
          </cell>
          <cell r="E1225" t="str">
            <v>MEDLINE INDUSTRIES INC</v>
          </cell>
          <cell r="F1225" t="str">
            <v>#</v>
          </cell>
          <cell r="G1225">
            <v>43630</v>
          </cell>
          <cell r="H1225" t="str">
            <v>SOL IRRIG NACL 0.9% 2000ML</v>
          </cell>
          <cell r="I1225">
            <v>39.659999999999997</v>
          </cell>
        </row>
        <row r="1226">
          <cell r="A1226" t="str">
            <v>2004269006</v>
          </cell>
          <cell r="B1226" t="str">
            <v>90059954 : R01HL091541</v>
          </cell>
          <cell r="C1226" t="str">
            <v>630000 : Supplies &amp; Materials</v>
          </cell>
          <cell r="D1226" t="str">
            <v>#</v>
          </cell>
          <cell r="E1226" t="str">
            <v>MEDLINE INDUSTRIES INC</v>
          </cell>
          <cell r="F1226" t="str">
            <v>#</v>
          </cell>
          <cell r="G1226">
            <v>43633</v>
          </cell>
          <cell r="H1226" t="str">
            <v>SET GRAVITY NDL FREE  LL</v>
          </cell>
          <cell r="I1226">
            <v>-111.56</v>
          </cell>
        </row>
        <row r="1227">
          <cell r="A1227" t="str">
            <v>2004269006</v>
          </cell>
          <cell r="B1227" t="str">
            <v>90059954 : R01HL091541</v>
          </cell>
          <cell r="C1227" t="str">
            <v>630000 : Supplies &amp; Materials</v>
          </cell>
          <cell r="D1227" t="str">
            <v>#</v>
          </cell>
          <cell r="E1227" t="str">
            <v>MEDLINE INDUSTRIES INC</v>
          </cell>
          <cell r="F1227" t="str">
            <v>#</v>
          </cell>
          <cell r="G1227">
            <v>43634</v>
          </cell>
          <cell r="H1227" t="str">
            <v>SOL IRRIG NACL 0.9% 2000ML</v>
          </cell>
          <cell r="I1227">
            <v>-39.659999999999997</v>
          </cell>
        </row>
        <row r="1228">
          <cell r="A1228" t="str">
            <v>2004269037</v>
          </cell>
          <cell r="B1228" t="str">
            <v>90059954 : R01HL091541</v>
          </cell>
          <cell r="C1228" t="str">
            <v>630000 : Supplies &amp; Materials</v>
          </cell>
          <cell r="D1228" t="str">
            <v>#</v>
          </cell>
          <cell r="E1228" t="str">
            <v>MEDLINE INDUSTRIES INC</v>
          </cell>
          <cell r="F1228" t="str">
            <v>#</v>
          </cell>
          <cell r="G1228">
            <v>43630</v>
          </cell>
          <cell r="H1228" t="str">
            <v>GAUZE SPONGE XRAY NS LF 16PLY 4*4</v>
          </cell>
          <cell r="I1228">
            <v>69.819999999999993</v>
          </cell>
        </row>
        <row r="1229">
          <cell r="A1229" t="str">
            <v>2004269037</v>
          </cell>
          <cell r="B1229" t="str">
            <v>90059954 : R01HL091541</v>
          </cell>
          <cell r="C1229" t="str">
            <v>630000 : Supplies &amp; Materials</v>
          </cell>
          <cell r="D1229" t="str">
            <v>#</v>
          </cell>
          <cell r="E1229" t="str">
            <v>MEDLINE INDUSTRIES INC</v>
          </cell>
          <cell r="F1229" t="str">
            <v>#</v>
          </cell>
          <cell r="G1229">
            <v>43641</v>
          </cell>
          <cell r="H1229" t="str">
            <v>GAUZE SPONGE XRAY NS LF 16PLY 4*4</v>
          </cell>
          <cell r="I1229">
            <v>-69.819999999999993</v>
          </cell>
        </row>
        <row r="1230">
          <cell r="A1230" t="str">
            <v>2004297349</v>
          </cell>
          <cell r="B1230" t="str">
            <v>90059954 : R01HL091541</v>
          </cell>
          <cell r="C1230" t="str">
            <v>630000 : Supplies &amp; Materials</v>
          </cell>
          <cell r="D1230" t="str">
            <v>#</v>
          </cell>
          <cell r="E1230" t="str">
            <v>SIEMENS MEDICAL SOLUTIONS DIAGNOSTI</v>
          </cell>
          <cell r="F1230" t="str">
            <v>#</v>
          </cell>
          <cell r="G1230">
            <v>43655</v>
          </cell>
          <cell r="H1230" t="str">
            <v>BUFFER</v>
          </cell>
          <cell r="I1230">
            <v>317.52</v>
          </cell>
        </row>
        <row r="1231">
          <cell r="A1231" t="str">
            <v>2004297349</v>
          </cell>
          <cell r="B1231" t="str">
            <v>90059954 : R01HL091541</v>
          </cell>
          <cell r="C1231" t="str">
            <v>630000 : Supplies &amp; Materials</v>
          </cell>
          <cell r="D1231" t="str">
            <v>#</v>
          </cell>
          <cell r="E1231" t="str">
            <v>SIEMENS MEDICAL SOLUTIONS DIAGNOSTI</v>
          </cell>
          <cell r="F1231" t="str">
            <v>#</v>
          </cell>
          <cell r="G1231">
            <v>43655</v>
          </cell>
          <cell r="H1231" t="str">
            <v>DEPROTEINIZER</v>
          </cell>
          <cell r="I1231">
            <v>40.200000000000003</v>
          </cell>
        </row>
        <row r="1232">
          <cell r="A1232" t="str">
            <v>2004297349</v>
          </cell>
          <cell r="B1232" t="str">
            <v>90059954 : R01HL091541</v>
          </cell>
          <cell r="C1232" t="str">
            <v>630000 : Supplies &amp; Materials</v>
          </cell>
          <cell r="D1232" t="str">
            <v>#</v>
          </cell>
          <cell r="E1232" t="str">
            <v>SIEMENS MEDICAL SOLUTIONS DIAGNOSTI</v>
          </cell>
          <cell r="F1232" t="str">
            <v>#</v>
          </cell>
          <cell r="G1232">
            <v>43655</v>
          </cell>
          <cell r="H1232" t="str">
            <v>HCT ELECTRODE</v>
          </cell>
          <cell r="I1232">
            <v>187.21</v>
          </cell>
        </row>
        <row r="1233">
          <cell r="A1233" t="str">
            <v>2004297349</v>
          </cell>
          <cell r="B1233" t="str">
            <v>90059954 : R01HL091541</v>
          </cell>
          <cell r="C1233" t="str">
            <v>630000 : Supplies &amp; Materials</v>
          </cell>
          <cell r="D1233" t="str">
            <v>#</v>
          </cell>
          <cell r="E1233" t="str">
            <v>SIEMENS MEDICAL SOLUTIONS DIAGNOSTI</v>
          </cell>
          <cell r="F1233" t="str">
            <v>#</v>
          </cell>
          <cell r="G1233">
            <v>43655</v>
          </cell>
          <cell r="H1233" t="str">
            <v>HCT SLOPE</v>
          </cell>
          <cell r="I1233">
            <v>16.18</v>
          </cell>
        </row>
        <row r="1234">
          <cell r="A1234" t="str">
            <v>2004297349</v>
          </cell>
          <cell r="B1234" t="str">
            <v>90059954 : R01HL091541</v>
          </cell>
          <cell r="C1234" t="str">
            <v>630000 : Supplies &amp; Materials</v>
          </cell>
          <cell r="D1234" t="str">
            <v>#</v>
          </cell>
          <cell r="E1234" t="str">
            <v>SIEMENS MEDICAL SOLUTIONS DIAGNOSTI</v>
          </cell>
          <cell r="F1234" t="str">
            <v>#</v>
          </cell>
          <cell r="G1234">
            <v>43655</v>
          </cell>
          <cell r="H1234" t="str">
            <v>PCO2 ELECTRODE</v>
          </cell>
          <cell r="I1234">
            <v>292.69</v>
          </cell>
        </row>
        <row r="1235">
          <cell r="A1235" t="str">
            <v>2004297349</v>
          </cell>
          <cell r="B1235" t="str">
            <v>90059954 : R01HL091541</v>
          </cell>
          <cell r="C1235" t="str">
            <v>630000 : Supplies &amp; Materials</v>
          </cell>
          <cell r="D1235" t="str">
            <v>#</v>
          </cell>
          <cell r="E1235" t="str">
            <v>SIEMENS MEDICAL SOLUTIONS DIAGNOSTI</v>
          </cell>
          <cell r="F1235" t="str">
            <v>#</v>
          </cell>
          <cell r="G1235">
            <v>43655</v>
          </cell>
          <cell r="H1235" t="str">
            <v>PH ELECTRODE</v>
          </cell>
          <cell r="I1235">
            <v>160.12</v>
          </cell>
        </row>
        <row r="1236">
          <cell r="A1236" t="str">
            <v>2004297349</v>
          </cell>
          <cell r="B1236" t="str">
            <v>90059954 : R01HL091541</v>
          </cell>
          <cell r="C1236" t="str">
            <v>630000 : Supplies &amp; Materials</v>
          </cell>
          <cell r="D1236" t="str">
            <v>#</v>
          </cell>
          <cell r="E1236" t="str">
            <v>SIEMENS MEDICAL SOLUTIONS DIAGNOSTI</v>
          </cell>
          <cell r="F1236" t="str">
            <v>#</v>
          </cell>
          <cell r="G1236">
            <v>43655</v>
          </cell>
          <cell r="H1236" t="str">
            <v>WASH</v>
          </cell>
          <cell r="I1236">
            <v>216.48</v>
          </cell>
        </row>
        <row r="1237">
          <cell r="A1237" t="str">
            <v>2004297349</v>
          </cell>
          <cell r="B1237" t="str">
            <v>90059954 : R01HL091541</v>
          </cell>
          <cell r="C1237" t="str">
            <v>630000 : Supplies &amp; Materials</v>
          </cell>
          <cell r="D1237" t="str">
            <v>#</v>
          </cell>
          <cell r="E1237" t="str">
            <v>SIEMENS MEDICAL SOLUTIONS DIAGNOSTI</v>
          </cell>
          <cell r="F1237" t="str">
            <v>#</v>
          </cell>
          <cell r="G1237">
            <v>43675</v>
          </cell>
          <cell r="H1237" t="str">
            <v>BUFFER</v>
          </cell>
          <cell r="I1237">
            <v>-317.52</v>
          </cell>
        </row>
        <row r="1238">
          <cell r="A1238" t="str">
            <v>2004297349</v>
          </cell>
          <cell r="B1238" t="str">
            <v>90059954 : R01HL091541</v>
          </cell>
          <cell r="C1238" t="str">
            <v>630000 : Supplies &amp; Materials</v>
          </cell>
          <cell r="D1238" t="str">
            <v>#</v>
          </cell>
          <cell r="E1238" t="str">
            <v>SIEMENS MEDICAL SOLUTIONS DIAGNOSTI</v>
          </cell>
          <cell r="F1238" t="str">
            <v>#</v>
          </cell>
          <cell r="G1238">
            <v>43675</v>
          </cell>
          <cell r="H1238" t="str">
            <v>DEPROTEINIZER</v>
          </cell>
          <cell r="I1238">
            <v>-40.200000000000003</v>
          </cell>
        </row>
        <row r="1239">
          <cell r="A1239" t="str">
            <v>2004297349</v>
          </cell>
          <cell r="B1239" t="str">
            <v>90059954 : R01HL091541</v>
          </cell>
          <cell r="C1239" t="str">
            <v>630000 : Supplies &amp; Materials</v>
          </cell>
          <cell r="D1239" t="str">
            <v>#</v>
          </cell>
          <cell r="E1239" t="str">
            <v>SIEMENS MEDICAL SOLUTIONS DIAGNOSTI</v>
          </cell>
          <cell r="F1239" t="str">
            <v>#</v>
          </cell>
          <cell r="G1239">
            <v>43675</v>
          </cell>
          <cell r="H1239" t="str">
            <v>HCT ELECTRODE</v>
          </cell>
          <cell r="I1239">
            <v>-187.21</v>
          </cell>
        </row>
        <row r="1240">
          <cell r="A1240" t="str">
            <v>2004297349</v>
          </cell>
          <cell r="B1240" t="str">
            <v>90059954 : R01HL091541</v>
          </cell>
          <cell r="C1240" t="str">
            <v>630000 : Supplies &amp; Materials</v>
          </cell>
          <cell r="D1240" t="str">
            <v>#</v>
          </cell>
          <cell r="E1240" t="str">
            <v>SIEMENS MEDICAL SOLUTIONS DIAGNOSTI</v>
          </cell>
          <cell r="F1240" t="str">
            <v>#</v>
          </cell>
          <cell r="G1240">
            <v>43675</v>
          </cell>
          <cell r="H1240" t="str">
            <v>HCT SLOPE</v>
          </cell>
          <cell r="I1240">
            <v>-16.18</v>
          </cell>
        </row>
        <row r="1241">
          <cell r="A1241" t="str">
            <v>2004297349</v>
          </cell>
          <cell r="B1241" t="str">
            <v>90059954 : R01HL091541</v>
          </cell>
          <cell r="C1241" t="str">
            <v>630000 : Supplies &amp; Materials</v>
          </cell>
          <cell r="D1241" t="str">
            <v>#</v>
          </cell>
          <cell r="E1241" t="str">
            <v>SIEMENS MEDICAL SOLUTIONS DIAGNOSTI</v>
          </cell>
          <cell r="F1241" t="str">
            <v>#</v>
          </cell>
          <cell r="G1241">
            <v>43675</v>
          </cell>
          <cell r="H1241" t="str">
            <v>PCO2 ELECTRODE</v>
          </cell>
          <cell r="I1241">
            <v>-292.69</v>
          </cell>
        </row>
        <row r="1242">
          <cell r="A1242" t="str">
            <v>2004297349</v>
          </cell>
          <cell r="B1242" t="str">
            <v>90059954 : R01HL091541</v>
          </cell>
          <cell r="C1242" t="str">
            <v>630000 : Supplies &amp; Materials</v>
          </cell>
          <cell r="D1242" t="str">
            <v>#</v>
          </cell>
          <cell r="E1242" t="str">
            <v>SIEMENS MEDICAL SOLUTIONS DIAGNOSTI</v>
          </cell>
          <cell r="F1242" t="str">
            <v>#</v>
          </cell>
          <cell r="G1242">
            <v>43675</v>
          </cell>
          <cell r="H1242" t="str">
            <v>PH ELECTRODE</v>
          </cell>
          <cell r="I1242">
            <v>-160.12</v>
          </cell>
        </row>
        <row r="1243">
          <cell r="A1243" t="str">
            <v>2004297349</v>
          </cell>
          <cell r="B1243" t="str">
            <v>90059954 : R01HL091541</v>
          </cell>
          <cell r="C1243" t="str">
            <v>630000 : Supplies &amp; Materials</v>
          </cell>
          <cell r="D1243" t="str">
            <v>#</v>
          </cell>
          <cell r="E1243" t="str">
            <v>SIEMENS MEDICAL SOLUTIONS DIAGNOSTI</v>
          </cell>
          <cell r="F1243" t="str">
            <v>#</v>
          </cell>
          <cell r="G1243">
            <v>43675</v>
          </cell>
          <cell r="H1243" t="str">
            <v>WASH</v>
          </cell>
          <cell r="I1243">
            <v>-216.48</v>
          </cell>
        </row>
        <row r="1244">
          <cell r="A1244" t="str">
            <v>2004309854</v>
          </cell>
          <cell r="B1244" t="str">
            <v>90059954 : R01HL091541</v>
          </cell>
          <cell r="C1244" t="str">
            <v>630000 : Supplies &amp; Materials</v>
          </cell>
          <cell r="D1244" t="str">
            <v>#</v>
          </cell>
          <cell r="E1244" t="str">
            <v>SIEMENS MEDICAL SOLUTIONS DIAGNOSTI</v>
          </cell>
          <cell r="F1244" t="str">
            <v>#</v>
          </cell>
          <cell r="G1244">
            <v>43664</v>
          </cell>
          <cell r="H1244" t="str">
            <v>PCO2 ELECTRODE</v>
          </cell>
          <cell r="I1244">
            <v>292.69</v>
          </cell>
        </row>
        <row r="1245">
          <cell r="A1245" t="str">
            <v>2004309854</v>
          </cell>
          <cell r="B1245" t="str">
            <v>90059954 : R01HL091541</v>
          </cell>
          <cell r="C1245" t="str">
            <v>630000 : Supplies &amp; Materials</v>
          </cell>
          <cell r="D1245" t="str">
            <v>#</v>
          </cell>
          <cell r="E1245" t="str">
            <v>SIEMENS MEDICAL SOLUTIONS DIAGNOSTI</v>
          </cell>
          <cell r="F1245" t="str">
            <v>#</v>
          </cell>
          <cell r="G1245">
            <v>43685</v>
          </cell>
          <cell r="H1245" t="str">
            <v>PCO2 ELECTRODE</v>
          </cell>
          <cell r="I1245">
            <v>-292.69</v>
          </cell>
        </row>
        <row r="1246">
          <cell r="A1246" t="str">
            <v>2004332793</v>
          </cell>
          <cell r="B1246" t="str">
            <v>90059954 : R01HL091541</v>
          </cell>
          <cell r="C1246" t="str">
            <v>630000 : Supplies &amp; Materials</v>
          </cell>
          <cell r="D1246" t="str">
            <v>#</v>
          </cell>
          <cell r="E1246" t="str">
            <v>AMAZON.COM CATALOG ONLY</v>
          </cell>
          <cell r="F1246" t="str">
            <v>#</v>
          </cell>
          <cell r="G1246">
            <v>43683</v>
          </cell>
          <cell r="H1246" t="str">
            <v>REPLACEMENT FOR LIGHT BULB/LAMP JC24V-12</v>
          </cell>
          <cell r="I1246">
            <v>131.25</v>
          </cell>
        </row>
        <row r="1247">
          <cell r="A1247" t="str">
            <v>2004332793</v>
          </cell>
          <cell r="B1247" t="str">
            <v>90059954 : R01HL091541</v>
          </cell>
          <cell r="C1247" t="str">
            <v>630000 : Supplies &amp; Materials</v>
          </cell>
          <cell r="D1247" t="str">
            <v>#</v>
          </cell>
          <cell r="E1247" t="str">
            <v>AMAZON.COM CATALOG ONLY</v>
          </cell>
          <cell r="F1247" t="str">
            <v>#</v>
          </cell>
          <cell r="G1247">
            <v>43685</v>
          </cell>
          <cell r="H1247" t="str">
            <v>REPLACEMENT FOR LIGHT BULB/LAMP JC24V-12</v>
          </cell>
          <cell r="I1247">
            <v>-131.25</v>
          </cell>
        </row>
        <row r="1248">
          <cell r="A1248" t="str">
            <v>2004334987</v>
          </cell>
          <cell r="B1248" t="str">
            <v>90059954 : R01HL091541</v>
          </cell>
          <cell r="C1248" t="str">
            <v>630000 : Supplies &amp; Materials</v>
          </cell>
          <cell r="D1248" t="str">
            <v>#</v>
          </cell>
          <cell r="E1248" t="str">
            <v>AMAZON.COM CATALOG ONLY</v>
          </cell>
          <cell r="F1248" t="str">
            <v>#</v>
          </cell>
          <cell r="G1248">
            <v>43684</v>
          </cell>
          <cell r="H1248" t="str">
            <v>FLOW SENSOR LEGACY VARIABLE ORF BCG</v>
          </cell>
          <cell r="I1248">
            <v>300</v>
          </cell>
        </row>
        <row r="1249">
          <cell r="A1249" t="str">
            <v>2004334987</v>
          </cell>
          <cell r="B1249" t="str">
            <v>90059954 : R01HL091541</v>
          </cell>
          <cell r="C1249" t="str">
            <v>630000 : Supplies &amp; Materials</v>
          </cell>
          <cell r="D1249" t="str">
            <v>#</v>
          </cell>
          <cell r="E1249" t="str">
            <v>AMAZON.COM CATALOG ONLY</v>
          </cell>
          <cell r="F1249" t="str">
            <v>#</v>
          </cell>
          <cell r="G1249">
            <v>43686</v>
          </cell>
          <cell r="H1249" t="str">
            <v>FLOW SENSOR LEGACY VARIABLE ORF BCG</v>
          </cell>
          <cell r="I1249">
            <v>-300</v>
          </cell>
        </row>
        <row r="1250">
          <cell r="A1250" t="str">
            <v>2004354772</v>
          </cell>
          <cell r="B1250" t="str">
            <v>90059954 : R01HL091541</v>
          </cell>
          <cell r="C1250" t="str">
            <v>630000 : Supplies &amp; Materials</v>
          </cell>
          <cell r="D1250" t="str">
            <v>#</v>
          </cell>
          <cell r="E1250" t="str">
            <v>MCKESSON GENERAL MEDICAL</v>
          </cell>
          <cell r="F1250" t="str">
            <v>#</v>
          </cell>
          <cell r="G1250">
            <v>43699</v>
          </cell>
          <cell r="H1250" t="str">
            <v>TUBE VACUTAINER RED 10ML</v>
          </cell>
          <cell r="I1250">
            <v>28.84</v>
          </cell>
        </row>
        <row r="1251">
          <cell r="A1251" t="str">
            <v>2004354772</v>
          </cell>
          <cell r="B1251" t="str">
            <v>90059954 : R01HL091541</v>
          </cell>
          <cell r="C1251" t="str">
            <v>630000 : Supplies &amp; Materials</v>
          </cell>
          <cell r="D1251" t="str">
            <v>#</v>
          </cell>
          <cell r="E1251" t="str">
            <v>MCKESSON GENERAL MEDICAL</v>
          </cell>
          <cell r="F1251" t="str">
            <v>#</v>
          </cell>
          <cell r="G1251">
            <v>43720</v>
          </cell>
          <cell r="H1251" t="str">
            <v>TUBE VACUTAINER RED 10ML</v>
          </cell>
          <cell r="I1251">
            <v>-28.84</v>
          </cell>
        </row>
        <row r="1252">
          <cell r="A1252" t="str">
            <v>2004368498</v>
          </cell>
          <cell r="B1252" t="str">
            <v>90059954 : R01HL091541</v>
          </cell>
          <cell r="C1252" t="str">
            <v>630000 : Supplies &amp; Materials</v>
          </cell>
          <cell r="D1252" t="str">
            <v>#</v>
          </cell>
          <cell r="E1252" t="str">
            <v>MEDLINE INDUSTRIES INC</v>
          </cell>
          <cell r="F1252" t="str">
            <v>#</v>
          </cell>
          <cell r="G1252">
            <v>43712</v>
          </cell>
          <cell r="H1252" t="str">
            <v>GLV BIOGEL 6-1/2 SURGEON PF</v>
          </cell>
          <cell r="I1252">
            <v>174.87</v>
          </cell>
        </row>
        <row r="1253">
          <cell r="A1253" t="str">
            <v>2004368498</v>
          </cell>
          <cell r="B1253" t="str">
            <v>90059954 : R01HL091541</v>
          </cell>
          <cell r="C1253" t="str">
            <v>630000 : Supplies &amp; Materials</v>
          </cell>
          <cell r="D1253" t="str">
            <v>#</v>
          </cell>
          <cell r="E1253" t="str">
            <v>MEDLINE INDUSTRIES INC</v>
          </cell>
          <cell r="F1253" t="str">
            <v>#</v>
          </cell>
          <cell r="G1253">
            <v>43713</v>
          </cell>
          <cell r="H1253" t="str">
            <v>GLV BIOGEL 6-1/2 SURGEON PF</v>
          </cell>
          <cell r="I1253">
            <v>-174.87</v>
          </cell>
        </row>
        <row r="1254">
          <cell r="A1254" t="str">
            <v>2004368499</v>
          </cell>
          <cell r="B1254" t="str">
            <v>90059954 : R01HL091541</v>
          </cell>
          <cell r="C1254" t="str">
            <v>630000 : Supplies &amp; Materials</v>
          </cell>
          <cell r="D1254" t="str">
            <v>#</v>
          </cell>
          <cell r="E1254" t="str">
            <v>MCKESSON GENERAL MEDICAL</v>
          </cell>
          <cell r="F1254" t="str">
            <v>#</v>
          </cell>
          <cell r="G1254">
            <v>43712</v>
          </cell>
          <cell r="H1254" t="str">
            <v>TUBE VACUTAINER RED 10ML</v>
          </cell>
          <cell r="I1254">
            <v>28.84</v>
          </cell>
        </row>
        <row r="1255">
          <cell r="A1255" t="str">
            <v>2004368499</v>
          </cell>
          <cell r="B1255" t="str">
            <v>90059954 : R01HL091541</v>
          </cell>
          <cell r="C1255" t="str">
            <v>630000 : Supplies &amp; Materials</v>
          </cell>
          <cell r="D1255" t="str">
            <v>#</v>
          </cell>
          <cell r="E1255" t="str">
            <v>MCKESSON GENERAL MEDICAL</v>
          </cell>
          <cell r="F1255" t="str">
            <v>#</v>
          </cell>
          <cell r="G1255">
            <v>43714</v>
          </cell>
          <cell r="H1255" t="str">
            <v>TUBE VACUTAINER RED 10ML</v>
          </cell>
          <cell r="I1255">
            <v>-28.84</v>
          </cell>
        </row>
        <row r="1256">
          <cell r="A1256" t="str">
            <v>2004372509</v>
          </cell>
          <cell r="B1256" t="str">
            <v>90059954 : R01HL091541</v>
          </cell>
          <cell r="C1256" t="str">
            <v>630000 : Supplies &amp; Materials</v>
          </cell>
          <cell r="D1256" t="str">
            <v>#</v>
          </cell>
          <cell r="E1256" t="str">
            <v>FISHER SCIENTIFIC (EMARKETPLACE)</v>
          </cell>
          <cell r="F1256" t="str">
            <v>#</v>
          </cell>
          <cell r="G1256">
            <v>43714</v>
          </cell>
          <cell r="H1256" t="str">
            <v>ANPROLENE 16 LARGE AMPOULE REFILL DISPEN</v>
          </cell>
          <cell r="I1256">
            <v>263.02</v>
          </cell>
        </row>
        <row r="1257">
          <cell r="A1257" t="str">
            <v>2004372509</v>
          </cell>
          <cell r="B1257" t="str">
            <v>90059954 : R01HL091541</v>
          </cell>
          <cell r="C1257" t="str">
            <v>630000 : Supplies &amp; Materials</v>
          </cell>
          <cell r="D1257" t="str">
            <v>#</v>
          </cell>
          <cell r="E1257" t="str">
            <v>FISHER SCIENTIFIC (EMARKETPLACE)</v>
          </cell>
          <cell r="F1257" t="str">
            <v>#</v>
          </cell>
          <cell r="G1257">
            <v>43731</v>
          </cell>
          <cell r="H1257" t="str">
            <v>ANPROLENE 16 LARGE AMPOULE REFILL DISPEN</v>
          </cell>
          <cell r="I1257">
            <v>-263.02</v>
          </cell>
        </row>
        <row r="1258">
          <cell r="A1258" t="str">
            <v>2004372541</v>
          </cell>
          <cell r="B1258" t="str">
            <v>90059954 : R01HL091541</v>
          </cell>
          <cell r="C1258" t="str">
            <v>630000 : Supplies &amp; Materials</v>
          </cell>
          <cell r="D1258" t="str">
            <v>#</v>
          </cell>
          <cell r="E1258" t="str">
            <v>SIEMENS MEDICAL SOLUTIONS DIAGNOSTI</v>
          </cell>
          <cell r="F1258" t="str">
            <v>#</v>
          </cell>
          <cell r="G1258">
            <v>43714</v>
          </cell>
          <cell r="H1258" t="str">
            <v>GAS CARTRIDGES</v>
          </cell>
          <cell r="I1258">
            <v>315.93</v>
          </cell>
        </row>
        <row r="1259">
          <cell r="A1259" t="str">
            <v>2004372541</v>
          </cell>
          <cell r="B1259" t="str">
            <v>90059954 : R01HL091541</v>
          </cell>
          <cell r="C1259" t="str">
            <v>630000 : Supplies &amp; Materials</v>
          </cell>
          <cell r="D1259" t="str">
            <v>#</v>
          </cell>
          <cell r="E1259" t="str">
            <v>SIEMENS MEDICAL SOLUTIONS DIAGNOSTI</v>
          </cell>
          <cell r="F1259" t="str">
            <v>#</v>
          </cell>
          <cell r="G1259">
            <v>43720</v>
          </cell>
          <cell r="H1259" t="str">
            <v>CO2 ELECTRODE</v>
          </cell>
          <cell r="I1259">
            <v>286.12</v>
          </cell>
        </row>
        <row r="1260">
          <cell r="A1260" t="str">
            <v>2004372541</v>
          </cell>
          <cell r="B1260" t="str">
            <v>90059954 : R01HL091541</v>
          </cell>
          <cell r="C1260" t="str">
            <v>630000 : Supplies &amp; Materials</v>
          </cell>
          <cell r="D1260" t="str">
            <v>#</v>
          </cell>
          <cell r="E1260" t="str">
            <v>SIEMENS MEDICAL SOLUTIONS DIAGNOSTI</v>
          </cell>
          <cell r="F1260" t="str">
            <v>#</v>
          </cell>
          <cell r="G1260">
            <v>43720</v>
          </cell>
          <cell r="H1260" t="str">
            <v>POTASSIUM ELECTRODE</v>
          </cell>
          <cell r="I1260">
            <v>74.599999999999994</v>
          </cell>
        </row>
        <row r="1261">
          <cell r="A1261" t="str">
            <v>2004372541</v>
          </cell>
          <cell r="B1261" t="str">
            <v>90059954 : R01HL091541</v>
          </cell>
          <cell r="C1261" t="str">
            <v>630000 : Supplies &amp; Materials</v>
          </cell>
          <cell r="D1261" t="str">
            <v>#</v>
          </cell>
          <cell r="E1261" t="str">
            <v>SIEMENS MEDICAL SOLUTIONS DIAGNOSTI</v>
          </cell>
          <cell r="F1261" t="str">
            <v>#</v>
          </cell>
          <cell r="G1261">
            <v>43753</v>
          </cell>
          <cell r="H1261" t="str">
            <v>GAS CARTRIDGES</v>
          </cell>
          <cell r="I1261">
            <v>-315.93</v>
          </cell>
        </row>
        <row r="1262">
          <cell r="A1262" t="str">
            <v>2004372541</v>
          </cell>
          <cell r="B1262" t="str">
            <v>90059954 : R01HL091541</v>
          </cell>
          <cell r="C1262" t="str">
            <v>630000 : Supplies &amp; Materials</v>
          </cell>
          <cell r="D1262" t="str">
            <v>#</v>
          </cell>
          <cell r="E1262" t="str">
            <v>SIEMENS MEDICAL SOLUTIONS DIAGNOSTI</v>
          </cell>
          <cell r="F1262" t="str">
            <v>#</v>
          </cell>
          <cell r="G1262">
            <v>43784</v>
          </cell>
          <cell r="H1262" t="str">
            <v>CO2 ELECTRODE</v>
          </cell>
          <cell r="I1262">
            <v>-286.12</v>
          </cell>
        </row>
        <row r="1263">
          <cell r="A1263" t="str">
            <v>2004372541</v>
          </cell>
          <cell r="B1263" t="str">
            <v>90059954 : R01HL091541</v>
          </cell>
          <cell r="C1263" t="str">
            <v>630000 : Supplies &amp; Materials</v>
          </cell>
          <cell r="D1263" t="str">
            <v>#</v>
          </cell>
          <cell r="E1263" t="str">
            <v>SIEMENS MEDICAL SOLUTIONS DIAGNOSTI</v>
          </cell>
          <cell r="F1263" t="str">
            <v>#</v>
          </cell>
          <cell r="G1263">
            <v>43784</v>
          </cell>
          <cell r="H1263" t="str">
            <v>POTASSIUM ELECTRODE</v>
          </cell>
          <cell r="I1263">
            <v>-74.599999999999994</v>
          </cell>
        </row>
        <row r="1264">
          <cell r="A1264" t="str">
            <v>2004372541</v>
          </cell>
          <cell r="B1264" t="str">
            <v>90059954 : R01HL091541</v>
          </cell>
          <cell r="C1264" t="str">
            <v>630000 : Supplies &amp; Materials</v>
          </cell>
          <cell r="D1264" t="str">
            <v>#</v>
          </cell>
          <cell r="E1264" t="str">
            <v>SIEMENS MEDICAL SOLUTIONS DIAGNOSTI</v>
          </cell>
          <cell r="F1264" t="str">
            <v>#</v>
          </cell>
          <cell r="G1264">
            <v>43789</v>
          </cell>
          <cell r="H1264" t="str">
            <v>CO2 ELECTRODE</v>
          </cell>
          <cell r="I1264">
            <v>286.12</v>
          </cell>
        </row>
        <row r="1265">
          <cell r="A1265" t="str">
            <v>2004372541</v>
          </cell>
          <cell r="B1265" t="str">
            <v>90059954 : R01HL091541</v>
          </cell>
          <cell r="C1265" t="str">
            <v>630000 : Supplies &amp; Materials</v>
          </cell>
          <cell r="D1265" t="str">
            <v>#</v>
          </cell>
          <cell r="E1265" t="str">
            <v>SIEMENS MEDICAL SOLUTIONS DIAGNOSTI</v>
          </cell>
          <cell r="F1265" t="str">
            <v>#</v>
          </cell>
          <cell r="G1265">
            <v>43789</v>
          </cell>
          <cell r="H1265" t="str">
            <v>POTASSIUM ELECTRODE</v>
          </cell>
          <cell r="I1265">
            <v>74.599999999999994</v>
          </cell>
        </row>
        <row r="1266">
          <cell r="A1266" t="str">
            <v>2004372541</v>
          </cell>
          <cell r="B1266" t="str">
            <v>90059954 : R01HL091541</v>
          </cell>
          <cell r="C1266" t="str">
            <v>630000 : Supplies &amp; Materials</v>
          </cell>
          <cell r="D1266" t="str">
            <v>#</v>
          </cell>
          <cell r="E1266" t="str">
            <v>SIEMENS MEDICAL SOLUTIONS DIAGNOSTI</v>
          </cell>
          <cell r="F1266" t="str">
            <v>#</v>
          </cell>
          <cell r="G1266">
            <v>43859</v>
          </cell>
          <cell r="H1266" t="str">
            <v>CO2 ELECTRODE</v>
          </cell>
          <cell r="I1266">
            <v>-286.12</v>
          </cell>
        </row>
        <row r="1267">
          <cell r="A1267" t="str">
            <v>2004372541</v>
          </cell>
          <cell r="B1267" t="str">
            <v>90059954 : R01HL091541</v>
          </cell>
          <cell r="C1267" t="str">
            <v>630000 : Supplies &amp; Materials</v>
          </cell>
          <cell r="D1267" t="str">
            <v>#</v>
          </cell>
          <cell r="E1267" t="str">
            <v>SIEMENS MEDICAL SOLUTIONS DIAGNOSTI</v>
          </cell>
          <cell r="F1267" t="str">
            <v>#</v>
          </cell>
          <cell r="G1267">
            <v>43859</v>
          </cell>
          <cell r="H1267" t="str">
            <v>POTASSIUM ELECTRODE</v>
          </cell>
          <cell r="I1267">
            <v>-74.599999999999994</v>
          </cell>
        </row>
        <row r="1268">
          <cell r="A1268" t="str">
            <v>2004382726</v>
          </cell>
          <cell r="B1268" t="str">
            <v>90059954 : R01HL091541</v>
          </cell>
          <cell r="C1268" t="str">
            <v>630000 : Supplies &amp; Materials</v>
          </cell>
          <cell r="D1268" t="str">
            <v>#</v>
          </cell>
          <cell r="E1268" t="str">
            <v>FIBER PRODUCTS COMPANY</v>
          </cell>
          <cell r="F1268" t="str">
            <v>#</v>
          </cell>
          <cell r="G1268">
            <v>43724</v>
          </cell>
          <cell r="H1268" t="str">
            <v>DETERGENT TIDE 50 OZ</v>
          </cell>
          <cell r="I1268">
            <v>58.81</v>
          </cell>
        </row>
        <row r="1269">
          <cell r="A1269" t="str">
            <v>2004382726</v>
          </cell>
          <cell r="B1269" t="str">
            <v>90059954 : R01HL091541</v>
          </cell>
          <cell r="C1269" t="str">
            <v>630000 : Supplies &amp; Materials</v>
          </cell>
          <cell r="D1269" t="str">
            <v>#</v>
          </cell>
          <cell r="E1269" t="str">
            <v>FIBER PRODUCTS COMPANY</v>
          </cell>
          <cell r="F1269" t="str">
            <v>#</v>
          </cell>
          <cell r="G1269">
            <v>43727</v>
          </cell>
          <cell r="H1269" t="str">
            <v>DETERGENT TIDE 50 OZ</v>
          </cell>
          <cell r="I1269">
            <v>-58.81</v>
          </cell>
        </row>
        <row r="1270">
          <cell r="A1270" t="str">
            <v>2004392247</v>
          </cell>
          <cell r="B1270" t="str">
            <v>90059954 : R01HL091541</v>
          </cell>
          <cell r="C1270" t="str">
            <v>630000 : Supplies &amp; Materials</v>
          </cell>
          <cell r="D1270" t="str">
            <v>#</v>
          </cell>
          <cell r="E1270" t="str">
            <v>LIVANOVA USA INC</v>
          </cell>
          <cell r="F1270" t="str">
            <v>#</v>
          </cell>
          <cell r="G1270">
            <v>43731</v>
          </cell>
          <cell r="H1270" t="str">
            <v>ARTERIAL FILTERS</v>
          </cell>
          <cell r="I1270">
            <v>635</v>
          </cell>
        </row>
        <row r="1271">
          <cell r="A1271" t="str">
            <v>2004392247</v>
          </cell>
          <cell r="B1271" t="str">
            <v>90059954 : R01HL091541</v>
          </cell>
          <cell r="C1271" t="str">
            <v>630000 : Supplies &amp; Materials</v>
          </cell>
          <cell r="D1271" t="str">
            <v>#</v>
          </cell>
          <cell r="E1271" t="str">
            <v>LIVANOVA USA INC</v>
          </cell>
          <cell r="F1271" t="str">
            <v>#</v>
          </cell>
          <cell r="G1271">
            <v>43731</v>
          </cell>
          <cell r="H1271" t="str">
            <v>STERILE INSPIRE 6 ADULT OXYGENATOR</v>
          </cell>
          <cell r="I1271">
            <v>1311</v>
          </cell>
        </row>
        <row r="1272">
          <cell r="A1272" t="str">
            <v>2004392247</v>
          </cell>
          <cell r="B1272" t="str">
            <v>90059954 : R01HL091541</v>
          </cell>
          <cell r="C1272" t="str">
            <v>630000 : Supplies &amp; Materials</v>
          </cell>
          <cell r="D1272" t="str">
            <v>#</v>
          </cell>
          <cell r="E1272" t="str">
            <v>LIVANOVA USA INC</v>
          </cell>
          <cell r="F1272" t="str">
            <v>#</v>
          </cell>
          <cell r="G1272">
            <v>43735</v>
          </cell>
          <cell r="H1272" t="str">
            <v>ARTERIAL FILTERS</v>
          </cell>
          <cell r="I1272">
            <v>-635</v>
          </cell>
        </row>
        <row r="1273">
          <cell r="A1273" t="str">
            <v>2004392247</v>
          </cell>
          <cell r="B1273" t="str">
            <v>90059954 : R01HL091541</v>
          </cell>
          <cell r="C1273" t="str">
            <v>630000 : Supplies &amp; Materials</v>
          </cell>
          <cell r="D1273" t="str">
            <v>#</v>
          </cell>
          <cell r="E1273" t="str">
            <v>LIVANOVA USA INC</v>
          </cell>
          <cell r="F1273" t="str">
            <v>#</v>
          </cell>
          <cell r="G1273">
            <v>43735</v>
          </cell>
          <cell r="H1273" t="str">
            <v>STERILE INSPIRE 6 ADULT OXYGENATOR</v>
          </cell>
          <cell r="I1273">
            <v>-437</v>
          </cell>
        </row>
        <row r="1274">
          <cell r="A1274" t="str">
            <v>2004392247</v>
          </cell>
          <cell r="B1274" t="str">
            <v>90059954 : R01HL091541</v>
          </cell>
          <cell r="C1274" t="str">
            <v>630000 : Supplies &amp; Materials</v>
          </cell>
          <cell r="D1274" t="str">
            <v>#</v>
          </cell>
          <cell r="E1274" t="str">
            <v>LIVANOVA USA INC</v>
          </cell>
          <cell r="F1274" t="str">
            <v>#</v>
          </cell>
          <cell r="G1274">
            <v>43756</v>
          </cell>
          <cell r="H1274" t="str">
            <v>STERILE INSPIRE 6 ADULT OXYGENATOR</v>
          </cell>
          <cell r="I1274">
            <v>-874</v>
          </cell>
        </row>
        <row r="1275">
          <cell r="A1275" t="str">
            <v>2004392423</v>
          </cell>
          <cell r="B1275" t="str">
            <v>90059954 : R01HL091541</v>
          </cell>
          <cell r="C1275" t="str">
            <v>630000 : Supplies &amp; Materials</v>
          </cell>
          <cell r="D1275" t="str">
            <v>#</v>
          </cell>
          <cell r="E1275" t="str">
            <v>SIGMA ALDRICH INC (EMARKETPLACE)</v>
          </cell>
          <cell r="F1275" t="str">
            <v>#</v>
          </cell>
          <cell r="G1275">
            <v>43731</v>
          </cell>
          <cell r="H1275" t="str">
            <v>EPPENDORF(R) FLEX-TUBES MICROCENTRIFUGE</v>
          </cell>
          <cell r="I1275">
            <v>47</v>
          </cell>
        </row>
        <row r="1276">
          <cell r="A1276" t="str">
            <v>2004392423</v>
          </cell>
          <cell r="B1276" t="str">
            <v>90059954 : R01HL091541</v>
          </cell>
          <cell r="C1276" t="str">
            <v>630000 : Supplies &amp; Materials</v>
          </cell>
          <cell r="D1276" t="str">
            <v>#</v>
          </cell>
          <cell r="E1276" t="str">
            <v>SIGMA ALDRICH INC (EMARKETPLACE)</v>
          </cell>
          <cell r="F1276" t="str">
            <v>#</v>
          </cell>
          <cell r="G1276">
            <v>43736</v>
          </cell>
          <cell r="H1276" t="str">
            <v>EPPENDORF(R) FLEX-TUBES MICROCENTRIFUGE</v>
          </cell>
          <cell r="I1276">
            <v>-47</v>
          </cell>
        </row>
        <row r="1277">
          <cell r="A1277" t="str">
            <v>2004395433</v>
          </cell>
          <cell r="B1277" t="str">
            <v>90059954 : R01HL091541</v>
          </cell>
          <cell r="C1277" t="str">
            <v>630000 : Supplies &amp; Materials</v>
          </cell>
          <cell r="D1277" t="str">
            <v>#</v>
          </cell>
          <cell r="E1277" t="str">
            <v>SIEMENS MEDICAL SOLUTIONS DIAGNOSTI</v>
          </cell>
          <cell r="F1277" t="str">
            <v>#</v>
          </cell>
          <cell r="G1277">
            <v>43733</v>
          </cell>
          <cell r="H1277" t="str">
            <v>CO2 ELECTRODE</v>
          </cell>
          <cell r="I1277">
            <v>286.12</v>
          </cell>
        </row>
        <row r="1278">
          <cell r="A1278" t="str">
            <v>2004395433</v>
          </cell>
          <cell r="B1278" t="str">
            <v>90059954 : R01HL091541</v>
          </cell>
          <cell r="C1278" t="str">
            <v>630000 : Supplies &amp; Materials</v>
          </cell>
          <cell r="D1278" t="str">
            <v>#</v>
          </cell>
          <cell r="E1278" t="str">
            <v>SIEMENS MEDICAL SOLUTIONS DIAGNOSTI</v>
          </cell>
          <cell r="F1278" t="str">
            <v>#</v>
          </cell>
          <cell r="G1278">
            <v>43733</v>
          </cell>
          <cell r="H1278" t="str">
            <v>POTASSIUM ELECTRODE</v>
          </cell>
          <cell r="I1278">
            <v>73.5</v>
          </cell>
        </row>
        <row r="1279">
          <cell r="A1279" t="str">
            <v>2004395433</v>
          </cell>
          <cell r="B1279" t="str">
            <v>90059954 : R01HL091541</v>
          </cell>
          <cell r="C1279" t="str">
            <v>630000 : Supplies &amp; Materials</v>
          </cell>
          <cell r="D1279" t="str">
            <v>#</v>
          </cell>
          <cell r="E1279" t="str">
            <v>SIEMENS MEDICAL SOLUTIONS DIAGNOSTI</v>
          </cell>
          <cell r="F1279" t="str">
            <v>#</v>
          </cell>
          <cell r="G1279">
            <v>43740</v>
          </cell>
          <cell r="H1279" t="str">
            <v>CO2 ELECTRODE</v>
          </cell>
          <cell r="I1279">
            <v>-286.12</v>
          </cell>
        </row>
        <row r="1280">
          <cell r="A1280" t="str">
            <v>2004395433</v>
          </cell>
          <cell r="B1280" t="str">
            <v>90059954 : R01HL091541</v>
          </cell>
          <cell r="C1280" t="str">
            <v>630000 : Supplies &amp; Materials</v>
          </cell>
          <cell r="D1280" t="str">
            <v>#</v>
          </cell>
          <cell r="E1280" t="str">
            <v>SIEMENS MEDICAL SOLUTIONS DIAGNOSTI</v>
          </cell>
          <cell r="F1280" t="str">
            <v>#</v>
          </cell>
          <cell r="G1280">
            <v>43740</v>
          </cell>
          <cell r="H1280" t="str">
            <v>POTASSIUM ELECTRODE</v>
          </cell>
          <cell r="I1280">
            <v>-73.5</v>
          </cell>
        </row>
        <row r="1281">
          <cell r="A1281" t="str">
            <v>2004402963</v>
          </cell>
          <cell r="B1281" t="str">
            <v>90059954 : R01HL091541</v>
          </cell>
          <cell r="C1281" t="str">
            <v>630000 : Supplies &amp; Materials</v>
          </cell>
          <cell r="D1281" t="str">
            <v>#</v>
          </cell>
          <cell r="E1281" t="str">
            <v>MEDLINE INDUSTRIES INC</v>
          </cell>
          <cell r="F1281" t="str">
            <v>#</v>
          </cell>
          <cell r="G1281">
            <v>43739</v>
          </cell>
          <cell r="H1281" t="str">
            <v>SOL IV 0.9% SOD CHL INJ USP BAG 500ML</v>
          </cell>
          <cell r="I1281">
            <v>120.6</v>
          </cell>
        </row>
        <row r="1282">
          <cell r="A1282" t="str">
            <v>2004402963</v>
          </cell>
          <cell r="B1282" t="str">
            <v>90059954 : R01HL091541</v>
          </cell>
          <cell r="C1282" t="str">
            <v>630000 : Supplies &amp; Materials</v>
          </cell>
          <cell r="D1282" t="str">
            <v>#</v>
          </cell>
          <cell r="E1282" t="str">
            <v>MEDLINE INDUSTRIES INC</v>
          </cell>
          <cell r="F1282" t="str">
            <v>#</v>
          </cell>
          <cell r="G1282">
            <v>43756</v>
          </cell>
          <cell r="H1282" t="str">
            <v>SOL IV 0.9% SOD CHL INJ USP BAG 500ML</v>
          </cell>
          <cell r="I1282">
            <v>-120.6</v>
          </cell>
        </row>
        <row r="1283">
          <cell r="A1283" t="str">
            <v>2004402964</v>
          </cell>
          <cell r="B1283" t="str">
            <v>90059954 : R01HL091541</v>
          </cell>
          <cell r="C1283" t="str">
            <v>630000 : Supplies &amp; Materials</v>
          </cell>
          <cell r="D1283" t="str">
            <v>#</v>
          </cell>
          <cell r="E1283" t="str">
            <v>MEDLINE INDUSTRIES INC</v>
          </cell>
          <cell r="F1283" t="str">
            <v>#</v>
          </cell>
          <cell r="G1283">
            <v>43739</v>
          </cell>
          <cell r="H1283" t="str">
            <v>PAD EGGCRATE 3IN</v>
          </cell>
          <cell r="I1283">
            <v>75.099999999999994</v>
          </cell>
        </row>
        <row r="1284">
          <cell r="A1284" t="str">
            <v>2004402964</v>
          </cell>
          <cell r="B1284" t="str">
            <v>90059954 : R01HL091541</v>
          </cell>
          <cell r="C1284" t="str">
            <v>630000 : Supplies &amp; Materials</v>
          </cell>
          <cell r="D1284" t="str">
            <v>#</v>
          </cell>
          <cell r="E1284" t="str">
            <v>MEDLINE INDUSTRIES INC</v>
          </cell>
          <cell r="F1284" t="str">
            <v>#</v>
          </cell>
          <cell r="G1284">
            <v>43741</v>
          </cell>
          <cell r="H1284" t="str">
            <v>PAD EGGCRATE 3IN</v>
          </cell>
          <cell r="I1284">
            <v>-75.099999999999994</v>
          </cell>
        </row>
        <row r="1285">
          <cell r="A1285" t="str">
            <v>2004402982</v>
          </cell>
          <cell r="B1285" t="str">
            <v>90059954 : R01HL091541</v>
          </cell>
          <cell r="C1285" t="str">
            <v>630000 : Supplies &amp; Materials</v>
          </cell>
          <cell r="D1285" t="str">
            <v>#</v>
          </cell>
          <cell r="E1285" t="str">
            <v>MEDLINE INDUSTRIES INC</v>
          </cell>
          <cell r="F1285" t="str">
            <v>#</v>
          </cell>
          <cell r="G1285">
            <v>43739</v>
          </cell>
          <cell r="H1285" t="str">
            <v>PAD GROUNDING PEDS</v>
          </cell>
          <cell r="I1285">
            <v>157.05000000000001</v>
          </cell>
        </row>
        <row r="1286">
          <cell r="A1286" t="str">
            <v>2004402982</v>
          </cell>
          <cell r="B1286" t="str">
            <v>90059954 : R01HL091541</v>
          </cell>
          <cell r="C1286" t="str">
            <v>630000 : Supplies &amp; Materials</v>
          </cell>
          <cell r="D1286" t="str">
            <v>#</v>
          </cell>
          <cell r="E1286" t="str">
            <v>MEDLINE INDUSTRIES INC</v>
          </cell>
          <cell r="F1286" t="str">
            <v>#</v>
          </cell>
          <cell r="G1286">
            <v>43767</v>
          </cell>
          <cell r="H1286" t="str">
            <v>PAD GROUNDING PEDS</v>
          </cell>
          <cell r="I1286">
            <v>-157.05000000000001</v>
          </cell>
        </row>
        <row r="1287">
          <cell r="A1287" t="str">
            <v>2004403035</v>
          </cell>
          <cell r="B1287" t="str">
            <v>90059954 : R01HL091541</v>
          </cell>
          <cell r="C1287" t="str">
            <v>630000 : Supplies &amp; Materials</v>
          </cell>
          <cell r="D1287" t="str">
            <v>#</v>
          </cell>
          <cell r="E1287" t="str">
            <v>MEDLINE INDUSTRIES INC</v>
          </cell>
          <cell r="F1287" t="str">
            <v>#</v>
          </cell>
          <cell r="G1287">
            <v>43739</v>
          </cell>
          <cell r="H1287" t="str">
            <v>SENSOR EXTRA LIFE OXYGEN</v>
          </cell>
          <cell r="I1287">
            <v>331.36</v>
          </cell>
        </row>
        <row r="1288">
          <cell r="A1288" t="str">
            <v>2004403035</v>
          </cell>
          <cell r="B1288" t="str">
            <v>90059954 : R01HL091541</v>
          </cell>
          <cell r="C1288" t="str">
            <v>630000 : Supplies &amp; Materials</v>
          </cell>
          <cell r="D1288" t="str">
            <v>#</v>
          </cell>
          <cell r="E1288" t="str">
            <v>MEDLINE INDUSTRIES INC</v>
          </cell>
          <cell r="F1288" t="str">
            <v>#</v>
          </cell>
          <cell r="G1288">
            <v>43753</v>
          </cell>
          <cell r="H1288" t="str">
            <v>SENSOR EXTRA LIFE OXYGEN</v>
          </cell>
          <cell r="I1288">
            <v>-331.36</v>
          </cell>
        </row>
        <row r="1289">
          <cell r="A1289" t="str">
            <v>2004406076</v>
          </cell>
          <cell r="B1289" t="str">
            <v>90059954 : R01HL091541</v>
          </cell>
          <cell r="C1289" t="str">
            <v>630000 : Supplies &amp; Materials</v>
          </cell>
          <cell r="D1289" t="str">
            <v>#</v>
          </cell>
          <cell r="E1289" t="str">
            <v>BUTLER SCHEIN ANIMAL HEALTH</v>
          </cell>
          <cell r="F1289" t="str">
            <v>#</v>
          </cell>
          <cell r="G1289">
            <v>43741</v>
          </cell>
          <cell r="H1289" t="str">
            <v>BREVITAL</v>
          </cell>
          <cell r="I1289">
            <v>1195</v>
          </cell>
        </row>
        <row r="1290">
          <cell r="A1290" t="str">
            <v>2004406076</v>
          </cell>
          <cell r="B1290" t="str">
            <v>90059954 : R01HL091541</v>
          </cell>
          <cell r="C1290" t="str">
            <v>630000 : Supplies &amp; Materials</v>
          </cell>
          <cell r="D1290" t="str">
            <v>#</v>
          </cell>
          <cell r="E1290" t="str">
            <v>BUTLER SCHEIN ANIMAL HEALTH</v>
          </cell>
          <cell r="F1290" t="str">
            <v>#</v>
          </cell>
          <cell r="G1290">
            <v>43741</v>
          </cell>
          <cell r="H1290" t="str">
            <v>BUPRENEX</v>
          </cell>
          <cell r="I1290">
            <v>224.22</v>
          </cell>
        </row>
        <row r="1291">
          <cell r="A1291" t="str">
            <v>2004406076</v>
          </cell>
          <cell r="B1291" t="str">
            <v>90059954 : R01HL091541</v>
          </cell>
          <cell r="C1291" t="str">
            <v>630000 : Supplies &amp; Materials</v>
          </cell>
          <cell r="D1291" t="str">
            <v>#</v>
          </cell>
          <cell r="E1291" t="str">
            <v>BUTLER SCHEIN ANIMAL HEALTH</v>
          </cell>
          <cell r="F1291" t="str">
            <v>#</v>
          </cell>
          <cell r="G1291">
            <v>43752</v>
          </cell>
          <cell r="H1291" t="str">
            <v>BREVITAL</v>
          </cell>
          <cell r="I1291">
            <v>-717</v>
          </cell>
        </row>
        <row r="1292">
          <cell r="A1292" t="str">
            <v>2004406076</v>
          </cell>
          <cell r="B1292" t="str">
            <v>90059954 : R01HL091541</v>
          </cell>
          <cell r="C1292" t="str">
            <v>630000 : Supplies &amp; Materials</v>
          </cell>
          <cell r="D1292" t="str">
            <v>#</v>
          </cell>
          <cell r="E1292" t="str">
            <v>BUTLER SCHEIN ANIMAL HEALTH</v>
          </cell>
          <cell r="F1292" t="str">
            <v>#</v>
          </cell>
          <cell r="G1292">
            <v>43752</v>
          </cell>
          <cell r="H1292" t="str">
            <v>BUPRENEX</v>
          </cell>
          <cell r="I1292">
            <v>-224.22</v>
          </cell>
        </row>
        <row r="1293">
          <cell r="A1293" t="str">
            <v>2004406076</v>
          </cell>
          <cell r="B1293" t="str">
            <v>90059954 : R01HL091541</v>
          </cell>
          <cell r="C1293" t="str">
            <v>630000 : Supplies &amp; Materials</v>
          </cell>
          <cell r="D1293" t="str">
            <v>#</v>
          </cell>
          <cell r="E1293" t="str">
            <v>BUTLER SCHEIN ANIMAL HEALTH</v>
          </cell>
          <cell r="F1293" t="str">
            <v>#</v>
          </cell>
          <cell r="G1293">
            <v>43755</v>
          </cell>
          <cell r="H1293" t="str">
            <v>BREVITAL</v>
          </cell>
          <cell r="I1293">
            <v>-478</v>
          </cell>
        </row>
        <row r="1294">
          <cell r="A1294" t="str">
            <v>2004406236</v>
          </cell>
          <cell r="B1294" t="str">
            <v>90059954 : R01HL091541</v>
          </cell>
          <cell r="C1294" t="str">
            <v>630000 : Supplies &amp; Materials</v>
          </cell>
          <cell r="D1294" t="str">
            <v>#</v>
          </cell>
          <cell r="E1294" t="str">
            <v>BAXTER HEALTHCARE CORP</v>
          </cell>
          <cell r="F1294" t="str">
            <v>#</v>
          </cell>
          <cell r="G1294">
            <v>43741</v>
          </cell>
          <cell r="H1294" t="str">
            <v>SOL LR 500ML LF SUB FOR 6246</v>
          </cell>
          <cell r="I1294">
            <v>34.65</v>
          </cell>
        </row>
        <row r="1295">
          <cell r="A1295" t="str">
            <v>2004406236</v>
          </cell>
          <cell r="B1295" t="str">
            <v>90059954 : R01HL091541</v>
          </cell>
          <cell r="C1295" t="str">
            <v>630000 : Supplies &amp; Materials</v>
          </cell>
          <cell r="D1295" t="str">
            <v>#</v>
          </cell>
          <cell r="E1295" t="str">
            <v>BAXTER HEALTHCARE CORP</v>
          </cell>
          <cell r="F1295" t="str">
            <v>#</v>
          </cell>
          <cell r="G1295">
            <v>43859</v>
          </cell>
          <cell r="H1295" t="str">
            <v>SOL LR 500ML LF SUB FOR 6246</v>
          </cell>
          <cell r="I1295">
            <v>-34.65</v>
          </cell>
        </row>
        <row r="1296">
          <cell r="A1296" t="str">
            <v>2004413757</v>
          </cell>
          <cell r="B1296" t="str">
            <v>90059954 : R01HL091541</v>
          </cell>
          <cell r="C1296" t="str">
            <v>630000 : Supplies &amp; Materials</v>
          </cell>
          <cell r="D1296" t="str">
            <v>#</v>
          </cell>
          <cell r="E1296" t="str">
            <v>B BRAUN MEDICAL INC</v>
          </cell>
          <cell r="F1296" t="str">
            <v>#</v>
          </cell>
          <cell r="G1296">
            <v>43747</v>
          </cell>
          <cell r="H1296" t="str">
            <v>SOL IRRIG NACL 0.9% 2000ML</v>
          </cell>
          <cell r="I1296">
            <v>20</v>
          </cell>
        </row>
        <row r="1297">
          <cell r="A1297" t="str">
            <v>2004413757</v>
          </cell>
          <cell r="B1297" t="str">
            <v>90059954 : R01HL091541</v>
          </cell>
          <cell r="C1297" t="str">
            <v>630000 : Supplies &amp; Materials</v>
          </cell>
          <cell r="D1297" t="str">
            <v>#</v>
          </cell>
          <cell r="E1297" t="str">
            <v>B BRAUN MEDICAL INC</v>
          </cell>
          <cell r="F1297" t="str">
            <v>#</v>
          </cell>
          <cell r="G1297">
            <v>43769</v>
          </cell>
          <cell r="H1297" t="str">
            <v>SOL IRRIG NACL 0.9% 2000ML</v>
          </cell>
          <cell r="I1297">
            <v>26.15</v>
          </cell>
        </row>
        <row r="1298">
          <cell r="A1298" t="str">
            <v>2004413757</v>
          </cell>
          <cell r="B1298" t="str">
            <v>90059954 : R01HL091541</v>
          </cell>
          <cell r="C1298" t="str">
            <v>630000 : Supplies &amp; Materials</v>
          </cell>
          <cell r="D1298" t="str">
            <v>#</v>
          </cell>
          <cell r="E1298" t="str">
            <v>B BRAUN MEDICAL INC</v>
          </cell>
          <cell r="F1298" t="str">
            <v>#</v>
          </cell>
          <cell r="G1298">
            <v>43776</v>
          </cell>
          <cell r="H1298" t="str">
            <v>SOL IRRIG NACL 0.9% 2000ML</v>
          </cell>
          <cell r="I1298">
            <v>-46.15</v>
          </cell>
        </row>
        <row r="1299">
          <cell r="A1299" t="str">
            <v>2004432013</v>
          </cell>
          <cell r="B1299" t="str">
            <v>90059954 : R01HL091541</v>
          </cell>
          <cell r="C1299" t="str">
            <v>630000 : Supplies &amp; Materials</v>
          </cell>
          <cell r="D1299" t="str">
            <v>#</v>
          </cell>
          <cell r="E1299" t="str">
            <v>WERFEN USA LLC</v>
          </cell>
          <cell r="F1299" t="str">
            <v>#</v>
          </cell>
          <cell r="G1299">
            <v>43762</v>
          </cell>
          <cell r="H1299" t="str">
            <v>CONTROL DIRECT CHECK ACT + ABNORMAL</v>
          </cell>
          <cell r="I1299">
            <v>77.5</v>
          </cell>
        </row>
        <row r="1300">
          <cell r="A1300" t="str">
            <v>2004432013</v>
          </cell>
          <cell r="B1300" t="str">
            <v>90059954 : R01HL091541</v>
          </cell>
          <cell r="C1300" t="str">
            <v>630000 : Supplies &amp; Materials</v>
          </cell>
          <cell r="D1300" t="str">
            <v>#</v>
          </cell>
          <cell r="E1300" t="str">
            <v>WERFEN USA LLC</v>
          </cell>
          <cell r="F1300" t="str">
            <v>#</v>
          </cell>
          <cell r="G1300">
            <v>43762</v>
          </cell>
          <cell r="H1300" t="str">
            <v>CONTROL DIRECT CHECK NORMAL ACT+</v>
          </cell>
          <cell r="I1300">
            <v>77.5</v>
          </cell>
        </row>
        <row r="1301">
          <cell r="A1301" t="str">
            <v>2004432013</v>
          </cell>
          <cell r="B1301" t="str">
            <v>90059954 : R01HL091541</v>
          </cell>
          <cell r="C1301" t="str">
            <v>630000 : Supplies &amp; Materials</v>
          </cell>
          <cell r="D1301" t="str">
            <v>#</v>
          </cell>
          <cell r="E1301" t="str">
            <v>WERFEN USA LLC</v>
          </cell>
          <cell r="F1301" t="str">
            <v>#</v>
          </cell>
          <cell r="G1301">
            <v>43768</v>
          </cell>
          <cell r="H1301" t="str">
            <v>CONTROL DIRECT CHECK ACT + ABNORMAL</v>
          </cell>
          <cell r="I1301">
            <v>-77.5</v>
          </cell>
        </row>
        <row r="1302">
          <cell r="A1302" t="str">
            <v>2004432013</v>
          </cell>
          <cell r="B1302" t="str">
            <v>90059954 : R01HL091541</v>
          </cell>
          <cell r="C1302" t="str">
            <v>630000 : Supplies &amp; Materials</v>
          </cell>
          <cell r="D1302" t="str">
            <v>#</v>
          </cell>
          <cell r="E1302" t="str">
            <v>WERFEN USA LLC</v>
          </cell>
          <cell r="F1302" t="str">
            <v>#</v>
          </cell>
          <cell r="G1302">
            <v>43768</v>
          </cell>
          <cell r="H1302" t="str">
            <v>CONTROL DIRECT CHECK NORMAL ACT+</v>
          </cell>
          <cell r="I1302">
            <v>-77.5</v>
          </cell>
        </row>
        <row r="1303">
          <cell r="A1303" t="str">
            <v>2004457790</v>
          </cell>
          <cell r="B1303" t="str">
            <v>90059954 : R01HL091541</v>
          </cell>
          <cell r="C1303" t="str">
            <v>630000 : Supplies &amp; Materials</v>
          </cell>
          <cell r="D1303" t="str">
            <v>#</v>
          </cell>
          <cell r="E1303" t="str">
            <v>MEDLINE INDUSTRIES INC</v>
          </cell>
          <cell r="F1303" t="str">
            <v>#</v>
          </cell>
          <cell r="G1303">
            <v>43782</v>
          </cell>
          <cell r="H1303" t="str">
            <v>SOL IV L R 500ML</v>
          </cell>
          <cell r="I1303">
            <v>124.2</v>
          </cell>
        </row>
        <row r="1304">
          <cell r="A1304" t="str">
            <v>2004457790</v>
          </cell>
          <cell r="B1304" t="str">
            <v>90059954 : R01HL091541</v>
          </cell>
          <cell r="C1304" t="str">
            <v>630000 : Supplies &amp; Materials</v>
          </cell>
          <cell r="D1304" t="str">
            <v>#</v>
          </cell>
          <cell r="E1304" t="str">
            <v>MEDLINE INDUSTRIES INC</v>
          </cell>
          <cell r="F1304" t="str">
            <v>#</v>
          </cell>
          <cell r="G1304">
            <v>43784</v>
          </cell>
          <cell r="H1304" t="str">
            <v>SOL IV L R 500ML</v>
          </cell>
          <cell r="I1304">
            <v>-124.2</v>
          </cell>
        </row>
        <row r="1305">
          <cell r="A1305" t="str">
            <v>2004464983</v>
          </cell>
          <cell r="B1305" t="str">
            <v>90059954 : R01HL091541</v>
          </cell>
          <cell r="C1305" t="str">
            <v>630000 : Supplies &amp; Materials</v>
          </cell>
          <cell r="D1305" t="str">
            <v>#</v>
          </cell>
          <cell r="E1305" t="str">
            <v>VWR INTERNATIONAL (EMARKETPLACE)</v>
          </cell>
          <cell r="F1305" t="str">
            <v>#</v>
          </cell>
          <cell r="G1305">
            <v>43788</v>
          </cell>
          <cell r="H1305" t="str">
            <v>TYGON REG ND-100-65 MEDICAL/SURGICAL TUB</v>
          </cell>
          <cell r="I1305">
            <v>172.58</v>
          </cell>
        </row>
        <row r="1306">
          <cell r="A1306" t="str">
            <v>2004464983</v>
          </cell>
          <cell r="B1306" t="str">
            <v>90059954 : R01HL091541</v>
          </cell>
          <cell r="C1306" t="str">
            <v>630000 : Supplies &amp; Materials</v>
          </cell>
          <cell r="D1306" t="str">
            <v>#</v>
          </cell>
          <cell r="E1306" t="str">
            <v>VWR INTERNATIONAL (EMARKETPLACE)</v>
          </cell>
          <cell r="F1306" t="str">
            <v>#</v>
          </cell>
          <cell r="G1306">
            <v>43792</v>
          </cell>
          <cell r="H1306" t="str">
            <v>TYGON REG ND-100-65 MEDICAL/SURGICAL TUB</v>
          </cell>
          <cell r="I1306">
            <v>-172.58</v>
          </cell>
        </row>
        <row r="1307">
          <cell r="A1307" t="str">
            <v>2004481158</v>
          </cell>
          <cell r="B1307" t="str">
            <v>90059954 : R01HL091541</v>
          </cell>
          <cell r="C1307" t="str">
            <v>630000 : Supplies &amp; Materials</v>
          </cell>
          <cell r="D1307" t="str">
            <v>#</v>
          </cell>
          <cell r="E1307" t="str">
            <v>SIEMENS MEDICAL SOLUTIONS DIAGNOSTI</v>
          </cell>
          <cell r="F1307" t="str">
            <v>#</v>
          </cell>
          <cell r="G1307">
            <v>43803</v>
          </cell>
          <cell r="H1307" t="str">
            <v>BUFFER</v>
          </cell>
          <cell r="I1307">
            <v>529.20000000000005</v>
          </cell>
        </row>
        <row r="1308">
          <cell r="A1308" t="str">
            <v>2004481158</v>
          </cell>
          <cell r="B1308" t="str">
            <v>90059954 : R01HL091541</v>
          </cell>
          <cell r="C1308" t="str">
            <v>630000 : Supplies &amp; Materials</v>
          </cell>
          <cell r="D1308" t="str">
            <v>#</v>
          </cell>
          <cell r="E1308" t="str">
            <v>SIEMENS MEDICAL SOLUTIONS DIAGNOSTI</v>
          </cell>
          <cell r="F1308" t="str">
            <v>#</v>
          </cell>
          <cell r="G1308">
            <v>43803</v>
          </cell>
          <cell r="H1308" t="str">
            <v>DEPROTEINIZER</v>
          </cell>
          <cell r="I1308">
            <v>40.200000000000003</v>
          </cell>
        </row>
        <row r="1309">
          <cell r="A1309" t="str">
            <v>2004481158</v>
          </cell>
          <cell r="B1309" t="str">
            <v>90059954 : R01HL091541</v>
          </cell>
          <cell r="C1309" t="str">
            <v>630000 : Supplies &amp; Materials</v>
          </cell>
          <cell r="D1309" t="str">
            <v>#</v>
          </cell>
          <cell r="E1309" t="str">
            <v>SIEMENS MEDICAL SOLUTIONS DIAGNOSTI</v>
          </cell>
          <cell r="F1309" t="str">
            <v>#</v>
          </cell>
          <cell r="G1309">
            <v>43803</v>
          </cell>
          <cell r="H1309" t="str">
            <v>HCT SLOPE</v>
          </cell>
          <cell r="I1309">
            <v>32.36</v>
          </cell>
        </row>
        <row r="1310">
          <cell r="A1310" t="str">
            <v>2004481158</v>
          </cell>
          <cell r="B1310" t="str">
            <v>90059954 : R01HL091541</v>
          </cell>
          <cell r="C1310" t="str">
            <v>630000 : Supplies &amp; Materials</v>
          </cell>
          <cell r="D1310" t="str">
            <v>#</v>
          </cell>
          <cell r="E1310" t="str">
            <v>SIEMENS MEDICAL SOLUTIONS DIAGNOSTI</v>
          </cell>
          <cell r="F1310" t="str">
            <v>#</v>
          </cell>
          <cell r="G1310">
            <v>43803</v>
          </cell>
          <cell r="H1310" t="str">
            <v>WASH</v>
          </cell>
          <cell r="I1310">
            <v>360.8</v>
          </cell>
        </row>
        <row r="1311">
          <cell r="A1311" t="str">
            <v>2004481158</v>
          </cell>
          <cell r="B1311" t="str">
            <v>90059954 : R01HL091541</v>
          </cell>
          <cell r="C1311" t="str">
            <v>630000 : Supplies &amp; Materials</v>
          </cell>
          <cell r="D1311" t="str">
            <v>#</v>
          </cell>
          <cell r="E1311" t="str">
            <v>SIEMENS MEDICAL SOLUTIONS DIAGNOSTI</v>
          </cell>
          <cell r="F1311" t="str">
            <v>#</v>
          </cell>
          <cell r="G1311">
            <v>43829</v>
          </cell>
          <cell r="H1311" t="str">
            <v>BUFFER</v>
          </cell>
          <cell r="I1311">
            <v>-529.20000000000005</v>
          </cell>
        </row>
        <row r="1312">
          <cell r="A1312" t="str">
            <v>2004481158</v>
          </cell>
          <cell r="B1312" t="str">
            <v>90059954 : R01HL091541</v>
          </cell>
          <cell r="C1312" t="str">
            <v>630000 : Supplies &amp; Materials</v>
          </cell>
          <cell r="D1312" t="str">
            <v>#</v>
          </cell>
          <cell r="E1312" t="str">
            <v>SIEMENS MEDICAL SOLUTIONS DIAGNOSTI</v>
          </cell>
          <cell r="F1312" t="str">
            <v>#</v>
          </cell>
          <cell r="G1312">
            <v>43829</v>
          </cell>
          <cell r="H1312" t="str">
            <v>DEPROTEINIZER</v>
          </cell>
          <cell r="I1312">
            <v>-40.200000000000003</v>
          </cell>
        </row>
        <row r="1313">
          <cell r="A1313" t="str">
            <v>2004481158</v>
          </cell>
          <cell r="B1313" t="str">
            <v>90059954 : R01HL091541</v>
          </cell>
          <cell r="C1313" t="str">
            <v>630000 : Supplies &amp; Materials</v>
          </cell>
          <cell r="D1313" t="str">
            <v>#</v>
          </cell>
          <cell r="E1313" t="str">
            <v>SIEMENS MEDICAL SOLUTIONS DIAGNOSTI</v>
          </cell>
          <cell r="F1313" t="str">
            <v>#</v>
          </cell>
          <cell r="G1313">
            <v>43829</v>
          </cell>
          <cell r="H1313" t="str">
            <v>HCT SLOPE</v>
          </cell>
          <cell r="I1313">
            <v>-32.36</v>
          </cell>
        </row>
        <row r="1314">
          <cell r="A1314" t="str">
            <v>2004481158</v>
          </cell>
          <cell r="B1314" t="str">
            <v>90059954 : R01HL091541</v>
          </cell>
          <cell r="C1314" t="str">
            <v>630000 : Supplies &amp; Materials</v>
          </cell>
          <cell r="D1314" t="str">
            <v>#</v>
          </cell>
          <cell r="E1314" t="str">
            <v>SIEMENS MEDICAL SOLUTIONS DIAGNOSTI</v>
          </cell>
          <cell r="F1314" t="str">
            <v>#</v>
          </cell>
          <cell r="G1314">
            <v>43829</v>
          </cell>
          <cell r="H1314" t="str">
            <v>WASH</v>
          </cell>
          <cell r="I1314">
            <v>-360.8</v>
          </cell>
        </row>
        <row r="1315">
          <cell r="A1315" t="str">
            <v>2004537870</v>
          </cell>
          <cell r="B1315" t="str">
            <v>90059954 : R01HL091541</v>
          </cell>
          <cell r="C1315" t="str">
            <v>630000 : Supplies &amp; Materials</v>
          </cell>
          <cell r="D1315" t="str">
            <v>#</v>
          </cell>
          <cell r="E1315" t="str">
            <v>AMAZON.COM CATALOG ONLY</v>
          </cell>
          <cell r="F1315" t="str">
            <v>#</v>
          </cell>
          <cell r="G1315">
            <v>43853</v>
          </cell>
          <cell r="H1315" t="str">
            <v>2 PACK CARTRIDGE FILTER FOR SHOP VAC CRA</v>
          </cell>
          <cell r="I1315">
            <v>24.99</v>
          </cell>
        </row>
        <row r="1316">
          <cell r="A1316" t="str">
            <v>2004537870</v>
          </cell>
          <cell r="B1316" t="str">
            <v>90059954 : R01HL091541</v>
          </cell>
          <cell r="C1316" t="str">
            <v>630000 : Supplies &amp; Materials</v>
          </cell>
          <cell r="D1316" t="str">
            <v>#</v>
          </cell>
          <cell r="E1316" t="str">
            <v>AMAZON.COM CATALOG ONLY</v>
          </cell>
          <cell r="F1316" t="str">
            <v>#</v>
          </cell>
          <cell r="G1316">
            <v>43856</v>
          </cell>
          <cell r="H1316" t="str">
            <v>2 PACK CARTRIDGE FILTER FOR SHOP VAC CRA</v>
          </cell>
          <cell r="I1316">
            <v>-24.99</v>
          </cell>
        </row>
        <row r="1317">
          <cell r="A1317" t="str">
            <v>2004563419</v>
          </cell>
          <cell r="B1317" t="str">
            <v>90059954 : R01HL091541</v>
          </cell>
          <cell r="C1317" t="str">
            <v>630000 : Supplies &amp; Materials</v>
          </cell>
          <cell r="D1317" t="str">
            <v>#</v>
          </cell>
          <cell r="E1317" t="str">
            <v>MEDLINE INDUSTRIES INC</v>
          </cell>
          <cell r="F1317" t="str">
            <v>#</v>
          </cell>
          <cell r="G1317">
            <v>43873</v>
          </cell>
          <cell r="H1317" t="str">
            <v>STAPLER SKIN 35 WIDE PRECISE V</v>
          </cell>
          <cell r="I1317">
            <v>40.369999999999997</v>
          </cell>
        </row>
        <row r="1318">
          <cell r="A1318" t="str">
            <v>2004563419</v>
          </cell>
          <cell r="B1318" t="str">
            <v>90059954 : R01HL091541</v>
          </cell>
          <cell r="C1318" t="str">
            <v>630000 : Supplies &amp; Materials</v>
          </cell>
          <cell r="D1318" t="str">
            <v>#</v>
          </cell>
          <cell r="E1318" t="str">
            <v>MEDLINE INDUSTRIES INC</v>
          </cell>
          <cell r="F1318" t="str">
            <v>#</v>
          </cell>
          <cell r="G1318">
            <v>43875</v>
          </cell>
          <cell r="H1318" t="str">
            <v>STAPLER SKIN 35 WIDE PRECISE V</v>
          </cell>
          <cell r="I1318">
            <v>-40.369999999999997</v>
          </cell>
        </row>
        <row r="1319">
          <cell r="A1319" t="str">
            <v>2004563441</v>
          </cell>
          <cell r="B1319" t="str">
            <v>90059954 : R01HL091541</v>
          </cell>
          <cell r="C1319" t="str">
            <v>630000 : Supplies &amp; Materials</v>
          </cell>
          <cell r="D1319" t="str">
            <v>#</v>
          </cell>
          <cell r="E1319" t="str">
            <v>LIVANOVA USA INC</v>
          </cell>
          <cell r="F1319" t="str">
            <v>#</v>
          </cell>
          <cell r="G1319">
            <v>43873</v>
          </cell>
          <cell r="H1319" t="str">
            <v>STERILE INSPIRE 6 ADULT OXYGENATOR</v>
          </cell>
          <cell r="I1319">
            <v>1311</v>
          </cell>
        </row>
        <row r="1320">
          <cell r="A1320" t="str">
            <v>2004563441</v>
          </cell>
          <cell r="B1320" t="str">
            <v>90059954 : R01HL091541</v>
          </cell>
          <cell r="C1320" t="str">
            <v>630000 : Supplies &amp; Materials</v>
          </cell>
          <cell r="D1320" t="str">
            <v>#</v>
          </cell>
          <cell r="E1320" t="str">
            <v>LIVANOVA USA INC</v>
          </cell>
          <cell r="F1320" t="str">
            <v>#</v>
          </cell>
          <cell r="G1320">
            <v>43881</v>
          </cell>
          <cell r="H1320" t="str">
            <v>STERILE INSPIRE 6 ADULT OXYGENATOR</v>
          </cell>
          <cell r="I1320">
            <v>-1311</v>
          </cell>
        </row>
        <row r="1321">
          <cell r="A1321" t="str">
            <v>2004566352</v>
          </cell>
          <cell r="B1321" t="str">
            <v>90059954 : R01HL091541</v>
          </cell>
          <cell r="C1321" t="str">
            <v>630000 : Supplies &amp; Materials</v>
          </cell>
          <cell r="D1321" t="str">
            <v>#</v>
          </cell>
          <cell r="E1321" t="str">
            <v>PINESTAR TECHNOLOGY</v>
          </cell>
          <cell r="F1321" t="str">
            <v>#</v>
          </cell>
          <cell r="G1321">
            <v>43875</v>
          </cell>
          <cell r="H1321" t="str">
            <v>SODA LIME CO2 ABSORBER 5 LB</v>
          </cell>
          <cell r="I1321">
            <v>70</v>
          </cell>
        </row>
        <row r="1322">
          <cell r="A1322" t="str">
            <v>2004566352</v>
          </cell>
          <cell r="B1322" t="str">
            <v>90059954 : R01HL091541</v>
          </cell>
          <cell r="C1322" t="str">
            <v>630000 : Supplies &amp; Materials</v>
          </cell>
          <cell r="D1322" t="str">
            <v>#</v>
          </cell>
          <cell r="E1322" t="str">
            <v>PINESTAR TECHNOLOGY</v>
          </cell>
          <cell r="F1322" t="str">
            <v>#</v>
          </cell>
          <cell r="G1322">
            <v>43893</v>
          </cell>
          <cell r="H1322" t="str">
            <v>SODA LIME CO2 ABSORBER 5 LB</v>
          </cell>
          <cell r="I1322">
            <v>-70</v>
          </cell>
        </row>
        <row r="1323">
          <cell r="A1323" t="str">
            <v>2002317983</v>
          </cell>
          <cell r="B1323" t="str">
            <v>90059954 : R01HL091541</v>
          </cell>
          <cell r="C1323" t="str">
            <v>633034 : Animal Charges</v>
          </cell>
          <cell r="D1323" t="str">
            <v>#</v>
          </cell>
          <cell r="E1323" t="str">
            <v>MARSHALL BIORESOURCES</v>
          </cell>
          <cell r="F1323" t="str">
            <v>#</v>
          </cell>
          <cell r="G1323">
            <v>41934</v>
          </cell>
          <cell r="H1323" t="str">
            <v>60-69 LB CLASS A OUTBRED HOUND TYPE DOG</v>
          </cell>
          <cell r="I1323">
            <v>4000</v>
          </cell>
        </row>
        <row r="1324">
          <cell r="A1324" t="str">
            <v>2002317983</v>
          </cell>
          <cell r="B1324" t="str">
            <v>90059954 : R01HL091541</v>
          </cell>
          <cell r="C1324" t="str">
            <v>633034 : Animal Charges</v>
          </cell>
          <cell r="D1324" t="str">
            <v>#</v>
          </cell>
          <cell r="E1324" t="str">
            <v>MARSHALL BIORESOURCES</v>
          </cell>
          <cell r="F1324" t="str">
            <v>#</v>
          </cell>
          <cell r="G1324">
            <v>41941</v>
          </cell>
          <cell r="H1324" t="str">
            <v>60-69 LB CLASS A OUTBRED HOUND TYPE DOG</v>
          </cell>
          <cell r="I1324">
            <v>-4000</v>
          </cell>
        </row>
        <row r="1325">
          <cell r="A1325" t="str">
            <v>2002419298</v>
          </cell>
          <cell r="B1325" t="str">
            <v>90059954 : R01HL091541</v>
          </cell>
          <cell r="C1325" t="str">
            <v>633034 : Animal Charges</v>
          </cell>
          <cell r="D1325" t="str">
            <v>#</v>
          </cell>
          <cell r="E1325" t="str">
            <v>MARSHALL BIORESOURCES</v>
          </cell>
          <cell r="F1325" t="str">
            <v>#</v>
          </cell>
          <cell r="G1325">
            <v>42038</v>
          </cell>
          <cell r="H1325" t="str">
            <v>60-69 LB CLASS A OUTBRED HOUND TYPE DOG</v>
          </cell>
          <cell r="I1325">
            <v>2000</v>
          </cell>
        </row>
        <row r="1326">
          <cell r="A1326" t="str">
            <v>2002419298</v>
          </cell>
          <cell r="B1326" t="str">
            <v>90059954 : R01HL091541</v>
          </cell>
          <cell r="C1326" t="str">
            <v>633034 : Animal Charges</v>
          </cell>
          <cell r="D1326" t="str">
            <v>#</v>
          </cell>
          <cell r="E1326" t="str">
            <v>MARSHALL BIORESOURCES</v>
          </cell>
          <cell r="F1326" t="str">
            <v>#</v>
          </cell>
          <cell r="G1326">
            <v>42051</v>
          </cell>
          <cell r="H1326" t="str">
            <v>60-69 LB CLASS A OUTBRED HOUND TYPE DOG</v>
          </cell>
          <cell r="I1326">
            <v>550</v>
          </cell>
        </row>
        <row r="1327">
          <cell r="A1327" t="str">
            <v>2002419298</v>
          </cell>
          <cell r="B1327" t="str">
            <v>90059954 : R01HL091541</v>
          </cell>
          <cell r="C1327" t="str">
            <v>633034 : Animal Charges</v>
          </cell>
          <cell r="D1327" t="str">
            <v>#</v>
          </cell>
          <cell r="E1327" t="str">
            <v>MARSHALL BIORESOURCES</v>
          </cell>
          <cell r="F1327" t="str">
            <v>#</v>
          </cell>
          <cell r="G1327">
            <v>42101</v>
          </cell>
          <cell r="H1327" t="str">
            <v>60-69 LB CLASS A OUTBRED HOUND TYPE DOG</v>
          </cell>
          <cell r="I1327">
            <v>-2550</v>
          </cell>
        </row>
        <row r="1328">
          <cell r="A1328" t="str">
            <v>2002463911</v>
          </cell>
          <cell r="B1328" t="str">
            <v>90059954 : R01HL091541</v>
          </cell>
          <cell r="C1328" t="str">
            <v>633034 : Animal Charges</v>
          </cell>
          <cell r="D1328" t="str">
            <v>#</v>
          </cell>
          <cell r="E1328" t="str">
            <v>MARSHALL BIORESOURCES</v>
          </cell>
          <cell r="F1328" t="str">
            <v>#</v>
          </cell>
          <cell r="G1328">
            <v>42079</v>
          </cell>
          <cell r="H1328" t="str">
            <v>60-69 LB CLASS A OUTBRED HOUND TYPE DOG</v>
          </cell>
          <cell r="I1328">
            <v>2000</v>
          </cell>
        </row>
        <row r="1329">
          <cell r="A1329" t="str">
            <v>2002463911</v>
          </cell>
          <cell r="B1329" t="str">
            <v>90059954 : R01HL091541</v>
          </cell>
          <cell r="C1329" t="str">
            <v>633034 : Animal Charges</v>
          </cell>
          <cell r="D1329" t="str">
            <v>#</v>
          </cell>
          <cell r="E1329" t="str">
            <v>MARSHALL BIORESOURCES</v>
          </cell>
          <cell r="F1329" t="str">
            <v>#</v>
          </cell>
          <cell r="G1329">
            <v>42160</v>
          </cell>
          <cell r="H1329" t="str">
            <v>60-69 LB CLASS A OUTBRED HOUND TYPE DOG</v>
          </cell>
          <cell r="I1329">
            <v>-2000</v>
          </cell>
        </row>
        <row r="1330">
          <cell r="A1330" t="str">
            <v>2002522031</v>
          </cell>
          <cell r="B1330" t="str">
            <v>90059954 : R01HL091541</v>
          </cell>
          <cell r="C1330" t="str">
            <v>633034 : Animal Charges</v>
          </cell>
          <cell r="D1330" t="str">
            <v>#</v>
          </cell>
          <cell r="E1330" t="str">
            <v>MARSHALL BIORESOURCES</v>
          </cell>
          <cell r="F1330" t="str">
            <v>#</v>
          </cell>
          <cell r="G1330">
            <v>42130</v>
          </cell>
          <cell r="H1330" t="str">
            <v>60-69 LB CLASS A OUTBRED HOUND TYPE DOG</v>
          </cell>
          <cell r="I1330">
            <v>2400</v>
          </cell>
        </row>
        <row r="1331">
          <cell r="A1331" t="str">
            <v>2002522031</v>
          </cell>
          <cell r="B1331" t="str">
            <v>90059954 : R01HL091541</v>
          </cell>
          <cell r="C1331" t="str">
            <v>633034 : Animal Charges</v>
          </cell>
          <cell r="D1331" t="str">
            <v>#</v>
          </cell>
          <cell r="E1331" t="str">
            <v>MARSHALL BIORESOURCES</v>
          </cell>
          <cell r="F1331" t="str">
            <v>#</v>
          </cell>
          <cell r="G1331">
            <v>42180</v>
          </cell>
          <cell r="H1331" t="str">
            <v>60-69 LB CLASS A OUTBRED HOUND TYPE DOG</v>
          </cell>
          <cell r="I1331">
            <v>-2400</v>
          </cell>
        </row>
        <row r="1332">
          <cell r="A1332" t="str">
            <v>2002535367</v>
          </cell>
          <cell r="B1332" t="str">
            <v>90059954 : R01HL091541</v>
          </cell>
          <cell r="C1332" t="str">
            <v>633034 : Animal Charges</v>
          </cell>
          <cell r="D1332" t="str">
            <v>#</v>
          </cell>
          <cell r="E1332" t="str">
            <v>MARSHALL BIORESOURCES</v>
          </cell>
          <cell r="F1332" t="str">
            <v>#</v>
          </cell>
          <cell r="G1332">
            <v>42143</v>
          </cell>
          <cell r="H1332" t="str">
            <v>60-69 LB CLASS A OUTBRED HOUND TYPE DOG</v>
          </cell>
          <cell r="I1332">
            <v>1200</v>
          </cell>
        </row>
        <row r="1333">
          <cell r="A1333" t="str">
            <v>2002535367</v>
          </cell>
          <cell r="B1333" t="str">
            <v>90059954 : R01HL091541</v>
          </cell>
          <cell r="C1333" t="str">
            <v>633034 : Animal Charges</v>
          </cell>
          <cell r="D1333" t="str">
            <v>#</v>
          </cell>
          <cell r="E1333" t="str">
            <v>MARSHALL BIORESOURCES</v>
          </cell>
          <cell r="F1333" t="str">
            <v>#</v>
          </cell>
          <cell r="G1333">
            <v>42172</v>
          </cell>
          <cell r="H1333" t="str">
            <v>60-69 LB CLASS A OUTBRED HOUND TYPE DOG</v>
          </cell>
          <cell r="I1333">
            <v>-1200</v>
          </cell>
        </row>
        <row r="1334">
          <cell r="A1334" t="str">
            <v>2002595427</v>
          </cell>
          <cell r="B1334" t="str">
            <v>90059954 : R01HL091541</v>
          </cell>
          <cell r="C1334" t="str">
            <v>633034 : Animal Charges</v>
          </cell>
          <cell r="D1334" t="str">
            <v>#</v>
          </cell>
          <cell r="E1334" t="str">
            <v>MARSHALL BIORESOURCES</v>
          </cell>
          <cell r="F1334" t="str">
            <v>#</v>
          </cell>
          <cell r="G1334">
            <v>42199</v>
          </cell>
          <cell r="H1334" t="str">
            <v>60-69 LB CLASS A OUTBRED HOUND TYPE DOG</v>
          </cell>
          <cell r="I1334">
            <v>3600</v>
          </cell>
        </row>
        <row r="1335">
          <cell r="A1335" t="str">
            <v>2002595427</v>
          </cell>
          <cell r="B1335" t="str">
            <v>90059954 : R01HL091541</v>
          </cell>
          <cell r="C1335" t="str">
            <v>633034 : Animal Charges</v>
          </cell>
          <cell r="D1335" t="str">
            <v>#</v>
          </cell>
          <cell r="E1335" t="str">
            <v>MARSHALL BIORESOURCES</v>
          </cell>
          <cell r="F1335" t="str">
            <v>#</v>
          </cell>
          <cell r="G1335">
            <v>42234</v>
          </cell>
          <cell r="H1335" t="str">
            <v>60-69 LB CLASS A OUTBRED HOUND TYPE DOG</v>
          </cell>
          <cell r="I1335">
            <v>-3600</v>
          </cell>
        </row>
        <row r="1336">
          <cell r="A1336" t="str">
            <v>2002649654</v>
          </cell>
          <cell r="B1336" t="str">
            <v>90059954 : R01HL091541</v>
          </cell>
          <cell r="C1336" t="str">
            <v>633034 : Animal Charges</v>
          </cell>
          <cell r="D1336" t="str">
            <v>#</v>
          </cell>
          <cell r="E1336" t="str">
            <v>MARSHALL BIORESOURCES</v>
          </cell>
          <cell r="F1336" t="str">
            <v>#</v>
          </cell>
          <cell r="G1336">
            <v>42248</v>
          </cell>
          <cell r="H1336" t="str">
            <v>60-69 LB CLASS A OUTBRED HOUND TYPE DOG</v>
          </cell>
          <cell r="I1336">
            <v>3600</v>
          </cell>
        </row>
        <row r="1337">
          <cell r="A1337" t="str">
            <v>2002649654</v>
          </cell>
          <cell r="B1337" t="str">
            <v>90059954 : R01HL091541</v>
          </cell>
          <cell r="C1337" t="str">
            <v>633034 : Animal Charges</v>
          </cell>
          <cell r="D1337" t="str">
            <v>#</v>
          </cell>
          <cell r="E1337" t="str">
            <v>MARSHALL BIORESOURCES</v>
          </cell>
          <cell r="F1337" t="str">
            <v>#</v>
          </cell>
          <cell r="G1337">
            <v>42278</v>
          </cell>
          <cell r="H1337" t="str">
            <v>60-69 LB CLASS A OUTBRED HOUND TYPE DOG</v>
          </cell>
          <cell r="I1337">
            <v>-3600</v>
          </cell>
        </row>
        <row r="1338">
          <cell r="A1338" t="str">
            <v>2002731593</v>
          </cell>
          <cell r="B1338" t="str">
            <v>90059954 : R01HL091541</v>
          </cell>
          <cell r="C1338" t="str">
            <v>633034 : Animal Charges</v>
          </cell>
          <cell r="D1338" t="str">
            <v>#</v>
          </cell>
          <cell r="E1338" t="str">
            <v>MARSHALL BIORESOURCES</v>
          </cell>
          <cell r="F1338" t="str">
            <v>#</v>
          </cell>
          <cell r="G1338">
            <v>42321</v>
          </cell>
          <cell r="H1338" t="str">
            <v>60-69 LB CLASS A OUTBRED HOUND TYPE DOG</v>
          </cell>
          <cell r="I1338">
            <v>2400</v>
          </cell>
        </row>
        <row r="1339">
          <cell r="A1339" t="str">
            <v>2002731593</v>
          </cell>
          <cell r="B1339" t="str">
            <v>90059954 : R01HL091541</v>
          </cell>
          <cell r="C1339" t="str">
            <v>633034 : Animal Charges</v>
          </cell>
          <cell r="D1339" t="str">
            <v>#</v>
          </cell>
          <cell r="E1339" t="str">
            <v>MARSHALL BIORESOURCES</v>
          </cell>
          <cell r="F1339" t="str">
            <v>#</v>
          </cell>
          <cell r="G1339">
            <v>42352</v>
          </cell>
          <cell r="H1339" t="str">
            <v>60-69 LB CLASS A OUTBRED HOUND TYPE DOG</v>
          </cell>
          <cell r="I1339">
            <v>-2400</v>
          </cell>
        </row>
        <row r="1340">
          <cell r="A1340" t="str">
            <v>2002757572</v>
          </cell>
          <cell r="B1340" t="str">
            <v>90059954 : R01HL091541</v>
          </cell>
          <cell r="C1340" t="str">
            <v>633034 : Animal Charges</v>
          </cell>
          <cell r="D1340" t="str">
            <v>#</v>
          </cell>
          <cell r="E1340" t="str">
            <v>MARSHALL BIORESOURCES</v>
          </cell>
          <cell r="F1340" t="str">
            <v>#</v>
          </cell>
          <cell r="G1340">
            <v>42347</v>
          </cell>
          <cell r="H1340" t="str">
            <v>60-69 LB CLASS A OUTBRED HOUND TYPE DOG</v>
          </cell>
          <cell r="I1340">
            <v>2400</v>
          </cell>
        </row>
        <row r="1341">
          <cell r="A1341" t="str">
            <v>2002757572</v>
          </cell>
          <cell r="B1341" t="str">
            <v>90059954 : R01HL091541</v>
          </cell>
          <cell r="C1341" t="str">
            <v>633034 : Animal Charges</v>
          </cell>
          <cell r="D1341" t="str">
            <v>#</v>
          </cell>
          <cell r="E1341" t="str">
            <v>MARSHALL BIORESOURCES</v>
          </cell>
          <cell r="F1341" t="str">
            <v>#</v>
          </cell>
          <cell r="G1341">
            <v>42382</v>
          </cell>
          <cell r="H1341" t="str">
            <v>60-69 LB CLASS A OUTBRED HOUND TYPE DOG</v>
          </cell>
          <cell r="I1341">
            <v>-2400</v>
          </cell>
        </row>
        <row r="1342">
          <cell r="A1342" t="str">
            <v>2002798087</v>
          </cell>
          <cell r="B1342" t="str">
            <v>90059954 : R01HL091541</v>
          </cell>
          <cell r="C1342" t="str">
            <v>633034 : Animal Charges</v>
          </cell>
          <cell r="D1342" t="str">
            <v>#</v>
          </cell>
          <cell r="E1342" t="str">
            <v>MARSHALL BIORESOURCES</v>
          </cell>
          <cell r="F1342" t="str">
            <v>#</v>
          </cell>
          <cell r="G1342">
            <v>42388</v>
          </cell>
          <cell r="H1342" t="str">
            <v>60-69 LB CLASS A OUTBRED HOUND TYPE DOG</v>
          </cell>
          <cell r="I1342">
            <v>4800</v>
          </cell>
        </row>
        <row r="1343">
          <cell r="A1343" t="str">
            <v>2002798087</v>
          </cell>
          <cell r="B1343" t="str">
            <v>90059954 : R01HL091541</v>
          </cell>
          <cell r="C1343" t="str">
            <v>633034 : Animal Charges</v>
          </cell>
          <cell r="D1343" t="str">
            <v>#</v>
          </cell>
          <cell r="E1343" t="str">
            <v>MARSHALL BIORESOURCES</v>
          </cell>
          <cell r="F1343" t="str">
            <v>#</v>
          </cell>
          <cell r="G1343">
            <v>42405</v>
          </cell>
          <cell r="H1343" t="str">
            <v>60-69 LB CLASS A OUTBRED HOUND TYPE DOG</v>
          </cell>
          <cell r="I1343">
            <v>-4800</v>
          </cell>
        </row>
        <row r="1344">
          <cell r="A1344" t="str">
            <v>2002854404</v>
          </cell>
          <cell r="B1344" t="str">
            <v>90059954 : R01HL091541</v>
          </cell>
          <cell r="C1344" t="str">
            <v>633034 : Animal Charges</v>
          </cell>
          <cell r="D1344" t="str">
            <v>#</v>
          </cell>
          <cell r="E1344" t="str">
            <v>MARSHALL BIORESOURCES</v>
          </cell>
          <cell r="F1344" t="str">
            <v>#</v>
          </cell>
          <cell r="G1344">
            <v>42436</v>
          </cell>
          <cell r="H1344" t="str">
            <v>60-69 LB CLASS A OUTBRED HOUND TYPE DOG</v>
          </cell>
          <cell r="I1344">
            <v>4800</v>
          </cell>
        </row>
        <row r="1345">
          <cell r="A1345" t="str">
            <v>2002854404</v>
          </cell>
          <cell r="B1345" t="str">
            <v>90059954 : R01HL091541</v>
          </cell>
          <cell r="C1345" t="str">
            <v>633034 : Animal Charges</v>
          </cell>
          <cell r="D1345" t="str">
            <v>#</v>
          </cell>
          <cell r="E1345" t="str">
            <v>MARSHALL BIORESOURCES</v>
          </cell>
          <cell r="F1345" t="str">
            <v>#</v>
          </cell>
          <cell r="G1345">
            <v>42468</v>
          </cell>
          <cell r="H1345" t="str">
            <v>60-69 LB CLASS A OUTBRED HOUND TYPE DOG</v>
          </cell>
          <cell r="I1345">
            <v>-4800</v>
          </cell>
        </row>
        <row r="1346">
          <cell r="A1346" t="str">
            <v>2002887935</v>
          </cell>
          <cell r="B1346" t="str">
            <v>90059954 : R01HL091541</v>
          </cell>
          <cell r="C1346" t="str">
            <v>633034 : Animal Charges</v>
          </cell>
          <cell r="D1346" t="str">
            <v>#</v>
          </cell>
          <cell r="E1346" t="str">
            <v>MARSHALL BIORESOURCES</v>
          </cell>
          <cell r="F1346" t="str">
            <v>#</v>
          </cell>
          <cell r="G1346">
            <v>42464</v>
          </cell>
          <cell r="H1346" t="str">
            <v>60-69 LB CLASS A OUTBRED HOUND TYPE DOG</v>
          </cell>
          <cell r="I1346">
            <v>4800</v>
          </cell>
        </row>
        <row r="1347">
          <cell r="A1347" t="str">
            <v>2002887935</v>
          </cell>
          <cell r="B1347" t="str">
            <v>90059954 : R01HL091541</v>
          </cell>
          <cell r="C1347" t="str">
            <v>633034 : Animal Charges</v>
          </cell>
          <cell r="D1347" t="str">
            <v>#</v>
          </cell>
          <cell r="E1347" t="str">
            <v>MARSHALL BIORESOURCES</v>
          </cell>
          <cell r="F1347" t="str">
            <v>#</v>
          </cell>
          <cell r="G1347">
            <v>42500</v>
          </cell>
          <cell r="H1347" t="str">
            <v>60-69 LB CLASS A OUTBRED HOUND TYPE DOG</v>
          </cell>
          <cell r="I1347">
            <v>-4800</v>
          </cell>
        </row>
        <row r="1348">
          <cell r="A1348" t="str">
            <v>2002941856</v>
          </cell>
          <cell r="B1348" t="str">
            <v>90059954 : R01HL091541</v>
          </cell>
          <cell r="C1348" t="str">
            <v>633034 : Animal Charges</v>
          </cell>
          <cell r="D1348" t="str">
            <v>#</v>
          </cell>
          <cell r="E1348" t="str">
            <v>MARSHALL BIORESOURCES</v>
          </cell>
          <cell r="F1348" t="str">
            <v>#</v>
          </cell>
          <cell r="G1348">
            <v>42508</v>
          </cell>
          <cell r="H1348" t="str">
            <v>60-69 LB CLASS A OUTBRED HOUND TYPE DOG</v>
          </cell>
          <cell r="I1348">
            <v>2400</v>
          </cell>
        </row>
        <row r="1349">
          <cell r="A1349" t="str">
            <v>2002941856</v>
          </cell>
          <cell r="B1349" t="str">
            <v>90059954 : R01HL091541</v>
          </cell>
          <cell r="C1349" t="str">
            <v>633034 : Animal Charges</v>
          </cell>
          <cell r="D1349" t="str">
            <v>#</v>
          </cell>
          <cell r="E1349" t="str">
            <v>MARSHALL BIORESOURCES</v>
          </cell>
          <cell r="F1349" t="str">
            <v>#</v>
          </cell>
          <cell r="G1349">
            <v>42541</v>
          </cell>
          <cell r="H1349" t="str">
            <v>60-69 LB CLASS A OUTBRED HOUND TYPE DOG</v>
          </cell>
          <cell r="I1349">
            <v>-2400</v>
          </cell>
        </row>
        <row r="1350">
          <cell r="A1350" t="str">
            <v>2002986140</v>
          </cell>
          <cell r="B1350" t="str">
            <v>90059954 : R01HL091541</v>
          </cell>
          <cell r="C1350" t="str">
            <v>633034 : Animal Charges</v>
          </cell>
          <cell r="D1350" t="str">
            <v>#</v>
          </cell>
          <cell r="E1350" t="str">
            <v>MARSHALL BIORESOURCES</v>
          </cell>
          <cell r="F1350" t="str">
            <v>#</v>
          </cell>
          <cell r="G1350">
            <v>42545</v>
          </cell>
          <cell r="H1350" t="str">
            <v>60-69 LB CLASS A OUTBRED HOUND TYPE DOG</v>
          </cell>
          <cell r="I1350">
            <v>2400</v>
          </cell>
        </row>
        <row r="1351">
          <cell r="A1351" t="str">
            <v>2002986140</v>
          </cell>
          <cell r="B1351" t="str">
            <v>90059954 : R01HL091541</v>
          </cell>
          <cell r="C1351" t="str">
            <v>633034 : Animal Charges</v>
          </cell>
          <cell r="D1351" t="str">
            <v>#</v>
          </cell>
          <cell r="E1351" t="str">
            <v>MARSHALL BIORESOURCES</v>
          </cell>
          <cell r="F1351" t="str">
            <v>#</v>
          </cell>
          <cell r="G1351">
            <v>42572</v>
          </cell>
          <cell r="H1351" t="str">
            <v>60-69 LB CLASS A OUTBRED HOUND TYPE DOG</v>
          </cell>
          <cell r="I1351">
            <v>-2400</v>
          </cell>
        </row>
        <row r="1352">
          <cell r="A1352" t="str">
            <v>2003018983</v>
          </cell>
          <cell r="B1352" t="str">
            <v>90059954 : R01HL091541</v>
          </cell>
          <cell r="C1352" t="str">
            <v>633034 : Animal Charges</v>
          </cell>
          <cell r="D1352" t="str">
            <v>#</v>
          </cell>
          <cell r="E1352" t="str">
            <v>MARSHALL BIORESOURCES</v>
          </cell>
          <cell r="F1352" t="str">
            <v>#</v>
          </cell>
          <cell r="G1352">
            <v>42576</v>
          </cell>
          <cell r="H1352" t="str">
            <v>60-69 LB CLASS A OUTBRED HOUND TYPE DOG</v>
          </cell>
          <cell r="I1352">
            <v>4800</v>
          </cell>
        </row>
        <row r="1353">
          <cell r="A1353" t="str">
            <v>2003018983</v>
          </cell>
          <cell r="B1353" t="str">
            <v>90059954 : R01HL091541</v>
          </cell>
          <cell r="C1353" t="str">
            <v>633034 : Animal Charges</v>
          </cell>
          <cell r="D1353" t="str">
            <v>#</v>
          </cell>
          <cell r="E1353" t="str">
            <v>MARSHALL BIORESOURCES</v>
          </cell>
          <cell r="F1353" t="str">
            <v>#</v>
          </cell>
          <cell r="G1353">
            <v>42598</v>
          </cell>
          <cell r="H1353" t="str">
            <v>60-69 LB CLASS A OUTBRED HOUND TYPE DOG</v>
          </cell>
          <cell r="I1353">
            <v>-4800</v>
          </cell>
        </row>
        <row r="1354">
          <cell r="A1354" t="str">
            <v>2003100023</v>
          </cell>
          <cell r="B1354" t="str">
            <v>90059954 : R01HL091541</v>
          </cell>
          <cell r="C1354" t="str">
            <v>633034 : Animal Charges</v>
          </cell>
          <cell r="D1354" t="str">
            <v>#</v>
          </cell>
          <cell r="E1354" t="str">
            <v>MARSHALL BIORESOURCES</v>
          </cell>
          <cell r="F1354" t="str">
            <v>#</v>
          </cell>
          <cell r="G1354">
            <v>42646</v>
          </cell>
          <cell r="H1354" t="str">
            <v>60-69 LB CLASS A OUTBRED HOUND TYPE DOG</v>
          </cell>
          <cell r="I1354">
            <v>4800</v>
          </cell>
        </row>
        <row r="1355">
          <cell r="A1355" t="str">
            <v>2003100023</v>
          </cell>
          <cell r="B1355" t="str">
            <v>90059954 : R01HL091541</v>
          </cell>
          <cell r="C1355" t="str">
            <v>633034 : Animal Charges</v>
          </cell>
          <cell r="D1355" t="str">
            <v>#</v>
          </cell>
          <cell r="E1355" t="str">
            <v>MARSHALL BIORESOURCES</v>
          </cell>
          <cell r="F1355" t="str">
            <v>#</v>
          </cell>
          <cell r="G1355">
            <v>42690</v>
          </cell>
          <cell r="H1355" t="str">
            <v>60-69 LB CLASS A OUTBRED HOUND TYPE DOG</v>
          </cell>
          <cell r="I1355">
            <v>-4800</v>
          </cell>
        </row>
        <row r="1356">
          <cell r="A1356" t="str">
            <v>2003192685</v>
          </cell>
          <cell r="B1356" t="str">
            <v>90059954 : R01HL091541</v>
          </cell>
          <cell r="C1356" t="str">
            <v>633034 : Animal Charges</v>
          </cell>
          <cell r="D1356" t="str">
            <v>#</v>
          </cell>
          <cell r="E1356" t="str">
            <v>MARSHALL BIORESOURCES</v>
          </cell>
          <cell r="F1356" t="str">
            <v>#</v>
          </cell>
          <cell r="G1356">
            <v>42724</v>
          </cell>
          <cell r="H1356" t="str">
            <v>60-69 LB CLASS A OUTBRED HOUND TYPE DOG</v>
          </cell>
          <cell r="I1356">
            <v>3600</v>
          </cell>
        </row>
        <row r="1357">
          <cell r="A1357" t="str">
            <v>2003192685</v>
          </cell>
          <cell r="B1357" t="str">
            <v>90059954 : R01HL091541</v>
          </cell>
          <cell r="C1357" t="str">
            <v>633034 : Animal Charges</v>
          </cell>
          <cell r="D1357" t="str">
            <v>#</v>
          </cell>
          <cell r="E1357" t="str">
            <v>MARSHALL BIORESOURCES</v>
          </cell>
          <cell r="F1357" t="str">
            <v>#</v>
          </cell>
          <cell r="G1357">
            <v>42767</v>
          </cell>
          <cell r="H1357" t="str">
            <v>60-69 LB CLASS A OUTBRED HOUND TYPE DOG</v>
          </cell>
          <cell r="I1357">
            <v>-3600</v>
          </cell>
        </row>
        <row r="1358">
          <cell r="A1358" t="str">
            <v>2003240643</v>
          </cell>
          <cell r="B1358" t="str">
            <v>90059954 : R01HL091541</v>
          </cell>
          <cell r="C1358" t="str">
            <v>633034 : Animal Charges</v>
          </cell>
          <cell r="D1358" t="str">
            <v>#</v>
          </cell>
          <cell r="E1358" t="str">
            <v>MARSHALL BIORESOURCES</v>
          </cell>
          <cell r="F1358" t="str">
            <v>#</v>
          </cell>
          <cell r="G1358">
            <v>42767</v>
          </cell>
          <cell r="H1358" t="str">
            <v>60-69 LB CLASS A OUTBRED HOUND TYPE DOG</v>
          </cell>
          <cell r="I1358">
            <v>3600</v>
          </cell>
        </row>
        <row r="1359">
          <cell r="A1359" t="str">
            <v>2003240643</v>
          </cell>
          <cell r="B1359" t="str">
            <v>90059954 : R01HL091541</v>
          </cell>
          <cell r="C1359" t="str">
            <v>633034 : Animal Charges</v>
          </cell>
          <cell r="D1359" t="str">
            <v>#</v>
          </cell>
          <cell r="E1359" t="str">
            <v>MARSHALL BIORESOURCES</v>
          </cell>
          <cell r="F1359" t="str">
            <v>#</v>
          </cell>
          <cell r="G1359">
            <v>42801</v>
          </cell>
          <cell r="H1359" t="str">
            <v>60-69 LB CLASS A OUTBRED HOUND TYPE DOG</v>
          </cell>
          <cell r="I1359">
            <v>-3600</v>
          </cell>
        </row>
        <row r="1360">
          <cell r="A1360" t="str">
            <v>2003297448</v>
          </cell>
          <cell r="B1360" t="str">
            <v>90059954 : R01HL091541</v>
          </cell>
          <cell r="C1360" t="str">
            <v>633034 : Animal Charges</v>
          </cell>
          <cell r="D1360" t="str">
            <v>#</v>
          </cell>
          <cell r="E1360" t="str">
            <v>MARSHALL BIORESOURCES</v>
          </cell>
          <cell r="F1360" t="str">
            <v>#</v>
          </cell>
          <cell r="G1360">
            <v>42814</v>
          </cell>
          <cell r="H1360" t="str">
            <v>60-69 LB CLASS A OUTBRED HOUND TYPE DOG</v>
          </cell>
          <cell r="I1360">
            <v>2400</v>
          </cell>
        </row>
        <row r="1361">
          <cell r="A1361" t="str">
            <v>2003297448</v>
          </cell>
          <cell r="B1361" t="str">
            <v>90059954 : R01HL091541</v>
          </cell>
          <cell r="C1361" t="str">
            <v>633034 : Animal Charges</v>
          </cell>
          <cell r="D1361" t="str">
            <v>#</v>
          </cell>
          <cell r="E1361" t="str">
            <v>MARSHALL BIORESOURCES</v>
          </cell>
          <cell r="F1361" t="str">
            <v>#</v>
          </cell>
          <cell r="G1361">
            <v>42849</v>
          </cell>
          <cell r="H1361" t="str">
            <v>60-69 LB CLASS A OUTBRED HOUND TYPE DOG</v>
          </cell>
          <cell r="I1361">
            <v>-2400</v>
          </cell>
        </row>
        <row r="1362">
          <cell r="A1362" t="str">
            <v>2003343693</v>
          </cell>
          <cell r="B1362" t="str">
            <v>90059954 : R01HL091541</v>
          </cell>
          <cell r="C1362" t="str">
            <v>633034 : Animal Charges</v>
          </cell>
          <cell r="D1362" t="str">
            <v>#</v>
          </cell>
          <cell r="E1362" t="str">
            <v>MARSHALL BIORESOURCES</v>
          </cell>
          <cell r="F1362" t="str">
            <v>#</v>
          </cell>
          <cell r="G1362">
            <v>42851</v>
          </cell>
          <cell r="H1362" t="str">
            <v>60-69 LB CLASS A OUTBRED HOUND TYPE DOG</v>
          </cell>
          <cell r="I1362">
            <v>2400</v>
          </cell>
        </row>
        <row r="1363">
          <cell r="A1363" t="str">
            <v>2003343693</v>
          </cell>
          <cell r="B1363" t="str">
            <v>90059954 : R01HL091541</v>
          </cell>
          <cell r="C1363" t="str">
            <v>633034 : Animal Charges</v>
          </cell>
          <cell r="D1363" t="str">
            <v>#</v>
          </cell>
          <cell r="E1363" t="str">
            <v>MARSHALL BIORESOURCES</v>
          </cell>
          <cell r="F1363" t="str">
            <v>#</v>
          </cell>
          <cell r="G1363">
            <v>42880</v>
          </cell>
          <cell r="H1363" t="str">
            <v>60-69 LB CLASS A OUTBRED HOUND TYPE DOG</v>
          </cell>
          <cell r="I1363">
            <v>-2400</v>
          </cell>
        </row>
        <row r="1364">
          <cell r="A1364" t="str">
            <v>2003408147</v>
          </cell>
          <cell r="B1364" t="str">
            <v>90059954 : R01HL091541</v>
          </cell>
          <cell r="C1364" t="str">
            <v>633034 : Animal Charges</v>
          </cell>
          <cell r="D1364" t="str">
            <v>#</v>
          </cell>
          <cell r="E1364" t="str">
            <v>MARSHALL BIORESOURCES</v>
          </cell>
          <cell r="F1364" t="str">
            <v>#</v>
          </cell>
          <cell r="G1364">
            <v>42906</v>
          </cell>
          <cell r="H1364" t="str">
            <v>60-69 LB CLASS A OUTBRED HOUND TYPE DOG</v>
          </cell>
          <cell r="I1364">
            <v>4800</v>
          </cell>
        </row>
        <row r="1365">
          <cell r="A1365" t="str">
            <v>2003408147</v>
          </cell>
          <cell r="B1365" t="str">
            <v>90059954 : R01HL091541</v>
          </cell>
          <cell r="C1365" t="str">
            <v>633034 : Animal Charges</v>
          </cell>
          <cell r="D1365" t="str">
            <v>#</v>
          </cell>
          <cell r="E1365" t="str">
            <v>MARSHALL BIORESOURCES</v>
          </cell>
          <cell r="F1365" t="str">
            <v>#</v>
          </cell>
          <cell r="G1365">
            <v>42937</v>
          </cell>
          <cell r="H1365" t="str">
            <v>60-69 LB CLASS A OUTBRED HOUND TYPE DOG</v>
          </cell>
          <cell r="I1365">
            <v>-4800</v>
          </cell>
        </row>
        <row r="1366">
          <cell r="A1366" t="str">
            <v>2003465039</v>
          </cell>
          <cell r="B1366" t="str">
            <v>90059954 : R01HL091541</v>
          </cell>
          <cell r="C1366" t="str">
            <v>633034 : Animal Charges</v>
          </cell>
          <cell r="D1366" t="str">
            <v>#</v>
          </cell>
          <cell r="E1366" t="str">
            <v>MARSHALL BIORESOURCES</v>
          </cell>
          <cell r="F1366" t="str">
            <v>#</v>
          </cell>
          <cell r="G1366">
            <v>42954</v>
          </cell>
          <cell r="H1366" t="str">
            <v>60-69 LB CLASS A OUTBRED HOUND TYPE DOG</v>
          </cell>
          <cell r="I1366">
            <v>1200</v>
          </cell>
        </row>
        <row r="1367">
          <cell r="A1367" t="str">
            <v>2003465039</v>
          </cell>
          <cell r="B1367" t="str">
            <v>90059954 : R01HL091541</v>
          </cell>
          <cell r="C1367" t="str">
            <v>633034 : Animal Charges</v>
          </cell>
          <cell r="D1367" t="str">
            <v>#</v>
          </cell>
          <cell r="E1367" t="str">
            <v>MARSHALL BIORESOURCES</v>
          </cell>
          <cell r="F1367" t="str">
            <v>#</v>
          </cell>
          <cell r="G1367">
            <v>42989</v>
          </cell>
          <cell r="H1367" t="str">
            <v>60-69 LB CLASS A OUTBRED HOUND TYPE DOG</v>
          </cell>
          <cell r="I1367">
            <v>-1200</v>
          </cell>
        </row>
        <row r="1368">
          <cell r="A1368" t="str">
            <v>2003506663</v>
          </cell>
          <cell r="B1368" t="str">
            <v>90059954 : R01HL091541</v>
          </cell>
          <cell r="C1368" t="str">
            <v>633034 : Animal Charges</v>
          </cell>
          <cell r="D1368" t="str">
            <v>#</v>
          </cell>
          <cell r="E1368" t="str">
            <v>MARSHALL BIORESOURCES</v>
          </cell>
          <cell r="F1368" t="str">
            <v>#</v>
          </cell>
          <cell r="G1368">
            <v>42990</v>
          </cell>
          <cell r="H1368" t="str">
            <v>60-69 LB CLASS A OUTBRED HOUND TYPE DOG</v>
          </cell>
          <cell r="I1368">
            <v>3600</v>
          </cell>
        </row>
        <row r="1369">
          <cell r="A1369" t="str">
            <v>2003506663</v>
          </cell>
          <cell r="B1369" t="str">
            <v>90059954 : R01HL091541</v>
          </cell>
          <cell r="C1369" t="str">
            <v>633034 : Animal Charges</v>
          </cell>
          <cell r="D1369" t="str">
            <v>#</v>
          </cell>
          <cell r="E1369" t="str">
            <v>MARSHALL BIORESOURCES</v>
          </cell>
          <cell r="F1369" t="str">
            <v>#</v>
          </cell>
          <cell r="G1369">
            <v>43020</v>
          </cell>
          <cell r="H1369" t="str">
            <v>60-69 LB CLASS A OUTBRED HOUND TYPE DOG</v>
          </cell>
          <cell r="I1369">
            <v>-3600</v>
          </cell>
        </row>
        <row r="1370">
          <cell r="A1370" t="str">
            <v>2003548680</v>
          </cell>
          <cell r="B1370" t="str">
            <v>90059954 : R01HL091541</v>
          </cell>
          <cell r="C1370" t="str">
            <v>633034 : Animal Charges</v>
          </cell>
          <cell r="D1370" t="str">
            <v>#</v>
          </cell>
          <cell r="E1370" t="str">
            <v>MARSHALL BIORESOURCES</v>
          </cell>
          <cell r="F1370" t="str">
            <v>#</v>
          </cell>
          <cell r="G1370">
            <v>43025</v>
          </cell>
          <cell r="H1370" t="str">
            <v>60-69 LB CLASS A OUTBRED HOUND TYPE DOG</v>
          </cell>
          <cell r="I1370">
            <v>1200</v>
          </cell>
        </row>
        <row r="1371">
          <cell r="A1371" t="str">
            <v>2003548680</v>
          </cell>
          <cell r="B1371" t="str">
            <v>90059954 : R01HL091541</v>
          </cell>
          <cell r="C1371" t="str">
            <v>633034 : Animal Charges</v>
          </cell>
          <cell r="D1371" t="str">
            <v>#</v>
          </cell>
          <cell r="E1371" t="str">
            <v>MARSHALL BIORESOURCES</v>
          </cell>
          <cell r="F1371" t="str">
            <v>#</v>
          </cell>
          <cell r="G1371">
            <v>43061</v>
          </cell>
          <cell r="H1371" t="str">
            <v>60-69 LB CLASS A OUTBRED HOUND TYPE DOG</v>
          </cell>
          <cell r="I1371">
            <v>-1200</v>
          </cell>
        </row>
        <row r="1372">
          <cell r="A1372" t="str">
            <v>2003581250</v>
          </cell>
          <cell r="B1372" t="str">
            <v>90059954 : R01HL091541</v>
          </cell>
          <cell r="C1372" t="str">
            <v>633034 : Animal Charges</v>
          </cell>
          <cell r="D1372" t="str">
            <v>#</v>
          </cell>
          <cell r="E1372" t="str">
            <v>MARSHALL BIORESOURCES</v>
          </cell>
          <cell r="F1372" t="str">
            <v>#</v>
          </cell>
          <cell r="G1372">
            <v>43052</v>
          </cell>
          <cell r="H1372" t="str">
            <v>60-69 LB CLASS A OUTBRED HOUND TYPE DOG</v>
          </cell>
          <cell r="I1372">
            <v>1200</v>
          </cell>
        </row>
        <row r="1373">
          <cell r="A1373" t="str">
            <v>2003581250</v>
          </cell>
          <cell r="B1373" t="str">
            <v>90059954 : R01HL091541</v>
          </cell>
          <cell r="C1373" t="str">
            <v>633034 : Animal Charges</v>
          </cell>
          <cell r="D1373" t="str">
            <v>#</v>
          </cell>
          <cell r="E1373" t="str">
            <v>MARSHALL BIORESOURCES</v>
          </cell>
          <cell r="F1373" t="str">
            <v>#</v>
          </cell>
          <cell r="G1373">
            <v>43084</v>
          </cell>
          <cell r="H1373" t="str">
            <v>60-69 LB CLASS A OUTBRED HOUND TYPE DOG</v>
          </cell>
          <cell r="I1373">
            <v>-1200</v>
          </cell>
        </row>
        <row r="1374">
          <cell r="A1374" t="str">
            <v>2003620568</v>
          </cell>
          <cell r="B1374" t="str">
            <v>90059954 : R01HL091541</v>
          </cell>
          <cell r="C1374" t="str">
            <v>633034 : Animal Charges</v>
          </cell>
          <cell r="D1374" t="str">
            <v>#</v>
          </cell>
          <cell r="E1374" t="str">
            <v>MARSHALL BIORESOURCES</v>
          </cell>
          <cell r="F1374" t="str">
            <v>#</v>
          </cell>
          <cell r="G1374">
            <v>43087</v>
          </cell>
          <cell r="H1374" t="str">
            <v>60-69 LB CLASS A OUTBRED HOUND TYPE DOG</v>
          </cell>
          <cell r="I1374">
            <v>1200</v>
          </cell>
        </row>
        <row r="1375">
          <cell r="A1375" t="str">
            <v>2003620568</v>
          </cell>
          <cell r="B1375" t="str">
            <v>90059954 : R01HL091541</v>
          </cell>
          <cell r="C1375" t="str">
            <v>633034 : Animal Charges</v>
          </cell>
          <cell r="D1375" t="str">
            <v>#</v>
          </cell>
          <cell r="E1375" t="str">
            <v>MARSHALL BIORESOURCES</v>
          </cell>
          <cell r="F1375" t="str">
            <v>#</v>
          </cell>
          <cell r="G1375">
            <v>43118</v>
          </cell>
          <cell r="H1375" t="str">
            <v>60-69 LB CLASS A OUTBRED HOUND TYPE DOG</v>
          </cell>
          <cell r="I1375">
            <v>-1200</v>
          </cell>
        </row>
        <row r="1376">
          <cell r="A1376" t="str">
            <v>2003657996</v>
          </cell>
          <cell r="B1376" t="str">
            <v>90059954 : R01HL091541</v>
          </cell>
          <cell r="C1376" t="str">
            <v>633034 : Animal Charges</v>
          </cell>
          <cell r="D1376" t="str">
            <v>#</v>
          </cell>
          <cell r="E1376" t="str">
            <v>MARSHALL BIORESOURCES</v>
          </cell>
          <cell r="F1376" t="str">
            <v>#</v>
          </cell>
          <cell r="G1376">
            <v>43123</v>
          </cell>
          <cell r="H1376" t="str">
            <v>60-69 LB CLASS A OUTBRED HOUND TYPE DOG</v>
          </cell>
          <cell r="I1376">
            <v>2400</v>
          </cell>
        </row>
        <row r="1377">
          <cell r="A1377" t="str">
            <v>2003657996</v>
          </cell>
          <cell r="B1377" t="str">
            <v>90059954 : R01HL091541</v>
          </cell>
          <cell r="C1377" t="str">
            <v>633034 : Animal Charges</v>
          </cell>
          <cell r="D1377" t="str">
            <v>#</v>
          </cell>
          <cell r="E1377" t="str">
            <v>MARSHALL BIORESOURCES</v>
          </cell>
          <cell r="F1377" t="str">
            <v>#</v>
          </cell>
          <cell r="G1377">
            <v>43145</v>
          </cell>
          <cell r="H1377" t="str">
            <v>60-69 LB CLASS A OUTBRED HOUND TYPE DOG</v>
          </cell>
          <cell r="I1377">
            <v>-2400</v>
          </cell>
        </row>
        <row r="1378">
          <cell r="A1378" t="str">
            <v>2003684646</v>
          </cell>
          <cell r="B1378" t="str">
            <v>90059954 : R01HL091541</v>
          </cell>
          <cell r="C1378" t="str">
            <v>633034 : Animal Charges</v>
          </cell>
          <cell r="D1378" t="str">
            <v>#</v>
          </cell>
          <cell r="E1378" t="str">
            <v>MARSHALL BIORESOURCES</v>
          </cell>
          <cell r="F1378" t="str">
            <v>#</v>
          </cell>
          <cell r="G1378">
            <v>43144</v>
          </cell>
          <cell r="H1378" t="str">
            <v>60-69 LB CLASS A OUTBRED HOUND TYPE DOG</v>
          </cell>
          <cell r="I1378">
            <v>2400</v>
          </cell>
        </row>
        <row r="1379">
          <cell r="A1379" t="str">
            <v>2003684646</v>
          </cell>
          <cell r="B1379" t="str">
            <v>90059954 : R01HL091541</v>
          </cell>
          <cell r="C1379" t="str">
            <v>633034 : Animal Charges</v>
          </cell>
          <cell r="D1379" t="str">
            <v>#</v>
          </cell>
          <cell r="E1379" t="str">
            <v>MARSHALL BIORESOURCES</v>
          </cell>
          <cell r="F1379" t="str">
            <v>#</v>
          </cell>
          <cell r="G1379">
            <v>43150</v>
          </cell>
          <cell r="H1379" t="str">
            <v>60-69 LB CLASS A OUTBRED HOUND TYPE DOG</v>
          </cell>
          <cell r="I1379">
            <v>722</v>
          </cell>
        </row>
        <row r="1380">
          <cell r="A1380" t="str">
            <v>2003684646</v>
          </cell>
          <cell r="B1380" t="str">
            <v>90059954 : R01HL091541</v>
          </cell>
          <cell r="C1380" t="str">
            <v>633034 : Animal Charges</v>
          </cell>
          <cell r="D1380" t="str">
            <v>#</v>
          </cell>
          <cell r="E1380" t="str">
            <v>MARSHALL BIORESOURCES</v>
          </cell>
          <cell r="F1380" t="str">
            <v>#</v>
          </cell>
          <cell r="G1380">
            <v>43165</v>
          </cell>
          <cell r="H1380" t="str">
            <v>60-69 LB CLASS A OUTBRED HOUND TYPE DOG</v>
          </cell>
          <cell r="I1380">
            <v>-3122</v>
          </cell>
        </row>
        <row r="1381">
          <cell r="A1381" t="str">
            <v>2003804248</v>
          </cell>
          <cell r="B1381" t="str">
            <v>90059954 : R01HL091541</v>
          </cell>
          <cell r="C1381" t="str">
            <v>633034 : Animal Charges</v>
          </cell>
          <cell r="D1381" t="str">
            <v>#</v>
          </cell>
          <cell r="E1381" t="str">
            <v>MARSHALL BIORESOURCES</v>
          </cell>
          <cell r="F1381" t="str">
            <v>#</v>
          </cell>
          <cell r="G1381">
            <v>43242</v>
          </cell>
          <cell r="H1381" t="str">
            <v>HOUND TYPE OUTBRED MALE DOGS</v>
          </cell>
          <cell r="I1381">
            <v>2400</v>
          </cell>
        </row>
        <row r="1382">
          <cell r="A1382" t="str">
            <v>2003804248</v>
          </cell>
          <cell r="B1382" t="str">
            <v>90059954 : R01HL091541</v>
          </cell>
          <cell r="C1382" t="str">
            <v>633034 : Animal Charges</v>
          </cell>
          <cell r="D1382" t="str">
            <v>#</v>
          </cell>
          <cell r="E1382" t="str">
            <v>MARSHALL BIORESOURCES</v>
          </cell>
          <cell r="F1382" t="str">
            <v>#</v>
          </cell>
          <cell r="G1382">
            <v>43244</v>
          </cell>
          <cell r="H1382" t="str">
            <v>HOUND TYPE OUTBRED MALE DOGS</v>
          </cell>
          <cell r="I1382">
            <v>-2400</v>
          </cell>
        </row>
        <row r="1383">
          <cell r="A1383" t="str">
            <v>2003830406</v>
          </cell>
          <cell r="B1383" t="str">
            <v>90059954 : R01HL091541</v>
          </cell>
          <cell r="C1383" t="str">
            <v>633034 : Animal Charges</v>
          </cell>
          <cell r="D1383" t="str">
            <v>#</v>
          </cell>
          <cell r="E1383" t="str">
            <v>MARSHALL BIORESOURCES</v>
          </cell>
          <cell r="F1383" t="str">
            <v>#</v>
          </cell>
          <cell r="G1383">
            <v>43264</v>
          </cell>
          <cell r="H1383" t="str">
            <v>HOUND TYPE OUTBRED MALE DOGS</v>
          </cell>
          <cell r="I1383">
            <v>2400</v>
          </cell>
        </row>
        <row r="1384">
          <cell r="A1384" t="str">
            <v>2003830406</v>
          </cell>
          <cell r="B1384" t="str">
            <v>90059954 : R01HL091541</v>
          </cell>
          <cell r="C1384" t="str">
            <v>633034 : Animal Charges</v>
          </cell>
          <cell r="D1384" t="str">
            <v>#</v>
          </cell>
          <cell r="E1384" t="str">
            <v>MARSHALL BIORESOURCES</v>
          </cell>
          <cell r="F1384" t="str">
            <v>#</v>
          </cell>
          <cell r="G1384">
            <v>43283</v>
          </cell>
          <cell r="H1384" t="str">
            <v>HOUND TYPE OUTBRED MALE DOGS</v>
          </cell>
          <cell r="I1384">
            <v>-2400</v>
          </cell>
        </row>
        <row r="1385">
          <cell r="A1385" t="str">
            <v>2003844324</v>
          </cell>
          <cell r="B1385" t="str">
            <v>90059954 : R01HL091541</v>
          </cell>
          <cell r="C1385" t="str">
            <v>633034 : Animal Charges</v>
          </cell>
          <cell r="D1385" t="str">
            <v>#</v>
          </cell>
          <cell r="E1385" t="str">
            <v>MARSHALL BIORESOURCES</v>
          </cell>
          <cell r="F1385" t="str">
            <v>#</v>
          </cell>
          <cell r="G1385">
            <v>43276</v>
          </cell>
          <cell r="H1385" t="str">
            <v>HOUND TYPE OUTBRED MALE DOGS</v>
          </cell>
          <cell r="I1385">
            <v>2400</v>
          </cell>
        </row>
        <row r="1386">
          <cell r="A1386" t="str">
            <v>2003844324</v>
          </cell>
          <cell r="B1386" t="str">
            <v>90059954 : R01HL091541</v>
          </cell>
          <cell r="C1386" t="str">
            <v>633034 : Animal Charges</v>
          </cell>
          <cell r="D1386" t="str">
            <v>#</v>
          </cell>
          <cell r="E1386" t="str">
            <v>MARSHALL BIORESOURCES</v>
          </cell>
          <cell r="F1386" t="str">
            <v>#</v>
          </cell>
          <cell r="G1386">
            <v>43297</v>
          </cell>
          <cell r="H1386" t="str">
            <v>HOUND TYPE OUTBRED MALE DOGS</v>
          </cell>
          <cell r="I1386">
            <v>-2400</v>
          </cell>
        </row>
        <row r="1387">
          <cell r="A1387" t="str">
            <v>2003914753</v>
          </cell>
          <cell r="B1387" t="str">
            <v>90059954 : R01HL091541</v>
          </cell>
          <cell r="C1387" t="str">
            <v>633034 : Animal Charges</v>
          </cell>
          <cell r="D1387" t="str">
            <v>#</v>
          </cell>
          <cell r="E1387" t="str">
            <v>MARSHALL BIORESOURCES</v>
          </cell>
          <cell r="F1387" t="str">
            <v>#</v>
          </cell>
          <cell r="G1387">
            <v>43335</v>
          </cell>
          <cell r="H1387" t="str">
            <v>HOUND TYPE OUTBRED MALE DOGS</v>
          </cell>
          <cell r="I1387">
            <v>3600</v>
          </cell>
        </row>
        <row r="1388">
          <cell r="A1388" t="str">
            <v>2003914753</v>
          </cell>
          <cell r="B1388" t="str">
            <v>90059954 : R01HL091541</v>
          </cell>
          <cell r="C1388" t="str">
            <v>633034 : Animal Charges</v>
          </cell>
          <cell r="D1388" t="str">
            <v>#</v>
          </cell>
          <cell r="E1388" t="str">
            <v>MARSHALL BIORESOURCES</v>
          </cell>
          <cell r="F1388" t="str">
            <v>#</v>
          </cell>
          <cell r="G1388">
            <v>43360</v>
          </cell>
          <cell r="H1388" t="str">
            <v>HOUND TYPE OUTBRED MALE DOGS</v>
          </cell>
          <cell r="I1388">
            <v>-3600</v>
          </cell>
        </row>
        <row r="1389">
          <cell r="A1389" t="str">
            <v>2003945738</v>
          </cell>
          <cell r="B1389" t="str">
            <v>90059954 : R01HL091541</v>
          </cell>
          <cell r="C1389" t="str">
            <v>633034 : Animal Charges</v>
          </cell>
          <cell r="D1389" t="str">
            <v>#</v>
          </cell>
          <cell r="E1389" t="str">
            <v>MARSHALL BIORESOURCES</v>
          </cell>
          <cell r="F1389" t="str">
            <v>#</v>
          </cell>
          <cell r="G1389">
            <v>43362</v>
          </cell>
          <cell r="H1389" t="str">
            <v>HOUND TYPE OUTBRED MALE DOGS</v>
          </cell>
          <cell r="I1389">
            <v>2400</v>
          </cell>
        </row>
        <row r="1390">
          <cell r="A1390" t="str">
            <v>2003945738</v>
          </cell>
          <cell r="B1390" t="str">
            <v>90059954 : R01HL091541</v>
          </cell>
          <cell r="C1390" t="str">
            <v>633034 : Animal Charges</v>
          </cell>
          <cell r="D1390" t="str">
            <v>#</v>
          </cell>
          <cell r="E1390" t="str">
            <v>MARSHALL BIORESOURCES</v>
          </cell>
          <cell r="F1390" t="str">
            <v>#</v>
          </cell>
          <cell r="G1390">
            <v>43382</v>
          </cell>
          <cell r="H1390" t="str">
            <v>HOUND TYPE OUTBRED MALE DOGS</v>
          </cell>
          <cell r="I1390">
            <v>-2400</v>
          </cell>
        </row>
        <row r="1391">
          <cell r="A1391" t="str">
            <v>2003962846</v>
          </cell>
          <cell r="B1391" t="str">
            <v>90059954 : R01HL091541</v>
          </cell>
          <cell r="C1391" t="str">
            <v>633034 : Animal Charges</v>
          </cell>
          <cell r="D1391" t="str">
            <v>#</v>
          </cell>
          <cell r="E1391" t="str">
            <v>MARSHALL BIORESOURCES</v>
          </cell>
          <cell r="F1391" t="str">
            <v>#</v>
          </cell>
          <cell r="G1391">
            <v>43376</v>
          </cell>
          <cell r="H1391" t="str">
            <v>HOUND TYPE OUTBRED MALE DOGS</v>
          </cell>
          <cell r="I1391">
            <v>1200</v>
          </cell>
        </row>
        <row r="1392">
          <cell r="A1392" t="str">
            <v>2003962846</v>
          </cell>
          <cell r="B1392" t="str">
            <v>90059954 : R01HL091541</v>
          </cell>
          <cell r="C1392" t="str">
            <v>633034 : Animal Charges</v>
          </cell>
          <cell r="D1392" t="str">
            <v>#</v>
          </cell>
          <cell r="E1392" t="str">
            <v>MARSHALL BIORESOURCES</v>
          </cell>
          <cell r="F1392" t="str">
            <v>#</v>
          </cell>
          <cell r="G1392">
            <v>43396</v>
          </cell>
          <cell r="H1392" t="str">
            <v>HOUND TYPE OUTBRED MALE DOGS</v>
          </cell>
          <cell r="I1392">
            <v>-1200</v>
          </cell>
        </row>
        <row r="1393">
          <cell r="A1393" t="str">
            <v>2004014820</v>
          </cell>
          <cell r="B1393" t="str">
            <v>90059954 : R01HL091541</v>
          </cell>
          <cell r="C1393" t="str">
            <v>633034 : Animal Charges</v>
          </cell>
          <cell r="D1393" t="str">
            <v>#</v>
          </cell>
          <cell r="E1393" t="str">
            <v>MARSHALL BIORESOURCES</v>
          </cell>
          <cell r="F1393" t="str">
            <v>#</v>
          </cell>
          <cell r="G1393">
            <v>43418</v>
          </cell>
          <cell r="H1393" t="str">
            <v>HOUND TYPE OUTBRED MALE DOGS</v>
          </cell>
          <cell r="I1393">
            <v>2400</v>
          </cell>
        </row>
        <row r="1394">
          <cell r="A1394" t="str">
            <v>2004014820</v>
          </cell>
          <cell r="B1394" t="str">
            <v>90059954 : R01HL091541</v>
          </cell>
          <cell r="C1394" t="str">
            <v>633034 : Animal Charges</v>
          </cell>
          <cell r="D1394" t="str">
            <v>#</v>
          </cell>
          <cell r="E1394" t="str">
            <v>MARSHALL BIORESOURCES</v>
          </cell>
          <cell r="F1394" t="str">
            <v>#</v>
          </cell>
          <cell r="G1394">
            <v>43433</v>
          </cell>
          <cell r="H1394" t="str">
            <v>HOUND TYPE OUTBRED MALE DOGS</v>
          </cell>
          <cell r="I1394">
            <v>342</v>
          </cell>
        </row>
        <row r="1395">
          <cell r="A1395" t="str">
            <v>2004014820</v>
          </cell>
          <cell r="B1395" t="str">
            <v>90059954 : R01HL091541</v>
          </cell>
          <cell r="C1395" t="str">
            <v>633034 : Animal Charges</v>
          </cell>
          <cell r="D1395" t="str">
            <v>#</v>
          </cell>
          <cell r="E1395" t="str">
            <v>MARSHALL BIORESOURCES</v>
          </cell>
          <cell r="F1395" t="str">
            <v>#</v>
          </cell>
          <cell r="G1395">
            <v>43437</v>
          </cell>
          <cell r="H1395" t="str">
            <v>HOUND TYPE OUTBRED MALE DOGS</v>
          </cell>
          <cell r="I1395">
            <v>-2742</v>
          </cell>
        </row>
        <row r="1396">
          <cell r="A1396" t="str">
            <v>2004054498</v>
          </cell>
          <cell r="B1396" t="str">
            <v>90059954 : R01HL091541</v>
          </cell>
          <cell r="C1396" t="str">
            <v>633034 : Animal Charges</v>
          </cell>
          <cell r="D1396" t="str">
            <v>#</v>
          </cell>
          <cell r="E1396" t="str">
            <v>MARSHALL BIORESOURCES</v>
          </cell>
          <cell r="F1396" t="str">
            <v>#</v>
          </cell>
          <cell r="G1396">
            <v>43452</v>
          </cell>
          <cell r="H1396" t="str">
            <v>HOUND TYPE OUTBRED MALE DOGS</v>
          </cell>
          <cell r="I1396">
            <v>3600</v>
          </cell>
        </row>
        <row r="1397">
          <cell r="A1397" t="str">
            <v>2004054498</v>
          </cell>
          <cell r="B1397" t="str">
            <v>90059954 : R01HL091541</v>
          </cell>
          <cell r="C1397" t="str">
            <v>633034 : Animal Charges</v>
          </cell>
          <cell r="D1397" t="str">
            <v>#</v>
          </cell>
          <cell r="E1397" t="str">
            <v>MARSHALL BIORESOURCES</v>
          </cell>
          <cell r="F1397" t="str">
            <v>#</v>
          </cell>
          <cell r="G1397">
            <v>43480</v>
          </cell>
          <cell r="H1397" t="str">
            <v>HOUND TYPE OUTBRED MALE DOGS</v>
          </cell>
          <cell r="I1397">
            <v>-3600</v>
          </cell>
        </row>
        <row r="1398">
          <cell r="A1398" t="str">
            <v>2004101722</v>
          </cell>
          <cell r="B1398" t="str">
            <v>90059954 : R01HL091541</v>
          </cell>
          <cell r="C1398" t="str">
            <v>633034 : Animal Charges</v>
          </cell>
          <cell r="D1398" t="str">
            <v>#</v>
          </cell>
          <cell r="E1398" t="str">
            <v>MARSHALL BIORESOURCES</v>
          </cell>
          <cell r="F1398" t="str">
            <v>#</v>
          </cell>
          <cell r="G1398">
            <v>43495</v>
          </cell>
          <cell r="H1398" t="str">
            <v>HOUND TYPE OUTBRED MALE DOGS</v>
          </cell>
          <cell r="I1398">
            <v>4800</v>
          </cell>
        </row>
        <row r="1399">
          <cell r="A1399" t="str">
            <v>2004101722</v>
          </cell>
          <cell r="B1399" t="str">
            <v>90059954 : R01HL091541</v>
          </cell>
          <cell r="C1399" t="str">
            <v>633034 : Animal Charges</v>
          </cell>
          <cell r="D1399" t="str">
            <v>#</v>
          </cell>
          <cell r="E1399" t="str">
            <v>MARSHALL BIORESOURCES</v>
          </cell>
          <cell r="F1399" t="str">
            <v>#</v>
          </cell>
          <cell r="G1399">
            <v>43515</v>
          </cell>
          <cell r="H1399" t="str">
            <v>HOUND TYPE OUTBRED MALE DOGS</v>
          </cell>
          <cell r="I1399">
            <v>-4800</v>
          </cell>
        </row>
        <row r="1400">
          <cell r="A1400" t="str">
            <v>2004162358</v>
          </cell>
          <cell r="B1400" t="str">
            <v>90059954 : R01HL091541</v>
          </cell>
          <cell r="C1400" t="str">
            <v>633034 : Animal Charges</v>
          </cell>
          <cell r="D1400" t="str">
            <v>#</v>
          </cell>
          <cell r="E1400" t="str">
            <v>MARSHALL BIORESOURCES</v>
          </cell>
          <cell r="F1400" t="str">
            <v>#</v>
          </cell>
          <cell r="G1400">
            <v>43544</v>
          </cell>
          <cell r="H1400" t="str">
            <v>HOUND TYPE OUTBRED MALE DOGS</v>
          </cell>
          <cell r="I1400">
            <v>4800</v>
          </cell>
        </row>
        <row r="1401">
          <cell r="A1401" t="str">
            <v>2004162358</v>
          </cell>
          <cell r="B1401" t="str">
            <v>90059954 : R01HL091541</v>
          </cell>
          <cell r="C1401" t="str">
            <v>633034 : Animal Charges</v>
          </cell>
          <cell r="D1401" t="str">
            <v>#</v>
          </cell>
          <cell r="E1401" t="str">
            <v>MARSHALL BIORESOURCES</v>
          </cell>
          <cell r="F1401" t="str">
            <v>#</v>
          </cell>
          <cell r="G1401">
            <v>43605</v>
          </cell>
          <cell r="H1401" t="str">
            <v>HOUND TYPE OUTBRED MALE DOGS</v>
          </cell>
          <cell r="I1401">
            <v>-4800</v>
          </cell>
        </row>
        <row r="1402">
          <cell r="A1402" t="str">
            <v>2004298874</v>
          </cell>
          <cell r="B1402" t="str">
            <v>90059954 : R01HL091541</v>
          </cell>
          <cell r="C1402" t="str">
            <v>633034 : Animal Charges</v>
          </cell>
          <cell r="D1402" t="str">
            <v>#</v>
          </cell>
          <cell r="E1402" t="str">
            <v>MARSHALL BIORESOURCES</v>
          </cell>
          <cell r="F1402" t="str">
            <v>#</v>
          </cell>
          <cell r="G1402">
            <v>43656</v>
          </cell>
          <cell r="H1402" t="str">
            <v>HOUND TYPE OUTBRED MALE DOGS</v>
          </cell>
          <cell r="I1402">
            <v>6000</v>
          </cell>
        </row>
        <row r="1403">
          <cell r="A1403" t="str">
            <v>2004298874</v>
          </cell>
          <cell r="B1403" t="str">
            <v>90059954 : R01HL091541</v>
          </cell>
          <cell r="C1403" t="str">
            <v>633034 : Animal Charges</v>
          </cell>
          <cell r="D1403" t="str">
            <v>#</v>
          </cell>
          <cell r="E1403" t="str">
            <v>MARSHALL BIORESOURCES</v>
          </cell>
          <cell r="F1403" t="str">
            <v>#</v>
          </cell>
          <cell r="G1403">
            <v>43676</v>
          </cell>
          <cell r="H1403" t="str">
            <v>HOUND TYPE OUTBRED MALE DOGS</v>
          </cell>
          <cell r="I1403">
            <v>2467</v>
          </cell>
        </row>
        <row r="1404">
          <cell r="A1404" t="str">
            <v>2004298874</v>
          </cell>
          <cell r="B1404" t="str">
            <v>90059954 : R01HL091541</v>
          </cell>
          <cell r="C1404" t="str">
            <v>633034 : Animal Charges</v>
          </cell>
          <cell r="D1404" t="str">
            <v>#</v>
          </cell>
          <cell r="E1404" t="str">
            <v>MARSHALL BIORESOURCES</v>
          </cell>
          <cell r="F1404" t="str">
            <v>#</v>
          </cell>
          <cell r="G1404">
            <v>43689</v>
          </cell>
          <cell r="H1404" t="str">
            <v>HOUND TYPE OUTBRED MALE DOGS</v>
          </cell>
          <cell r="I1404">
            <v>-8467</v>
          </cell>
        </row>
        <row r="1405">
          <cell r="A1405" t="str">
            <v>2004366756</v>
          </cell>
          <cell r="B1405" t="str">
            <v>90059954 : R01HL091541</v>
          </cell>
          <cell r="C1405" t="str">
            <v>633034 : Animal Charges</v>
          </cell>
          <cell r="D1405" t="str">
            <v>#</v>
          </cell>
          <cell r="E1405" t="str">
            <v>MARSHALL BIORESOURCES</v>
          </cell>
          <cell r="F1405" t="str">
            <v>#</v>
          </cell>
          <cell r="G1405">
            <v>43711</v>
          </cell>
          <cell r="H1405" t="str">
            <v>HOUND TYPE OUTBRED MALE DOGS</v>
          </cell>
          <cell r="I1405">
            <v>2750</v>
          </cell>
        </row>
        <row r="1406">
          <cell r="A1406" t="str">
            <v>2004366756</v>
          </cell>
          <cell r="B1406" t="str">
            <v>90059954 : R01HL091541</v>
          </cell>
          <cell r="C1406" t="str">
            <v>633034 : Animal Charges</v>
          </cell>
          <cell r="D1406" t="str">
            <v>#</v>
          </cell>
          <cell r="E1406" t="str">
            <v>MARSHALL BIORESOURCES</v>
          </cell>
          <cell r="F1406" t="str">
            <v>#</v>
          </cell>
          <cell r="G1406">
            <v>43731</v>
          </cell>
          <cell r="H1406" t="str">
            <v>HOUND TYPE OUTBRED MALE DOGS</v>
          </cell>
          <cell r="I1406">
            <v>-2750</v>
          </cell>
        </row>
        <row r="1407">
          <cell r="A1407" t="str">
            <v>2004396852</v>
          </cell>
          <cell r="B1407" t="str">
            <v>90059954 : R01HL091541</v>
          </cell>
          <cell r="C1407" t="str">
            <v>633034 : Animal Charges</v>
          </cell>
          <cell r="D1407" t="str">
            <v>#</v>
          </cell>
          <cell r="E1407" t="str">
            <v>MARSHALL BIORESOURCES</v>
          </cell>
          <cell r="F1407" t="str">
            <v>#</v>
          </cell>
          <cell r="G1407">
            <v>43734</v>
          </cell>
          <cell r="H1407" t="str">
            <v>HOUND TYPE OUTBRED MALE DOGS</v>
          </cell>
          <cell r="I1407">
            <v>2750</v>
          </cell>
        </row>
        <row r="1408">
          <cell r="A1408" t="str">
            <v>2004396852</v>
          </cell>
          <cell r="B1408" t="str">
            <v>90059954 : R01HL091541</v>
          </cell>
          <cell r="C1408" t="str">
            <v>633034 : Animal Charges</v>
          </cell>
          <cell r="D1408" t="str">
            <v>#</v>
          </cell>
          <cell r="E1408" t="str">
            <v>MARSHALL BIORESOURCES</v>
          </cell>
          <cell r="F1408" t="str">
            <v>#</v>
          </cell>
          <cell r="G1408">
            <v>43752</v>
          </cell>
          <cell r="H1408" t="str">
            <v>HOUND TYPE OUTBRED MALE DOGS</v>
          </cell>
          <cell r="I1408">
            <v>-2750</v>
          </cell>
        </row>
        <row r="1409">
          <cell r="A1409" t="str">
            <v>2004430300</v>
          </cell>
          <cell r="B1409" t="str">
            <v>90059954 : R01HL091541</v>
          </cell>
          <cell r="C1409" t="str">
            <v>633034 : Animal Charges</v>
          </cell>
          <cell r="D1409" t="str">
            <v>#</v>
          </cell>
          <cell r="E1409" t="str">
            <v>MARSHALL BIORESOURCES</v>
          </cell>
          <cell r="F1409" t="str">
            <v>#</v>
          </cell>
          <cell r="G1409">
            <v>43761</v>
          </cell>
          <cell r="H1409" t="str">
            <v>HOUND TYPE OUTBRED MALE DOGS</v>
          </cell>
          <cell r="I1409">
            <v>2750</v>
          </cell>
        </row>
        <row r="1410">
          <cell r="A1410" t="str">
            <v>2004430300</v>
          </cell>
          <cell r="B1410" t="str">
            <v>90059954 : R01HL091541</v>
          </cell>
          <cell r="C1410" t="str">
            <v>633034 : Animal Charges</v>
          </cell>
          <cell r="D1410" t="str">
            <v>#</v>
          </cell>
          <cell r="E1410" t="str">
            <v>MARSHALL BIORESOURCES</v>
          </cell>
          <cell r="F1410" t="str">
            <v>#</v>
          </cell>
          <cell r="G1410">
            <v>43769</v>
          </cell>
          <cell r="H1410" t="str">
            <v>HOUND TYPE OUTBRED MALE DOGS</v>
          </cell>
          <cell r="I1410">
            <v>210</v>
          </cell>
        </row>
        <row r="1411">
          <cell r="A1411" t="str">
            <v>2004430300</v>
          </cell>
          <cell r="B1411" t="str">
            <v>90059954 : R01HL091541</v>
          </cell>
          <cell r="C1411" t="str">
            <v>633034 : Animal Charges</v>
          </cell>
          <cell r="D1411" t="str">
            <v>#</v>
          </cell>
          <cell r="E1411" t="str">
            <v>MARSHALL BIORESOURCES</v>
          </cell>
          <cell r="F1411" t="str">
            <v>#</v>
          </cell>
          <cell r="G1411">
            <v>43781</v>
          </cell>
          <cell r="H1411" t="str">
            <v>HOUND TYPE OUTBRED MALE DOGS</v>
          </cell>
          <cell r="I1411">
            <v>-2960</v>
          </cell>
        </row>
        <row r="1412">
          <cell r="A1412" t="str">
            <v>2004543528</v>
          </cell>
          <cell r="B1412" t="str">
            <v>90059954 : R01HL091541</v>
          </cell>
          <cell r="C1412" t="str">
            <v>633034 : Animal Charges</v>
          </cell>
          <cell r="D1412" t="str">
            <v>#</v>
          </cell>
          <cell r="E1412" t="str">
            <v>MARSHALL BIORESOURCES</v>
          </cell>
          <cell r="F1412" t="str">
            <v>#</v>
          </cell>
          <cell r="G1412">
            <v>43858</v>
          </cell>
          <cell r="H1412" t="str">
            <v>HOUND TYPE OUTBRED MALE DOGS</v>
          </cell>
          <cell r="I1412">
            <v>5500</v>
          </cell>
        </row>
        <row r="1413">
          <cell r="A1413" t="str">
            <v>2004543528</v>
          </cell>
          <cell r="B1413" t="str">
            <v>90059954 : R01HL091541</v>
          </cell>
          <cell r="C1413" t="str">
            <v>633034 : Animal Charges</v>
          </cell>
          <cell r="D1413" t="str">
            <v>#</v>
          </cell>
          <cell r="E1413" t="str">
            <v>MARSHALL BIORESOURCES</v>
          </cell>
          <cell r="F1413" t="str">
            <v>#</v>
          </cell>
          <cell r="G1413">
            <v>43868</v>
          </cell>
          <cell r="H1413" t="str">
            <v>HOUND TYPE OUTBRED MALE DOGS</v>
          </cell>
          <cell r="I1413">
            <v>600</v>
          </cell>
        </row>
        <row r="1414">
          <cell r="A1414" t="str">
            <v>2004543528</v>
          </cell>
          <cell r="B1414" t="str">
            <v>90059954 : R01HL091541</v>
          </cell>
          <cell r="C1414" t="str">
            <v>633034 : Animal Charges</v>
          </cell>
          <cell r="D1414" t="str">
            <v>#</v>
          </cell>
          <cell r="E1414" t="str">
            <v>MARSHALL BIORESOURCES</v>
          </cell>
          <cell r="F1414" t="str">
            <v>#</v>
          </cell>
          <cell r="G1414">
            <v>43886</v>
          </cell>
          <cell r="H1414" t="str">
            <v>HOUND TYPE OUTBRED MALE DOGS</v>
          </cell>
          <cell r="I1414">
            <v>1001</v>
          </cell>
        </row>
        <row r="1415">
          <cell r="A1415" t="str">
            <v>2004543528</v>
          </cell>
          <cell r="B1415" t="str">
            <v>90059954 : R01HL091541</v>
          </cell>
          <cell r="C1415" t="str">
            <v>633034 : Animal Charges</v>
          </cell>
          <cell r="D1415" t="str">
            <v>#</v>
          </cell>
          <cell r="E1415" t="str">
            <v>MARSHALL BIORESOURCES</v>
          </cell>
          <cell r="F1415" t="str">
            <v>#</v>
          </cell>
          <cell r="G1415">
            <v>43887</v>
          </cell>
          <cell r="H1415" t="str">
            <v>HOUND TYPE OUTBRED MALE DOGS</v>
          </cell>
          <cell r="I1415">
            <v>-7101</v>
          </cell>
        </row>
        <row r="1416">
          <cell r="A1416" t="str">
            <v>2003316354</v>
          </cell>
          <cell r="B1416" t="str">
            <v>90059954 : R01HL091541</v>
          </cell>
          <cell r="C1416" t="str">
            <v>637000 : Repairs &amp; Maintenanc</v>
          </cell>
          <cell r="D1416" t="str">
            <v>#</v>
          </cell>
          <cell r="E1416" t="str">
            <v>FIBER PRODUCTS COMPANY</v>
          </cell>
          <cell r="F1416" t="str">
            <v>#</v>
          </cell>
          <cell r="G1416">
            <v>42829</v>
          </cell>
          <cell r="H1416" t="str">
            <v>TOWEL  PAPER WHITE F/WALL DISP</v>
          </cell>
          <cell r="I1416">
            <v>37.65</v>
          </cell>
        </row>
        <row r="1417">
          <cell r="A1417" t="str">
            <v>2003316354</v>
          </cell>
          <cell r="B1417" t="str">
            <v>90059954 : R01HL091541</v>
          </cell>
          <cell r="C1417" t="str">
            <v>637000 : Repairs &amp; Maintenanc</v>
          </cell>
          <cell r="D1417" t="str">
            <v>#</v>
          </cell>
          <cell r="E1417" t="str">
            <v>FIBER PRODUCTS COMPANY</v>
          </cell>
          <cell r="F1417" t="str">
            <v>#</v>
          </cell>
          <cell r="G1417">
            <v>42831</v>
          </cell>
          <cell r="H1417" t="str">
            <v>TOWEL  PAPER WHITE F/WALL DISP</v>
          </cell>
          <cell r="I1417">
            <v>-37.65</v>
          </cell>
        </row>
        <row r="1418">
          <cell r="A1418" t="str">
            <v>13383066</v>
          </cell>
          <cell r="B1418" t="str">
            <v>90059954 : R01HL091541</v>
          </cell>
          <cell r="C1418" t="str">
            <v>652000 : Travel Domestic</v>
          </cell>
          <cell r="D1418" t="str">
            <v>#</v>
          </cell>
          <cell r="E1418" t="str">
            <v>TODD CHRISTOPHER CRAWFORD</v>
          </cell>
          <cell r="F1418" t="str">
            <v>#</v>
          </cell>
          <cell r="G1418">
            <v>42339</v>
          </cell>
          <cell r="H1418" t="str">
            <v>STSA MEETING      US LAKE BUENA VISTA FLORIDA</v>
          </cell>
          <cell r="I1418">
            <v>542.5</v>
          </cell>
        </row>
        <row r="1419">
          <cell r="A1419" t="str">
            <v>13383066</v>
          </cell>
          <cell r="B1419" t="str">
            <v>90059954 : R01HL091541</v>
          </cell>
          <cell r="C1419" t="str">
            <v>652000 : Travel Domestic</v>
          </cell>
          <cell r="D1419" t="str">
            <v>#</v>
          </cell>
          <cell r="E1419" t="str">
            <v>TODD CHRISTOPHER CRAWFORD</v>
          </cell>
          <cell r="F1419" t="str">
            <v>#</v>
          </cell>
          <cell r="G1419">
            <v>42348</v>
          </cell>
          <cell r="H1419" t="str">
            <v>*TRIP FROM 11/03/15 TO  11/08/15 TO   LAKE BUENA V</v>
          </cell>
          <cell r="I1419">
            <v>-542.5</v>
          </cell>
        </row>
        <row r="1420">
          <cell r="A1420" t="str">
            <v>13383068</v>
          </cell>
          <cell r="B1420" t="str">
            <v>90059954 : R01HL091541</v>
          </cell>
          <cell r="C1420" t="str">
            <v>652000 : Travel Domestic</v>
          </cell>
          <cell r="D1420" t="str">
            <v>#</v>
          </cell>
          <cell r="E1420" t="str">
            <v>JOSHUA COLLIN GRIMM</v>
          </cell>
          <cell r="F1420" t="str">
            <v>#</v>
          </cell>
          <cell r="G1420">
            <v>42339</v>
          </cell>
          <cell r="H1420" t="str">
            <v>STSA MEETING      US ORLANDO FLORIDA</v>
          </cell>
          <cell r="I1420">
            <v>385.8</v>
          </cell>
        </row>
        <row r="1421">
          <cell r="A1421" t="str">
            <v>13383068</v>
          </cell>
          <cell r="B1421" t="str">
            <v>90059954 : R01HL091541</v>
          </cell>
          <cell r="C1421" t="str">
            <v>652000 : Travel Domestic</v>
          </cell>
          <cell r="D1421" t="str">
            <v>#</v>
          </cell>
          <cell r="E1421" t="str">
            <v>JOSHUA COLLIN GRIMM</v>
          </cell>
          <cell r="F1421" t="str">
            <v>#</v>
          </cell>
          <cell r="G1421">
            <v>42348</v>
          </cell>
          <cell r="H1421" t="str">
            <v>*TRIP FROM 11/05/15 TO  11/06/15 TO   ORLANDO FLOR</v>
          </cell>
          <cell r="I1421">
            <v>-385.8</v>
          </cell>
        </row>
        <row r="1422">
          <cell r="A1422" t="str">
            <v>13383635</v>
          </cell>
          <cell r="B1422" t="str">
            <v>90059954 : R01HL091541</v>
          </cell>
          <cell r="C1422" t="str">
            <v>652000 : Travel Domestic</v>
          </cell>
          <cell r="D1422" t="str">
            <v>#</v>
          </cell>
          <cell r="E1422" t="str">
            <v>JONATHAN T MAGRUDER</v>
          </cell>
          <cell r="F1422" t="str">
            <v>#</v>
          </cell>
          <cell r="G1422">
            <v>42342</v>
          </cell>
          <cell r="H1422" t="str">
            <v>STSA MEETING      US ORLANDO FLORIDA</v>
          </cell>
          <cell r="I1422">
            <v>2805.65</v>
          </cell>
        </row>
        <row r="1423">
          <cell r="A1423" t="str">
            <v>13383635</v>
          </cell>
          <cell r="B1423" t="str">
            <v>90059954 : R01HL091541</v>
          </cell>
          <cell r="C1423" t="str">
            <v>652000 : Travel Domestic</v>
          </cell>
          <cell r="D1423" t="str">
            <v>#</v>
          </cell>
          <cell r="E1423" t="str">
            <v>JONATHAN T MAGRUDER</v>
          </cell>
          <cell r="F1423" t="str">
            <v>#</v>
          </cell>
          <cell r="G1423">
            <v>42354</v>
          </cell>
          <cell r="H1423" t="str">
            <v>*TRIP FROM 11/03/15 TO  11/08/15 TO   ORLANDO FLOR</v>
          </cell>
          <cell r="I1423">
            <v>-2805.65</v>
          </cell>
        </row>
        <row r="1424">
          <cell r="A1424" t="str">
            <v>Result</v>
          </cell>
          <cell r="B1424" t="str">
            <v>90059954 : R01HL091541</v>
          </cell>
          <cell r="C1424" t="str">
            <v>Result</v>
          </cell>
          <cell r="D1424" t="str">
            <v>Result</v>
          </cell>
          <cell r="E1424" t="str">
            <v>Result</v>
          </cell>
          <cell r="F1424" t="str">
            <v>Result</v>
          </cell>
          <cell r="G1424" t="str">
            <v>Result</v>
          </cell>
          <cell r="H1424" t="str">
            <v>Result</v>
          </cell>
          <cell r="I1424">
            <v>49052.489999999969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Questions"/>
      <sheetName val="Summary"/>
      <sheetName val="Final Summary"/>
      <sheetName val="Faculty"/>
      <sheetName val="Accounts"/>
      <sheetName val="Admin Costs"/>
      <sheetName val="Revised Adminstrative Costs"/>
      <sheetName val="Gift Accounts"/>
      <sheetName val="Vic Le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exus.jh.edu/accountRec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M5"/>
  <sheetViews>
    <sheetView zoomScale="130" zoomScaleNormal="130" workbookViewId="0"/>
  </sheetViews>
  <sheetFormatPr defaultColWidth="9.33203125" defaultRowHeight="10.199999999999999" x14ac:dyDescent="0.2"/>
  <cols>
    <col min="1" max="4" width="9.33203125" style="1"/>
    <col min="5" max="5" width="9.33203125" style="4"/>
    <col min="6" max="8" width="9.33203125" style="1"/>
    <col min="9" max="12" width="9.33203125" style="3"/>
    <col min="13" max="13" width="9.33203125" style="2"/>
    <col min="14" max="16384" width="9.33203125" style="1"/>
  </cols>
  <sheetData>
    <row r="5" spans="2:2" x14ac:dyDescent="0.2">
      <c r="B5" s="63"/>
    </row>
  </sheetData>
  <pageMargins left="0.25" right="0.25" top="0.75" bottom="0.75" header="0.3" footer="0.3"/>
  <pageSetup scale="48" orientation="landscape" r:id="rId1"/>
  <headerFooter alignWithMargins="0">
    <oddFooter>&amp;A&amp;RPage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9"/>
  <sheetViews>
    <sheetView tabSelected="1" zoomScaleNormal="100" workbookViewId="0">
      <pane ySplit="4" topLeftCell="A5" activePane="bottomLeft" state="frozen"/>
      <selection activeCell="P55" sqref="P55"/>
      <selection pane="bottomLeft" activeCell="A43" sqref="A43:XFD43"/>
    </sheetView>
  </sheetViews>
  <sheetFormatPr defaultColWidth="9.109375" defaultRowHeight="13.2" x14ac:dyDescent="0.25"/>
  <cols>
    <col min="1" max="1" width="36.6640625" style="5" customWidth="1"/>
    <col min="2" max="2" width="30.6640625" style="5" customWidth="1"/>
    <col min="3" max="10" width="16.6640625" style="5" customWidth="1"/>
    <col min="11" max="11" width="13.6640625" style="5" customWidth="1"/>
    <col min="12" max="16384" width="9.109375" style="5"/>
  </cols>
  <sheetData>
    <row r="1" spans="1:12" x14ac:dyDescent="0.25">
      <c r="A1" s="42" t="s">
        <v>25</v>
      </c>
      <c r="B1" s="22">
        <v>134272</v>
      </c>
      <c r="C1" s="18"/>
      <c r="D1" s="18"/>
      <c r="E1" s="18"/>
      <c r="I1" s="20"/>
      <c r="J1" s="24"/>
    </row>
    <row r="2" spans="1:12" x14ac:dyDescent="0.25">
      <c r="A2" s="42" t="s">
        <v>24</v>
      </c>
      <c r="B2" s="22">
        <v>90087695</v>
      </c>
      <c r="D2" s="18"/>
      <c r="E2" s="18"/>
      <c r="I2" s="20"/>
      <c r="J2" s="24"/>
    </row>
    <row r="3" spans="1:12" x14ac:dyDescent="0.25">
      <c r="A3" s="42" t="s">
        <v>26</v>
      </c>
      <c r="B3" s="22" t="s">
        <v>75</v>
      </c>
      <c r="D3" s="18"/>
      <c r="E3" s="18"/>
      <c r="I3" s="20"/>
      <c r="J3" s="24"/>
    </row>
    <row r="4" spans="1:12" x14ac:dyDescent="0.25">
      <c r="A4" s="42" t="s">
        <v>36</v>
      </c>
      <c r="B4" s="22" t="s">
        <v>57</v>
      </c>
      <c r="C4" s="22"/>
      <c r="D4" s="18"/>
      <c r="E4" s="18"/>
      <c r="I4" s="20"/>
      <c r="J4" s="25"/>
    </row>
    <row r="5" spans="1:12" ht="12.75" customHeight="1" x14ac:dyDescent="0.25">
      <c r="A5" s="42" t="s">
        <v>23</v>
      </c>
      <c r="B5" s="22" t="s">
        <v>74</v>
      </c>
      <c r="C5" s="18"/>
      <c r="D5" s="18"/>
      <c r="E5" s="18"/>
    </row>
    <row r="6" spans="1:12" x14ac:dyDescent="0.25">
      <c r="A6" s="42" t="s">
        <v>22</v>
      </c>
      <c r="B6" s="19" t="s">
        <v>73</v>
      </c>
      <c r="C6" s="18"/>
      <c r="D6" s="18"/>
      <c r="E6" s="18"/>
      <c r="F6" s="18"/>
      <c r="G6" s="18"/>
      <c r="H6" s="18"/>
      <c r="K6" s="18"/>
      <c r="L6" s="18"/>
    </row>
    <row r="7" spans="1:12" x14ac:dyDescent="0.25">
      <c r="A7" s="42" t="s">
        <v>21</v>
      </c>
      <c r="B7" s="19" t="s">
        <v>73</v>
      </c>
      <c r="C7" s="18" t="s">
        <v>106</v>
      </c>
      <c r="D7" s="18"/>
      <c r="E7" s="66"/>
      <c r="F7" s="66"/>
      <c r="G7" s="66"/>
      <c r="H7" s="66"/>
      <c r="I7" s="66"/>
      <c r="J7" s="18"/>
      <c r="K7" s="18"/>
      <c r="L7" s="18"/>
    </row>
    <row r="8" spans="1:12" x14ac:dyDescent="0.25">
      <c r="A8" s="42" t="s">
        <v>20</v>
      </c>
      <c r="B8" s="21">
        <v>0.08</v>
      </c>
      <c r="C8" s="18"/>
      <c r="D8" s="18"/>
      <c r="E8" s="66"/>
      <c r="F8" s="67"/>
      <c r="G8" s="66"/>
      <c r="H8" s="66"/>
      <c r="I8" s="66"/>
      <c r="J8" s="18"/>
      <c r="K8" s="18"/>
      <c r="L8" s="18"/>
    </row>
    <row r="9" spans="1:12" x14ac:dyDescent="0.25">
      <c r="A9" s="42" t="s">
        <v>19</v>
      </c>
      <c r="B9" s="19" t="s">
        <v>50</v>
      </c>
      <c r="C9" s="18"/>
      <c r="D9" s="18"/>
      <c r="E9" s="68"/>
      <c r="F9" s="68"/>
      <c r="G9" s="68"/>
      <c r="H9" s="66"/>
      <c r="I9" s="66"/>
      <c r="J9" s="18"/>
      <c r="K9" s="18"/>
      <c r="L9" s="18"/>
    </row>
    <row r="10" spans="1:12" x14ac:dyDescent="0.25">
      <c r="A10" s="42" t="s">
        <v>18</v>
      </c>
      <c r="B10" s="19" t="s">
        <v>51</v>
      </c>
      <c r="C10" s="18"/>
      <c r="D10" s="18"/>
      <c r="E10" s="66"/>
      <c r="F10" s="66"/>
      <c r="G10" s="66"/>
      <c r="H10" s="66"/>
      <c r="I10" s="66"/>
      <c r="J10" s="18"/>
      <c r="K10" s="18"/>
      <c r="L10" s="18"/>
    </row>
    <row r="13" spans="1:12" s="27" customFormat="1" ht="13.8" thickBot="1" x14ac:dyDescent="0.3">
      <c r="A13" s="26" t="s">
        <v>17</v>
      </c>
    </row>
    <row r="14" spans="1:12" ht="29.4" thickBot="1" x14ac:dyDescent="0.35">
      <c r="A14" s="7" t="s">
        <v>47</v>
      </c>
      <c r="B14" s="7" t="s">
        <v>6</v>
      </c>
      <c r="C14" s="17" t="s">
        <v>16</v>
      </c>
      <c r="D14" s="16" t="s">
        <v>107</v>
      </c>
      <c r="E14" s="16" t="s">
        <v>108</v>
      </c>
      <c r="F14" s="16" t="s">
        <v>15</v>
      </c>
      <c r="G14" s="16" t="s">
        <v>14</v>
      </c>
      <c r="H14" s="16" t="s">
        <v>13</v>
      </c>
      <c r="I14" s="16" t="s">
        <v>12</v>
      </c>
      <c r="J14" s="16" t="s">
        <v>37</v>
      </c>
    </row>
    <row r="15" spans="1:12" x14ac:dyDescent="0.25">
      <c r="A15" s="30" t="s">
        <v>76</v>
      </c>
      <c r="B15" s="32" t="s">
        <v>52</v>
      </c>
      <c r="C15" s="50">
        <v>500000</v>
      </c>
      <c r="D15" s="50">
        <v>404169.59</v>
      </c>
      <c r="E15" s="50">
        <v>5493.33</v>
      </c>
      <c r="F15" s="50">
        <f>D15+E15</f>
        <v>409662.92000000004</v>
      </c>
      <c r="G15" s="50">
        <v>80012.13</v>
      </c>
      <c r="H15" s="50">
        <f>F15+G15</f>
        <v>489675.05000000005</v>
      </c>
      <c r="I15" s="50">
        <f>C15-H15</f>
        <v>10324.949999999953</v>
      </c>
      <c r="J15" s="36">
        <f>H15/C15</f>
        <v>0.97935010000000011</v>
      </c>
    </row>
    <row r="16" spans="1:12" x14ac:dyDescent="0.25">
      <c r="A16" s="30" t="s">
        <v>76</v>
      </c>
      <c r="B16" s="32" t="s">
        <v>53</v>
      </c>
      <c r="C16" s="50">
        <v>169500</v>
      </c>
      <c r="D16" s="50">
        <v>133343.59</v>
      </c>
      <c r="E16" s="50">
        <v>1867.73</v>
      </c>
      <c r="F16" s="50">
        <f t="shared" ref="F16:F22" si="0">D16+E16</f>
        <v>135211.32</v>
      </c>
      <c r="G16" s="50">
        <v>27204.17</v>
      </c>
      <c r="H16" s="50">
        <f t="shared" ref="H16:H22" si="1">F16+G16</f>
        <v>162415.49</v>
      </c>
      <c r="I16" s="50">
        <f t="shared" ref="I16:I22" si="2">C16-H16</f>
        <v>7084.5100000000093</v>
      </c>
      <c r="J16" s="36">
        <f t="shared" ref="J16:J18" si="3">H16/C16</f>
        <v>0.95820348082595863</v>
      </c>
    </row>
    <row r="17" spans="1:14" x14ac:dyDescent="0.25">
      <c r="A17" s="30" t="s">
        <v>76</v>
      </c>
      <c r="B17" s="32" t="s">
        <v>54</v>
      </c>
      <c r="C17" s="50">
        <v>0</v>
      </c>
      <c r="D17" s="50">
        <v>43051.08</v>
      </c>
      <c r="E17" s="50"/>
      <c r="F17" s="50">
        <f t="shared" si="0"/>
        <v>43051.08</v>
      </c>
      <c r="G17" s="50">
        <v>0</v>
      </c>
      <c r="H17" s="50">
        <f t="shared" si="1"/>
        <v>43051.08</v>
      </c>
      <c r="I17" s="50">
        <f t="shared" si="2"/>
        <v>-43051.08</v>
      </c>
      <c r="J17" s="36"/>
      <c r="K17" s="67"/>
      <c r="L17" s="67"/>
      <c r="M17" s="67"/>
    </row>
    <row r="18" spans="1:14" x14ac:dyDescent="0.25">
      <c r="A18" s="30" t="s">
        <v>76</v>
      </c>
      <c r="B18" s="32" t="s">
        <v>55</v>
      </c>
      <c r="C18" s="50">
        <v>124760</v>
      </c>
      <c r="D18" s="50">
        <v>15136.44</v>
      </c>
      <c r="E18" s="50"/>
      <c r="F18" s="50">
        <f t="shared" si="0"/>
        <v>15136.44</v>
      </c>
      <c r="G18" s="50">
        <v>0</v>
      </c>
      <c r="H18" s="50">
        <f t="shared" si="1"/>
        <v>15136.44</v>
      </c>
      <c r="I18" s="50">
        <f t="shared" si="2"/>
        <v>109623.56</v>
      </c>
      <c r="J18" s="36">
        <f t="shared" si="3"/>
        <v>0.12132446296890029</v>
      </c>
      <c r="K18" s="67"/>
      <c r="L18" s="67"/>
      <c r="M18" s="67"/>
    </row>
    <row r="19" spans="1:14" x14ac:dyDescent="0.25">
      <c r="A19" s="30" t="s">
        <v>76</v>
      </c>
      <c r="B19" s="32" t="s">
        <v>56</v>
      </c>
      <c r="C19" s="50">
        <v>0</v>
      </c>
      <c r="D19" s="50">
        <v>942</v>
      </c>
      <c r="E19" s="50"/>
      <c r="F19" s="50">
        <f t="shared" si="0"/>
        <v>942</v>
      </c>
      <c r="G19" s="50">
        <v>0</v>
      </c>
      <c r="H19" s="50">
        <f t="shared" si="1"/>
        <v>942</v>
      </c>
      <c r="I19" s="50">
        <f t="shared" si="2"/>
        <v>-942</v>
      </c>
      <c r="J19" s="36"/>
      <c r="K19" s="67"/>
      <c r="L19" s="67"/>
      <c r="M19" s="67"/>
    </row>
    <row r="20" spans="1:14" x14ac:dyDescent="0.25">
      <c r="A20" s="30" t="s">
        <v>76</v>
      </c>
      <c r="B20" s="32" t="s">
        <v>89</v>
      </c>
      <c r="C20" s="50">
        <v>0</v>
      </c>
      <c r="D20" s="50">
        <v>1857.22</v>
      </c>
      <c r="E20" s="50"/>
      <c r="F20" s="50">
        <f t="shared" si="0"/>
        <v>1857.22</v>
      </c>
      <c r="G20" s="50">
        <v>0</v>
      </c>
      <c r="H20" s="50">
        <f t="shared" si="1"/>
        <v>1857.22</v>
      </c>
      <c r="I20" s="50">
        <f t="shared" si="2"/>
        <v>-1857.22</v>
      </c>
      <c r="J20" s="36"/>
      <c r="K20" s="67"/>
      <c r="L20" s="67"/>
      <c r="M20" s="67"/>
    </row>
    <row r="21" spans="1:14" x14ac:dyDescent="0.25">
      <c r="A21" s="30" t="s">
        <v>76</v>
      </c>
      <c r="B21" s="32" t="s">
        <v>77</v>
      </c>
      <c r="C21" s="50">
        <v>0</v>
      </c>
      <c r="D21" s="50">
        <v>50823</v>
      </c>
      <c r="E21" s="50"/>
      <c r="F21" s="50">
        <f t="shared" si="0"/>
        <v>50823</v>
      </c>
      <c r="G21" s="50">
        <v>0</v>
      </c>
      <c r="H21" s="50">
        <f t="shared" si="1"/>
        <v>50823</v>
      </c>
      <c r="I21" s="50">
        <f t="shared" si="2"/>
        <v>-50823</v>
      </c>
      <c r="J21" s="36"/>
    </row>
    <row r="22" spans="1:14" ht="13.8" thickBot="1" x14ac:dyDescent="0.3">
      <c r="A22" s="30" t="s">
        <v>76</v>
      </c>
      <c r="B22" s="73" t="s">
        <v>81</v>
      </c>
      <c r="C22" s="74">
        <v>0</v>
      </c>
      <c r="D22" s="74">
        <v>12864.5</v>
      </c>
      <c r="E22" s="74"/>
      <c r="F22" s="74">
        <f t="shared" si="0"/>
        <v>12864.5</v>
      </c>
      <c r="G22" s="74">
        <v>0</v>
      </c>
      <c r="H22" s="74">
        <f t="shared" si="1"/>
        <v>12864.5</v>
      </c>
      <c r="I22" s="75">
        <f t="shared" si="2"/>
        <v>-12864.5</v>
      </c>
      <c r="J22" s="76"/>
    </row>
    <row r="23" spans="1:14" ht="14.4" thickBot="1" x14ac:dyDescent="0.3">
      <c r="A23" s="30"/>
      <c r="B23" s="15" t="s">
        <v>11</v>
      </c>
      <c r="C23" s="51">
        <f t="shared" ref="C23:I23" si="4">SUM(C15:C22)</f>
        <v>794260</v>
      </c>
      <c r="D23" s="51">
        <f t="shared" si="4"/>
        <v>662187.41999999993</v>
      </c>
      <c r="E23" s="51">
        <f t="shared" si="4"/>
        <v>7361.0599999999995</v>
      </c>
      <c r="F23" s="51">
        <f t="shared" si="4"/>
        <v>669548.47999999986</v>
      </c>
      <c r="G23" s="51">
        <f t="shared" si="4"/>
        <v>107216.3</v>
      </c>
      <c r="H23" s="51">
        <f t="shared" si="4"/>
        <v>776764.77999999991</v>
      </c>
      <c r="I23" s="52">
        <f t="shared" si="4"/>
        <v>17495.219999999958</v>
      </c>
      <c r="J23" s="37">
        <f t="shared" ref="J23:J25" si="5">H23/C23</f>
        <v>0.97797293077833447</v>
      </c>
    </row>
    <row r="24" spans="1:14" ht="13.8" thickBot="1" x14ac:dyDescent="0.3">
      <c r="A24" s="30"/>
      <c r="B24" s="56" t="s">
        <v>49</v>
      </c>
      <c r="C24" s="57">
        <v>61140</v>
      </c>
      <c r="D24" s="50">
        <v>48834.09</v>
      </c>
      <c r="E24" s="50">
        <v>588.89</v>
      </c>
      <c r="F24" s="50">
        <f>D24+E24</f>
        <v>49422.979999999996</v>
      </c>
      <c r="G24" s="50">
        <v>8577.2999999999993</v>
      </c>
      <c r="H24" s="50">
        <f>F24+G24</f>
        <v>58000.28</v>
      </c>
      <c r="I24" s="50">
        <f>C24-H24</f>
        <v>3139.7200000000012</v>
      </c>
      <c r="J24" s="36">
        <f>H24/C24</f>
        <v>0.94864703958128882</v>
      </c>
    </row>
    <row r="25" spans="1:14" ht="13.8" thickBot="1" x14ac:dyDescent="0.3">
      <c r="A25" s="31"/>
      <c r="B25" s="14" t="s">
        <v>10</v>
      </c>
      <c r="C25" s="53">
        <f t="shared" ref="C25:E25" si="6">C23+C24</f>
        <v>855400</v>
      </c>
      <c r="D25" s="53">
        <f t="shared" si="6"/>
        <v>711021.50999999989</v>
      </c>
      <c r="E25" s="53">
        <f t="shared" si="6"/>
        <v>7949.95</v>
      </c>
      <c r="F25" s="53">
        <f>F23+F24</f>
        <v>718971.45999999985</v>
      </c>
      <c r="G25" s="53">
        <f t="shared" ref="G25:I25" si="7">G23+G24</f>
        <v>115793.60000000001</v>
      </c>
      <c r="H25" s="53">
        <f t="shared" si="7"/>
        <v>834765.05999999994</v>
      </c>
      <c r="I25" s="53">
        <f t="shared" si="7"/>
        <v>20634.939999999959</v>
      </c>
      <c r="J25" s="38">
        <f t="shared" si="5"/>
        <v>0.97587685293429971</v>
      </c>
    </row>
    <row r="26" spans="1:14" ht="13.8" thickBot="1" x14ac:dyDescent="0.3"/>
    <row r="27" spans="1:14" ht="13.8" thickBot="1" x14ac:dyDescent="0.3">
      <c r="A27" s="44" t="s">
        <v>41</v>
      </c>
      <c r="B27" s="45">
        <f>I25/C25</f>
        <v>2.412314706570021E-2</v>
      </c>
      <c r="C27" s="46"/>
      <c r="E27" s="69"/>
      <c r="G27" s="69"/>
      <c r="H27" s="69"/>
      <c r="I27" s="69"/>
    </row>
    <row r="28" spans="1:14" x14ac:dyDescent="0.25">
      <c r="D28" s="69"/>
      <c r="G28" s="69"/>
      <c r="H28" s="69"/>
      <c r="I28" s="69"/>
    </row>
    <row r="30" spans="1:14" s="27" customFormat="1" ht="13.8" thickBot="1" x14ac:dyDescent="0.3">
      <c r="A30" s="26" t="s">
        <v>9</v>
      </c>
      <c r="J30" s="81"/>
      <c r="K30" s="81"/>
    </row>
    <row r="31" spans="1:14" s="11" customFormat="1" ht="15" thickBot="1" x14ac:dyDescent="0.35">
      <c r="A31" s="34" t="s">
        <v>47</v>
      </c>
      <c r="B31" s="48" t="s">
        <v>48</v>
      </c>
      <c r="C31" s="48" t="s">
        <v>42</v>
      </c>
      <c r="D31" s="48" t="s">
        <v>46</v>
      </c>
      <c r="E31" s="35" t="s">
        <v>43</v>
      </c>
      <c r="F31" s="43" t="s">
        <v>44</v>
      </c>
      <c r="G31" s="43" t="s">
        <v>45</v>
      </c>
      <c r="H31" s="13"/>
      <c r="J31" s="13"/>
    </row>
    <row r="32" spans="1:14" s="11" customFormat="1" ht="14.4" x14ac:dyDescent="0.3">
      <c r="A32" s="10" t="s">
        <v>76</v>
      </c>
      <c r="B32" s="49" t="s">
        <v>78</v>
      </c>
      <c r="C32" s="55">
        <v>45292</v>
      </c>
      <c r="D32" s="55">
        <v>45535</v>
      </c>
      <c r="E32" s="54">
        <v>3243.33</v>
      </c>
      <c r="F32" s="33">
        <v>0.76</v>
      </c>
      <c r="G32" s="33">
        <v>0.76</v>
      </c>
      <c r="H32" s="13"/>
      <c r="J32" s="13"/>
      <c r="L32" s="12"/>
      <c r="M32" s="12"/>
      <c r="N32" s="12"/>
    </row>
    <row r="33" spans="1:11" s="65" customFormat="1" ht="14.4" x14ac:dyDescent="0.3">
      <c r="A33" s="10" t="s">
        <v>76</v>
      </c>
      <c r="B33" s="49" t="s">
        <v>78</v>
      </c>
      <c r="C33" s="55">
        <v>45536</v>
      </c>
      <c r="D33" s="55">
        <v>45657</v>
      </c>
      <c r="E33" s="54">
        <v>4267.5600000000004</v>
      </c>
      <c r="F33" s="33">
        <v>1</v>
      </c>
      <c r="G33" s="33">
        <v>1</v>
      </c>
      <c r="I33" s="12"/>
      <c r="J33" s="12"/>
      <c r="K33" s="12"/>
    </row>
    <row r="34" spans="1:11" s="65" customFormat="1" ht="14.4" x14ac:dyDescent="0.3">
      <c r="A34" s="10" t="s">
        <v>76</v>
      </c>
      <c r="B34" s="49" t="s">
        <v>97</v>
      </c>
      <c r="C34" s="55">
        <v>45176</v>
      </c>
      <c r="D34" s="55">
        <v>45473</v>
      </c>
      <c r="E34" s="54">
        <v>2250</v>
      </c>
      <c r="F34" s="33">
        <v>1</v>
      </c>
      <c r="G34" s="33">
        <v>1</v>
      </c>
      <c r="I34" s="12"/>
      <c r="J34" s="12"/>
      <c r="K34" s="12"/>
    </row>
    <row r="35" spans="1:11" s="65" customFormat="1" ht="14.4" x14ac:dyDescent="0.3">
      <c r="A35" s="10" t="s">
        <v>76</v>
      </c>
      <c r="B35" s="49" t="s">
        <v>97</v>
      </c>
      <c r="C35" s="55">
        <v>45474</v>
      </c>
      <c r="D35" s="55">
        <v>45657</v>
      </c>
      <c r="E35" s="54">
        <v>2283.75</v>
      </c>
      <c r="F35" s="33">
        <v>1</v>
      </c>
      <c r="G35" s="33">
        <v>1</v>
      </c>
      <c r="I35" s="12"/>
      <c r="J35" s="12"/>
      <c r="K35" s="12"/>
    </row>
    <row r="36" spans="1:11" x14ac:dyDescent="0.25">
      <c r="E36" s="69"/>
    </row>
    <row r="37" spans="1:11" x14ac:dyDescent="0.25">
      <c r="F37" s="69"/>
      <c r="G37" s="69"/>
    </row>
    <row r="38" spans="1:11" s="27" customFormat="1" ht="13.8" thickBot="1" x14ac:dyDescent="0.3">
      <c r="A38" s="26" t="s">
        <v>40</v>
      </c>
    </row>
    <row r="39" spans="1:11" ht="15.75" customHeight="1" thickBot="1" x14ac:dyDescent="0.3">
      <c r="A39" s="34" t="s">
        <v>47</v>
      </c>
      <c r="B39" s="40" t="s">
        <v>6</v>
      </c>
      <c r="C39" s="40" t="s">
        <v>5</v>
      </c>
      <c r="D39" s="40" t="s">
        <v>8</v>
      </c>
      <c r="E39" s="40" t="s">
        <v>4</v>
      </c>
      <c r="F39" s="40" t="s">
        <v>27</v>
      </c>
      <c r="G39" s="40" t="s">
        <v>7</v>
      </c>
      <c r="H39" s="96" t="s">
        <v>3</v>
      </c>
      <c r="I39" s="96"/>
      <c r="J39" s="96"/>
      <c r="K39" s="28" t="s">
        <v>1</v>
      </c>
    </row>
    <row r="40" spans="1:11" x14ac:dyDescent="0.25">
      <c r="A40" s="9" t="s">
        <v>76</v>
      </c>
      <c r="B40" s="47" t="s">
        <v>81</v>
      </c>
      <c r="C40" s="47" t="s">
        <v>109</v>
      </c>
      <c r="D40" s="23">
        <v>45440</v>
      </c>
      <c r="E40" s="9" t="s">
        <v>83</v>
      </c>
      <c r="F40" s="47" t="s">
        <v>110</v>
      </c>
      <c r="G40" s="47" t="s">
        <v>84</v>
      </c>
      <c r="H40" s="94" t="s">
        <v>112</v>
      </c>
      <c r="I40" s="94" t="s">
        <v>112</v>
      </c>
      <c r="J40" s="95" t="s">
        <v>112</v>
      </c>
      <c r="K40" s="78">
        <v>219</v>
      </c>
    </row>
    <row r="41" spans="1:11" x14ac:dyDescent="0.25">
      <c r="A41" s="9" t="s">
        <v>76</v>
      </c>
      <c r="B41" s="47" t="s">
        <v>81</v>
      </c>
      <c r="C41" s="47" t="s">
        <v>82</v>
      </c>
      <c r="D41" s="23">
        <v>45407</v>
      </c>
      <c r="E41" s="9" t="s">
        <v>83</v>
      </c>
      <c r="F41" s="47" t="s">
        <v>111</v>
      </c>
      <c r="G41" s="47" t="s">
        <v>84</v>
      </c>
      <c r="H41" s="94" t="s">
        <v>85</v>
      </c>
      <c r="I41" s="94" t="s">
        <v>85</v>
      </c>
      <c r="J41" s="95" t="s">
        <v>85</v>
      </c>
      <c r="K41" s="77">
        <v>3.5</v>
      </c>
    </row>
    <row r="42" spans="1:11" ht="13.2" customHeight="1" thickBot="1" x14ac:dyDescent="0.3">
      <c r="A42" s="9" t="s">
        <v>76</v>
      </c>
      <c r="B42" s="47" t="s">
        <v>81</v>
      </c>
      <c r="C42" s="47" t="s">
        <v>82</v>
      </c>
      <c r="D42" s="23">
        <v>45440</v>
      </c>
      <c r="E42" s="9" t="s">
        <v>83</v>
      </c>
      <c r="F42" s="47" t="s">
        <v>110</v>
      </c>
      <c r="G42" s="47" t="s">
        <v>84</v>
      </c>
      <c r="H42" s="94" t="s">
        <v>85</v>
      </c>
      <c r="I42" s="94" t="s">
        <v>85</v>
      </c>
      <c r="J42" s="95" t="s">
        <v>85</v>
      </c>
      <c r="K42" s="78">
        <v>3.5</v>
      </c>
    </row>
    <row r="43" spans="1:11" ht="13.2" hidden="1" customHeight="1" thickBot="1" x14ac:dyDescent="0.3">
      <c r="A43" s="9"/>
      <c r="B43" s="47"/>
      <c r="C43" s="47"/>
      <c r="D43" s="23"/>
      <c r="E43" s="9"/>
      <c r="F43" s="47"/>
      <c r="G43" s="47"/>
      <c r="H43" s="94"/>
      <c r="I43" s="94"/>
      <c r="J43" s="95"/>
      <c r="K43" s="77"/>
    </row>
    <row r="44" spans="1:11" hidden="1" x14ac:dyDescent="0.25">
      <c r="A44" s="9"/>
      <c r="B44" s="47"/>
      <c r="C44" s="47"/>
      <c r="D44" s="23"/>
      <c r="E44" s="9"/>
      <c r="F44" s="47"/>
      <c r="G44" s="47"/>
      <c r="H44" s="94"/>
      <c r="I44" s="94"/>
      <c r="J44" s="95"/>
      <c r="K44" s="78"/>
    </row>
    <row r="45" spans="1:11" hidden="1" x14ac:dyDescent="0.25">
      <c r="A45" s="9"/>
      <c r="B45" s="47"/>
      <c r="C45" s="47"/>
      <c r="D45" s="23"/>
      <c r="E45" s="9"/>
      <c r="F45" s="47"/>
      <c r="G45" s="47"/>
      <c r="H45" s="94"/>
      <c r="I45" s="94"/>
      <c r="J45" s="95"/>
      <c r="K45" s="77">
        <v>0</v>
      </c>
    </row>
    <row r="46" spans="1:11" hidden="1" x14ac:dyDescent="0.25">
      <c r="A46" s="9"/>
      <c r="B46" s="47"/>
      <c r="C46" s="47"/>
      <c r="D46" s="23"/>
      <c r="E46" s="9"/>
      <c r="F46" s="47"/>
      <c r="G46" s="47"/>
      <c r="H46" s="94"/>
      <c r="I46" s="94"/>
      <c r="J46" s="95"/>
      <c r="K46" s="78">
        <v>0</v>
      </c>
    </row>
    <row r="47" spans="1:11" hidden="1" x14ac:dyDescent="0.25">
      <c r="A47" s="9"/>
      <c r="B47" s="47"/>
      <c r="C47" s="47"/>
      <c r="D47" s="23"/>
      <c r="E47" s="9"/>
      <c r="F47" s="47"/>
      <c r="G47" s="47"/>
      <c r="H47" s="94"/>
      <c r="I47" s="94"/>
      <c r="J47" s="94"/>
      <c r="K47" s="77">
        <v>0</v>
      </c>
    </row>
    <row r="48" spans="1:11" hidden="1" x14ac:dyDescent="0.25">
      <c r="A48" s="9"/>
      <c r="B48" s="47"/>
      <c r="C48" s="47"/>
      <c r="D48" s="23"/>
      <c r="E48" s="9"/>
      <c r="F48" s="47"/>
      <c r="G48" s="47"/>
      <c r="H48" s="94"/>
      <c r="I48" s="94"/>
      <c r="J48" s="95"/>
      <c r="K48" s="78">
        <v>0</v>
      </c>
    </row>
    <row r="49" spans="1:11" hidden="1" x14ac:dyDescent="0.25">
      <c r="A49" s="9"/>
      <c r="B49" s="47"/>
      <c r="C49" s="47"/>
      <c r="D49" s="23"/>
      <c r="E49" s="9"/>
      <c r="F49" s="47"/>
      <c r="G49" s="47"/>
      <c r="H49" s="94"/>
      <c r="I49" s="94"/>
      <c r="J49" s="94"/>
      <c r="K49" s="77">
        <v>0</v>
      </c>
    </row>
    <row r="50" spans="1:11" hidden="1" x14ac:dyDescent="0.25">
      <c r="A50" s="9"/>
      <c r="B50" s="47"/>
      <c r="C50" s="47"/>
      <c r="D50" s="23"/>
      <c r="E50" s="9"/>
      <c r="F50" s="47"/>
      <c r="G50" s="47"/>
      <c r="H50" s="94"/>
      <c r="I50" s="94"/>
      <c r="J50" s="95"/>
      <c r="K50" s="78">
        <v>0</v>
      </c>
    </row>
    <row r="51" spans="1:11" hidden="1" x14ac:dyDescent="0.25">
      <c r="A51" s="9"/>
      <c r="B51" s="39"/>
      <c r="C51" s="39"/>
      <c r="D51" s="23"/>
      <c r="E51" s="9"/>
      <c r="F51" s="39"/>
      <c r="G51" s="39"/>
      <c r="H51" s="94"/>
      <c r="I51" s="94"/>
      <c r="J51" s="94"/>
      <c r="K51" s="77">
        <v>0</v>
      </c>
    </row>
    <row r="52" spans="1:11" ht="13.8" hidden="1" thickBot="1" x14ac:dyDescent="0.3">
      <c r="A52" s="9"/>
      <c r="B52" s="39"/>
      <c r="C52" s="39"/>
      <c r="D52" s="23"/>
      <c r="E52" s="9"/>
      <c r="F52" s="39"/>
      <c r="G52" s="39"/>
      <c r="H52" s="94"/>
      <c r="I52" s="94"/>
      <c r="J52" s="95"/>
      <c r="K52" s="78">
        <v>0</v>
      </c>
    </row>
    <row r="53" spans="1:11" ht="15" thickBot="1" x14ac:dyDescent="0.3">
      <c r="J53" s="8" t="s">
        <v>2</v>
      </c>
      <c r="K53" s="79">
        <f>SUM(K40:K52)</f>
        <v>226</v>
      </c>
    </row>
    <row r="56" spans="1:11" x14ac:dyDescent="0.25">
      <c r="A56" s="6" t="s">
        <v>0</v>
      </c>
    </row>
    <row r="57" spans="1:11" x14ac:dyDescent="0.25">
      <c r="A57" s="29"/>
    </row>
    <row r="59" spans="1:11" x14ac:dyDescent="0.25">
      <c r="E59" s="6"/>
    </row>
  </sheetData>
  <mergeCells count="14">
    <mergeCell ref="H52:J52"/>
    <mergeCell ref="H51:J51"/>
    <mergeCell ref="H39:J39"/>
    <mergeCell ref="H49:J49"/>
    <mergeCell ref="H50:J50"/>
    <mergeCell ref="H47:J47"/>
    <mergeCell ref="H48:J48"/>
    <mergeCell ref="H42:J42"/>
    <mergeCell ref="H43:J43"/>
    <mergeCell ref="H44:J44"/>
    <mergeCell ref="H45:J45"/>
    <mergeCell ref="H46:J46"/>
    <mergeCell ref="H40:J40"/>
    <mergeCell ref="H41:J41"/>
  </mergeCells>
  <conditionalFormatting sqref="J4">
    <cfRule type="cellIs" dxfId="1" priority="1" operator="equal">
      <formula>"Bad"</formula>
    </cfRule>
    <cfRule type="cellIs" dxfId="0" priority="2" operator="equal">
      <formula>"Good"</formula>
    </cfRule>
  </conditionalFormatting>
  <dataValidations disablePrompts="1" count="2">
    <dataValidation type="list" allowBlank="1" showInputMessage="1" showErrorMessage="1" sqref="B10" xr:uid="{00000000-0002-0000-0100-000000000000}">
      <formula1>"Remit,Retain"</formula1>
    </dataValidation>
    <dataValidation type="list" allowBlank="1" showInputMessage="1" showErrorMessage="1" sqref="B9" xr:uid="{00000000-0002-0000-0100-000001000000}">
      <formula1>"1: RRB-Letter of Credit, 2: RRB-Non LOC, 5: Direct Pay, 7: Manual Billing, 8: Pre-Award, 9: Scheduled Billing"</formula1>
    </dataValidation>
  </dataValidations>
  <pageMargins left="0.25" right="0.25" top="0.75" bottom="0.75" header="0.3" footer="0.3"/>
  <pageSetup scale="29" orientation="landscape" horizontalDpi="1200" verticalDpi="1200" r:id="rId1"/>
  <headerFooter>
    <oddFooter>&amp;A&amp;RPage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1:H258"/>
  <sheetViews>
    <sheetView topLeftCell="A14" zoomScaleNormal="100" workbookViewId="0">
      <selection activeCell="B52" sqref="B52"/>
    </sheetView>
  </sheetViews>
  <sheetFormatPr defaultRowHeight="14.4" x14ac:dyDescent="0.3"/>
  <cols>
    <col min="1" max="1" width="16.77734375" customWidth="1"/>
    <col min="2" max="2" width="35.5546875" customWidth="1"/>
    <col min="3" max="3" width="11.6640625" customWidth="1"/>
    <col min="4" max="4" width="22.5546875" customWidth="1"/>
    <col min="5" max="5" width="12.6640625" customWidth="1"/>
    <col min="6" max="6" width="23.109375" customWidth="1"/>
    <col min="7" max="7" width="16.33203125" customWidth="1"/>
  </cols>
  <sheetData>
    <row r="11" spans="1:4" x14ac:dyDescent="0.3">
      <c r="A11" t="s">
        <v>35</v>
      </c>
      <c r="D11" s="41" t="s">
        <v>34</v>
      </c>
    </row>
    <row r="14" spans="1:4" x14ac:dyDescent="0.3">
      <c r="A14" t="s">
        <v>33</v>
      </c>
    </row>
    <row r="16" spans="1:4" x14ac:dyDescent="0.3">
      <c r="B16" t="s">
        <v>32</v>
      </c>
    </row>
    <row r="18" spans="1:7" x14ac:dyDescent="0.3">
      <c r="B18" t="s">
        <v>39</v>
      </c>
    </row>
    <row r="20" spans="1:7" x14ac:dyDescent="0.3">
      <c r="B20" t="s">
        <v>38</v>
      </c>
    </row>
    <row r="22" spans="1:7" x14ac:dyDescent="0.3">
      <c r="B22" t="s">
        <v>31</v>
      </c>
    </row>
    <row r="24" spans="1:7" x14ac:dyDescent="0.3">
      <c r="B24" t="s">
        <v>30</v>
      </c>
    </row>
    <row r="26" spans="1:7" x14ac:dyDescent="0.3">
      <c r="B26" t="s">
        <v>29</v>
      </c>
    </row>
    <row r="28" spans="1:7" x14ac:dyDescent="0.3">
      <c r="B28" t="s">
        <v>28</v>
      </c>
    </row>
    <row r="29" spans="1:7" ht="15" thickBot="1" x14ac:dyDescent="0.35"/>
    <row r="30" spans="1:7" ht="15" thickBot="1" x14ac:dyDescent="0.35">
      <c r="F30" s="58" t="s">
        <v>58</v>
      </c>
      <c r="G30" s="59">
        <f>COUNT(A32:A150)</f>
        <v>2</v>
      </c>
    </row>
    <row r="31" spans="1:7" ht="29.4" thickBot="1" x14ac:dyDescent="0.35">
      <c r="A31" s="60" t="s">
        <v>59</v>
      </c>
      <c r="B31" s="61" t="s">
        <v>60</v>
      </c>
      <c r="C31" s="60" t="s">
        <v>61</v>
      </c>
      <c r="D31" s="60" t="s">
        <v>62</v>
      </c>
      <c r="E31" s="60" t="s">
        <v>63</v>
      </c>
      <c r="F31" s="70"/>
    </row>
    <row r="32" spans="1:7" x14ac:dyDescent="0.3">
      <c r="A32">
        <v>90087695</v>
      </c>
      <c r="B32" t="s">
        <v>75</v>
      </c>
      <c r="C32">
        <v>2409</v>
      </c>
      <c r="D32" s="71" t="s">
        <v>93</v>
      </c>
      <c r="E32" s="72">
        <v>45400</v>
      </c>
      <c r="F32" s="64"/>
    </row>
    <row r="33" spans="1:6" x14ac:dyDescent="0.3">
      <c r="A33">
        <v>90087695</v>
      </c>
      <c r="B33" t="s">
        <v>75</v>
      </c>
      <c r="C33">
        <v>2410</v>
      </c>
      <c r="D33" s="71" t="s">
        <v>93</v>
      </c>
      <c r="E33" s="72">
        <v>45432</v>
      </c>
      <c r="F33" s="64"/>
    </row>
    <row r="34" spans="1:6" x14ac:dyDescent="0.3">
      <c r="C34" s="80"/>
      <c r="E34" s="72"/>
      <c r="F34" s="64"/>
    </row>
    <row r="35" spans="1:6" x14ac:dyDescent="0.3">
      <c r="D35" s="71"/>
      <c r="E35" s="71"/>
      <c r="F35" s="62"/>
    </row>
    <row r="36" spans="1:6" x14ac:dyDescent="0.3">
      <c r="D36" s="71"/>
      <c r="E36" s="71"/>
      <c r="F36" s="62"/>
    </row>
    <row r="37" spans="1:6" x14ac:dyDescent="0.3">
      <c r="D37" s="71"/>
      <c r="E37" s="71"/>
      <c r="F37" s="62"/>
    </row>
    <row r="38" spans="1:6" x14ac:dyDescent="0.3">
      <c r="D38" s="71"/>
      <c r="E38" s="71"/>
      <c r="F38" s="62"/>
    </row>
    <row r="39" spans="1:6" x14ac:dyDescent="0.3">
      <c r="D39" s="71"/>
      <c r="E39" s="71"/>
      <c r="F39" s="62"/>
    </row>
    <row r="40" spans="1:6" x14ac:dyDescent="0.3">
      <c r="D40" s="71"/>
      <c r="E40" s="71"/>
      <c r="F40" s="62"/>
    </row>
    <row r="41" spans="1:6" x14ac:dyDescent="0.3">
      <c r="D41" s="71"/>
      <c r="E41" s="71"/>
      <c r="F41" s="62"/>
    </row>
    <row r="42" spans="1:6" x14ac:dyDescent="0.3">
      <c r="D42" s="71"/>
      <c r="E42" s="71"/>
      <c r="F42" s="62"/>
    </row>
    <row r="43" spans="1:6" x14ac:dyDescent="0.3">
      <c r="D43" s="71"/>
      <c r="E43" s="71"/>
      <c r="F43" s="62"/>
    </row>
    <row r="44" spans="1:6" x14ac:dyDescent="0.3">
      <c r="D44" s="71"/>
      <c r="E44" s="71"/>
      <c r="F44" s="62"/>
    </row>
    <row r="45" spans="1:6" x14ac:dyDescent="0.3">
      <c r="D45" s="71"/>
      <c r="E45" s="71"/>
      <c r="F45" s="62"/>
    </row>
    <row r="46" spans="1:6" x14ac:dyDescent="0.3">
      <c r="D46" s="71"/>
      <c r="E46" s="71"/>
      <c r="F46" s="62"/>
    </row>
    <row r="47" spans="1:6" x14ac:dyDescent="0.3">
      <c r="D47" s="71"/>
      <c r="E47" s="71"/>
      <c r="F47" s="62"/>
    </row>
    <row r="48" spans="1:6" x14ac:dyDescent="0.3">
      <c r="B48" s="11"/>
      <c r="D48" s="71"/>
      <c r="E48" s="71"/>
      <c r="F48" s="62"/>
    </row>
    <row r="49" spans="2:6" x14ac:dyDescent="0.3">
      <c r="B49" s="11"/>
      <c r="D49" s="71"/>
      <c r="E49" s="71"/>
      <c r="F49" s="62"/>
    </row>
    <row r="50" spans="2:6" x14ac:dyDescent="0.3">
      <c r="B50" s="11"/>
      <c r="D50" s="71"/>
      <c r="E50" s="71"/>
      <c r="F50" s="62"/>
    </row>
    <row r="51" spans="2:6" x14ac:dyDescent="0.3">
      <c r="B51" s="11"/>
      <c r="D51" s="71"/>
      <c r="E51" s="71"/>
      <c r="F51" s="62"/>
    </row>
    <row r="52" spans="2:6" x14ac:dyDescent="0.3">
      <c r="B52" s="11"/>
      <c r="D52" s="71"/>
      <c r="E52" s="71"/>
      <c r="F52" s="62"/>
    </row>
    <row r="53" spans="2:6" x14ac:dyDescent="0.3">
      <c r="B53" s="11"/>
      <c r="D53" s="71"/>
      <c r="E53" s="71"/>
      <c r="F53" s="62"/>
    </row>
    <row r="54" spans="2:6" x14ac:dyDescent="0.3">
      <c r="B54" s="11"/>
      <c r="D54" s="71"/>
      <c r="E54" s="71"/>
      <c r="F54" s="62"/>
    </row>
    <row r="55" spans="2:6" x14ac:dyDescent="0.3">
      <c r="B55" s="11"/>
      <c r="D55" s="71"/>
      <c r="E55" s="71"/>
      <c r="F55" s="62"/>
    </row>
    <row r="56" spans="2:6" x14ac:dyDescent="0.3">
      <c r="B56" s="11"/>
      <c r="D56" s="71"/>
      <c r="E56" s="71"/>
      <c r="F56" s="62"/>
    </row>
    <row r="57" spans="2:6" x14ac:dyDescent="0.3">
      <c r="B57" s="11"/>
      <c r="D57" s="71"/>
      <c r="E57" s="71"/>
      <c r="F57" s="62"/>
    </row>
    <row r="58" spans="2:6" x14ac:dyDescent="0.3">
      <c r="B58" s="11"/>
      <c r="D58" s="71"/>
      <c r="E58" s="71"/>
      <c r="F58" s="62"/>
    </row>
    <row r="59" spans="2:6" x14ac:dyDescent="0.3">
      <c r="B59" s="11"/>
      <c r="D59" s="71"/>
      <c r="E59" s="71"/>
      <c r="F59" s="62"/>
    </row>
    <row r="60" spans="2:6" x14ac:dyDescent="0.3">
      <c r="B60" s="11"/>
      <c r="D60" s="71"/>
      <c r="E60" s="71"/>
      <c r="F60" s="62"/>
    </row>
    <row r="61" spans="2:6" x14ac:dyDescent="0.3">
      <c r="B61" s="11"/>
      <c r="D61" s="71"/>
      <c r="E61" s="71"/>
      <c r="F61" s="62"/>
    </row>
    <row r="62" spans="2:6" x14ac:dyDescent="0.3">
      <c r="B62" s="11"/>
      <c r="D62" s="71"/>
      <c r="E62" s="71"/>
      <c r="F62" s="62"/>
    </row>
    <row r="63" spans="2:6" x14ac:dyDescent="0.3">
      <c r="B63" s="11"/>
      <c r="D63" s="71"/>
      <c r="E63" s="71"/>
      <c r="F63" s="62"/>
    </row>
    <row r="64" spans="2:6" x14ac:dyDescent="0.3">
      <c r="B64" s="11"/>
      <c r="D64" s="71"/>
      <c r="E64" s="71"/>
      <c r="F64" s="62"/>
    </row>
    <row r="65" spans="2:6" x14ac:dyDescent="0.3">
      <c r="B65" s="11"/>
      <c r="D65" s="71"/>
      <c r="E65" s="71"/>
      <c r="F65" s="62"/>
    </row>
    <row r="66" spans="2:6" x14ac:dyDescent="0.3">
      <c r="B66" s="11"/>
      <c r="D66" s="71"/>
      <c r="E66" s="71"/>
      <c r="F66" s="62"/>
    </row>
    <row r="67" spans="2:6" x14ac:dyDescent="0.3">
      <c r="B67" s="11"/>
      <c r="D67" s="71"/>
      <c r="E67" s="71"/>
      <c r="F67" s="62"/>
    </row>
    <row r="68" spans="2:6" x14ac:dyDescent="0.3">
      <c r="B68" s="11"/>
      <c r="D68" s="71"/>
      <c r="E68" s="71"/>
      <c r="F68" s="62"/>
    </row>
    <row r="69" spans="2:6" x14ac:dyDescent="0.3">
      <c r="B69" s="11"/>
      <c r="D69" s="71"/>
      <c r="E69" s="71"/>
      <c r="F69" s="62"/>
    </row>
    <row r="70" spans="2:6" x14ac:dyDescent="0.3">
      <c r="B70" s="11"/>
      <c r="D70" s="71"/>
      <c r="E70" s="71"/>
      <c r="F70" s="62"/>
    </row>
    <row r="71" spans="2:6" x14ac:dyDescent="0.3">
      <c r="B71" s="11"/>
      <c r="D71" s="71"/>
      <c r="E71" s="71"/>
      <c r="F71" s="62"/>
    </row>
    <row r="72" spans="2:6" x14ac:dyDescent="0.3">
      <c r="B72" s="11"/>
      <c r="D72" s="71"/>
      <c r="E72" s="71"/>
      <c r="F72" s="62"/>
    </row>
    <row r="73" spans="2:6" x14ac:dyDescent="0.3">
      <c r="B73" s="11"/>
      <c r="D73" s="71"/>
      <c r="E73" s="71"/>
      <c r="F73" s="62"/>
    </row>
    <row r="74" spans="2:6" x14ac:dyDescent="0.3">
      <c r="B74" s="11"/>
      <c r="D74" s="71"/>
      <c r="E74" s="71"/>
      <c r="F74" s="62"/>
    </row>
    <row r="75" spans="2:6" x14ac:dyDescent="0.3">
      <c r="B75" s="11"/>
      <c r="D75" s="71"/>
      <c r="E75" s="71"/>
      <c r="F75" s="62"/>
    </row>
    <row r="76" spans="2:6" x14ac:dyDescent="0.3">
      <c r="B76" s="11"/>
      <c r="D76" s="71"/>
      <c r="E76" s="71"/>
      <c r="F76" s="62"/>
    </row>
    <row r="77" spans="2:6" x14ac:dyDescent="0.3">
      <c r="B77" s="11"/>
      <c r="D77" s="71"/>
      <c r="E77" s="71"/>
      <c r="F77" s="62"/>
    </row>
    <row r="78" spans="2:6" x14ac:dyDescent="0.3">
      <c r="B78" s="11"/>
      <c r="D78" s="71"/>
      <c r="E78" s="71"/>
      <c r="F78" s="62"/>
    </row>
    <row r="79" spans="2:6" x14ac:dyDescent="0.3">
      <c r="B79" s="11"/>
      <c r="D79" s="71"/>
      <c r="E79" s="71"/>
      <c r="F79" s="62"/>
    </row>
    <row r="80" spans="2:6" x14ac:dyDescent="0.3">
      <c r="B80" s="11"/>
      <c r="D80" s="71"/>
      <c r="E80" s="71"/>
      <c r="F80" s="62"/>
    </row>
    <row r="81" spans="2:6" x14ac:dyDescent="0.3">
      <c r="B81" s="11"/>
      <c r="D81" s="71"/>
      <c r="E81" s="71"/>
      <c r="F81" s="62"/>
    </row>
    <row r="82" spans="2:6" x14ac:dyDescent="0.3">
      <c r="B82" s="11"/>
      <c r="D82" s="71"/>
      <c r="E82" s="71"/>
      <c r="F82" s="62"/>
    </row>
    <row r="83" spans="2:6" x14ac:dyDescent="0.3">
      <c r="B83" s="11"/>
      <c r="D83" s="71"/>
      <c r="E83" s="71"/>
      <c r="F83" s="62"/>
    </row>
    <row r="84" spans="2:6" x14ac:dyDescent="0.3">
      <c r="B84" s="11"/>
      <c r="D84" s="71"/>
      <c r="E84" s="71"/>
      <c r="F84" s="62"/>
    </row>
    <row r="85" spans="2:6" x14ac:dyDescent="0.3">
      <c r="B85" s="11"/>
      <c r="D85" s="71"/>
      <c r="E85" s="71"/>
      <c r="F85" s="62"/>
    </row>
    <row r="86" spans="2:6" x14ac:dyDescent="0.3">
      <c r="B86" s="11"/>
      <c r="D86" s="71"/>
      <c r="E86" s="71"/>
      <c r="F86" s="62"/>
    </row>
    <row r="87" spans="2:6" x14ac:dyDescent="0.3">
      <c r="B87" s="11"/>
      <c r="D87" s="71"/>
      <c r="E87" s="71"/>
      <c r="F87" s="62"/>
    </row>
    <row r="88" spans="2:6" x14ac:dyDescent="0.3">
      <c r="B88" s="11"/>
      <c r="D88" s="71"/>
      <c r="E88" s="71"/>
      <c r="F88" s="62"/>
    </row>
    <row r="89" spans="2:6" x14ac:dyDescent="0.3">
      <c r="B89" s="11"/>
      <c r="D89" s="71"/>
      <c r="E89" s="71"/>
      <c r="F89" s="62"/>
    </row>
    <row r="90" spans="2:6" x14ac:dyDescent="0.3">
      <c r="B90" s="11"/>
      <c r="D90" s="71"/>
      <c r="E90" s="71"/>
      <c r="F90" s="62"/>
    </row>
    <row r="91" spans="2:6" x14ac:dyDescent="0.3">
      <c r="B91" s="11"/>
      <c r="D91" s="71"/>
      <c r="E91" s="71"/>
      <c r="F91" s="62"/>
    </row>
    <row r="92" spans="2:6" x14ac:dyDescent="0.3">
      <c r="B92" s="11"/>
      <c r="D92" s="71"/>
      <c r="E92" s="71"/>
      <c r="F92" s="62"/>
    </row>
    <row r="93" spans="2:6" x14ac:dyDescent="0.3">
      <c r="B93" s="11"/>
      <c r="D93" s="71"/>
      <c r="E93" s="71"/>
      <c r="F93" s="62"/>
    </row>
    <row r="94" spans="2:6" x14ac:dyDescent="0.3">
      <c r="B94" s="11"/>
      <c r="D94" s="71"/>
      <c r="E94" s="71"/>
      <c r="F94" s="62"/>
    </row>
    <row r="95" spans="2:6" x14ac:dyDescent="0.3">
      <c r="B95" s="11"/>
      <c r="D95" s="71"/>
      <c r="E95" s="71"/>
      <c r="F95" s="62"/>
    </row>
    <row r="96" spans="2:6" x14ac:dyDescent="0.3">
      <c r="B96" s="11"/>
      <c r="D96" s="71"/>
      <c r="E96" s="71"/>
      <c r="F96" s="62"/>
    </row>
    <row r="97" spans="2:6" x14ac:dyDescent="0.3">
      <c r="B97" s="11"/>
      <c r="D97" s="71"/>
      <c r="E97" s="71"/>
      <c r="F97" s="62"/>
    </row>
    <row r="98" spans="2:6" x14ac:dyDescent="0.3">
      <c r="B98" s="11"/>
      <c r="D98" s="71"/>
      <c r="E98" s="71"/>
      <c r="F98" s="62"/>
    </row>
    <row r="99" spans="2:6" x14ac:dyDescent="0.3">
      <c r="B99" s="11"/>
      <c r="D99" s="71"/>
      <c r="E99" s="71"/>
      <c r="F99" s="62"/>
    </row>
    <row r="100" spans="2:6" x14ac:dyDescent="0.3">
      <c r="B100" s="11"/>
      <c r="D100" s="71"/>
      <c r="E100" s="71"/>
      <c r="F100" s="62"/>
    </row>
    <row r="101" spans="2:6" x14ac:dyDescent="0.3">
      <c r="B101" s="11"/>
      <c r="D101" s="71"/>
      <c r="E101" s="71"/>
      <c r="F101" s="62"/>
    </row>
    <row r="102" spans="2:6" x14ac:dyDescent="0.3">
      <c r="B102" s="11"/>
      <c r="D102" s="71"/>
      <c r="E102" s="71"/>
      <c r="F102" s="62"/>
    </row>
    <row r="103" spans="2:6" x14ac:dyDescent="0.3">
      <c r="B103" s="11"/>
      <c r="D103" s="71"/>
      <c r="E103" s="71"/>
      <c r="F103" s="62"/>
    </row>
    <row r="104" spans="2:6" x14ac:dyDescent="0.3">
      <c r="B104" s="11"/>
      <c r="D104" s="71"/>
      <c r="E104" s="71"/>
      <c r="F104" s="62"/>
    </row>
    <row r="105" spans="2:6" x14ac:dyDescent="0.3">
      <c r="B105" s="11"/>
      <c r="D105" s="71"/>
      <c r="E105" s="71"/>
      <c r="F105" s="62"/>
    </row>
    <row r="106" spans="2:6" x14ac:dyDescent="0.3">
      <c r="B106" s="11"/>
      <c r="D106" s="71"/>
      <c r="E106" s="71"/>
      <c r="F106" s="62"/>
    </row>
    <row r="107" spans="2:6" x14ac:dyDescent="0.3">
      <c r="B107" s="11"/>
      <c r="D107" s="71"/>
      <c r="E107" s="71"/>
      <c r="F107" s="62"/>
    </row>
    <row r="108" spans="2:6" x14ac:dyDescent="0.3">
      <c r="B108" s="11"/>
      <c r="D108" s="71"/>
      <c r="E108" s="71"/>
      <c r="F108" s="62"/>
    </row>
    <row r="109" spans="2:6" x14ac:dyDescent="0.3">
      <c r="B109" s="11"/>
      <c r="D109" s="71"/>
      <c r="E109" s="71"/>
      <c r="F109" s="62"/>
    </row>
    <row r="110" spans="2:6" x14ac:dyDescent="0.3">
      <c r="B110" s="11"/>
      <c r="D110" s="71"/>
      <c r="E110" s="71"/>
      <c r="F110" s="62"/>
    </row>
    <row r="111" spans="2:6" x14ac:dyDescent="0.3">
      <c r="B111" s="11"/>
      <c r="D111" s="71"/>
      <c r="E111" s="71"/>
      <c r="F111" s="62"/>
    </row>
    <row r="112" spans="2:6" x14ac:dyDescent="0.3">
      <c r="B112" s="11"/>
      <c r="D112" s="71"/>
      <c r="E112" s="71"/>
      <c r="F112" s="62"/>
    </row>
    <row r="113" spans="2:6" x14ac:dyDescent="0.3">
      <c r="B113" s="11"/>
      <c r="D113" s="71"/>
      <c r="E113" s="71"/>
      <c r="F113" s="62"/>
    </row>
    <row r="114" spans="2:6" x14ac:dyDescent="0.3">
      <c r="B114" s="11"/>
      <c r="D114" s="71"/>
      <c r="E114" s="71"/>
      <c r="F114" s="62"/>
    </row>
    <row r="115" spans="2:6" x14ac:dyDescent="0.3">
      <c r="B115" s="11"/>
      <c r="D115" s="71"/>
      <c r="E115" s="71"/>
      <c r="F115" s="62"/>
    </row>
    <row r="116" spans="2:6" x14ac:dyDescent="0.3">
      <c r="B116" s="11"/>
      <c r="D116" s="71"/>
      <c r="E116" s="71"/>
      <c r="F116" s="62"/>
    </row>
    <row r="117" spans="2:6" x14ac:dyDescent="0.3">
      <c r="B117" s="11"/>
      <c r="D117" s="71"/>
      <c r="E117" s="71"/>
      <c r="F117" s="62"/>
    </row>
    <row r="118" spans="2:6" x14ac:dyDescent="0.3">
      <c r="B118" s="11"/>
      <c r="D118" s="71"/>
      <c r="E118" s="71"/>
      <c r="F118" s="62"/>
    </row>
    <row r="119" spans="2:6" x14ac:dyDescent="0.3">
      <c r="B119" s="11"/>
      <c r="D119" s="71"/>
      <c r="E119" s="71"/>
      <c r="F119" s="62"/>
    </row>
    <row r="120" spans="2:6" x14ac:dyDescent="0.3">
      <c r="B120" s="11"/>
      <c r="D120" s="71"/>
      <c r="E120" s="71"/>
      <c r="F120" s="62"/>
    </row>
    <row r="121" spans="2:6" x14ac:dyDescent="0.3">
      <c r="B121" s="11"/>
      <c r="D121" s="71"/>
      <c r="E121" s="71"/>
      <c r="F121" s="62"/>
    </row>
    <row r="122" spans="2:6" x14ac:dyDescent="0.3">
      <c r="B122" s="11"/>
      <c r="D122" s="71"/>
      <c r="E122" s="71"/>
      <c r="F122" s="62"/>
    </row>
    <row r="123" spans="2:6" x14ac:dyDescent="0.3">
      <c r="B123" s="11"/>
      <c r="D123" s="71"/>
      <c r="E123" s="71"/>
      <c r="F123" s="62"/>
    </row>
    <row r="124" spans="2:6" x14ac:dyDescent="0.3">
      <c r="B124" s="11"/>
      <c r="D124" s="71"/>
      <c r="E124" s="71"/>
      <c r="F124" s="62"/>
    </row>
    <row r="125" spans="2:6" x14ac:dyDescent="0.3">
      <c r="B125" s="11"/>
      <c r="D125" s="71"/>
      <c r="E125" s="71"/>
      <c r="F125" s="62"/>
    </row>
    <row r="126" spans="2:6" x14ac:dyDescent="0.3">
      <c r="B126" s="11"/>
      <c r="D126" s="71"/>
      <c r="E126" s="71"/>
      <c r="F126" s="62"/>
    </row>
    <row r="127" spans="2:6" x14ac:dyDescent="0.3">
      <c r="B127" s="11"/>
      <c r="D127" s="71"/>
      <c r="E127" s="71"/>
      <c r="F127" s="62"/>
    </row>
    <row r="128" spans="2:6" x14ac:dyDescent="0.3">
      <c r="B128" s="11"/>
      <c r="D128" s="71"/>
      <c r="E128" s="71"/>
      <c r="F128" s="62"/>
    </row>
    <row r="129" spans="2:6" x14ac:dyDescent="0.3">
      <c r="B129" s="11"/>
      <c r="D129" s="71"/>
      <c r="E129" s="71"/>
      <c r="F129" s="62"/>
    </row>
    <row r="130" spans="2:6" x14ac:dyDescent="0.3">
      <c r="B130" s="11"/>
      <c r="D130" s="71"/>
      <c r="E130" s="71"/>
      <c r="F130" s="62"/>
    </row>
    <row r="131" spans="2:6" x14ac:dyDescent="0.3">
      <c r="B131" s="11"/>
      <c r="D131" s="71"/>
      <c r="E131" s="71"/>
      <c r="F131" s="62"/>
    </row>
    <row r="132" spans="2:6" x14ac:dyDescent="0.3">
      <c r="B132" s="11"/>
      <c r="D132" s="71"/>
      <c r="E132" s="71"/>
      <c r="F132" s="62"/>
    </row>
    <row r="133" spans="2:6" x14ac:dyDescent="0.3">
      <c r="B133" s="11"/>
      <c r="D133" s="71"/>
      <c r="E133" s="71"/>
      <c r="F133" s="62"/>
    </row>
    <row r="134" spans="2:6" x14ac:dyDescent="0.3">
      <c r="B134" s="11"/>
      <c r="D134" s="71"/>
      <c r="E134" s="71"/>
      <c r="F134" s="62"/>
    </row>
    <row r="135" spans="2:6" x14ac:dyDescent="0.3">
      <c r="B135" s="11"/>
      <c r="D135" s="71"/>
      <c r="E135" s="71"/>
      <c r="F135" s="62"/>
    </row>
    <row r="136" spans="2:6" x14ac:dyDescent="0.3">
      <c r="B136" s="11"/>
      <c r="D136" s="71"/>
      <c r="E136" s="71"/>
      <c r="F136" s="62"/>
    </row>
    <row r="137" spans="2:6" x14ac:dyDescent="0.3">
      <c r="B137" s="11"/>
      <c r="D137" s="71"/>
      <c r="E137" s="71"/>
      <c r="F137" s="62"/>
    </row>
    <row r="138" spans="2:6" x14ac:dyDescent="0.3">
      <c r="B138" s="11"/>
      <c r="D138" s="71"/>
      <c r="E138" s="71"/>
      <c r="F138" s="62"/>
    </row>
    <row r="139" spans="2:6" x14ac:dyDescent="0.3">
      <c r="B139" s="11"/>
      <c r="D139" s="71"/>
      <c r="E139" s="71"/>
      <c r="F139" s="62"/>
    </row>
    <row r="140" spans="2:6" x14ac:dyDescent="0.3">
      <c r="B140" s="11"/>
      <c r="D140" s="71"/>
      <c r="E140" s="71"/>
      <c r="F140" s="62"/>
    </row>
    <row r="141" spans="2:6" x14ac:dyDescent="0.3">
      <c r="B141" s="11"/>
      <c r="D141" s="71"/>
      <c r="E141" s="71"/>
      <c r="F141" s="62"/>
    </row>
    <row r="142" spans="2:6" x14ac:dyDescent="0.3">
      <c r="B142" s="11"/>
      <c r="D142" s="71"/>
      <c r="E142" s="71"/>
      <c r="F142" s="62"/>
    </row>
    <row r="143" spans="2:6" x14ac:dyDescent="0.3">
      <c r="B143" s="11"/>
      <c r="D143" s="71"/>
      <c r="E143" s="71"/>
      <c r="F143" s="62"/>
    </row>
    <row r="144" spans="2:6" x14ac:dyDescent="0.3">
      <c r="B144" s="11"/>
      <c r="D144" s="71"/>
      <c r="E144" s="71"/>
      <c r="F144" s="62"/>
    </row>
    <row r="145" spans="2:6" x14ac:dyDescent="0.3">
      <c r="B145" s="11"/>
      <c r="D145" s="71"/>
      <c r="E145" s="71"/>
      <c r="F145" s="62"/>
    </row>
    <row r="146" spans="2:6" x14ac:dyDescent="0.3">
      <c r="B146" s="11"/>
      <c r="D146" s="71"/>
      <c r="E146" s="71"/>
      <c r="F146" s="62"/>
    </row>
    <row r="147" spans="2:6" x14ac:dyDescent="0.3">
      <c r="B147" s="11"/>
      <c r="D147" s="71"/>
      <c r="E147" s="71"/>
      <c r="F147" s="62"/>
    </row>
    <row r="148" spans="2:6" x14ac:dyDescent="0.3">
      <c r="B148" s="11"/>
      <c r="D148" s="71"/>
      <c r="E148" s="71"/>
      <c r="F148" s="62"/>
    </row>
    <row r="149" spans="2:6" x14ac:dyDescent="0.3">
      <c r="B149" s="11"/>
      <c r="D149" s="71"/>
      <c r="E149" s="71"/>
      <c r="F149" s="62"/>
    </row>
    <row r="150" spans="2:6" x14ac:dyDescent="0.3">
      <c r="B150" s="11"/>
      <c r="D150" s="71"/>
      <c r="E150" s="71"/>
      <c r="F150" s="62"/>
    </row>
    <row r="151" spans="2:6" x14ac:dyDescent="0.3">
      <c r="B151" s="11"/>
      <c r="D151" s="71"/>
      <c r="E151" s="71"/>
      <c r="F151" s="62"/>
    </row>
    <row r="152" spans="2:6" x14ac:dyDescent="0.3">
      <c r="B152" s="11"/>
      <c r="D152" s="71"/>
      <c r="E152" s="71"/>
      <c r="F152" s="62"/>
    </row>
    <row r="153" spans="2:6" x14ac:dyDescent="0.3">
      <c r="B153" s="11"/>
      <c r="D153" s="71"/>
      <c r="E153" s="71"/>
      <c r="F153" s="62"/>
    </row>
    <row r="154" spans="2:6" x14ac:dyDescent="0.3">
      <c r="B154" s="11"/>
      <c r="D154" s="71"/>
      <c r="E154" s="71"/>
      <c r="F154" s="62"/>
    </row>
    <row r="155" spans="2:6" x14ac:dyDescent="0.3">
      <c r="B155" s="11"/>
      <c r="D155" s="71"/>
      <c r="E155" s="71"/>
      <c r="F155" s="62"/>
    </row>
    <row r="156" spans="2:6" x14ac:dyDescent="0.3">
      <c r="B156" s="11"/>
      <c r="D156" s="71"/>
      <c r="E156" s="71"/>
      <c r="F156" s="62"/>
    </row>
    <row r="157" spans="2:6" x14ac:dyDescent="0.3">
      <c r="B157" s="11"/>
      <c r="D157" s="71"/>
      <c r="E157" s="71"/>
      <c r="F157" s="62"/>
    </row>
    <row r="158" spans="2:6" x14ac:dyDescent="0.3">
      <c r="B158" s="11"/>
      <c r="D158" s="71"/>
      <c r="E158" s="71"/>
      <c r="F158" s="62"/>
    </row>
    <row r="159" spans="2:6" x14ac:dyDescent="0.3">
      <c r="B159" s="11"/>
      <c r="D159" s="71"/>
      <c r="E159" s="71"/>
      <c r="F159" s="62"/>
    </row>
    <row r="160" spans="2:6" x14ac:dyDescent="0.3">
      <c r="B160" s="11"/>
      <c r="D160" s="71"/>
      <c r="E160" s="71"/>
      <c r="F160" s="62"/>
    </row>
    <row r="161" spans="2:6" x14ac:dyDescent="0.3">
      <c r="B161" s="11"/>
      <c r="D161" s="71"/>
      <c r="E161" s="71"/>
      <c r="F161" s="62"/>
    </row>
    <row r="162" spans="2:6" x14ac:dyDescent="0.3">
      <c r="B162" s="11"/>
      <c r="D162" s="71"/>
      <c r="E162" s="71"/>
      <c r="F162" s="62"/>
    </row>
    <row r="163" spans="2:6" x14ac:dyDescent="0.3">
      <c r="B163" s="11"/>
      <c r="D163" s="71"/>
      <c r="E163" s="71"/>
      <c r="F163" s="62"/>
    </row>
    <row r="164" spans="2:6" x14ac:dyDescent="0.3">
      <c r="B164" s="11"/>
      <c r="D164" s="71"/>
      <c r="E164" s="71"/>
      <c r="F164" s="62"/>
    </row>
    <row r="165" spans="2:6" x14ac:dyDescent="0.3">
      <c r="B165" s="11"/>
      <c r="D165" s="71"/>
      <c r="E165" s="71"/>
      <c r="F165" s="62"/>
    </row>
    <row r="166" spans="2:6" x14ac:dyDescent="0.3">
      <c r="B166" s="11"/>
      <c r="D166" s="71"/>
      <c r="E166" s="71"/>
      <c r="F166" s="62"/>
    </row>
    <row r="167" spans="2:6" x14ac:dyDescent="0.3">
      <c r="B167" s="11"/>
      <c r="D167" s="71"/>
      <c r="E167" s="71"/>
      <c r="F167" s="62"/>
    </row>
    <row r="168" spans="2:6" x14ac:dyDescent="0.3">
      <c r="B168" s="11"/>
      <c r="D168" s="71"/>
      <c r="E168" s="71"/>
      <c r="F168" s="62"/>
    </row>
    <row r="169" spans="2:6" x14ac:dyDescent="0.3">
      <c r="B169" s="11"/>
      <c r="D169" s="71"/>
      <c r="E169" s="71"/>
      <c r="F169" s="62"/>
    </row>
    <row r="170" spans="2:6" x14ac:dyDescent="0.3">
      <c r="B170" s="11"/>
      <c r="D170" s="71"/>
      <c r="E170" s="71"/>
      <c r="F170" s="62"/>
    </row>
    <row r="171" spans="2:6" x14ac:dyDescent="0.3">
      <c r="B171" s="11"/>
      <c r="D171" s="71"/>
      <c r="E171" s="71"/>
      <c r="F171" s="62"/>
    </row>
    <row r="172" spans="2:6" x14ac:dyDescent="0.3">
      <c r="B172" s="11"/>
      <c r="D172" s="71"/>
      <c r="E172" s="71"/>
      <c r="F172" s="62"/>
    </row>
    <row r="173" spans="2:6" x14ac:dyDescent="0.3">
      <c r="B173" s="11"/>
      <c r="D173" s="71"/>
      <c r="E173" s="71"/>
      <c r="F173" s="62"/>
    </row>
    <row r="174" spans="2:6" x14ac:dyDescent="0.3">
      <c r="B174" s="11"/>
      <c r="D174" s="71"/>
      <c r="E174" s="71"/>
      <c r="F174" s="62"/>
    </row>
    <row r="175" spans="2:6" x14ac:dyDescent="0.3">
      <c r="B175" s="11"/>
      <c r="D175" s="71"/>
      <c r="E175" s="71"/>
      <c r="F175" s="62"/>
    </row>
    <row r="176" spans="2:6" x14ac:dyDescent="0.3">
      <c r="B176" s="11"/>
      <c r="D176" s="71"/>
      <c r="E176" s="71"/>
      <c r="F176" s="62"/>
    </row>
    <row r="177" spans="2:6" x14ac:dyDescent="0.3">
      <c r="B177" s="11"/>
      <c r="D177" s="71"/>
      <c r="E177" s="71"/>
      <c r="F177" s="62"/>
    </row>
    <row r="178" spans="2:6" x14ac:dyDescent="0.3">
      <c r="B178" s="11"/>
      <c r="D178" s="71"/>
      <c r="E178" s="71"/>
      <c r="F178" s="62"/>
    </row>
    <row r="179" spans="2:6" x14ac:dyDescent="0.3">
      <c r="B179" s="11"/>
      <c r="D179" s="71"/>
      <c r="E179" s="71"/>
      <c r="F179" s="62"/>
    </row>
    <row r="180" spans="2:6" x14ac:dyDescent="0.3">
      <c r="B180" s="11"/>
      <c r="D180" s="71"/>
      <c r="E180" s="71"/>
      <c r="F180" s="62"/>
    </row>
    <row r="181" spans="2:6" x14ac:dyDescent="0.3">
      <c r="B181" s="11"/>
      <c r="D181" s="71"/>
      <c r="E181" s="71"/>
      <c r="F181" s="62"/>
    </row>
    <row r="182" spans="2:6" x14ac:dyDescent="0.3">
      <c r="B182" s="11"/>
      <c r="D182" s="71"/>
      <c r="E182" s="71"/>
      <c r="F182" s="62"/>
    </row>
    <row r="183" spans="2:6" x14ac:dyDescent="0.3">
      <c r="B183" s="11"/>
      <c r="D183" s="71"/>
      <c r="E183" s="71"/>
      <c r="F183" s="62"/>
    </row>
    <row r="184" spans="2:6" x14ac:dyDescent="0.3">
      <c r="B184" s="11"/>
      <c r="D184" s="71"/>
      <c r="E184" s="71"/>
      <c r="F184" s="62"/>
    </row>
    <row r="185" spans="2:6" x14ac:dyDescent="0.3">
      <c r="B185" s="11"/>
      <c r="D185" s="71"/>
      <c r="E185" s="71"/>
      <c r="F185" s="62"/>
    </row>
    <row r="186" spans="2:6" x14ac:dyDescent="0.3">
      <c r="B186" s="11"/>
      <c r="D186" s="71"/>
      <c r="E186" s="71"/>
      <c r="F186" s="62"/>
    </row>
    <row r="187" spans="2:6" x14ac:dyDescent="0.3">
      <c r="B187" s="11"/>
      <c r="D187" s="71"/>
      <c r="E187" s="71"/>
      <c r="F187" s="62"/>
    </row>
    <row r="188" spans="2:6" x14ac:dyDescent="0.3">
      <c r="B188" s="11"/>
      <c r="D188" s="71"/>
      <c r="E188" s="71"/>
      <c r="F188" s="62"/>
    </row>
    <row r="189" spans="2:6" x14ac:dyDescent="0.3">
      <c r="B189" s="11"/>
      <c r="D189" s="71"/>
      <c r="E189" s="71"/>
      <c r="F189" s="62"/>
    </row>
    <row r="190" spans="2:6" x14ac:dyDescent="0.3">
      <c r="B190" s="11"/>
      <c r="D190" s="71"/>
      <c r="E190" s="71"/>
      <c r="F190" s="62"/>
    </row>
    <row r="191" spans="2:6" x14ac:dyDescent="0.3">
      <c r="B191" s="11"/>
      <c r="D191" s="71"/>
      <c r="E191" s="71"/>
      <c r="F191" s="62"/>
    </row>
    <row r="192" spans="2:6" x14ac:dyDescent="0.3">
      <c r="B192" s="11"/>
      <c r="D192" s="71"/>
      <c r="E192" s="71"/>
      <c r="F192" s="62"/>
    </row>
    <row r="193" spans="2:6" x14ac:dyDescent="0.3">
      <c r="B193" s="11"/>
      <c r="D193" s="71"/>
      <c r="E193" s="71"/>
      <c r="F193" s="62"/>
    </row>
    <row r="194" spans="2:6" x14ac:dyDescent="0.3">
      <c r="B194" s="11"/>
      <c r="D194" s="71"/>
      <c r="E194" s="71"/>
      <c r="F194" s="62"/>
    </row>
    <row r="195" spans="2:6" x14ac:dyDescent="0.3">
      <c r="B195" s="11"/>
      <c r="D195" s="71"/>
      <c r="E195" s="71"/>
      <c r="F195" s="62"/>
    </row>
    <row r="196" spans="2:6" x14ac:dyDescent="0.3">
      <c r="B196" s="11"/>
      <c r="D196" s="71"/>
      <c r="E196" s="71"/>
      <c r="F196" s="62"/>
    </row>
    <row r="197" spans="2:6" x14ac:dyDescent="0.3">
      <c r="B197" s="11"/>
      <c r="D197" s="71"/>
      <c r="E197" s="71"/>
      <c r="F197" s="62"/>
    </row>
    <row r="198" spans="2:6" x14ac:dyDescent="0.3">
      <c r="B198" s="11"/>
      <c r="D198" s="71"/>
      <c r="E198" s="71"/>
      <c r="F198" s="62"/>
    </row>
    <row r="199" spans="2:6" x14ac:dyDescent="0.3">
      <c r="B199" s="11"/>
      <c r="D199" s="71"/>
      <c r="E199" s="71"/>
      <c r="F199" s="62"/>
    </row>
    <row r="200" spans="2:6" x14ac:dyDescent="0.3">
      <c r="B200" s="11"/>
      <c r="D200" s="71"/>
      <c r="E200" s="71"/>
      <c r="F200" s="62"/>
    </row>
    <row r="201" spans="2:6" x14ac:dyDescent="0.3">
      <c r="B201" s="11"/>
      <c r="D201" s="71"/>
      <c r="E201" s="71"/>
      <c r="F201" s="62"/>
    </row>
    <row r="202" spans="2:6" x14ac:dyDescent="0.3">
      <c r="B202" s="11"/>
      <c r="D202" s="71"/>
      <c r="E202" s="71"/>
      <c r="F202" s="62"/>
    </row>
    <row r="203" spans="2:6" x14ac:dyDescent="0.3">
      <c r="B203" s="11"/>
      <c r="D203" s="71"/>
      <c r="E203" s="71"/>
      <c r="F203" s="62"/>
    </row>
    <row r="204" spans="2:6" x14ac:dyDescent="0.3">
      <c r="B204" s="11"/>
      <c r="D204" s="71"/>
      <c r="E204" s="71"/>
      <c r="F204" s="62"/>
    </row>
    <row r="205" spans="2:6" x14ac:dyDescent="0.3">
      <c r="B205" s="11"/>
      <c r="D205" s="71"/>
      <c r="E205" s="71"/>
      <c r="F205" s="62"/>
    </row>
    <row r="206" spans="2:6" x14ac:dyDescent="0.3">
      <c r="B206" s="11"/>
      <c r="D206" s="71"/>
      <c r="E206" s="71"/>
      <c r="F206" s="62"/>
    </row>
    <row r="207" spans="2:6" x14ac:dyDescent="0.3">
      <c r="B207" s="11"/>
      <c r="D207" s="71"/>
      <c r="E207" s="71"/>
      <c r="F207" s="62"/>
    </row>
    <row r="208" spans="2:6" x14ac:dyDescent="0.3">
      <c r="B208" s="11"/>
      <c r="D208" s="71"/>
      <c r="E208" s="71"/>
      <c r="F208" s="62"/>
    </row>
    <row r="209" spans="2:6" x14ac:dyDescent="0.3">
      <c r="B209" s="11"/>
      <c r="D209" s="71"/>
      <c r="E209" s="71"/>
      <c r="F209" s="62"/>
    </row>
    <row r="210" spans="2:6" x14ac:dyDescent="0.3">
      <c r="B210" s="11"/>
      <c r="D210" s="71"/>
      <c r="E210" s="71"/>
      <c r="F210" s="62"/>
    </row>
    <row r="211" spans="2:6" x14ac:dyDescent="0.3">
      <c r="B211" s="11"/>
      <c r="D211" s="71"/>
      <c r="E211" s="71"/>
      <c r="F211" s="62"/>
    </row>
    <row r="212" spans="2:6" x14ac:dyDescent="0.3">
      <c r="B212" s="11"/>
      <c r="D212" s="71"/>
      <c r="E212" s="71"/>
      <c r="F212" s="62"/>
    </row>
    <row r="213" spans="2:6" x14ac:dyDescent="0.3">
      <c r="B213" s="11"/>
      <c r="D213" s="71"/>
      <c r="E213" s="71"/>
      <c r="F213" s="62"/>
    </row>
    <row r="214" spans="2:6" x14ac:dyDescent="0.3">
      <c r="B214" s="11"/>
      <c r="D214" s="71"/>
      <c r="E214" s="71"/>
      <c r="F214" s="62"/>
    </row>
    <row r="215" spans="2:6" x14ac:dyDescent="0.3">
      <c r="B215" s="11"/>
      <c r="D215" s="71"/>
      <c r="E215" s="71"/>
      <c r="F215" s="62"/>
    </row>
    <row r="216" spans="2:6" x14ac:dyDescent="0.3">
      <c r="B216" s="11"/>
      <c r="D216" s="71"/>
      <c r="E216" s="71"/>
      <c r="F216" s="62"/>
    </row>
    <row r="217" spans="2:6" x14ac:dyDescent="0.3">
      <c r="B217" s="11"/>
      <c r="D217" s="71"/>
      <c r="E217" s="71"/>
      <c r="F217" s="62"/>
    </row>
    <row r="218" spans="2:6" x14ac:dyDescent="0.3">
      <c r="B218" s="11"/>
      <c r="D218" s="71"/>
      <c r="E218" s="71"/>
      <c r="F218" s="62"/>
    </row>
    <row r="219" spans="2:6" x14ac:dyDescent="0.3">
      <c r="B219" s="11"/>
      <c r="D219" s="71"/>
      <c r="E219" s="71"/>
      <c r="F219" s="62"/>
    </row>
    <row r="220" spans="2:6" x14ac:dyDescent="0.3">
      <c r="B220" s="11"/>
      <c r="D220" s="71"/>
      <c r="E220" s="71"/>
      <c r="F220" s="62"/>
    </row>
    <row r="221" spans="2:6" x14ac:dyDescent="0.3">
      <c r="B221" s="11"/>
      <c r="D221" s="71"/>
      <c r="E221" s="71"/>
      <c r="F221" s="62"/>
    </row>
    <row r="222" spans="2:6" x14ac:dyDescent="0.3">
      <c r="B222" s="11"/>
      <c r="D222" s="71"/>
      <c r="E222" s="71"/>
      <c r="F222" s="62"/>
    </row>
    <row r="223" spans="2:6" x14ac:dyDescent="0.3">
      <c r="B223" s="11"/>
      <c r="D223" s="71"/>
      <c r="E223" s="71"/>
      <c r="F223" s="62"/>
    </row>
    <row r="224" spans="2:6" x14ac:dyDescent="0.3">
      <c r="B224" s="11"/>
      <c r="D224" s="71"/>
      <c r="E224" s="71"/>
      <c r="F224" s="62"/>
    </row>
    <row r="225" spans="2:8" x14ac:dyDescent="0.3">
      <c r="B225" s="11"/>
      <c r="D225" s="71"/>
      <c r="E225" s="71"/>
      <c r="F225" s="62"/>
    </row>
    <row r="226" spans="2:8" x14ac:dyDescent="0.3">
      <c r="B226" s="11"/>
      <c r="D226" s="71"/>
      <c r="E226" s="71"/>
      <c r="F226" s="62"/>
    </row>
    <row r="227" spans="2:8" x14ac:dyDescent="0.3">
      <c r="B227" s="11"/>
      <c r="D227" s="71"/>
      <c r="E227" s="71"/>
      <c r="F227" s="62"/>
    </row>
    <row r="228" spans="2:8" x14ac:dyDescent="0.3">
      <c r="B228" s="11"/>
      <c r="D228" s="71"/>
      <c r="E228" s="71"/>
      <c r="F228" s="62"/>
    </row>
    <row r="229" spans="2:8" x14ac:dyDescent="0.3">
      <c r="B229" s="11"/>
      <c r="D229" s="71"/>
      <c r="E229" s="71"/>
      <c r="F229" s="62"/>
    </row>
    <row r="230" spans="2:8" x14ac:dyDescent="0.3">
      <c r="B230" s="11"/>
      <c r="D230" s="71"/>
      <c r="E230" s="71"/>
      <c r="F230" s="62"/>
    </row>
    <row r="231" spans="2:8" x14ac:dyDescent="0.3">
      <c r="B231" s="11"/>
      <c r="D231" s="71"/>
      <c r="E231" s="71"/>
      <c r="F231" s="62"/>
    </row>
    <row r="232" spans="2:8" x14ac:dyDescent="0.3">
      <c r="B232" s="11"/>
      <c r="D232" s="71"/>
      <c r="E232" s="71"/>
      <c r="F232" s="62"/>
    </row>
    <row r="233" spans="2:8" x14ac:dyDescent="0.3">
      <c r="B233" s="11"/>
      <c r="D233" s="71"/>
      <c r="E233" s="71"/>
      <c r="F233" s="62"/>
    </row>
    <row r="234" spans="2:8" x14ac:dyDescent="0.3">
      <c r="B234" s="11"/>
      <c r="D234" s="71"/>
      <c r="E234" s="71"/>
      <c r="F234" s="62"/>
    </row>
    <row r="235" spans="2:8" x14ac:dyDescent="0.3">
      <c r="B235" s="11"/>
      <c r="D235" s="71"/>
      <c r="E235" s="71"/>
      <c r="F235" s="62"/>
      <c r="H235" s="62"/>
    </row>
    <row r="236" spans="2:8" x14ac:dyDescent="0.3">
      <c r="B236" s="11"/>
      <c r="D236" s="71"/>
      <c r="E236" s="71"/>
      <c r="F236" s="62"/>
    </row>
    <row r="237" spans="2:8" x14ac:dyDescent="0.3">
      <c r="B237" s="11"/>
      <c r="D237" s="71"/>
      <c r="E237" s="71"/>
      <c r="F237" s="62"/>
    </row>
    <row r="238" spans="2:8" x14ac:dyDescent="0.3">
      <c r="B238" s="11"/>
      <c r="D238" s="71"/>
      <c r="E238" s="71"/>
      <c r="F238" s="62"/>
    </row>
    <row r="239" spans="2:8" x14ac:dyDescent="0.3">
      <c r="B239" s="11"/>
      <c r="D239" s="71"/>
      <c r="E239" s="71"/>
      <c r="F239" s="62"/>
    </row>
    <row r="240" spans="2:8" x14ac:dyDescent="0.3">
      <c r="B240" s="11"/>
      <c r="D240" s="71"/>
      <c r="E240" s="71"/>
      <c r="F240" s="62"/>
    </row>
    <row r="241" spans="2:6" x14ac:dyDescent="0.3">
      <c r="B241" s="11"/>
      <c r="D241" s="71"/>
      <c r="E241" s="71"/>
      <c r="F241" s="62"/>
    </row>
    <row r="242" spans="2:6" x14ac:dyDescent="0.3">
      <c r="B242" s="11"/>
      <c r="D242" s="71"/>
      <c r="E242" s="71"/>
      <c r="F242" s="62"/>
    </row>
    <row r="243" spans="2:6" x14ac:dyDescent="0.3">
      <c r="B243" s="11"/>
      <c r="D243" s="71"/>
      <c r="E243" s="71"/>
      <c r="F243" s="62"/>
    </row>
    <row r="244" spans="2:6" x14ac:dyDescent="0.3">
      <c r="B244" s="11"/>
      <c r="D244" s="71"/>
      <c r="E244" s="71"/>
      <c r="F244" s="62"/>
    </row>
    <row r="245" spans="2:6" x14ac:dyDescent="0.3">
      <c r="B245" s="11"/>
      <c r="D245" s="71"/>
      <c r="E245" s="71"/>
      <c r="F245" s="62"/>
    </row>
    <row r="246" spans="2:6" x14ac:dyDescent="0.3">
      <c r="B246" s="11"/>
      <c r="D246" s="71"/>
      <c r="E246" s="71"/>
      <c r="F246" s="62"/>
    </row>
    <row r="247" spans="2:6" x14ac:dyDescent="0.3">
      <c r="B247" s="11"/>
      <c r="D247" s="71"/>
      <c r="E247" s="71"/>
      <c r="F247" s="62"/>
    </row>
    <row r="248" spans="2:6" x14ac:dyDescent="0.3">
      <c r="B248" s="11"/>
      <c r="D248" s="71"/>
      <c r="E248" s="71"/>
      <c r="F248" s="62"/>
    </row>
    <row r="249" spans="2:6" x14ac:dyDescent="0.3">
      <c r="B249" s="11"/>
      <c r="D249" s="71"/>
      <c r="E249" s="71"/>
      <c r="F249" s="62"/>
    </row>
    <row r="250" spans="2:6" x14ac:dyDescent="0.3">
      <c r="B250" s="11"/>
      <c r="D250" s="71"/>
      <c r="E250" s="71"/>
      <c r="F250" s="62"/>
    </row>
    <row r="251" spans="2:6" x14ac:dyDescent="0.3">
      <c r="B251" s="11"/>
      <c r="D251" s="71"/>
      <c r="E251" s="71"/>
      <c r="F251" s="62"/>
    </row>
    <row r="252" spans="2:6" x14ac:dyDescent="0.3">
      <c r="B252" s="11"/>
      <c r="D252" s="71"/>
      <c r="E252" s="71"/>
      <c r="F252" s="62"/>
    </row>
    <row r="253" spans="2:6" x14ac:dyDescent="0.3">
      <c r="B253" s="11"/>
      <c r="D253" s="71"/>
      <c r="E253" s="71"/>
      <c r="F253" s="62"/>
    </row>
    <row r="254" spans="2:6" x14ac:dyDescent="0.3">
      <c r="B254" s="11"/>
      <c r="D254" s="71"/>
      <c r="E254" s="71"/>
      <c r="F254" s="62"/>
    </row>
    <row r="255" spans="2:6" x14ac:dyDescent="0.3">
      <c r="B255" s="11"/>
      <c r="D255" s="71"/>
      <c r="E255" s="71"/>
      <c r="F255" s="62"/>
    </row>
    <row r="256" spans="2:6" x14ac:dyDescent="0.3">
      <c r="B256" s="11"/>
      <c r="D256" s="71"/>
      <c r="E256" s="71"/>
      <c r="F256" s="62"/>
    </row>
    <row r="257" spans="2:6" x14ac:dyDescent="0.3">
      <c r="B257" s="11"/>
      <c r="D257" s="71"/>
      <c r="E257" s="71"/>
      <c r="F257" s="62"/>
    </row>
    <row r="258" spans="2:6" x14ac:dyDescent="0.3">
      <c r="B258" s="11"/>
      <c r="D258" s="65"/>
      <c r="E258" s="65"/>
      <c r="F258" s="62"/>
    </row>
  </sheetData>
  <autoFilter ref="A31:E31" xr:uid="{00000000-0009-0000-0000-000003000000}">
    <sortState xmlns:xlrd2="http://schemas.microsoft.com/office/spreadsheetml/2017/richdata2" ref="A32:E34">
      <sortCondition descending="1" ref="E31"/>
    </sortState>
  </autoFilter>
  <hyperlinks>
    <hyperlink ref="D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447B-BD56-4DEC-BC10-E24E728D8176}">
  <sheetPr>
    <outlinePr summaryBelow="0"/>
  </sheetPr>
  <dimension ref="A1:W14"/>
  <sheetViews>
    <sheetView workbookViewId="0">
      <selection activeCell="B9" sqref="B9"/>
    </sheetView>
  </sheetViews>
  <sheetFormatPr defaultRowHeight="14.4" x14ac:dyDescent="0.3"/>
  <cols>
    <col min="1" max="1" width="14.33203125" customWidth="1"/>
    <col min="2" max="2" width="19.44140625" customWidth="1"/>
    <col min="3" max="3" width="13.33203125" customWidth="1"/>
    <col min="4" max="4" width="31.6640625" customWidth="1"/>
    <col min="5" max="10" width="9.109375" customWidth="1"/>
    <col min="11" max="22" width="12" customWidth="1"/>
    <col min="23" max="23" width="44.33203125" customWidth="1"/>
  </cols>
  <sheetData>
    <row r="1" spans="1:23" ht="19.95" customHeight="1" x14ac:dyDescent="0.3">
      <c r="A1" s="100" t="s">
        <v>80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19.95" customHeight="1" x14ac:dyDescent="0.3">
      <c r="A2" s="101" t="s">
        <v>117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</row>
    <row r="3" spans="1:23" ht="90" customHeight="1" x14ac:dyDescent="0.3">
      <c r="A3" s="98" t="s">
        <v>48</v>
      </c>
      <c r="B3" s="98"/>
      <c r="C3" s="93" t="s">
        <v>72</v>
      </c>
      <c r="D3" s="93" t="s">
        <v>71</v>
      </c>
      <c r="E3" s="98" t="s">
        <v>70</v>
      </c>
      <c r="F3" s="98"/>
      <c r="G3" s="98"/>
      <c r="H3" s="98"/>
      <c r="I3" s="98"/>
      <c r="J3" s="98"/>
      <c r="K3" s="99" t="s">
        <v>69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82"/>
    </row>
    <row r="4" spans="1:23" ht="70.05" customHeight="1" x14ac:dyDescent="0.3">
      <c r="A4" s="93" t="s">
        <v>68</v>
      </c>
      <c r="B4" s="93" t="s">
        <v>60</v>
      </c>
      <c r="C4" s="93"/>
      <c r="D4" s="93"/>
      <c r="E4" s="92" t="s">
        <v>67</v>
      </c>
      <c r="F4" s="92" t="s">
        <v>67</v>
      </c>
      <c r="G4" s="92" t="s">
        <v>67</v>
      </c>
      <c r="H4" s="92" t="s">
        <v>67</v>
      </c>
      <c r="I4" s="92" t="s">
        <v>67</v>
      </c>
      <c r="J4" s="92" t="s">
        <v>67</v>
      </c>
      <c r="K4" s="92" t="s">
        <v>66</v>
      </c>
      <c r="L4" s="92" t="s">
        <v>66</v>
      </c>
      <c r="M4" s="92" t="s">
        <v>66</v>
      </c>
      <c r="N4" s="92" t="s">
        <v>66</v>
      </c>
      <c r="O4" s="92" t="s">
        <v>66</v>
      </c>
      <c r="P4" s="92" t="s">
        <v>66</v>
      </c>
      <c r="Q4" s="92" t="s">
        <v>66</v>
      </c>
      <c r="R4" s="92" t="s">
        <v>66</v>
      </c>
      <c r="S4" s="92" t="s">
        <v>66</v>
      </c>
      <c r="T4" s="92" t="s">
        <v>66</v>
      </c>
      <c r="U4" s="92" t="s">
        <v>66</v>
      </c>
      <c r="V4" s="92" t="s">
        <v>66</v>
      </c>
      <c r="W4" s="82"/>
    </row>
    <row r="5" spans="1:23" ht="49.95" customHeight="1" x14ac:dyDescent="0.3">
      <c r="A5" s="93"/>
      <c r="B5" s="93"/>
      <c r="C5" s="93"/>
      <c r="D5" s="93"/>
      <c r="E5" s="91" t="s">
        <v>88</v>
      </c>
      <c r="F5" s="91" t="s">
        <v>87</v>
      </c>
      <c r="G5" s="91" t="s">
        <v>92</v>
      </c>
      <c r="H5" s="91" t="s">
        <v>91</v>
      </c>
      <c r="I5" s="91" t="s">
        <v>90</v>
      </c>
      <c r="J5" s="91" t="s">
        <v>96</v>
      </c>
      <c r="K5" s="91" t="s">
        <v>95</v>
      </c>
      <c r="L5" s="91" t="s">
        <v>94</v>
      </c>
      <c r="M5" s="91" t="s">
        <v>102</v>
      </c>
      <c r="N5" s="91" t="s">
        <v>101</v>
      </c>
      <c r="O5" s="91" t="s">
        <v>100</v>
      </c>
      <c r="P5" s="91" t="s">
        <v>105</v>
      </c>
      <c r="Q5" s="91" t="s">
        <v>104</v>
      </c>
      <c r="R5" s="91" t="s">
        <v>103</v>
      </c>
      <c r="S5" s="91" t="s">
        <v>116</v>
      </c>
      <c r="T5" s="91" t="s">
        <v>115</v>
      </c>
      <c r="U5" s="91" t="s">
        <v>114</v>
      </c>
      <c r="V5" s="91" t="s">
        <v>113</v>
      </c>
      <c r="W5" s="82"/>
    </row>
    <row r="6" spans="1:23" ht="30" customHeight="1" thickBot="1" x14ac:dyDescent="0.35">
      <c r="A6" s="97" t="s">
        <v>65</v>
      </c>
      <c r="B6" s="97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82"/>
    </row>
    <row r="7" spans="1:23" ht="19.95" customHeight="1" thickBot="1" x14ac:dyDescent="0.35">
      <c r="A7" s="102">
        <v>77095</v>
      </c>
      <c r="B7" s="89" t="s">
        <v>79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2"/>
    </row>
    <row r="8" spans="1:23" ht="19.95" customHeight="1" x14ac:dyDescent="0.3">
      <c r="A8" s="87"/>
      <c r="B8" s="104">
        <v>45657</v>
      </c>
      <c r="C8" s="103">
        <v>90087695</v>
      </c>
      <c r="D8" s="86" t="s">
        <v>75</v>
      </c>
      <c r="E8" s="84">
        <v>0.98</v>
      </c>
      <c r="F8" s="84">
        <v>0.76</v>
      </c>
      <c r="G8" s="84">
        <v>0.76</v>
      </c>
      <c r="H8" s="84">
        <v>0.76</v>
      </c>
      <c r="I8" s="84">
        <v>0.76</v>
      </c>
      <c r="J8" s="84">
        <v>0.76</v>
      </c>
      <c r="K8" s="84">
        <v>0.76</v>
      </c>
      <c r="L8" s="84">
        <v>0.76</v>
      </c>
      <c r="M8" s="84">
        <v>0.76</v>
      </c>
      <c r="N8" s="84">
        <v>1</v>
      </c>
      <c r="O8" s="84">
        <v>1</v>
      </c>
      <c r="P8" s="84">
        <v>1</v>
      </c>
      <c r="Q8" s="84">
        <v>1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2"/>
    </row>
    <row r="9" spans="1:23" ht="19.95" customHeight="1" x14ac:dyDescent="0.3">
      <c r="A9" s="87"/>
      <c r="B9" s="104">
        <v>45535</v>
      </c>
      <c r="C9" s="103">
        <v>90096707</v>
      </c>
      <c r="D9" s="86" t="s">
        <v>86</v>
      </c>
      <c r="E9" s="84">
        <v>0.02</v>
      </c>
      <c r="F9" s="84">
        <v>0.24</v>
      </c>
      <c r="G9" s="84">
        <v>0.24</v>
      </c>
      <c r="H9" s="84">
        <v>0.24</v>
      </c>
      <c r="I9" s="84">
        <v>0.24</v>
      </c>
      <c r="J9" s="84">
        <v>0.24</v>
      </c>
      <c r="K9" s="84">
        <v>0.24</v>
      </c>
      <c r="L9" s="84">
        <v>0.24</v>
      </c>
      <c r="M9" s="84">
        <v>0.24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2"/>
    </row>
    <row r="10" spans="1:23" ht="19.95" customHeight="1" x14ac:dyDescent="0.3">
      <c r="A10" s="87"/>
      <c r="B10" s="87"/>
      <c r="C10" s="85"/>
      <c r="D10" s="86" t="s">
        <v>64</v>
      </c>
      <c r="E10" s="84">
        <f>SUM(E8:E9)</f>
        <v>1</v>
      </c>
      <c r="F10" s="84">
        <f t="shared" ref="F10:V10" si="0">SUM(F8:F9)</f>
        <v>1</v>
      </c>
      <c r="G10" s="84">
        <f t="shared" si="0"/>
        <v>1</v>
      </c>
      <c r="H10" s="84">
        <f t="shared" si="0"/>
        <v>1</v>
      </c>
      <c r="I10" s="84">
        <f t="shared" si="0"/>
        <v>1</v>
      </c>
      <c r="J10" s="84">
        <f t="shared" si="0"/>
        <v>1</v>
      </c>
      <c r="K10" s="84">
        <f t="shared" si="0"/>
        <v>1</v>
      </c>
      <c r="L10" s="84">
        <f t="shared" si="0"/>
        <v>1</v>
      </c>
      <c r="M10" s="84">
        <f t="shared" si="0"/>
        <v>1</v>
      </c>
      <c r="N10" s="84">
        <f t="shared" si="0"/>
        <v>1</v>
      </c>
      <c r="O10" s="84">
        <f t="shared" si="0"/>
        <v>1</v>
      </c>
      <c r="P10" s="84">
        <f t="shared" si="0"/>
        <v>1</v>
      </c>
      <c r="Q10" s="84">
        <f t="shared" si="0"/>
        <v>1</v>
      </c>
      <c r="R10" s="83">
        <f t="shared" si="0"/>
        <v>0</v>
      </c>
      <c r="S10" s="83">
        <f t="shared" si="0"/>
        <v>0</v>
      </c>
      <c r="T10" s="83">
        <f t="shared" si="0"/>
        <v>0</v>
      </c>
      <c r="U10" s="83">
        <f t="shared" si="0"/>
        <v>0</v>
      </c>
      <c r="V10" s="83">
        <f t="shared" si="0"/>
        <v>0</v>
      </c>
      <c r="W10" s="82"/>
    </row>
    <row r="11" spans="1:23" ht="30" customHeight="1" thickBot="1" x14ac:dyDescent="0.35">
      <c r="A11" s="97" t="s">
        <v>99</v>
      </c>
      <c r="B11" s="97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82"/>
    </row>
    <row r="12" spans="1:23" ht="19.95" customHeight="1" thickBot="1" x14ac:dyDescent="0.35">
      <c r="A12" s="102">
        <v>361665</v>
      </c>
      <c r="B12" s="89" t="s">
        <v>98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2"/>
    </row>
    <row r="13" spans="1:23" ht="19.95" customHeight="1" x14ac:dyDescent="0.3">
      <c r="A13" s="87"/>
      <c r="B13" s="87"/>
      <c r="C13" s="103">
        <v>90087695</v>
      </c>
      <c r="D13" s="86" t="s">
        <v>75</v>
      </c>
      <c r="E13" s="84">
        <v>1</v>
      </c>
      <c r="F13" s="84">
        <v>1</v>
      </c>
      <c r="G13" s="84">
        <v>1</v>
      </c>
      <c r="H13" s="84">
        <v>1</v>
      </c>
      <c r="I13" s="84">
        <v>1</v>
      </c>
      <c r="J13" s="84">
        <v>1</v>
      </c>
      <c r="K13" s="84">
        <v>1</v>
      </c>
      <c r="L13" s="84">
        <v>1</v>
      </c>
      <c r="M13" s="84">
        <v>1</v>
      </c>
      <c r="N13" s="84">
        <v>1</v>
      </c>
      <c r="O13" s="84">
        <v>1</v>
      </c>
      <c r="P13" s="84">
        <v>1</v>
      </c>
      <c r="Q13" s="84">
        <v>1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2"/>
    </row>
    <row r="14" spans="1:23" ht="19.95" customHeight="1" x14ac:dyDescent="0.3">
      <c r="A14" s="87"/>
      <c r="B14" s="87"/>
      <c r="C14" s="85"/>
      <c r="D14" s="86" t="s">
        <v>64</v>
      </c>
      <c r="E14" s="84">
        <f>SUM(E13)</f>
        <v>1</v>
      </c>
      <c r="F14" s="84">
        <f t="shared" ref="F14:V14" si="1">SUM(F13)</f>
        <v>1</v>
      </c>
      <c r="G14" s="84">
        <f t="shared" si="1"/>
        <v>1</v>
      </c>
      <c r="H14" s="84">
        <f t="shared" si="1"/>
        <v>1</v>
      </c>
      <c r="I14" s="84">
        <f t="shared" si="1"/>
        <v>1</v>
      </c>
      <c r="J14" s="84">
        <f t="shared" si="1"/>
        <v>1</v>
      </c>
      <c r="K14" s="84">
        <f t="shared" si="1"/>
        <v>1</v>
      </c>
      <c r="L14" s="84">
        <f t="shared" si="1"/>
        <v>1</v>
      </c>
      <c r="M14" s="84">
        <f t="shared" si="1"/>
        <v>1</v>
      </c>
      <c r="N14" s="84">
        <f t="shared" si="1"/>
        <v>1</v>
      </c>
      <c r="O14" s="84">
        <f t="shared" si="1"/>
        <v>1</v>
      </c>
      <c r="P14" s="84">
        <f t="shared" si="1"/>
        <v>1</v>
      </c>
      <c r="Q14" s="84">
        <f t="shared" si="1"/>
        <v>1</v>
      </c>
      <c r="R14" s="83">
        <f t="shared" si="1"/>
        <v>0</v>
      </c>
      <c r="S14" s="83">
        <f t="shared" si="1"/>
        <v>0</v>
      </c>
      <c r="T14" s="83">
        <f t="shared" si="1"/>
        <v>0</v>
      </c>
      <c r="U14" s="83">
        <f t="shared" si="1"/>
        <v>0</v>
      </c>
      <c r="V14" s="83">
        <f t="shared" si="1"/>
        <v>0</v>
      </c>
      <c r="W14" s="82"/>
    </row>
  </sheetData>
  <mergeCells count="7">
    <mergeCell ref="A1:W1"/>
    <mergeCell ref="A2:W2"/>
    <mergeCell ref="A6:B6"/>
    <mergeCell ref="A3:B3"/>
    <mergeCell ref="E3:J3"/>
    <mergeCell ref="K3:V3"/>
    <mergeCell ref="A11:B11"/>
  </mergeCells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 Summary</vt:lpstr>
      <vt:lpstr>K08</vt:lpstr>
      <vt:lpstr>Reconciliation-NEXUS </vt:lpstr>
      <vt:lpstr>Personnel Summary</vt:lpstr>
      <vt:lpstr>'Personnel Summary'!JR_PAGE_ANCHOR_0_1</vt:lpstr>
      <vt:lpstr>'K08'!Print_Area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Ketchum</dc:creator>
  <cp:lastModifiedBy>Evan Wimmert</cp:lastModifiedBy>
  <cp:lastPrinted>2020-03-05T22:41:49Z</cp:lastPrinted>
  <dcterms:created xsi:type="dcterms:W3CDTF">2020-03-03T13:50:29Z</dcterms:created>
  <dcterms:modified xsi:type="dcterms:W3CDTF">2024-06-21T15:26:07Z</dcterms:modified>
</cp:coreProperties>
</file>