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ugas akhir\project_skripsi\documents\excel\"/>
    </mc:Choice>
  </mc:AlternateContent>
  <xr:revisionPtr revIDLastSave="0" documentId="13_ncr:1_{CB4BEF32-6F43-4F0E-AE57-44F9E2487F27}" xr6:coauthVersionLast="36" xr6:coauthVersionMax="36" xr10:uidLastSave="{00000000-0000-0000-0000-000000000000}"/>
  <bookViews>
    <workbookView xWindow="0" yWindow="0" windowWidth="28800" windowHeight="12810" xr2:uid="{B701851D-CDCB-45C2-9847-518B77400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4" i="1"/>
  <c r="G33" i="1"/>
  <c r="G32" i="1"/>
  <c r="G31" i="1"/>
  <c r="G30" i="1"/>
  <c r="G27" i="1"/>
  <c r="G28" i="1"/>
  <c r="G29" i="1"/>
  <c r="G26" i="1"/>
  <c r="F21" i="1" l="1"/>
  <c r="F18" i="1"/>
  <c r="F19" i="1"/>
  <c r="F20" i="1"/>
  <c r="F15" i="1"/>
  <c r="F16" i="1"/>
  <c r="F17" i="1"/>
  <c r="F4" i="1"/>
  <c r="F5" i="1"/>
  <c r="F6" i="1"/>
  <c r="F7" i="1"/>
  <c r="F8" i="1"/>
  <c r="F9" i="1"/>
  <c r="F10" i="1"/>
  <c r="F11" i="1"/>
  <c r="F12" i="1"/>
  <c r="F13" i="1"/>
  <c r="F14" i="1"/>
  <c r="F3" i="1"/>
  <c r="F22" i="1" s="1"/>
  <c r="F35" i="1"/>
</calcChain>
</file>

<file path=xl/sharedStrings.xml><?xml version="1.0" encoding="utf-8"?>
<sst xmlns="http://schemas.openxmlformats.org/spreadsheetml/2006/main" count="250" uniqueCount="40">
  <si>
    <t>no</t>
  </si>
  <si>
    <t>nama barang</t>
  </si>
  <si>
    <t>harga</t>
  </si>
  <si>
    <t>jumlah</t>
  </si>
  <si>
    <t>total</t>
  </si>
  <si>
    <t>Multimeter XL830L</t>
  </si>
  <si>
    <t>kaca pembesar dan dudukan solder TE-801</t>
  </si>
  <si>
    <t>ESP8266 01 WIFI Transceiver &amp; Receiver</t>
  </si>
  <si>
    <t>Adaptor 12v 1A</t>
  </si>
  <si>
    <t>kotak komponen 15 slot</t>
  </si>
  <si>
    <t>sekrup 2.5mm</t>
  </si>
  <si>
    <r>
      <t xml:space="preserve">resistor 1/4w 10k </t>
    </r>
    <r>
      <rPr>
        <sz val="11"/>
        <color theme="1"/>
        <rFont val="Calibri"/>
        <family val="2"/>
      </rPr>
      <t>Ω</t>
    </r>
  </si>
  <si>
    <t>resistor 1/4w 1k Ω</t>
  </si>
  <si>
    <t>resistor 1/4w 220 Ω</t>
  </si>
  <si>
    <t>resistor 100k Ω</t>
  </si>
  <si>
    <t>resistor tantalum 3k Ω</t>
  </si>
  <si>
    <r>
      <t>Kapasitor ELCO 10</t>
    </r>
    <r>
      <rPr>
        <sz val="11"/>
        <color theme="1"/>
        <rFont val="Calibri"/>
        <family val="2"/>
      </rPr>
      <t>µF 25v</t>
    </r>
  </si>
  <si>
    <r>
      <t>Kapasitor ELCO 100</t>
    </r>
    <r>
      <rPr>
        <sz val="11"/>
        <color theme="1"/>
        <rFont val="Calibri"/>
        <family val="2"/>
      </rPr>
      <t>µF 25v</t>
    </r>
  </si>
  <si>
    <r>
      <t>Kapasitor ELCO 100</t>
    </r>
    <r>
      <rPr>
        <sz val="11"/>
        <color theme="1"/>
        <rFont val="Calibri"/>
        <family val="2"/>
      </rPr>
      <t>µF 160v</t>
    </r>
  </si>
  <si>
    <t>Baterai 76</t>
  </si>
  <si>
    <t>Kabel 2 core</t>
  </si>
  <si>
    <t>Kabel XH2.54 4pin 20cm</t>
  </si>
  <si>
    <t>Kabel 20pin DuPont</t>
  </si>
  <si>
    <t>Socket set male female 10cm</t>
  </si>
  <si>
    <t xml:space="preserve">total : </t>
  </si>
  <si>
    <t>Refractometer</t>
  </si>
  <si>
    <t>merk</t>
  </si>
  <si>
    <t>ATC</t>
  </si>
  <si>
    <t>Magnesium Klorida</t>
  </si>
  <si>
    <t>Magna</t>
  </si>
  <si>
    <t>Kalsium Klorida</t>
  </si>
  <si>
    <t>Natrium Karbonat</t>
  </si>
  <si>
    <t>Wavemaker</t>
  </si>
  <si>
    <t>Amara</t>
  </si>
  <si>
    <t>Zoanthus</t>
  </si>
  <si>
    <t>none</t>
  </si>
  <si>
    <t>Alat tes Alkalinity</t>
  </si>
  <si>
    <t xml:space="preserve">Salifert </t>
  </si>
  <si>
    <t>Alat tes Kalsium</t>
  </si>
  <si>
    <t>Alat tes Magnesium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</si>
</sst>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right"/>
    </xf>
    <xf numFmtId="164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/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64" fontId="0" fillId="5" borderId="1" xfId="0" applyNumberFormat="1" applyFill="1" applyBorder="1"/>
    <xf numFmtId="0" fontId="0" fillId="5" borderId="1" xfId="0" applyFill="1" applyBorder="1" applyAlignment="1">
      <alignment horizontal="left"/>
    </xf>
    <xf numFmtId="164" fontId="0" fillId="5" borderId="2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DD1A-5073-4A13-987E-AAE684E69373}">
  <dimension ref="B2:H44"/>
  <sheetViews>
    <sheetView tabSelected="1" topLeftCell="A16" zoomScale="130" zoomScaleNormal="130" workbookViewId="0">
      <selection activeCell="L30" sqref="L30"/>
    </sheetView>
  </sheetViews>
  <sheetFormatPr defaultRowHeight="15" x14ac:dyDescent="0.25"/>
  <cols>
    <col min="2" max="2" width="3.28515625" customWidth="1"/>
    <col min="3" max="3" width="27.5703125" customWidth="1"/>
    <col min="4" max="4" width="18.140625" customWidth="1"/>
    <col min="5" max="5" width="10.42578125" bestFit="1" customWidth="1"/>
    <col min="6" max="6" width="18.140625" customWidth="1"/>
    <col min="7" max="7" width="18.42578125" customWidth="1"/>
    <col min="8" max="8" width="10.42578125" bestFit="1" customWidth="1"/>
  </cols>
  <sheetData>
    <row r="2" spans="2:6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 x14ac:dyDescent="0.25">
      <c r="B3" s="1">
        <v>1</v>
      </c>
      <c r="C3" s="1" t="s">
        <v>5</v>
      </c>
      <c r="D3" s="2">
        <v>62000</v>
      </c>
      <c r="E3" s="3">
        <v>1</v>
      </c>
      <c r="F3" s="2">
        <f>(D3*E3)</f>
        <v>62000</v>
      </c>
    </row>
    <row r="4" spans="2:6" ht="30" x14ac:dyDescent="0.25">
      <c r="B4" s="1">
        <v>2</v>
      </c>
      <c r="C4" s="1" t="s">
        <v>6</v>
      </c>
      <c r="D4" s="2">
        <v>53500</v>
      </c>
      <c r="E4" s="3">
        <v>1</v>
      </c>
      <c r="F4" s="2">
        <f t="shared" ref="F4:F14" si="0">(D4*E4)</f>
        <v>53500</v>
      </c>
    </row>
    <row r="5" spans="2:6" ht="30" x14ac:dyDescent="0.25">
      <c r="B5" s="1">
        <v>3</v>
      </c>
      <c r="C5" s="1" t="s">
        <v>7</v>
      </c>
      <c r="D5" s="2">
        <v>14950</v>
      </c>
      <c r="E5" s="3">
        <v>1</v>
      </c>
      <c r="F5" s="2">
        <f t="shared" si="0"/>
        <v>14950</v>
      </c>
    </row>
    <row r="6" spans="2:6" x14ac:dyDescent="0.25">
      <c r="B6" s="1">
        <v>4</v>
      </c>
      <c r="C6" s="1" t="s">
        <v>8</v>
      </c>
      <c r="D6" s="2">
        <v>11850</v>
      </c>
      <c r="E6" s="3">
        <v>1</v>
      </c>
      <c r="F6" s="2">
        <f t="shared" si="0"/>
        <v>11850</v>
      </c>
    </row>
    <row r="7" spans="2:6" x14ac:dyDescent="0.25">
      <c r="B7" s="1">
        <v>5</v>
      </c>
      <c r="C7" s="1" t="s">
        <v>9</v>
      </c>
      <c r="D7" s="2">
        <v>12800</v>
      </c>
      <c r="E7" s="3">
        <v>2</v>
      </c>
      <c r="F7" s="2">
        <f t="shared" si="0"/>
        <v>25600</v>
      </c>
    </row>
    <row r="8" spans="2:6" x14ac:dyDescent="0.25">
      <c r="B8" s="1">
        <v>6</v>
      </c>
      <c r="C8" s="1" t="s">
        <v>10</v>
      </c>
      <c r="D8" s="2">
        <v>250</v>
      </c>
      <c r="E8" s="3">
        <v>10</v>
      </c>
      <c r="F8" s="2">
        <f t="shared" si="0"/>
        <v>2500</v>
      </c>
    </row>
    <row r="9" spans="2:6" x14ac:dyDescent="0.25">
      <c r="B9" s="1">
        <v>7</v>
      </c>
      <c r="C9" s="1" t="s">
        <v>11</v>
      </c>
      <c r="D9" s="2">
        <v>148</v>
      </c>
      <c r="E9" s="3">
        <v>20</v>
      </c>
      <c r="F9" s="2">
        <f t="shared" si="0"/>
        <v>2960</v>
      </c>
    </row>
    <row r="10" spans="2:6" x14ac:dyDescent="0.25">
      <c r="B10" s="1">
        <v>8</v>
      </c>
      <c r="C10" s="1" t="s">
        <v>12</v>
      </c>
      <c r="D10" s="2">
        <v>150</v>
      </c>
      <c r="E10" s="3">
        <v>20</v>
      </c>
      <c r="F10" s="2">
        <f t="shared" si="0"/>
        <v>3000</v>
      </c>
    </row>
    <row r="11" spans="2:6" x14ac:dyDescent="0.25">
      <c r="B11" s="1">
        <v>9</v>
      </c>
      <c r="C11" s="1" t="s">
        <v>13</v>
      </c>
      <c r="D11" s="2">
        <v>150</v>
      </c>
      <c r="E11" s="3">
        <v>20</v>
      </c>
      <c r="F11" s="2">
        <f t="shared" si="0"/>
        <v>3000</v>
      </c>
    </row>
    <row r="12" spans="2:6" x14ac:dyDescent="0.25">
      <c r="B12" s="1">
        <v>10</v>
      </c>
      <c r="C12" s="1" t="s">
        <v>14</v>
      </c>
      <c r="D12" s="2">
        <v>250</v>
      </c>
      <c r="E12" s="3">
        <v>10</v>
      </c>
      <c r="F12" s="2">
        <f t="shared" si="0"/>
        <v>2500</v>
      </c>
    </row>
    <row r="13" spans="2:6" x14ac:dyDescent="0.25">
      <c r="B13" s="1">
        <v>11</v>
      </c>
      <c r="C13" s="1" t="s">
        <v>15</v>
      </c>
      <c r="D13" s="2">
        <v>350</v>
      </c>
      <c r="E13" s="3">
        <v>10</v>
      </c>
      <c r="F13" s="2">
        <f t="shared" si="0"/>
        <v>3500</v>
      </c>
    </row>
    <row r="14" spans="2:6" x14ac:dyDescent="0.25">
      <c r="B14" s="1">
        <v>12</v>
      </c>
      <c r="C14" s="1" t="s">
        <v>16</v>
      </c>
      <c r="D14" s="2">
        <v>500</v>
      </c>
      <c r="E14" s="3">
        <v>10</v>
      </c>
      <c r="F14" s="2">
        <f t="shared" si="0"/>
        <v>5000</v>
      </c>
    </row>
    <row r="15" spans="2:6" x14ac:dyDescent="0.25">
      <c r="B15" s="1">
        <v>13</v>
      </c>
      <c r="C15" s="1" t="s">
        <v>17</v>
      </c>
      <c r="D15" s="2">
        <v>500</v>
      </c>
      <c r="E15" s="3">
        <v>10</v>
      </c>
      <c r="F15" s="2">
        <f t="shared" ref="F15:F17" si="1">(D15*E15)</f>
        <v>5000</v>
      </c>
    </row>
    <row r="16" spans="2:6" x14ac:dyDescent="0.25">
      <c r="B16" s="1">
        <v>14</v>
      </c>
      <c r="C16" s="1" t="s">
        <v>18</v>
      </c>
      <c r="D16" s="2">
        <v>2500</v>
      </c>
      <c r="E16" s="3">
        <v>3</v>
      </c>
      <c r="F16" s="2">
        <f t="shared" si="1"/>
        <v>7500</v>
      </c>
    </row>
    <row r="17" spans="2:8" x14ac:dyDescent="0.25">
      <c r="B17" s="1">
        <v>15</v>
      </c>
      <c r="C17" s="1" t="s">
        <v>19</v>
      </c>
      <c r="D17" s="2">
        <v>7000</v>
      </c>
      <c r="E17" s="3">
        <v>1</v>
      </c>
      <c r="F17" s="2">
        <f t="shared" si="1"/>
        <v>7000</v>
      </c>
    </row>
    <row r="18" spans="2:8" x14ac:dyDescent="0.25">
      <c r="B18" s="1">
        <v>16</v>
      </c>
      <c r="C18" s="1" t="s">
        <v>20</v>
      </c>
      <c r="D18" s="2">
        <v>5000</v>
      </c>
      <c r="E18" s="3">
        <v>7</v>
      </c>
      <c r="F18" s="2">
        <f t="shared" ref="F18:F20" si="2">(D18*E18)</f>
        <v>35000</v>
      </c>
    </row>
    <row r="19" spans="2:8" x14ac:dyDescent="0.25">
      <c r="B19" s="1">
        <v>17</v>
      </c>
      <c r="C19" s="1" t="s">
        <v>21</v>
      </c>
      <c r="D19" s="2">
        <v>2500</v>
      </c>
      <c r="E19" s="3">
        <v>2</v>
      </c>
      <c r="F19" s="2">
        <f t="shared" si="2"/>
        <v>5000</v>
      </c>
    </row>
    <row r="20" spans="2:8" x14ac:dyDescent="0.25">
      <c r="B20" s="1">
        <v>18</v>
      </c>
      <c r="C20" s="1" t="s">
        <v>22</v>
      </c>
      <c r="D20" s="2">
        <v>9900</v>
      </c>
      <c r="E20" s="3">
        <v>2</v>
      </c>
      <c r="F20" s="2">
        <f t="shared" si="2"/>
        <v>19800</v>
      </c>
    </row>
    <row r="21" spans="2:8" x14ac:dyDescent="0.25">
      <c r="B21" s="1">
        <v>19</v>
      </c>
      <c r="C21" s="1" t="s">
        <v>23</v>
      </c>
      <c r="D21" s="2">
        <v>2400</v>
      </c>
      <c r="E21" s="3">
        <v>10</v>
      </c>
      <c r="F21" s="2">
        <f t="shared" ref="F21" si="3">(D21*E21)</f>
        <v>24000</v>
      </c>
    </row>
    <row r="22" spans="2:8" x14ac:dyDescent="0.25">
      <c r="B22" s="6" t="s">
        <v>24</v>
      </c>
      <c r="C22" s="6"/>
      <c r="D22" s="6"/>
      <c r="E22" s="6"/>
      <c r="F22" s="4">
        <f>SUM(F3:F21)</f>
        <v>293660</v>
      </c>
    </row>
    <row r="25" spans="2:8" x14ac:dyDescent="0.25">
      <c r="B25" s="5" t="s">
        <v>0</v>
      </c>
      <c r="C25" s="5" t="s">
        <v>1</v>
      </c>
      <c r="D25" s="8" t="s">
        <v>26</v>
      </c>
      <c r="E25" s="5" t="s">
        <v>2</v>
      </c>
      <c r="F25" s="5" t="s">
        <v>3</v>
      </c>
      <c r="G25" s="5" t="s">
        <v>4</v>
      </c>
    </row>
    <row r="26" spans="2:8" x14ac:dyDescent="0.25">
      <c r="B26" s="18">
        <v>1</v>
      </c>
      <c r="C26" s="18" t="s">
        <v>25</v>
      </c>
      <c r="D26" s="23" t="s">
        <v>27</v>
      </c>
      <c r="E26" s="20">
        <v>99000</v>
      </c>
      <c r="F26" s="21">
        <v>1</v>
      </c>
      <c r="G26" s="20">
        <f>(E26*F26)</f>
        <v>99000</v>
      </c>
    </row>
    <row r="27" spans="2:8" x14ac:dyDescent="0.25">
      <c r="B27" s="18">
        <v>2</v>
      </c>
      <c r="C27" s="18" t="s">
        <v>28</v>
      </c>
      <c r="D27" s="19" t="s">
        <v>29</v>
      </c>
      <c r="E27" s="20">
        <v>85000</v>
      </c>
      <c r="F27" s="21">
        <v>1</v>
      </c>
      <c r="G27" s="20">
        <f t="shared" ref="G27:G44" si="4">(E27*F27)</f>
        <v>85000</v>
      </c>
    </row>
    <row r="28" spans="2:8" x14ac:dyDescent="0.25">
      <c r="B28" s="18">
        <v>3</v>
      </c>
      <c r="C28" s="18" t="s">
        <v>30</v>
      </c>
      <c r="D28" s="19" t="s">
        <v>29</v>
      </c>
      <c r="E28" s="20">
        <v>85000</v>
      </c>
      <c r="F28" s="21">
        <v>1</v>
      </c>
      <c r="G28" s="20">
        <f t="shared" si="4"/>
        <v>85000</v>
      </c>
    </row>
    <row r="29" spans="2:8" x14ac:dyDescent="0.25">
      <c r="B29" s="18">
        <v>4</v>
      </c>
      <c r="C29" s="18" t="s">
        <v>31</v>
      </c>
      <c r="D29" s="19" t="s">
        <v>29</v>
      </c>
      <c r="E29" s="20">
        <v>85000</v>
      </c>
      <c r="F29" s="21">
        <v>1</v>
      </c>
      <c r="G29" s="20">
        <f t="shared" si="4"/>
        <v>85000</v>
      </c>
    </row>
    <row r="30" spans="2:8" x14ac:dyDescent="0.25">
      <c r="B30" s="18">
        <v>5</v>
      </c>
      <c r="C30" s="18" t="s">
        <v>32</v>
      </c>
      <c r="D30" s="19" t="s">
        <v>33</v>
      </c>
      <c r="E30" s="20">
        <v>65000</v>
      </c>
      <c r="F30" s="21">
        <v>2</v>
      </c>
      <c r="G30" s="24">
        <f t="shared" si="4"/>
        <v>130000</v>
      </c>
    </row>
    <row r="31" spans="2:8" x14ac:dyDescent="0.25">
      <c r="B31" s="18">
        <v>6</v>
      </c>
      <c r="C31" s="18" t="s">
        <v>34</v>
      </c>
      <c r="D31" s="19" t="s">
        <v>35</v>
      </c>
      <c r="E31" s="20">
        <v>112000</v>
      </c>
      <c r="F31" s="21">
        <v>1</v>
      </c>
      <c r="G31" s="20">
        <f t="shared" si="4"/>
        <v>112000</v>
      </c>
      <c r="H31" s="22">
        <f>SUM(G26:G31)</f>
        <v>596000</v>
      </c>
    </row>
    <row r="32" spans="2:8" x14ac:dyDescent="0.25">
      <c r="B32" s="13">
        <v>7</v>
      </c>
      <c r="C32" s="13" t="s">
        <v>36</v>
      </c>
      <c r="D32" s="14" t="s">
        <v>37</v>
      </c>
      <c r="E32" s="7">
        <v>140000</v>
      </c>
      <c r="F32" s="15">
        <v>1</v>
      </c>
      <c r="G32" s="17">
        <f t="shared" si="4"/>
        <v>140000</v>
      </c>
    </row>
    <row r="33" spans="2:7" x14ac:dyDescent="0.25">
      <c r="B33" s="13">
        <v>8</v>
      </c>
      <c r="C33" s="13" t="s">
        <v>38</v>
      </c>
      <c r="D33" s="14" t="s">
        <v>37</v>
      </c>
      <c r="E33" s="7">
        <v>220000</v>
      </c>
      <c r="F33" s="15">
        <v>1</v>
      </c>
      <c r="G33" s="7">
        <f t="shared" si="4"/>
        <v>220000</v>
      </c>
    </row>
    <row r="34" spans="2:7" x14ac:dyDescent="0.25">
      <c r="B34" s="13">
        <v>9</v>
      </c>
      <c r="C34" s="13" t="s">
        <v>39</v>
      </c>
      <c r="D34" s="14" t="s">
        <v>37</v>
      </c>
      <c r="E34" s="7">
        <v>220000</v>
      </c>
      <c r="F34" s="15">
        <v>1</v>
      </c>
      <c r="G34" s="7">
        <f t="shared" si="4"/>
        <v>220000</v>
      </c>
    </row>
    <row r="35" spans="2:7" x14ac:dyDescent="0.25">
      <c r="B35" s="6" t="s">
        <v>24</v>
      </c>
      <c r="C35" s="6"/>
      <c r="D35" s="6"/>
      <c r="E35" s="6"/>
      <c r="F35" s="16">
        <f>SUM(G26:G44)</f>
        <v>1176000</v>
      </c>
      <c r="G35" s="16"/>
    </row>
    <row r="36" spans="2:7" x14ac:dyDescent="0.25">
      <c r="B36" s="9"/>
      <c r="C36" s="9"/>
      <c r="D36" s="10"/>
      <c r="E36" s="11"/>
      <c r="F36" s="12"/>
      <c r="G36" s="11"/>
    </row>
    <row r="37" spans="2:7" x14ac:dyDescent="0.25">
      <c r="B37" s="9"/>
      <c r="C37" s="9"/>
      <c r="D37" s="10"/>
      <c r="E37" s="11"/>
      <c r="F37" s="12"/>
      <c r="G37" s="11"/>
    </row>
    <row r="38" spans="2:7" x14ac:dyDescent="0.25">
      <c r="B38" s="9"/>
      <c r="C38" s="9"/>
      <c r="D38" s="10"/>
      <c r="E38" s="11"/>
      <c r="F38" s="12"/>
      <c r="G38" s="11"/>
    </row>
    <row r="39" spans="2:7" x14ac:dyDescent="0.25">
      <c r="B39" s="9"/>
      <c r="C39" s="9"/>
      <c r="D39" s="10"/>
      <c r="E39" s="11"/>
      <c r="F39" s="12"/>
      <c r="G39" s="11"/>
    </row>
    <row r="40" spans="2:7" x14ac:dyDescent="0.25">
      <c r="B40" s="9"/>
      <c r="C40" s="9"/>
      <c r="D40" s="10"/>
      <c r="E40" s="11"/>
      <c r="F40" s="12"/>
      <c r="G40" s="11"/>
    </row>
    <row r="41" spans="2:7" x14ac:dyDescent="0.25">
      <c r="B41" s="9"/>
      <c r="C41" s="9"/>
      <c r="D41" s="10"/>
      <c r="E41" s="11"/>
      <c r="F41" s="12"/>
      <c r="G41" s="11"/>
    </row>
    <row r="42" spans="2:7" x14ac:dyDescent="0.25">
      <c r="B42" s="9"/>
      <c r="C42" s="9"/>
      <c r="D42" s="10"/>
      <c r="E42" s="11"/>
      <c r="F42" s="12"/>
      <c r="G42" s="11"/>
    </row>
    <row r="43" spans="2:7" x14ac:dyDescent="0.25">
      <c r="B43" s="9"/>
      <c r="C43" s="9"/>
      <c r="D43" s="10"/>
      <c r="E43" s="11"/>
      <c r="F43" s="12"/>
      <c r="G43" s="11"/>
    </row>
    <row r="44" spans="2:7" x14ac:dyDescent="0.25">
      <c r="B44" s="9"/>
      <c r="C44" s="9"/>
      <c r="D44" s="10"/>
      <c r="E44" s="11"/>
      <c r="F44" s="12"/>
      <c r="G44" s="11"/>
    </row>
  </sheetData>
  <mergeCells count="3">
    <mergeCell ref="B22:E22"/>
    <mergeCell ref="B35:E35"/>
    <mergeCell ref="F35:G3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timorisu</dc:creator>
  <cp:lastModifiedBy>timorisu</cp:lastModifiedBy>
  <dcterms:created xsi:type="dcterms:W3CDTF">2023-06-10T11:29:19Z</dcterms:created>
  <dcterms:modified xsi:type="dcterms:W3CDTF">2023-06-17T14:44:14Z</dcterms:modified>
</cp:coreProperties>
</file>